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ctdin\OneDrive\Documents\Projects\metallica-blacklist-datavis\"/>
    </mc:Choice>
  </mc:AlternateContent>
  <xr:revisionPtr revIDLastSave="0" documentId="13_ncr:1_{5BE07A2C-6DD0-42FB-90E9-AF3222E0DC92}" xr6:coauthVersionLast="47" xr6:coauthVersionMax="47" xr10:uidLastSave="{00000000-0000-0000-0000-000000000000}"/>
  <bookViews>
    <workbookView xWindow="-103" yWindow="-103" windowWidth="22149" windowHeight="13200" activeTab="2" xr2:uid="{00000000-000D-0000-FFFF-FFFF00000000}"/>
  </bookViews>
  <sheets>
    <sheet name="Sheet1" sheetId="1" r:id="rId1"/>
    <sheet name="Sheet2" sheetId="2" r:id="rId2"/>
    <sheet name="Sheet3" sheetId="3" r:id="rId3"/>
    <sheet name="duration and representation" sheetId="5" r:id="rId4"/>
    <sheet name="demographics" sheetId="6" r:id="rId5"/>
    <sheet name="generation" sheetId="7" r:id="rId6"/>
    <sheet name="genres" sheetId="8" r:id="rId7"/>
  </sheets>
  <definedNames>
    <definedName name="_xlchart.v1.6" hidden="1">generation!$D$6:$D$14</definedName>
    <definedName name="_xlchart.v1.7" hidden="1">generation!$E$6:$E$14</definedName>
    <definedName name="_xlchart.v1.8" hidden="1">generation!$D$6:$D$14</definedName>
    <definedName name="_xlchart.v1.9" hidden="1">generation!$E$6:$E$14</definedName>
    <definedName name="_xlchart.v5.0" hidden="1">demographics!$G$23</definedName>
    <definedName name="_xlchart.v5.1" hidden="1">demographics!$G$23</definedName>
    <definedName name="_xlchart.v5.2" hidden="1">demographics!$H$24:$H$42</definedName>
    <definedName name="_xlchart.v5.3" hidden="1">demographics!$G$24:$G$42</definedName>
    <definedName name="_xlchart.v5.4" hidden="1">demographics!$G$24:$G$42</definedName>
    <definedName name="_xlchart.v5.5" hidden="1">demographics!$H$24:$H$42</definedName>
  </definedNames>
  <calcPr calcId="191029"/>
  <pivotCaches>
    <pivotCache cacheId="28"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69" i="8" l="1"/>
  <c r="B67" i="8" a="1"/>
  <c r="B67" i="8"/>
  <c r="B66" i="8" a="1"/>
  <c r="B66" i="8"/>
  <c r="B65" i="8" a="1"/>
  <c r="B65" i="8"/>
  <c r="B64" i="8" a="1"/>
  <c r="B64" i="8"/>
  <c r="B63" i="8" a="1"/>
  <c r="B63" i="8"/>
  <c r="B62" i="8" a="1"/>
  <c r="B62" i="8"/>
  <c r="B61" i="8" a="1"/>
  <c r="B61" i="8"/>
  <c r="B60" i="8" a="1"/>
  <c r="B60" i="8"/>
  <c r="B59" i="8" a="1"/>
  <c r="B59" i="8"/>
  <c r="B58" i="8" a="1"/>
  <c r="B58" i="8"/>
  <c r="B57" i="8" a="1"/>
  <c r="B57" i="8"/>
  <c r="B56" i="8" a="1"/>
  <c r="B56" i="8"/>
  <c r="B55" i="8" a="1"/>
  <c r="B55" i="8"/>
  <c r="B54" i="8" a="1"/>
  <c r="B54" i="8"/>
  <c r="B53" i="8" a="1"/>
  <c r="B53" i="8"/>
  <c r="B52" i="8" a="1"/>
  <c r="B52" i="8"/>
  <c r="B51" i="8" a="1"/>
  <c r="B51" i="8"/>
  <c r="B50" i="8" a="1"/>
  <c r="B50" i="8"/>
  <c r="B49" i="8" a="1"/>
  <c r="B49" i="8"/>
  <c r="B48" i="8" a="1"/>
  <c r="B48" i="8"/>
  <c r="B47" i="8" a="1"/>
  <c r="B47" i="8"/>
  <c r="B46" i="8" a="1"/>
  <c r="B46" i="8"/>
  <c r="B45" i="8" a="1"/>
  <c r="B45" i="8"/>
  <c r="B44" i="8" a="1"/>
  <c r="B44" i="8"/>
  <c r="B43" i="8" a="1"/>
  <c r="B43" i="8"/>
  <c r="B42" i="8" a="1"/>
  <c r="B42" i="8"/>
  <c r="B41" i="8" a="1"/>
  <c r="B41" i="8"/>
  <c r="B40" i="8" a="1"/>
  <c r="B40" i="8"/>
  <c r="B39" i="8" a="1"/>
  <c r="B39" i="8"/>
  <c r="B38" i="8" a="1"/>
  <c r="B38" i="8"/>
  <c r="B37" i="8" a="1"/>
  <c r="B37" i="8"/>
  <c r="B36" i="8" a="1"/>
  <c r="B36" i="8"/>
  <c r="B35" i="8" a="1"/>
  <c r="B35" i="8"/>
  <c r="B34" i="8" a="1"/>
  <c r="B34" i="8"/>
  <c r="B33" i="8" a="1"/>
  <c r="B33" i="8"/>
  <c r="B32" i="8" a="1"/>
  <c r="B32" i="8"/>
  <c r="B31" i="8" a="1"/>
  <c r="B31" i="8"/>
  <c r="B30" i="8" a="1"/>
  <c r="B30" i="8"/>
  <c r="B29" i="8" a="1"/>
  <c r="B29" i="8"/>
  <c r="B28" i="8" a="1"/>
  <c r="B28" i="8"/>
  <c r="B27" i="8" a="1"/>
  <c r="B27" i="8"/>
  <c r="B26" i="8" a="1"/>
  <c r="B26" i="8"/>
  <c r="B25" i="8" a="1"/>
  <c r="B25" i="8"/>
  <c r="B24" i="8" a="1"/>
  <c r="B24" i="8"/>
  <c r="B23" i="8" a="1"/>
  <c r="B23" i="8"/>
  <c r="B22" i="8" a="1"/>
  <c r="B22" i="8"/>
  <c r="B21" i="8" a="1"/>
  <c r="B21" i="8"/>
  <c r="B20" i="8" a="1"/>
  <c r="B20" i="8"/>
  <c r="B19" i="8" a="1"/>
  <c r="B19" i="8"/>
  <c r="B18" i="8" a="1"/>
  <c r="B18" i="8"/>
  <c r="B17" i="8" a="1"/>
  <c r="B17" i="8"/>
  <c r="B16" i="8" a="1"/>
  <c r="B16" i="8"/>
  <c r="B15" i="8" a="1"/>
  <c r="B15" i="8"/>
  <c r="B14" i="8" a="1"/>
  <c r="B14" i="8"/>
  <c r="B13" i="8" a="1"/>
  <c r="B13" i="8"/>
  <c r="B10" i="8" a="1"/>
  <c r="B10" i="8"/>
  <c r="B9" i="8" a="1"/>
  <c r="B9" i="8"/>
  <c r="B8" i="8" a="1"/>
  <c r="B8" i="8"/>
  <c r="B7" i="8" a="1"/>
  <c r="B7" i="8"/>
  <c r="B6" i="8" a="1"/>
  <c r="B6" i="8"/>
  <c r="B5" i="8" a="1"/>
  <c r="B5" i="8"/>
  <c r="B4" i="8" a="1"/>
  <c r="B4" i="8"/>
  <c r="B3" i="8" a="1"/>
  <c r="B3" i="8"/>
  <c r="B2" i="8" a="1"/>
  <c r="B2" i="8"/>
  <c r="B1" i="8" a="1"/>
  <c r="B1" i="8"/>
  <c r="B34" i="7"/>
  <c r="B33" i="7"/>
  <c r="B32" i="7"/>
  <c r="B31" i="7"/>
  <c r="B30" i="7"/>
  <c r="B29" i="7"/>
  <c r="B28" i="7"/>
  <c r="B27" i="7"/>
  <c r="B26" i="7"/>
  <c r="B25" i="7"/>
  <c r="B24" i="7"/>
  <c r="B23" i="7"/>
  <c r="B22" i="7"/>
  <c r="B21" i="7"/>
  <c r="B20" i="7"/>
  <c r="B19" i="7"/>
  <c r="B18" i="7"/>
  <c r="B17" i="7"/>
  <c r="B16" i="7"/>
  <c r="B15" i="7"/>
  <c r="E14" i="7"/>
  <c r="B14" i="7"/>
  <c r="E13" i="7"/>
  <c r="B13" i="7"/>
  <c r="E12" i="7"/>
  <c r="B12" i="7"/>
  <c r="E11" i="7"/>
  <c r="B11" i="7"/>
  <c r="E10" i="7"/>
  <c r="B10" i="7"/>
  <c r="E9" i="7"/>
  <c r="B9" i="7"/>
  <c r="E8" i="7"/>
  <c r="B8" i="7"/>
  <c r="E7" i="7"/>
  <c r="B7" i="7"/>
  <c r="E6" i="7"/>
  <c r="B6" i="7"/>
  <c r="B5" i="7"/>
  <c r="B4" i="7"/>
  <c r="B3" i="7"/>
  <c r="B2" i="7"/>
  <c r="D1" i="7" a="1"/>
  <c r="D1" i="7"/>
  <c r="A1" i="7" a="1"/>
  <c r="A1" i="7"/>
  <c r="H42" i="6"/>
  <c r="H41" i="6"/>
  <c r="H40" i="6"/>
  <c r="H39" i="6"/>
  <c r="H38" i="6"/>
  <c r="H37" i="6"/>
  <c r="H36" i="6"/>
  <c r="H35" i="6"/>
  <c r="H34" i="6"/>
  <c r="H33" i="6"/>
  <c r="H32" i="6"/>
  <c r="H31" i="6"/>
  <c r="H30" i="6"/>
  <c r="H29" i="6"/>
  <c r="H28" i="6"/>
  <c r="H27" i="6"/>
  <c r="H26" i="6"/>
  <c r="H25" i="6"/>
  <c r="H24" i="6"/>
  <c r="H21" i="6"/>
  <c r="H20" i="6"/>
  <c r="H19" i="6"/>
  <c r="H18" i="6"/>
  <c r="H17" i="6"/>
  <c r="H16" i="6"/>
  <c r="H15" i="6"/>
  <c r="H14" i="6"/>
  <c r="H13" i="6"/>
  <c r="H12" i="6"/>
  <c r="B12" i="6"/>
  <c r="H11" i="6"/>
  <c r="B11" i="6"/>
  <c r="H10" i="6"/>
  <c r="E10" i="6"/>
  <c r="H9" i="6"/>
  <c r="E9" i="6"/>
  <c r="H8" i="6"/>
  <c r="B8" i="6"/>
  <c r="H7" i="6"/>
  <c r="B7" i="6"/>
  <c r="H6" i="6"/>
  <c r="E6" i="6"/>
  <c r="B6" i="6"/>
  <c r="H5" i="6"/>
  <c r="E5" i="6"/>
  <c r="B5" i="6"/>
  <c r="H4" i="6"/>
  <c r="E4" i="6"/>
  <c r="B4" i="6"/>
  <c r="H3" i="6"/>
  <c r="E3" i="6"/>
  <c r="H2" i="6"/>
  <c r="B2" i="6"/>
  <c r="G1" i="6" a="1"/>
  <c r="G1" i="6"/>
  <c r="E1" i="6"/>
  <c r="D1" i="6" a="1"/>
  <c r="D1" i="6"/>
  <c r="A1" i="6" a="1"/>
  <c r="A1" i="6"/>
  <c r="E54" i="5"/>
  <c r="D54" i="5"/>
  <c r="C54" i="5"/>
  <c r="E53" i="5"/>
  <c r="D53" i="5"/>
  <c r="C53" i="5"/>
  <c r="E52" i="5"/>
  <c r="D52" i="5"/>
  <c r="C52" i="5"/>
  <c r="E51" i="5"/>
  <c r="D51" i="5"/>
  <c r="C51" i="5"/>
  <c r="E50" i="5"/>
  <c r="D50" i="5"/>
  <c r="C50" i="5"/>
  <c r="E49" i="5"/>
  <c r="D49" i="5"/>
  <c r="C49" i="5"/>
  <c r="E48" i="5"/>
  <c r="D48" i="5"/>
  <c r="C48" i="5"/>
  <c r="E47" i="5"/>
  <c r="D47" i="5"/>
  <c r="C47" i="5"/>
  <c r="E46" i="5"/>
  <c r="D46" i="5"/>
  <c r="C46" i="5"/>
  <c r="E45" i="5"/>
  <c r="D45" i="5"/>
  <c r="C45" i="5"/>
  <c r="E44" i="5"/>
  <c r="D44" i="5"/>
  <c r="C44" i="5"/>
  <c r="E43" i="5"/>
  <c r="D43" i="5"/>
  <c r="C43" i="5"/>
  <c r="E42" i="5"/>
  <c r="D42" i="5"/>
  <c r="C42" i="5"/>
  <c r="E41" i="5"/>
  <c r="D41" i="5"/>
  <c r="C41" i="5"/>
  <c r="E40" i="5"/>
  <c r="D40" i="5"/>
  <c r="C40" i="5"/>
  <c r="E39" i="5"/>
  <c r="D39" i="5"/>
  <c r="C39" i="5"/>
  <c r="E38" i="5"/>
  <c r="D38" i="5"/>
  <c r="C38" i="5"/>
  <c r="E37" i="5"/>
  <c r="D37" i="5"/>
  <c r="C37" i="5"/>
  <c r="E36" i="5"/>
  <c r="D36" i="5"/>
  <c r="C36" i="5"/>
  <c r="E35" i="5"/>
  <c r="D35" i="5"/>
  <c r="C35" i="5"/>
  <c r="E34" i="5"/>
  <c r="D34" i="5"/>
  <c r="C34" i="5"/>
  <c r="E33" i="5"/>
  <c r="D33" i="5"/>
  <c r="C33" i="5"/>
  <c r="L32" i="5"/>
  <c r="K32" i="5"/>
  <c r="J32" i="5"/>
  <c r="I32" i="5"/>
  <c r="E32" i="5"/>
  <c r="D32" i="5"/>
  <c r="C32" i="5"/>
  <c r="L31" i="5"/>
  <c r="K31" i="5"/>
  <c r="J31" i="5"/>
  <c r="I31" i="5"/>
  <c r="E31" i="5"/>
  <c r="D31" i="5"/>
  <c r="C31" i="5"/>
  <c r="L30" i="5"/>
  <c r="K30" i="5"/>
  <c r="J30" i="5"/>
  <c r="I30" i="5"/>
  <c r="E30" i="5"/>
  <c r="D30" i="5"/>
  <c r="C30" i="5"/>
  <c r="L29" i="5"/>
  <c r="K29" i="5"/>
  <c r="J29" i="5"/>
  <c r="I29" i="5"/>
  <c r="E29" i="5"/>
  <c r="D29" i="5"/>
  <c r="C29" i="5"/>
  <c r="L28" i="5"/>
  <c r="K28" i="5"/>
  <c r="J28" i="5"/>
  <c r="I28" i="5"/>
  <c r="E28" i="5"/>
  <c r="D28" i="5"/>
  <c r="C28" i="5"/>
  <c r="L27" i="5"/>
  <c r="K27" i="5"/>
  <c r="J27" i="5"/>
  <c r="I27" i="5"/>
  <c r="E27" i="5"/>
  <c r="D27" i="5"/>
  <c r="C27" i="5"/>
  <c r="L26" i="5"/>
  <c r="K26" i="5"/>
  <c r="J26" i="5"/>
  <c r="I26" i="5"/>
  <c r="E26" i="5"/>
  <c r="D26" i="5"/>
  <c r="C26" i="5"/>
  <c r="L25" i="5"/>
  <c r="K25" i="5"/>
  <c r="J25" i="5"/>
  <c r="I25" i="5"/>
  <c r="E25" i="5"/>
  <c r="D25" i="5"/>
  <c r="C25" i="5"/>
  <c r="L24" i="5"/>
  <c r="K24" i="5"/>
  <c r="J24" i="5"/>
  <c r="I24" i="5"/>
  <c r="E24" i="5"/>
  <c r="D24" i="5"/>
  <c r="C24" i="5"/>
  <c r="L23" i="5"/>
  <c r="K23" i="5"/>
  <c r="J23" i="5"/>
  <c r="I23" i="5"/>
  <c r="E23" i="5"/>
  <c r="D23" i="5"/>
  <c r="C23" i="5"/>
  <c r="L22" i="5"/>
  <c r="K22" i="5"/>
  <c r="J22" i="5"/>
  <c r="I22" i="5"/>
  <c r="E22" i="5"/>
  <c r="D22" i="5"/>
  <c r="C22" i="5"/>
  <c r="L21" i="5"/>
  <c r="K21" i="5"/>
  <c r="J21" i="5"/>
  <c r="I21" i="5"/>
  <c r="E21" i="5"/>
  <c r="D21" i="5"/>
  <c r="C21" i="5"/>
  <c r="E20" i="5"/>
  <c r="D20" i="5"/>
  <c r="C20" i="5"/>
  <c r="E19" i="5"/>
  <c r="D19" i="5"/>
  <c r="C19" i="5"/>
  <c r="E18" i="5"/>
  <c r="D18" i="5"/>
  <c r="C18" i="5"/>
  <c r="E17" i="5"/>
  <c r="D17" i="5"/>
  <c r="C17" i="5"/>
  <c r="E16" i="5"/>
  <c r="D16" i="5"/>
  <c r="C16" i="5"/>
  <c r="E15" i="5"/>
  <c r="D15" i="5"/>
  <c r="C15" i="5"/>
  <c r="L14" i="5"/>
  <c r="K14" i="5"/>
  <c r="J14" i="5"/>
  <c r="I14" i="5"/>
  <c r="H14" i="5"/>
  <c r="E14" i="5"/>
  <c r="D14" i="5"/>
  <c r="C14" i="5"/>
  <c r="L13" i="5"/>
  <c r="K13" i="5"/>
  <c r="J13" i="5"/>
  <c r="I13" i="5"/>
  <c r="H13" i="5"/>
  <c r="E13" i="5"/>
  <c r="D13" i="5"/>
  <c r="C13" i="5"/>
  <c r="L12" i="5"/>
  <c r="K12" i="5"/>
  <c r="J12" i="5"/>
  <c r="I12" i="5"/>
  <c r="H12" i="5"/>
  <c r="E12" i="5"/>
  <c r="D12" i="5"/>
  <c r="C12" i="5"/>
  <c r="L11" i="5"/>
  <c r="K11" i="5"/>
  <c r="J11" i="5"/>
  <c r="I11" i="5"/>
  <c r="H11" i="5"/>
  <c r="E11" i="5"/>
  <c r="D11" i="5"/>
  <c r="C11" i="5"/>
  <c r="L10" i="5"/>
  <c r="K10" i="5"/>
  <c r="J10" i="5"/>
  <c r="I10" i="5"/>
  <c r="H10" i="5"/>
  <c r="E10" i="5"/>
  <c r="D10" i="5"/>
  <c r="C10" i="5"/>
  <c r="L9" i="5"/>
  <c r="K9" i="5"/>
  <c r="J9" i="5"/>
  <c r="I9" i="5"/>
  <c r="H9" i="5"/>
  <c r="E9" i="5"/>
  <c r="D9" i="5"/>
  <c r="C9" i="5"/>
  <c r="L8" i="5"/>
  <c r="K8" i="5"/>
  <c r="J8" i="5"/>
  <c r="I8" i="5"/>
  <c r="H8" i="5"/>
  <c r="E8" i="5"/>
  <c r="D8" i="5"/>
  <c r="C8" i="5"/>
  <c r="E7" i="5"/>
  <c r="D7" i="5"/>
  <c r="C7" i="5"/>
  <c r="L6" i="5"/>
  <c r="K6" i="5"/>
  <c r="J6" i="5"/>
  <c r="I6" i="5"/>
  <c r="H6" i="5"/>
  <c r="E6" i="5"/>
  <c r="D6" i="5"/>
  <c r="C6" i="5"/>
  <c r="L5" i="5"/>
  <c r="K5" i="5"/>
  <c r="J5" i="5"/>
  <c r="I5" i="5"/>
  <c r="H5" i="5"/>
  <c r="E5" i="5"/>
  <c r="D5" i="5"/>
  <c r="C5" i="5"/>
  <c r="L4" i="5"/>
  <c r="K4" i="5"/>
  <c r="J4" i="5"/>
  <c r="I4" i="5"/>
  <c r="H4" i="5"/>
  <c r="E4" i="5"/>
  <c r="D4" i="5"/>
  <c r="C4" i="5"/>
  <c r="L3" i="5"/>
  <c r="K3" i="5"/>
  <c r="J3" i="5"/>
  <c r="I3" i="5"/>
  <c r="H3" i="5"/>
  <c r="E3" i="5"/>
  <c r="D3" i="5"/>
  <c r="C3" i="5"/>
  <c r="L2" i="5"/>
  <c r="K2" i="5"/>
  <c r="J2" i="5"/>
  <c r="I2" i="5"/>
  <c r="H2" i="5"/>
  <c r="E2" i="5"/>
  <c r="D2" i="5"/>
  <c r="C2" i="5"/>
  <c r="G1" i="5" a="1"/>
  <c r="G1" i="5"/>
  <c r="C15" i="3"/>
  <c r="B15" i="3"/>
  <c r="C14" i="3"/>
  <c r="B14" i="3"/>
  <c r="C13" i="3"/>
  <c r="B13" i="3"/>
  <c r="C12" i="3"/>
  <c r="B12" i="3"/>
  <c r="C11" i="3"/>
  <c r="B11" i="3"/>
  <c r="C10" i="3"/>
  <c r="B10" i="3"/>
  <c r="C9" i="3"/>
  <c r="B9" i="3"/>
  <c r="C8" i="3"/>
  <c r="B8" i="3"/>
  <c r="C7" i="3"/>
  <c r="B7" i="3"/>
  <c r="C6" i="3"/>
  <c r="B6" i="3"/>
  <c r="C5" i="3"/>
  <c r="B5" i="3"/>
  <c r="C4" i="3"/>
  <c r="B4" i="3"/>
  <c r="C3" i="3"/>
  <c r="B3" i="3"/>
  <c r="C2" i="3"/>
  <c r="B2" i="3"/>
  <c r="A1" i="3" a="1"/>
  <c r="A1" i="3"/>
  <c r="L68" i="1"/>
  <c r="L67" i="1"/>
  <c r="L66" i="1"/>
  <c r="L65" i="1"/>
  <c r="L64" i="1"/>
  <c r="L61" i="1"/>
  <c r="L60" i="1"/>
  <c r="L58" i="1"/>
  <c r="L57" i="1"/>
  <c r="L56" i="1"/>
  <c r="L55" i="1"/>
  <c r="L54" i="1"/>
  <c r="L53" i="1"/>
  <c r="L52" i="1"/>
  <c r="L51" i="1"/>
  <c r="L50" i="1"/>
  <c r="L49" i="1"/>
  <c r="L48" i="1"/>
  <c r="L47" i="1"/>
  <c r="L46" i="1"/>
  <c r="L45" i="1"/>
  <c r="L44" i="1"/>
  <c r="L41" i="1"/>
  <c r="L39" i="1"/>
  <c r="L38" i="1"/>
  <c r="L37" i="1"/>
  <c r="L36" i="1"/>
  <c r="L33" i="1"/>
  <c r="L32" i="1"/>
  <c r="L31" i="1"/>
  <c r="L30" i="1"/>
  <c r="L29" i="1"/>
  <c r="L28" i="1"/>
  <c r="L25" i="1"/>
  <c r="L24" i="1"/>
  <c r="L23" i="1"/>
  <c r="L22" i="1"/>
  <c r="L21" i="1"/>
  <c r="L20" i="1"/>
  <c r="L19" i="1"/>
  <c r="L18" i="1"/>
  <c r="L17" i="1"/>
  <c r="L16" i="1"/>
  <c r="L15" i="1"/>
  <c r="L14" i="1"/>
  <c r="L11" i="1"/>
  <c r="L10" i="1"/>
  <c r="L9" i="1"/>
  <c r="L8" i="1"/>
  <c r="L7" i="1"/>
  <c r="L6" i="1"/>
  <c r="L5" i="1"/>
  <c r="L4" i="1"/>
  <c r="L3" i="1"/>
  <c r="L2" i="1"/>
  <c r="B16" i="2"/>
  <c r="B15" i="2"/>
  <c r="B14" i="2"/>
  <c r="B13"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<sst xmlns="http://schemas.openxmlformats.org/spreadsheetml/2006/main" count="743" uniqueCount="343">
  <si>
    <t>Song</t>
  </si>
  <si>
    <t>Length</t>
  </si>
  <si>
    <t>Vocal Gender</t>
  </si>
  <si>
    <t>Language</t>
  </si>
  <si>
    <t>Charity</t>
  </si>
  <si>
    <t>Cause</t>
  </si>
  <si>
    <t>Artist</t>
  </si>
  <si>
    <t>Genre</t>
  </si>
  <si>
    <t>Geographic Origin</t>
  </si>
  <si>
    <t>Start of Career</t>
  </si>
  <si>
    <t>Generation</t>
  </si>
  <si>
    <t>Enter Sandman</t>
  </si>
  <si>
    <t>F</t>
  </si>
  <si>
    <t>English</t>
  </si>
  <si>
    <t>Save the Children</t>
  </si>
  <si>
    <t>humanitarian</t>
  </si>
  <si>
    <t>Alessia Cara</t>
  </si>
  <si>
    <t>pop, r&amp;b</t>
  </si>
  <si>
    <t>Canada</t>
  </si>
  <si>
    <t>Millennial (1996)</t>
  </si>
  <si>
    <t>The Warning</t>
  </si>
  <si>
    <t>rock, hard rock</t>
  </si>
  <si>
    <t>Mexico</t>
  </si>
  <si>
    <t>Generation Z (2000-2004)</t>
  </si>
  <si>
    <t>M</t>
  </si>
  <si>
    <t>Willie Mae Rock Camp</t>
  </si>
  <si>
    <t>youth development, gender equality</t>
  </si>
  <si>
    <t>Mac DeMarco</t>
  </si>
  <si>
    <t>indie rock, indie pop, psychedelic pop, jangle pop, slacker rock</t>
  </si>
  <si>
    <t>Millennial (1990)</t>
  </si>
  <si>
    <t>Camp Aranu’tiq</t>
  </si>
  <si>
    <t>Ghost</t>
  </si>
  <si>
    <t>hard rock, heavy metal, arena rock, pop rock, progressive rock</t>
  </si>
  <si>
    <t>Sweden</t>
  </si>
  <si>
    <t>Millennial (Tobias Forge - 1981)</t>
  </si>
  <si>
    <t>Mi Sangre Foundation</t>
  </si>
  <si>
    <t>youth development</t>
  </si>
  <si>
    <t>Juanes</t>
  </si>
  <si>
    <t>Latin rock, rock en español, Latin pop, cumbia, hard rock, heavy metal, thrash metal</t>
  </si>
  <si>
    <t>Colombia</t>
  </si>
  <si>
    <t>Generation X (1972)</t>
  </si>
  <si>
    <t>Positive East</t>
  </si>
  <si>
    <t>healthcare</t>
  </si>
  <si>
    <t>Rina Sawayama</t>
  </si>
  <si>
    <t>pop, rock, r&amp;b</t>
  </si>
  <si>
    <t>Japan, England</t>
  </si>
  <si>
    <t>California Vipassana Center</t>
  </si>
  <si>
    <t>education</t>
  </si>
  <si>
    <t>Weezer</t>
  </si>
  <si>
    <t>alternative rock, power pop, pop rock, indie rock, pop-punk, geek rock, emo</t>
  </si>
  <si>
    <t>United States</t>
  </si>
  <si>
    <t>Generation X (1965-1971)</t>
  </si>
  <si>
    <t>Sad but True</t>
  </si>
  <si>
    <t>Teenage Cancer Trust</t>
  </si>
  <si>
    <t>Sam Fender</t>
  </si>
  <si>
    <t>rock, indie rock, pop rock, heartland rock</t>
  </si>
  <si>
    <t>England</t>
  </si>
  <si>
    <t>Millennial (1994)</t>
  </si>
  <si>
    <t>Nashville Rescue Mission</t>
  </si>
  <si>
    <t>shelter, food and water security</t>
  </si>
  <si>
    <t>Jason Isbell and the 400 Unit</t>
  </si>
  <si>
    <t>Americana, folk, Southern rock</t>
  </si>
  <si>
    <t>Generation X (1979)</t>
  </si>
  <si>
    <t>M, F</t>
  </si>
  <si>
    <t>English, Spanish</t>
  </si>
  <si>
    <t>Banda Filarmónica Municipal de Ayutla</t>
  </si>
  <si>
    <t>music and arts</t>
  </si>
  <si>
    <t>Mexican Institute of Sound</t>
  </si>
  <si>
    <t>Electronic, alternative rock, alternative dance, electro, experimental, Mexican music</t>
  </si>
  <si>
    <t>Generation X (1975)</t>
  </si>
  <si>
    <t>La Perla</t>
  </si>
  <si>
    <t>Gera MX</t>
  </si>
  <si>
    <t>Chestnut Tree House</t>
  </si>
  <si>
    <t>Royal Blood</t>
  </si>
  <si>
    <t>hard rock, blues rock, garage rock</t>
  </si>
  <si>
    <t>Millennial (1988-1990)</t>
  </si>
  <si>
    <t>North Texas Food Bank</t>
  </si>
  <si>
    <t>food and water security</t>
  </si>
  <si>
    <t>St. Vincent</t>
  </si>
  <si>
    <t>rock, pop, art rock, indie rock</t>
  </si>
  <si>
    <t>Millennial (1982)</t>
  </si>
  <si>
    <t>Change Today, Change Tomorrow</t>
  </si>
  <si>
    <t>food security, social justice</t>
  </si>
  <si>
    <t>White Reaper</t>
  </si>
  <si>
    <t>hard rock, garage rock, garage punk, power pop, glam rock</t>
  </si>
  <si>
    <t>Millennial (?)</t>
  </si>
  <si>
    <t>Green Korea</t>
  </si>
  <si>
    <t>environmental</t>
  </si>
  <si>
    <t>YB</t>
  </si>
  <si>
    <t>rock, k-rock</t>
  </si>
  <si>
    <t>South Korea</t>
  </si>
  <si>
    <t>Generation X (Yoon Do-hyun - 1972)</t>
  </si>
  <si>
    <t>Holier than Thou</t>
  </si>
  <si>
    <t>Music Venue Trust</t>
  </si>
  <si>
    <t>Biffy Clyro</t>
  </si>
  <si>
    <t>alternative rock, progressive rock, experimental rock, alternative metal, pop rock, post-hardcore, art rock, post-grunge</t>
  </si>
  <si>
    <t>Scotland</t>
  </si>
  <si>
    <t>Generation X (1979-1980)</t>
  </si>
  <si>
    <t>North Australian Aboriginal Justice Agency</t>
  </si>
  <si>
    <t>legal support, social justice</t>
  </si>
  <si>
    <t>The Chats</t>
  </si>
  <si>
    <t>punk rock, hardcore punk, garage punk</t>
  </si>
  <si>
    <t>Australia</t>
  </si>
  <si>
    <t>Generation Z (1999?)</t>
  </si>
  <si>
    <t>Running Strong For American Indian Youth</t>
  </si>
  <si>
    <t>food and water security, social justice</t>
  </si>
  <si>
    <t>Off!</t>
  </si>
  <si>
    <t>hardcore punk</t>
  </si>
  <si>
    <t>Boomers / Generation X (Keith Morris - 1955)</t>
  </si>
  <si>
    <t>Marsha P. Johnson Institute</t>
  </si>
  <si>
    <t>social justice</t>
  </si>
  <si>
    <t>PUP</t>
  </si>
  <si>
    <t>punk rock, hardcore punk, pop punk</t>
  </si>
  <si>
    <t>Tobie's Small Dog Rescue</t>
  </si>
  <si>
    <t>animal rescue</t>
  </si>
  <si>
    <t>Corey Taylor</t>
  </si>
  <si>
    <t>Nu metal, alternative metal, groove metal, heavy metal, hard rock, post-grunge</t>
  </si>
  <si>
    <t>Generation X (1973)</t>
  </si>
  <si>
    <t>The Unforgiven</t>
  </si>
  <si>
    <t>The Special Olympics</t>
  </si>
  <si>
    <t>disability justice</t>
  </si>
  <si>
    <t>Cage the Elephant</t>
  </si>
  <si>
    <t>alternative rock, indie rock, psychedelic rock, garage rock, punk blues, post-punk</t>
  </si>
  <si>
    <t>Millennial (1982-83)</t>
  </si>
  <si>
    <t>English, Hindi</t>
  </si>
  <si>
    <t>The Dharavi Dream Project</t>
  </si>
  <si>
    <t>music and arts, youth development</t>
  </si>
  <si>
    <t>Vishal Dadlani</t>
  </si>
  <si>
    <t>electronic rock, bollywood</t>
  </si>
  <si>
    <t>India</t>
  </si>
  <si>
    <t>Divine</t>
  </si>
  <si>
    <t>gully rap, hip hop</t>
  </si>
  <si>
    <t>Shor Police</t>
  </si>
  <si>
    <t>Indian film pop, pop, bollywood</t>
  </si>
  <si>
    <t>Mutual Aid Disaster Relief Richmond</t>
  </si>
  <si>
    <t>mutual aid</t>
  </si>
  <si>
    <t>Diet Cig</t>
  </si>
  <si>
    <t xml:space="preserve"> Indie rock, punk rock, pop punk, garage punk, indie pop</t>
  </si>
  <si>
    <t>Save our Stages</t>
  </si>
  <si>
    <t>Flatbush Zombies</t>
  </si>
  <si>
    <t>East Coast hip hop, psychedelic rap, alternative hip hop</t>
  </si>
  <si>
    <t>DJ Scratch</t>
  </si>
  <si>
    <t>hip hop</t>
  </si>
  <si>
    <t>Generation X (1968)</t>
  </si>
  <si>
    <t>humanitarian relief</t>
  </si>
  <si>
    <t>Ha*Ash</t>
  </si>
  <si>
    <t>Country pop, electropop, funk, Latin pop, pop rock</t>
  </si>
  <si>
    <t>Millennial (1985-87)</t>
  </si>
  <si>
    <t>Nuevo Amanecer</t>
  </si>
  <si>
    <t>youth services</t>
  </si>
  <si>
    <t>José Madero</t>
  </si>
  <si>
    <t>alternative rock, pop punk, punk rock, emo, skate punk, hard rock</t>
  </si>
  <si>
    <t>Generation X (1980)</t>
  </si>
  <si>
    <t>Different Wrld</t>
  </si>
  <si>
    <t>Moses Sumney</t>
  </si>
  <si>
    <t>indie rock, electro-soul, folk, art rock, baroque pop</t>
  </si>
  <si>
    <t>Millennial (1992)</t>
  </si>
  <si>
    <t>Wherever I May Roam</t>
  </si>
  <si>
    <t>Spanish</t>
  </si>
  <si>
    <t>St. Jude Children's Research Hospital</t>
  </si>
  <si>
    <t>healthcare, youth services</t>
  </si>
  <si>
    <t>J Balvin</t>
  </si>
  <si>
    <t>reggaeton, urbano, latin pop, latin trap</t>
  </si>
  <si>
    <t>Millennial (1985)</t>
  </si>
  <si>
    <t>East London Arts &amp; Music</t>
  </si>
  <si>
    <t>Chase &amp; Status</t>
  </si>
  <si>
    <t>electronic, drum and bass, big beat, hip hop</t>
  </si>
  <si>
    <t>Backroad Gee</t>
  </si>
  <si>
    <t>grime, hip hop</t>
  </si>
  <si>
    <t>YELLOW</t>
  </si>
  <si>
    <t>The Neptunes</t>
  </si>
  <si>
    <t>hip hop, r&amp;b, pop</t>
  </si>
  <si>
    <t>Generation X (1971-74)</t>
  </si>
  <si>
    <t>Doug Flutie Jr. Foundation for Autism</t>
  </si>
  <si>
    <t>Jon Pardi</t>
  </si>
  <si>
    <t>country, neotraditional country</t>
  </si>
  <si>
    <t>Don't Tread on Else Matters</t>
  </si>
  <si>
    <t>Novak Djokovic Foundation</t>
  </si>
  <si>
    <t>SebastiAn</t>
  </si>
  <si>
    <t>electro house, electro, house, glitch, experimental</t>
  </si>
  <si>
    <t>France</t>
  </si>
  <si>
    <t>Millennial (1981)</t>
  </si>
  <si>
    <t>Don't Tread on Me</t>
  </si>
  <si>
    <t>Pass the Mic Foundation</t>
  </si>
  <si>
    <t>Portugal. The Man</t>
  </si>
  <si>
    <t>alternative rock, psychedelic rock, psychedelic pop, experimental rock, indie rock</t>
  </si>
  <si>
    <t>Aaron Beam</t>
  </si>
  <si>
    <t>stoner rock, sludge metal</t>
  </si>
  <si>
    <t>Børne Cancer Fonden Denmark</t>
  </si>
  <si>
    <t>Volbeat</t>
  </si>
  <si>
    <t>heavy metal, hard rock, rockabilly, psychobilly, groove metal, rock and roll</t>
  </si>
  <si>
    <t>Denmark</t>
  </si>
  <si>
    <t>Generation X (1970-75)</t>
  </si>
  <si>
    <t>Through the Never</t>
  </si>
  <si>
    <t>Mongolian</t>
  </si>
  <si>
    <t>Giving Day Charity Fund</t>
  </si>
  <si>
    <t>misc.</t>
  </si>
  <si>
    <t>The Hu</t>
  </si>
  <si>
    <t>folk metal</t>
  </si>
  <si>
    <t>Mongolia</t>
  </si>
  <si>
    <t>Hope for the Old Foundation</t>
  </si>
  <si>
    <t>elder care</t>
  </si>
  <si>
    <t>Tomi Owó</t>
  </si>
  <si>
    <t>nigerian pop, alte, r&amp;b</t>
  </si>
  <si>
    <t>Nigeria</t>
  </si>
  <si>
    <t>Nothing Else Matters</t>
  </si>
  <si>
    <t>RAINN</t>
  </si>
  <si>
    <t>sexual assault prevention</t>
  </si>
  <si>
    <t>Phoebe Bridgers</t>
  </si>
  <si>
    <t>indie rock, indie folk, indie pop, emo-folk</t>
  </si>
  <si>
    <t>The Happy Hippie Foundation</t>
  </si>
  <si>
    <t>social justice, youth services</t>
  </si>
  <si>
    <t>Miley Cyrus</t>
  </si>
  <si>
    <t>pop, rock, country</t>
  </si>
  <si>
    <t>Watt</t>
  </si>
  <si>
    <t>rock</t>
  </si>
  <si>
    <t>Elton John</t>
  </si>
  <si>
    <t>rock, pop rock, glam rock, soft rock, blues</t>
  </si>
  <si>
    <t>Boomer (1947)</t>
  </si>
  <si>
    <t>Yo-Yo Ma</t>
  </si>
  <si>
    <t>classical</t>
  </si>
  <si>
    <t>Boomer (1955)</t>
  </si>
  <si>
    <t>Robert Trujillo</t>
  </si>
  <si>
    <t>heavy metal, thrash metal, funk metal, crossover thrash</t>
  </si>
  <si>
    <t>Boomer (1964)</t>
  </si>
  <si>
    <t>Chad Smith</t>
  </si>
  <si>
    <t>funk rock, alternative rock, hard rock</t>
  </si>
  <si>
    <t>Boomer (1961)</t>
  </si>
  <si>
    <t>World Central Kitchen</t>
  </si>
  <si>
    <t>food security</t>
  </si>
  <si>
    <t>Dave Gahan</t>
  </si>
  <si>
    <t>synth-pop, electronic, new wave, alternative rock, alternative dance</t>
  </si>
  <si>
    <t>Boomer (1962)</t>
  </si>
  <si>
    <t>United Negro College Fund</t>
  </si>
  <si>
    <t>Mickey Guyton</t>
  </si>
  <si>
    <t>country, r&amp;b</t>
  </si>
  <si>
    <t>Millennial (1983)</t>
  </si>
  <si>
    <t>ALONE</t>
  </si>
  <si>
    <t>Dermot Kennedy</t>
  </si>
  <si>
    <t>pop, rock, folk, hip-hop</t>
  </si>
  <si>
    <t>Ireland</t>
  </si>
  <si>
    <t>Millennial (1991)</t>
  </si>
  <si>
    <t>UN Women</t>
  </si>
  <si>
    <t>gender equality</t>
  </si>
  <si>
    <t>Mon Laferte</t>
  </si>
  <si>
    <t>Música cebolla, Latin alternative, indie pop, bolero, altnerative metal, alternative rock, enka</t>
  </si>
  <si>
    <t>Chile, Mexico</t>
  </si>
  <si>
    <t>None (instrumental)</t>
  </si>
  <si>
    <t>Freie Ensembles und Orchester in Deutschland e.V.</t>
  </si>
  <si>
    <t>arts</t>
  </si>
  <si>
    <t>Igor Levit</t>
  </si>
  <si>
    <t>Russia</t>
  </si>
  <si>
    <t>Project Waterfall</t>
  </si>
  <si>
    <t>My Morning Jacket</t>
  </si>
  <si>
    <t>indie rock, art rock, psychedelic rock, alternative country, Southern rock, jam, Americana</t>
  </si>
  <si>
    <t>Generation X (1974-1978)</t>
  </si>
  <si>
    <t>UNHCR</t>
  </si>
  <si>
    <t>PG Roxette</t>
  </si>
  <si>
    <t>pop, rock, dance, soul, R&amp;B</t>
  </si>
  <si>
    <t>Boomers / Generation X (1959-1978)</t>
  </si>
  <si>
    <t>MUSC Children's Hospital</t>
  </si>
  <si>
    <t>Darius Rucker</t>
  </si>
  <si>
    <t>rock, pop, country, R&amp;B, blues, alternative rock</t>
  </si>
  <si>
    <t>Generation X (1966)</t>
  </si>
  <si>
    <t>Chapel Hart</t>
  </si>
  <si>
    <t>country</t>
  </si>
  <si>
    <t>Outlaw State of Kind</t>
  </si>
  <si>
    <t>Chris Stapleton</t>
  </si>
  <si>
    <t>country, soul, Southern rock, bluegrass</t>
  </si>
  <si>
    <t>Generation X (1978)</t>
  </si>
  <si>
    <t>Tresor</t>
  </si>
  <si>
    <t>Afro pop, Afrobeats, pop, dance</t>
  </si>
  <si>
    <t>Democratic Republic of the Congo</t>
  </si>
  <si>
    <t>Millennial (1987)</t>
  </si>
  <si>
    <t>Of Wolf and Man</t>
  </si>
  <si>
    <t>NAACP Empowerment Programs</t>
  </si>
  <si>
    <t>Social justice</t>
  </si>
  <si>
    <t>Goodnight, Texas</t>
  </si>
  <si>
    <t>folk rock, Americana</t>
  </si>
  <si>
    <t>The God That Failed</t>
  </si>
  <si>
    <t>Trussell Trust</t>
  </si>
  <si>
    <t>IDLES</t>
  </si>
  <si>
    <t>punk rock, post-punk, post-hardcore, hardcore punk, art rock</t>
  </si>
  <si>
    <t>Little Flower Penny Dinners</t>
  </si>
  <si>
    <t>Imelda May</t>
  </si>
  <si>
    <t>rockabilly</t>
  </si>
  <si>
    <t>Generation X (1974)</t>
  </si>
  <si>
    <t>My Friend of Misery</t>
  </si>
  <si>
    <t>Sweet Relief</t>
  </si>
  <si>
    <t>Cherry Glazerr</t>
  </si>
  <si>
    <t>noise pop, garage rock, indie rock, grunge</t>
  </si>
  <si>
    <t>Les Restos du Coeur</t>
  </si>
  <si>
    <t>Izïa</t>
  </si>
  <si>
    <t>The World Stage Performance Gallery</t>
  </si>
  <si>
    <t>Kamasi Washington</t>
  </si>
  <si>
    <t>jazz</t>
  </si>
  <si>
    <t>The Struggle Within</t>
  </si>
  <si>
    <t>Whales of Guerrero</t>
  </si>
  <si>
    <t>Rodrigo y Gabriela</t>
  </si>
  <si>
    <t>acoustic, flamenco nuevo, instrumental rock</t>
  </si>
  <si>
    <t>Generation X (1973-74)</t>
  </si>
  <si>
    <t>Generation2</t>
  </si>
  <si>
    <t>Count of Generation2</t>
  </si>
  <si>
    <t>Boomer</t>
  </si>
  <si>
    <t>Boomers / Generation X</t>
  </si>
  <si>
    <t>Generation X</t>
  </si>
  <si>
    <t>Generation Z</t>
  </si>
  <si>
    <t>Millennial</t>
  </si>
  <si>
    <t>(blank)</t>
  </si>
  <si>
    <t>Generations (Cleaned)</t>
  </si>
  <si>
    <t>Song on Original</t>
  </si>
  <si>
    <t>Duration</t>
  </si>
  <si>
    <t>Min</t>
  </si>
  <si>
    <t>Sec</t>
  </si>
  <si>
    <t>Duration (seconds)</t>
  </si>
  <si>
    <t>Percentage of Total</t>
  </si>
  <si>
    <t>Count</t>
  </si>
  <si>
    <t>Total Duration</t>
  </si>
  <si>
    <t>Over/Under Representation</t>
  </si>
  <si>
    <t>Song On Original</t>
  </si>
  <si>
    <t>Don't Tread On Me</t>
  </si>
  <si>
    <t>The God that Failed</t>
  </si>
  <si>
    <t>% Total (1991)</t>
  </si>
  <si>
    <t>% Total (2021)</t>
  </si>
  <si>
    <t>Cleaned Vocal Gender Data</t>
  </si>
  <si>
    <t>Male</t>
  </si>
  <si>
    <t>Cleaned Language Data</t>
  </si>
  <si>
    <t>Female</t>
  </si>
  <si>
    <t>Hindi</t>
  </si>
  <si>
    <t>Cleaned Geographic Origin Data</t>
  </si>
  <si>
    <t>Japan</t>
  </si>
  <si>
    <t>Chile</t>
  </si>
  <si>
    <t>Pre-Metallica</t>
  </si>
  <si>
    <t>Ride the Lightning (1984)</t>
  </si>
  <si>
    <t>…And Justice For All (1988)</t>
  </si>
  <si>
    <t>Metallica (1991)</t>
  </si>
  <si>
    <t>Load (1996)</t>
  </si>
  <si>
    <t>Reload (1997)</t>
  </si>
  <si>
    <t>St. Anger (2003)</t>
  </si>
  <si>
    <t>Death Magnetic (2009)</t>
  </si>
  <si>
    <t>Hardwired… To Self Destruct (2016)</t>
  </si>
  <si>
    <t>Indie rock, punk rock, pop punk, garage punk, indie pop</t>
  </si>
  <si>
    <t>pop, rock, folk, hip hop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</si>
</sst>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charset val="134"/>
      <scheme val="minor"/>
    </font>
    <font>
      <b/>
      <sz val="11"/>
      <color theme="1"/>
      <name val="Calibri"/>
      <charset val="134"/>
      <scheme val="minor"/>
    </font>
    <font>
      <sz val="11"/>
      <color theme="1"/>
      <name val="Calibri"/>
      <charset val="134"/>
      <scheme val="minor"/>
    </font>
    <font>
      <sz val="11"/>
      <color theme="0"/>
      <name val="Calibri"/>
      <charset val="134"/>
      <scheme val="minor"/>
    </font>
    <font>
      <sz val="10.5"/>
      <color rgb="FF202122"/>
      <name val="Arial"/>
      <charset val="134"/>
    </font>
    <font>
      <b/>
      <sz val="11"/>
      <color theme="1"/>
      <name val="Calibri"/>
      <charset val="134"/>
      <scheme val="minor"/>
    </font>
  </fonts>
  <fills count="15">
    <fill>
      <patternFill patternType="none"/>
    </fill>
    <fill>
      <patternFill patternType="gray125"/>
    </fill>
    <fill>
      <patternFill patternType="solid">
        <fgColor theme="2"/>
        <bgColor indexed="64"/>
      </patternFill>
    </fill>
    <fill>
      <patternFill patternType="solid">
        <fgColor theme="2" tint="-9.9978637043366805E-2"/>
        <bgColor indexed="64"/>
      </patternFill>
    </fill>
    <fill>
      <patternFill patternType="solid">
        <fgColor theme="4"/>
        <bgColor indexed="64"/>
      </patternFill>
    </fill>
    <fill>
      <patternFill patternType="solid">
        <fgColor theme="9" tint="0.79995117038483843"/>
        <bgColor indexed="64"/>
      </patternFill>
    </fill>
    <fill>
      <patternFill patternType="solid">
        <fgColor theme="2" tint="-0.749992370372631"/>
        <bgColor indexed="64"/>
      </patternFill>
    </fill>
    <fill>
      <patternFill patternType="solid">
        <fgColor theme="5" tint="0.39994506668294322"/>
        <bgColor indexed="64"/>
      </patternFill>
    </fill>
    <fill>
      <patternFill patternType="solid">
        <fgColor theme="7" tint="0.39994506668294322"/>
        <bgColor indexed="64"/>
      </patternFill>
    </fill>
    <fill>
      <patternFill patternType="solid">
        <fgColor rgb="FFD94C45"/>
        <bgColor indexed="64"/>
      </patternFill>
    </fill>
    <fill>
      <patternFill patternType="solid">
        <fgColor rgb="FF533412"/>
        <bgColor indexed="64"/>
      </patternFill>
    </fill>
    <fill>
      <patternFill patternType="solid">
        <fgColor rgb="FFFFC000"/>
        <bgColor indexed="64"/>
      </patternFill>
    </fill>
    <fill>
      <patternFill patternType="solid">
        <fgColor theme="1" tint="0.34998626667073579"/>
        <bgColor indexed="64"/>
      </patternFill>
    </fill>
    <fill>
      <patternFill patternType="solid">
        <fgColor rgb="FFFFFFFF"/>
        <bgColor indexed="64"/>
      </patternFill>
    </fill>
    <fill>
      <patternFill patternType="solid">
        <fgColor rgb="FFF7F7F7"/>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s>
  <cellStyleXfs count="1">
    <xf numFmtId="0" fontId="0" fillId="0" borderId="0"/>
  </cellStyleXfs>
  <cellXfs count="84">
    <xf numFmtId="0" fontId="0" fillId="0" borderId="0" xfId="0"/>
    <xf numFmtId="0" fontId="0" fillId="2" borderId="1" xfId="0" applyFill="1" applyBorder="1" applyAlignment="1">
      <alignment horizontal="left"/>
    </xf>
    <xf numFmtId="0" fontId="0" fillId="0" borderId="1" xfId="0" applyBorder="1"/>
    <xf numFmtId="0" fontId="0" fillId="2" borderId="1" xfId="0" applyFill="1" applyBorder="1"/>
    <xf numFmtId="0" fontId="1" fillId="0" borderId="0" xfId="0" applyFont="1"/>
    <xf numFmtId="0" fontId="0" fillId="3" borderId="0" xfId="0" applyFill="1"/>
    <xf numFmtId="0" fontId="2" fillId="0" borderId="0" xfId="0" applyFont="1"/>
    <xf numFmtId="0" fontId="0" fillId="4" borderId="0" xfId="0" applyFill="1"/>
    <xf numFmtId="0" fontId="0" fillId="5" borderId="0" xfId="0" applyFill="1"/>
    <xf numFmtId="0" fontId="3" fillId="6" borderId="0" xfId="0" applyFont="1" applyFill="1"/>
    <xf numFmtId="0" fontId="0" fillId="7" borderId="0" xfId="0" applyFill="1"/>
    <xf numFmtId="0" fontId="0" fillId="8" borderId="0" xfId="0" applyFill="1"/>
    <xf numFmtId="0" fontId="0" fillId="9" borderId="0" xfId="0" applyFill="1"/>
    <xf numFmtId="0" fontId="3" fillId="10" borderId="0" xfId="0" applyFont="1" applyFill="1"/>
    <xf numFmtId="0" fontId="0" fillId="11" borderId="0" xfId="0" applyFill="1"/>
    <xf numFmtId="20" fontId="0" fillId="0" borderId="0" xfId="0" applyNumberFormat="1"/>
    <xf numFmtId="0" fontId="0" fillId="12" borderId="0" xfId="0" applyFill="1"/>
    <xf numFmtId="0" fontId="0" fillId="0" borderId="0" xfId="0" applyAlignment="1">
      <alignment wrapText="1"/>
    </xf>
    <xf numFmtId="20" fontId="4" fillId="13" borderId="0" xfId="0" applyNumberFormat="1" applyFont="1" applyFill="1" applyAlignment="1">
      <alignment horizontal="right" vertical="top" wrapText="1"/>
    </xf>
    <xf numFmtId="0" fontId="4" fillId="13" borderId="0" xfId="0" applyFont="1" applyFill="1" applyAlignment="1">
      <alignment vertical="top" wrapText="1"/>
    </xf>
    <xf numFmtId="20" fontId="4" fillId="14" borderId="0" xfId="0" applyNumberFormat="1" applyFont="1" applyFill="1" applyAlignment="1">
      <alignment horizontal="right" vertical="top" wrapText="1"/>
    </xf>
    <xf numFmtId="0" fontId="4" fillId="14" borderId="0" xfId="0" applyFont="1" applyFill="1" applyAlignment="1">
      <alignment vertical="top" wrapText="1"/>
    </xf>
    <xf numFmtId="20" fontId="0" fillId="0" borderId="0" xfId="0" applyNumberFormat="1" applyAlignment="1">
      <alignment wrapText="1"/>
    </xf>
    <xf numFmtId="0" fontId="5" fillId="0" borderId="0" xfId="0" applyFont="1"/>
    <xf numFmtId="0" fontId="1" fillId="0" borderId="1" xfId="0" applyFont="1" applyBorder="1"/>
    <xf numFmtId="0" fontId="0" fillId="0" borderId="1" xfId="0" applyBorder="1" applyAlignment="1">
      <alignment wrapText="1"/>
    </xf>
    <xf numFmtId="0" fontId="1" fillId="0" borderId="1" xfId="0" applyFont="1" applyBorder="1" applyAlignment="1">
      <alignment wrapText="1"/>
    </xf>
    <xf numFmtId="0" fontId="0" fillId="2" borderId="1" xfId="0" applyFill="1" applyBorder="1" applyAlignment="1">
      <alignment horizontal="left" wrapText="1"/>
    </xf>
    <xf numFmtId="0" fontId="4" fillId="2" borderId="1" xfId="0" applyFont="1" applyFill="1" applyBorder="1" applyAlignment="1">
      <alignment horizontal="left" wrapText="1"/>
    </xf>
    <xf numFmtId="20" fontId="4" fillId="14" borderId="1" xfId="0" applyNumberFormat="1" applyFont="1" applyFill="1" applyBorder="1" applyAlignment="1">
      <alignment horizontal="right" vertical="top" wrapText="1"/>
    </xf>
    <xf numFmtId="0" fontId="0" fillId="2" borderId="1" xfId="0" applyFill="1" applyBorder="1" applyAlignment="1">
      <alignment wrapText="1"/>
    </xf>
    <xf numFmtId="20" fontId="4" fillId="2" borderId="1" xfId="0" applyNumberFormat="1" applyFont="1" applyFill="1" applyBorder="1" applyAlignment="1">
      <alignment horizontal="right" vertical="top" wrapText="1"/>
    </xf>
    <xf numFmtId="0" fontId="4" fillId="13" borderId="1" xfId="0" applyFont="1" applyFill="1" applyBorder="1" applyAlignment="1">
      <alignment vertical="top" wrapText="1"/>
    </xf>
    <xf numFmtId="20" fontId="4" fillId="13" borderId="1" xfId="0" applyNumberFormat="1" applyFont="1" applyFill="1" applyBorder="1" applyAlignment="1">
      <alignment horizontal="right" vertical="top" wrapText="1"/>
    </xf>
    <xf numFmtId="0" fontId="4" fillId="2" borderId="1" xfId="0" applyFont="1" applyFill="1" applyBorder="1" applyAlignment="1">
      <alignment vertical="top" wrapText="1"/>
    </xf>
    <xf numFmtId="0" fontId="4" fillId="13" borderId="1" xfId="0" applyFont="1" applyFill="1" applyBorder="1" applyAlignment="1">
      <alignment wrapText="1"/>
    </xf>
    <xf numFmtId="0" fontId="4" fillId="0" borderId="1" xfId="0" applyFont="1" applyBorder="1" applyAlignment="1">
      <alignment vertical="top" wrapText="1"/>
    </xf>
    <xf numFmtId="0" fontId="4" fillId="14" borderId="1" xfId="0" applyFont="1" applyFill="1" applyBorder="1" applyAlignment="1">
      <alignment vertical="top" wrapText="1"/>
    </xf>
    <xf numFmtId="0" fontId="4" fillId="13" borderId="1" xfId="0" applyFont="1" applyFill="1" applyBorder="1" applyAlignment="1">
      <alignment horizontal="left" wrapText="1"/>
    </xf>
    <xf numFmtId="0" fontId="0" fillId="2" borderId="1" xfId="0" applyFill="1" applyBorder="1" applyAlignment="1">
      <alignment horizontal="right" wrapText="1"/>
    </xf>
    <xf numFmtId="0" fontId="0" fillId="2" borderId="1" xfId="0" applyFill="1" applyBorder="1" applyAlignment="1">
      <alignment horizontal="left" wrapText="1"/>
    </xf>
    <xf numFmtId="0" fontId="4" fillId="2" borderId="1" xfId="0" applyFont="1" applyFill="1" applyBorder="1" applyAlignment="1">
      <alignment horizontal="left" wrapText="1"/>
    </xf>
    <xf numFmtId="0" fontId="4" fillId="0" borderId="1" xfId="0" applyFont="1" applyBorder="1" applyAlignment="1">
      <alignment horizontal="left" wrapText="1"/>
    </xf>
    <xf numFmtId="0" fontId="4" fillId="13" borderId="2" xfId="0" applyFont="1" applyFill="1" applyBorder="1" applyAlignment="1">
      <alignment horizontal="left" wrapText="1"/>
    </xf>
    <xf numFmtId="0" fontId="4" fillId="13" borderId="3" xfId="0" applyFont="1" applyFill="1" applyBorder="1" applyAlignment="1">
      <alignment horizontal="left" wrapText="1"/>
    </xf>
    <xf numFmtId="0" fontId="4" fillId="14" borderId="2" xfId="0" applyFont="1" applyFill="1" applyBorder="1" applyAlignment="1">
      <alignment horizontal="left" wrapText="1"/>
    </xf>
    <xf numFmtId="0" fontId="4" fillId="14" borderId="3" xfId="0" applyFont="1" applyFill="1" applyBorder="1" applyAlignment="1">
      <alignment horizontal="left" wrapText="1"/>
    </xf>
    <xf numFmtId="0" fontId="4" fillId="14" borderId="4" xfId="0" applyFont="1" applyFill="1" applyBorder="1" applyAlignment="1">
      <alignment horizontal="left" wrapText="1"/>
    </xf>
    <xf numFmtId="0" fontId="4" fillId="14" borderId="2" xfId="0" applyFont="1" applyFill="1" applyBorder="1" applyAlignment="1">
      <alignment horizontal="center" vertical="top" wrapText="1"/>
    </xf>
    <xf numFmtId="0" fontId="4" fillId="14" borderId="3" xfId="0" applyFont="1" applyFill="1" applyBorder="1" applyAlignment="1">
      <alignment horizontal="center" vertical="top" wrapText="1"/>
    </xf>
    <xf numFmtId="20" fontId="4" fillId="2" borderId="1" xfId="0" applyNumberFormat="1" applyFont="1" applyFill="1" applyBorder="1" applyAlignment="1">
      <alignment horizontal="right" wrapText="1"/>
    </xf>
    <xf numFmtId="20" fontId="4" fillId="0" borderId="2" xfId="0" applyNumberFormat="1" applyFont="1" applyBorder="1" applyAlignment="1">
      <alignment horizontal="left" wrapText="1"/>
    </xf>
    <xf numFmtId="20" fontId="4" fillId="0" borderId="4" xfId="0" applyNumberFormat="1" applyFont="1" applyBorder="1" applyAlignment="1">
      <alignment horizontal="left" wrapText="1"/>
    </xf>
    <xf numFmtId="20" fontId="4" fillId="0" borderId="3" xfId="0" applyNumberFormat="1" applyFont="1" applyBorder="1" applyAlignment="1">
      <alignment horizontal="left" wrapText="1"/>
    </xf>
    <xf numFmtId="20" fontId="4" fillId="14" borderId="2" xfId="0" applyNumberFormat="1" applyFont="1" applyFill="1" applyBorder="1" applyAlignment="1">
      <alignment horizontal="left" wrapText="1"/>
    </xf>
    <xf numFmtId="20" fontId="4" fillId="14" borderId="3" xfId="0" applyNumberFormat="1" applyFont="1" applyFill="1" applyBorder="1" applyAlignment="1">
      <alignment horizontal="left" wrapText="1"/>
    </xf>
    <xf numFmtId="20" fontId="4" fillId="13" borderId="2" xfId="0" applyNumberFormat="1" applyFont="1" applyFill="1" applyBorder="1" applyAlignment="1">
      <alignment horizontal="right" wrapText="1"/>
    </xf>
    <xf numFmtId="20" fontId="4" fillId="13" borderId="4" xfId="0" applyNumberFormat="1" applyFont="1" applyFill="1" applyBorder="1" applyAlignment="1">
      <alignment horizontal="right" wrapText="1"/>
    </xf>
    <xf numFmtId="20" fontId="4" fillId="13" borderId="3" xfId="0" applyNumberFormat="1" applyFont="1" applyFill="1" applyBorder="1" applyAlignment="1">
      <alignment horizontal="right" wrapText="1"/>
    </xf>
    <xf numFmtId="20" fontId="4" fillId="14" borderId="2" xfId="0" applyNumberFormat="1" applyFont="1" applyFill="1" applyBorder="1" applyAlignment="1">
      <alignment horizontal="center" vertical="top" wrapText="1"/>
    </xf>
    <xf numFmtId="20" fontId="4" fillId="14" borderId="3" xfId="0" applyNumberFormat="1" applyFont="1" applyFill="1" applyBorder="1" applyAlignment="1">
      <alignment horizontal="center" vertical="top" wrapText="1"/>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0" fillId="0" borderId="4" xfId="0" applyBorder="1" applyAlignment="1">
      <alignment horizontal="left" wrapText="1"/>
    </xf>
    <xf numFmtId="0" fontId="0" fillId="0" borderId="2" xfId="0" applyBorder="1" applyAlignment="1">
      <alignment horizontal="center" wrapText="1"/>
    </xf>
    <xf numFmtId="0" fontId="0" fillId="0" borderId="3" xfId="0" applyBorder="1" applyAlignment="1">
      <alignment horizontal="center" wrapText="1"/>
    </xf>
    <xf numFmtId="0" fontId="0" fillId="0" borderId="1" xfId="0" applyBorder="1" applyAlignment="1">
      <alignment horizontal="center" wrapText="1"/>
    </xf>
    <xf numFmtId="0" fontId="4" fillId="2" borderId="2" xfId="0" applyFont="1" applyFill="1" applyBorder="1" applyAlignment="1">
      <alignment horizontal="center" wrapText="1"/>
    </xf>
    <xf numFmtId="0" fontId="4" fillId="2" borderId="3" xfId="0" applyFont="1" applyFill="1" applyBorder="1" applyAlignment="1">
      <alignment horizontal="center" wrapText="1"/>
    </xf>
    <xf numFmtId="0" fontId="4" fillId="2" borderId="4" xfId="0" applyFont="1" applyFill="1" applyBorder="1" applyAlignment="1">
      <alignment horizontal="center" wrapText="1"/>
    </xf>
    <xf numFmtId="0" fontId="4" fillId="0" borderId="2" xfId="0" applyFont="1" applyBorder="1" applyAlignment="1">
      <alignment horizontal="center" vertical="top" wrapText="1"/>
    </xf>
    <xf numFmtId="0" fontId="4" fillId="0" borderId="4" xfId="0" applyFont="1" applyBorder="1" applyAlignment="1">
      <alignment horizontal="center" vertical="top" wrapText="1"/>
    </xf>
    <xf numFmtId="0" fontId="4" fillId="0" borderId="3" xfId="0" applyFont="1" applyBorder="1" applyAlignment="1">
      <alignment horizontal="center" vertical="top" wrapText="1"/>
    </xf>
    <xf numFmtId="0" fontId="4" fillId="13" borderId="2" xfId="0" applyFont="1" applyFill="1" applyBorder="1" applyAlignment="1">
      <alignment horizontal="center" vertical="top" wrapText="1"/>
    </xf>
    <xf numFmtId="0" fontId="4" fillId="13" borderId="3" xfId="0" applyFont="1" applyFill="1" applyBorder="1" applyAlignment="1">
      <alignment horizontal="center" vertical="top" wrapText="1"/>
    </xf>
    <xf numFmtId="0" fontId="4" fillId="13" borderId="4" xfId="0" applyFont="1" applyFill="1" applyBorder="1" applyAlignment="1">
      <alignment horizontal="center" vertical="top" wrapText="1"/>
    </xf>
    <xf numFmtId="0" fontId="4" fillId="2" borderId="2" xfId="0" applyFont="1" applyFill="1" applyBorder="1" applyAlignment="1">
      <alignment horizontal="left" wrapText="1"/>
    </xf>
    <xf numFmtId="0" fontId="4" fillId="2" borderId="3" xfId="0" applyFont="1" applyFill="1" applyBorder="1" applyAlignment="1">
      <alignment horizontal="left" wrapText="1"/>
    </xf>
    <xf numFmtId="0" fontId="0" fillId="0" borderId="0" xfId="0" applyAlignment="1">
      <alignment wrapText="1"/>
    </xf>
    <xf numFmtId="0" fontId="4" fillId="13" borderId="0" xfId="0" applyFont="1" applyFill="1" applyAlignment="1">
      <alignment vertical="top" wrapText="1"/>
    </xf>
    <xf numFmtId="0" fontId="4" fillId="14" borderId="0" xfId="0" applyFont="1" applyFill="1" applyAlignment="1">
      <alignment vertical="top" wrapText="1"/>
    </xf>
    <xf numFmtId="20" fontId="4" fillId="13" borderId="0" xfId="0" applyNumberFormat="1" applyFont="1" applyFill="1" applyAlignment="1">
      <alignment horizontal="right" vertical="top" wrapText="1"/>
    </xf>
    <xf numFmtId="20" fontId="4" fillId="14" borderId="0" xfId="0" applyNumberFormat="1" applyFont="1" applyFill="1" applyAlignment="1">
      <alignment horizontal="right" vertical="top" wrapText="1"/>
    </xf>
  </cellXfs>
  <cellStyles count="1">
    <cellStyle name="Normal" xfId="0" builtinId="0"/>
  </cellStyles>
  <dxfs count="0"/>
  <tableStyles count="0" defaultTableStyle="TableStyleMedium2" defaultPivotStyle="PivotStyleLight16"/>
  <colors>
    <mruColors>
      <color rgb="FFD94C45"/>
      <color rgb="FF53341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Generations Represented on </a:t>
            </a:r>
            <a:r>
              <a:rPr lang="en-US" i="1"/>
              <a:t>The Metallica Blacklist</a:t>
            </a:r>
            <a:r>
              <a:rPr lang="en-US" i="0"/>
              <a:t> (2021)</a:t>
            </a:r>
            <a:endParaRPr lang="en-US"/>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extLst>
                <c:ext xmlns:c15="http://schemas.microsoft.com/office/drawing/2012/chart" uri="{02D57815-91ED-43cb-92C2-25804820EDAC}">
                  <c15:fullRef>
                    <c15:sqref>Sheet2!$A$12:$A$16</c15:sqref>
                  </c15:fullRef>
                </c:ext>
              </c:extLst>
              <c:f>Sheet2!$A$13:$A$16</c:f>
              <c:strCache>
                <c:ptCount val="4"/>
                <c:pt idx="0">
                  <c:v>Boomer</c:v>
                </c:pt>
                <c:pt idx="1">
                  <c:v>Generation X</c:v>
                </c:pt>
                <c:pt idx="2">
                  <c:v>Millennial</c:v>
                </c:pt>
                <c:pt idx="3">
                  <c:v>Generation Z</c:v>
                </c:pt>
              </c:strCache>
            </c:strRef>
          </c:cat>
          <c:val>
            <c:numRef>
              <c:extLst>
                <c:ext xmlns:c15="http://schemas.microsoft.com/office/drawing/2012/chart" uri="{02D57815-91ED-43cb-92C2-25804820EDAC}">
                  <c15:fullRef>
                    <c15:sqref>Sheet2!$B$12:$B$16</c15:sqref>
                  </c15:fullRef>
                </c:ext>
              </c:extLst>
              <c:f>Sheet2!$B$13:$B$16</c:f>
              <c:numCache>
                <c:formatCode>General</c:formatCode>
                <c:ptCount val="4"/>
                <c:pt idx="0">
                  <c:v>5</c:v>
                </c:pt>
                <c:pt idx="1">
                  <c:v>13</c:v>
                </c:pt>
                <c:pt idx="2">
                  <c:v>21</c:v>
                </c:pt>
                <c:pt idx="3">
                  <c:v>2</c:v>
                </c:pt>
              </c:numCache>
            </c:numRef>
          </c:val>
          <c:extLst>
            <c:ext xmlns:c16="http://schemas.microsoft.com/office/drawing/2014/chart" uri="{C3380CC4-5D6E-409C-BE32-E72D297353CC}">
              <c16:uniqueId val="{00000000-2B38-4D9E-AFCD-D62E03EA7C69}"/>
            </c:ext>
          </c:extLst>
        </c:ser>
        <c:dLbls>
          <c:showLegendKey val="0"/>
          <c:showVal val="0"/>
          <c:showCatName val="0"/>
          <c:showSerName val="0"/>
          <c:showPercent val="0"/>
          <c:showBubbleSize val="0"/>
        </c:dLbls>
        <c:gapWidth val="219"/>
        <c:overlap val="-27"/>
        <c:axId val="636207776"/>
        <c:axId val="636206816"/>
      </c:barChart>
      <c:catAx>
        <c:axId val="63620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36206816"/>
        <c:crosses val="autoZero"/>
        <c:auto val="1"/>
        <c:lblAlgn val="ctr"/>
        <c:lblOffset val="100"/>
        <c:noMultiLvlLbl val="0"/>
      </c:catAx>
      <c:valAx>
        <c:axId val="636206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36207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Song Representation (Count)</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solidFill>
                  <a:schemeClr val="bg1"/>
                </a:solidFill>
              </a:ln>
              <a:effectLst/>
            </c:spPr>
            <c:extLst>
              <c:ext xmlns:c16="http://schemas.microsoft.com/office/drawing/2014/chart" uri="{C3380CC4-5D6E-409C-BE32-E72D297353CC}">
                <c16:uniqueId val="{00000001-264F-4081-8040-7FA6C62F76A0}"/>
              </c:ext>
            </c:extLst>
          </c:dPt>
          <c:dPt>
            <c:idx val="1"/>
            <c:bubble3D val="0"/>
            <c:spPr>
              <a:solidFill>
                <a:schemeClr val="accent2"/>
              </a:solidFill>
              <a:ln>
                <a:solidFill>
                  <a:schemeClr val="bg1"/>
                </a:solidFill>
              </a:ln>
              <a:effectLst/>
            </c:spPr>
            <c:extLst>
              <c:ext xmlns:c16="http://schemas.microsoft.com/office/drawing/2014/chart" uri="{C3380CC4-5D6E-409C-BE32-E72D297353CC}">
                <c16:uniqueId val="{00000003-264F-4081-8040-7FA6C62F76A0}"/>
              </c:ext>
            </c:extLst>
          </c:dPt>
          <c:dPt>
            <c:idx val="2"/>
            <c:bubble3D val="0"/>
            <c:spPr>
              <a:solidFill>
                <a:schemeClr val="accent3"/>
              </a:solidFill>
              <a:ln>
                <a:solidFill>
                  <a:schemeClr val="bg1"/>
                </a:solidFill>
              </a:ln>
              <a:effectLst/>
            </c:spPr>
            <c:extLst>
              <c:ext xmlns:c16="http://schemas.microsoft.com/office/drawing/2014/chart" uri="{C3380CC4-5D6E-409C-BE32-E72D297353CC}">
                <c16:uniqueId val="{00000005-264F-4081-8040-7FA6C62F76A0}"/>
              </c:ext>
            </c:extLst>
          </c:dPt>
          <c:dPt>
            <c:idx val="3"/>
            <c:bubble3D val="0"/>
            <c:spPr>
              <a:solidFill>
                <a:schemeClr val="accent4"/>
              </a:solidFill>
              <a:ln>
                <a:solidFill>
                  <a:schemeClr val="bg1"/>
                </a:solidFill>
              </a:ln>
              <a:effectLst/>
            </c:spPr>
            <c:extLst>
              <c:ext xmlns:c16="http://schemas.microsoft.com/office/drawing/2014/chart" uri="{C3380CC4-5D6E-409C-BE32-E72D297353CC}">
                <c16:uniqueId val="{00000007-264F-4081-8040-7FA6C62F76A0}"/>
              </c:ext>
            </c:extLst>
          </c:dPt>
          <c:dPt>
            <c:idx val="4"/>
            <c:bubble3D val="0"/>
            <c:spPr>
              <a:solidFill>
                <a:schemeClr val="accent5"/>
              </a:solidFill>
              <a:ln>
                <a:solidFill>
                  <a:schemeClr val="bg1"/>
                </a:solidFill>
              </a:ln>
              <a:effectLst/>
            </c:spPr>
            <c:extLst>
              <c:ext xmlns:c16="http://schemas.microsoft.com/office/drawing/2014/chart" uri="{C3380CC4-5D6E-409C-BE32-E72D297353CC}">
                <c16:uniqueId val="{00000009-264F-4081-8040-7FA6C62F76A0}"/>
              </c:ext>
            </c:extLst>
          </c:dPt>
          <c:dPt>
            <c:idx val="5"/>
            <c:bubble3D val="0"/>
            <c:spPr>
              <a:solidFill>
                <a:schemeClr val="accent6"/>
              </a:solidFill>
              <a:ln>
                <a:solidFill>
                  <a:schemeClr val="bg1"/>
                </a:solidFill>
              </a:ln>
              <a:effectLst/>
            </c:spPr>
            <c:extLst>
              <c:ext xmlns:c16="http://schemas.microsoft.com/office/drawing/2014/chart" uri="{C3380CC4-5D6E-409C-BE32-E72D297353CC}">
                <c16:uniqueId val="{0000000B-264F-4081-8040-7FA6C62F76A0}"/>
              </c:ext>
            </c:extLst>
          </c:dPt>
          <c:dPt>
            <c:idx val="6"/>
            <c:bubble3D val="0"/>
            <c:spPr>
              <a:solidFill>
                <a:schemeClr val="accent1">
                  <a:lumMod val="60000"/>
                </a:schemeClr>
              </a:solidFill>
              <a:ln>
                <a:solidFill>
                  <a:schemeClr val="bg1"/>
                </a:solidFill>
              </a:ln>
              <a:effectLst/>
            </c:spPr>
            <c:extLst>
              <c:ext xmlns:c16="http://schemas.microsoft.com/office/drawing/2014/chart" uri="{C3380CC4-5D6E-409C-BE32-E72D297353CC}">
                <c16:uniqueId val="{0000000D-264F-4081-8040-7FA6C62F76A0}"/>
              </c:ext>
            </c:extLst>
          </c:dPt>
          <c:dPt>
            <c:idx val="7"/>
            <c:bubble3D val="0"/>
            <c:spPr>
              <a:solidFill>
                <a:schemeClr val="accent2">
                  <a:lumMod val="60000"/>
                </a:schemeClr>
              </a:solidFill>
              <a:ln>
                <a:solidFill>
                  <a:schemeClr val="bg1"/>
                </a:solidFill>
              </a:ln>
              <a:effectLst/>
            </c:spPr>
            <c:extLst>
              <c:ext xmlns:c16="http://schemas.microsoft.com/office/drawing/2014/chart" uri="{C3380CC4-5D6E-409C-BE32-E72D297353CC}">
                <c16:uniqueId val="{0000000F-264F-4081-8040-7FA6C62F76A0}"/>
              </c:ext>
            </c:extLst>
          </c:dPt>
          <c:dPt>
            <c:idx val="8"/>
            <c:bubble3D val="0"/>
            <c:spPr>
              <a:solidFill>
                <a:schemeClr val="accent3">
                  <a:lumMod val="60000"/>
                </a:schemeClr>
              </a:solidFill>
              <a:ln>
                <a:solidFill>
                  <a:schemeClr val="bg1"/>
                </a:solidFill>
              </a:ln>
              <a:effectLst/>
            </c:spPr>
            <c:extLst>
              <c:ext xmlns:c16="http://schemas.microsoft.com/office/drawing/2014/chart" uri="{C3380CC4-5D6E-409C-BE32-E72D297353CC}">
                <c16:uniqueId val="{00000011-264F-4081-8040-7FA6C62F76A0}"/>
              </c:ext>
            </c:extLst>
          </c:dPt>
          <c:dPt>
            <c:idx val="9"/>
            <c:bubble3D val="0"/>
            <c:spPr>
              <a:solidFill>
                <a:schemeClr val="accent4">
                  <a:lumMod val="60000"/>
                </a:schemeClr>
              </a:solidFill>
              <a:ln>
                <a:solidFill>
                  <a:schemeClr val="bg1"/>
                </a:solidFill>
              </a:ln>
              <a:effectLst/>
            </c:spPr>
            <c:extLst>
              <c:ext xmlns:c16="http://schemas.microsoft.com/office/drawing/2014/chart" uri="{C3380CC4-5D6E-409C-BE32-E72D297353CC}">
                <c16:uniqueId val="{00000013-264F-4081-8040-7FA6C62F76A0}"/>
              </c:ext>
            </c:extLst>
          </c:dPt>
          <c:dPt>
            <c:idx val="10"/>
            <c:bubble3D val="0"/>
            <c:spPr>
              <a:solidFill>
                <a:schemeClr val="accent5">
                  <a:lumMod val="60000"/>
                </a:schemeClr>
              </a:solidFill>
              <a:ln>
                <a:solidFill>
                  <a:schemeClr val="bg1"/>
                </a:solidFill>
              </a:ln>
              <a:effectLst/>
            </c:spPr>
            <c:extLst>
              <c:ext xmlns:c16="http://schemas.microsoft.com/office/drawing/2014/chart" uri="{C3380CC4-5D6E-409C-BE32-E72D297353CC}">
                <c16:uniqueId val="{00000015-264F-4081-8040-7FA6C62F76A0}"/>
              </c:ext>
            </c:extLst>
          </c:dPt>
          <c:dPt>
            <c:idx val="11"/>
            <c:bubble3D val="0"/>
            <c:spPr>
              <a:solidFill>
                <a:schemeClr val="accent6">
                  <a:lumMod val="60000"/>
                </a:schemeClr>
              </a:solidFill>
              <a:ln>
                <a:solidFill>
                  <a:schemeClr val="bg1"/>
                </a:solidFill>
              </a:ln>
              <a:effectLst/>
            </c:spPr>
            <c:extLst>
              <c:ext xmlns:c16="http://schemas.microsoft.com/office/drawing/2014/chart" uri="{C3380CC4-5D6E-409C-BE32-E72D297353CC}">
                <c16:uniqueId val="{00000017-264F-4081-8040-7FA6C62F76A0}"/>
              </c:ext>
            </c:extLst>
          </c:dPt>
          <c:dPt>
            <c:idx val="12"/>
            <c:bubble3D val="0"/>
            <c:spPr>
              <a:solidFill>
                <a:schemeClr val="accent1">
                  <a:lumMod val="80000"/>
                  <a:lumOff val="20000"/>
                </a:schemeClr>
              </a:solidFill>
              <a:ln>
                <a:solidFill>
                  <a:schemeClr val="bg1"/>
                </a:solidFill>
              </a:ln>
              <a:effectLst/>
            </c:spPr>
            <c:extLst>
              <c:ext xmlns:c16="http://schemas.microsoft.com/office/drawing/2014/chart" uri="{C3380CC4-5D6E-409C-BE32-E72D297353CC}">
                <c16:uniqueId val="{00000019-264F-4081-8040-7FA6C62F76A0}"/>
              </c:ext>
            </c:extLst>
          </c:dPt>
          <c:cat>
            <c:strRef>
              <c:f>Sheet3!$A$2:$A$15</c:f>
              <c:strCache>
                <c:ptCount val="13"/>
                <c:pt idx="0">
                  <c:v>Enter Sandman</c:v>
                </c:pt>
                <c:pt idx="1">
                  <c:v>Sad but True</c:v>
                </c:pt>
                <c:pt idx="2">
                  <c:v>Holier than Thou</c:v>
                </c:pt>
                <c:pt idx="3">
                  <c:v>The Unforgiven</c:v>
                </c:pt>
                <c:pt idx="4">
                  <c:v>Wherever I May Roam</c:v>
                </c:pt>
                <c:pt idx="5">
                  <c:v>Don't Tread on Else Matters</c:v>
                </c:pt>
                <c:pt idx="6">
                  <c:v>Don't Tread on Me</c:v>
                </c:pt>
                <c:pt idx="7">
                  <c:v>Through the Never</c:v>
                </c:pt>
                <c:pt idx="8">
                  <c:v>Nothing Else Matters</c:v>
                </c:pt>
                <c:pt idx="9">
                  <c:v>Of Wolf and Man</c:v>
                </c:pt>
                <c:pt idx="10">
                  <c:v>The God That Failed</c:v>
                </c:pt>
                <c:pt idx="11">
                  <c:v>My Friend of Misery</c:v>
                </c:pt>
                <c:pt idx="12">
                  <c:v>The Struggle Within</c:v>
                </c:pt>
              </c:strCache>
            </c:strRef>
          </c:cat>
          <c:val>
            <c:numRef>
              <c:f>Sheet3!$B$2:$B$15</c:f>
              <c:numCache>
                <c:formatCode>General</c:formatCode>
                <c:ptCount val="13"/>
                <c:pt idx="0">
                  <c:v>6</c:v>
                </c:pt>
                <c:pt idx="1">
                  <c:v>7</c:v>
                </c:pt>
                <c:pt idx="2">
                  <c:v>5</c:v>
                </c:pt>
                <c:pt idx="3">
                  <c:v>7</c:v>
                </c:pt>
                <c:pt idx="4">
                  <c:v>4</c:v>
                </c:pt>
                <c:pt idx="5">
                  <c:v>1</c:v>
                </c:pt>
                <c:pt idx="6">
                  <c:v>2</c:v>
                </c:pt>
                <c:pt idx="7">
                  <c:v>2</c:v>
                </c:pt>
                <c:pt idx="8">
                  <c:v>12</c:v>
                </c:pt>
                <c:pt idx="9">
                  <c:v>1</c:v>
                </c:pt>
                <c:pt idx="10">
                  <c:v>2</c:v>
                </c:pt>
                <c:pt idx="11">
                  <c:v>3</c:v>
                </c:pt>
                <c:pt idx="12">
                  <c:v>1</c:v>
                </c:pt>
              </c:numCache>
            </c:numRef>
          </c:val>
          <c:extLst>
            <c:ext xmlns:c16="http://schemas.microsoft.com/office/drawing/2014/chart" uri="{C3380CC4-5D6E-409C-BE32-E72D297353CC}">
              <c16:uniqueId val="{0000001A-264F-4081-8040-7FA6C62F76A0}"/>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Song Representation (Time)</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solidFill>
                  <a:schemeClr val="bg1"/>
                </a:solidFill>
              </a:ln>
              <a:effectLst/>
            </c:spPr>
            <c:extLst>
              <c:ext xmlns:c16="http://schemas.microsoft.com/office/drawing/2014/chart" uri="{C3380CC4-5D6E-409C-BE32-E72D297353CC}">
                <c16:uniqueId val="{00000001-1522-448A-BBB5-0A1FC480878A}"/>
              </c:ext>
            </c:extLst>
          </c:dPt>
          <c:dPt>
            <c:idx val="1"/>
            <c:bubble3D val="0"/>
            <c:spPr>
              <a:solidFill>
                <a:schemeClr val="accent2"/>
              </a:solidFill>
              <a:ln>
                <a:solidFill>
                  <a:schemeClr val="bg1"/>
                </a:solidFill>
              </a:ln>
              <a:effectLst/>
            </c:spPr>
            <c:extLst>
              <c:ext xmlns:c16="http://schemas.microsoft.com/office/drawing/2014/chart" uri="{C3380CC4-5D6E-409C-BE32-E72D297353CC}">
                <c16:uniqueId val="{00000003-1522-448A-BBB5-0A1FC480878A}"/>
              </c:ext>
            </c:extLst>
          </c:dPt>
          <c:dPt>
            <c:idx val="2"/>
            <c:bubble3D val="0"/>
            <c:spPr>
              <a:solidFill>
                <a:schemeClr val="accent3"/>
              </a:solidFill>
              <a:ln>
                <a:solidFill>
                  <a:schemeClr val="bg1"/>
                </a:solidFill>
              </a:ln>
              <a:effectLst/>
            </c:spPr>
            <c:extLst>
              <c:ext xmlns:c16="http://schemas.microsoft.com/office/drawing/2014/chart" uri="{C3380CC4-5D6E-409C-BE32-E72D297353CC}">
                <c16:uniqueId val="{00000005-1522-448A-BBB5-0A1FC480878A}"/>
              </c:ext>
            </c:extLst>
          </c:dPt>
          <c:dPt>
            <c:idx val="3"/>
            <c:bubble3D val="0"/>
            <c:spPr>
              <a:solidFill>
                <a:schemeClr val="accent4"/>
              </a:solidFill>
              <a:ln>
                <a:solidFill>
                  <a:schemeClr val="bg1"/>
                </a:solidFill>
              </a:ln>
              <a:effectLst/>
            </c:spPr>
            <c:extLst>
              <c:ext xmlns:c16="http://schemas.microsoft.com/office/drawing/2014/chart" uri="{C3380CC4-5D6E-409C-BE32-E72D297353CC}">
                <c16:uniqueId val="{00000007-1522-448A-BBB5-0A1FC480878A}"/>
              </c:ext>
            </c:extLst>
          </c:dPt>
          <c:dPt>
            <c:idx val="4"/>
            <c:bubble3D val="0"/>
            <c:spPr>
              <a:solidFill>
                <a:schemeClr val="accent5"/>
              </a:solidFill>
              <a:ln>
                <a:solidFill>
                  <a:schemeClr val="bg1"/>
                </a:solidFill>
              </a:ln>
              <a:effectLst/>
            </c:spPr>
            <c:extLst>
              <c:ext xmlns:c16="http://schemas.microsoft.com/office/drawing/2014/chart" uri="{C3380CC4-5D6E-409C-BE32-E72D297353CC}">
                <c16:uniqueId val="{00000009-1522-448A-BBB5-0A1FC480878A}"/>
              </c:ext>
            </c:extLst>
          </c:dPt>
          <c:dPt>
            <c:idx val="5"/>
            <c:bubble3D val="0"/>
            <c:spPr>
              <a:solidFill>
                <a:schemeClr val="accent6"/>
              </a:solidFill>
              <a:ln>
                <a:solidFill>
                  <a:schemeClr val="bg1"/>
                </a:solidFill>
              </a:ln>
              <a:effectLst/>
            </c:spPr>
            <c:extLst>
              <c:ext xmlns:c16="http://schemas.microsoft.com/office/drawing/2014/chart" uri="{C3380CC4-5D6E-409C-BE32-E72D297353CC}">
                <c16:uniqueId val="{0000000B-1522-448A-BBB5-0A1FC480878A}"/>
              </c:ext>
            </c:extLst>
          </c:dPt>
          <c:dPt>
            <c:idx val="6"/>
            <c:bubble3D val="0"/>
            <c:spPr>
              <a:solidFill>
                <a:schemeClr val="accent1">
                  <a:lumMod val="60000"/>
                </a:schemeClr>
              </a:solidFill>
              <a:ln>
                <a:solidFill>
                  <a:schemeClr val="bg1"/>
                </a:solidFill>
              </a:ln>
              <a:effectLst/>
            </c:spPr>
            <c:extLst>
              <c:ext xmlns:c16="http://schemas.microsoft.com/office/drawing/2014/chart" uri="{C3380CC4-5D6E-409C-BE32-E72D297353CC}">
                <c16:uniqueId val="{0000000D-1522-448A-BBB5-0A1FC480878A}"/>
              </c:ext>
            </c:extLst>
          </c:dPt>
          <c:dPt>
            <c:idx val="7"/>
            <c:bubble3D val="0"/>
            <c:spPr>
              <a:solidFill>
                <a:schemeClr val="accent2">
                  <a:lumMod val="60000"/>
                </a:schemeClr>
              </a:solidFill>
              <a:ln>
                <a:solidFill>
                  <a:schemeClr val="bg1"/>
                </a:solidFill>
              </a:ln>
              <a:effectLst/>
            </c:spPr>
            <c:extLst>
              <c:ext xmlns:c16="http://schemas.microsoft.com/office/drawing/2014/chart" uri="{C3380CC4-5D6E-409C-BE32-E72D297353CC}">
                <c16:uniqueId val="{0000000F-1522-448A-BBB5-0A1FC480878A}"/>
              </c:ext>
            </c:extLst>
          </c:dPt>
          <c:dPt>
            <c:idx val="8"/>
            <c:bubble3D val="0"/>
            <c:spPr>
              <a:solidFill>
                <a:schemeClr val="accent3">
                  <a:lumMod val="60000"/>
                </a:schemeClr>
              </a:solidFill>
              <a:ln>
                <a:solidFill>
                  <a:schemeClr val="bg1"/>
                </a:solidFill>
              </a:ln>
              <a:effectLst/>
            </c:spPr>
            <c:extLst>
              <c:ext xmlns:c16="http://schemas.microsoft.com/office/drawing/2014/chart" uri="{C3380CC4-5D6E-409C-BE32-E72D297353CC}">
                <c16:uniqueId val="{00000011-1522-448A-BBB5-0A1FC480878A}"/>
              </c:ext>
            </c:extLst>
          </c:dPt>
          <c:dPt>
            <c:idx val="9"/>
            <c:bubble3D val="0"/>
            <c:spPr>
              <a:solidFill>
                <a:schemeClr val="accent4">
                  <a:lumMod val="60000"/>
                </a:schemeClr>
              </a:solidFill>
              <a:ln>
                <a:solidFill>
                  <a:schemeClr val="bg1"/>
                </a:solidFill>
              </a:ln>
              <a:effectLst/>
            </c:spPr>
            <c:extLst>
              <c:ext xmlns:c16="http://schemas.microsoft.com/office/drawing/2014/chart" uri="{C3380CC4-5D6E-409C-BE32-E72D297353CC}">
                <c16:uniqueId val="{00000013-1522-448A-BBB5-0A1FC480878A}"/>
              </c:ext>
            </c:extLst>
          </c:dPt>
          <c:dPt>
            <c:idx val="10"/>
            <c:bubble3D val="0"/>
            <c:spPr>
              <a:solidFill>
                <a:schemeClr val="accent5">
                  <a:lumMod val="60000"/>
                </a:schemeClr>
              </a:solidFill>
              <a:ln>
                <a:solidFill>
                  <a:schemeClr val="bg1"/>
                </a:solidFill>
              </a:ln>
              <a:effectLst/>
            </c:spPr>
            <c:extLst>
              <c:ext xmlns:c16="http://schemas.microsoft.com/office/drawing/2014/chart" uri="{C3380CC4-5D6E-409C-BE32-E72D297353CC}">
                <c16:uniqueId val="{00000015-1522-448A-BBB5-0A1FC480878A}"/>
              </c:ext>
            </c:extLst>
          </c:dPt>
          <c:dPt>
            <c:idx val="11"/>
            <c:bubble3D val="0"/>
            <c:spPr>
              <a:solidFill>
                <a:schemeClr val="accent6">
                  <a:lumMod val="60000"/>
                </a:schemeClr>
              </a:solidFill>
              <a:ln>
                <a:solidFill>
                  <a:schemeClr val="bg1"/>
                </a:solidFill>
              </a:ln>
              <a:effectLst/>
            </c:spPr>
            <c:extLst>
              <c:ext xmlns:c16="http://schemas.microsoft.com/office/drawing/2014/chart" uri="{C3380CC4-5D6E-409C-BE32-E72D297353CC}">
                <c16:uniqueId val="{00000017-1522-448A-BBB5-0A1FC480878A}"/>
              </c:ext>
            </c:extLst>
          </c:dPt>
          <c:dPt>
            <c:idx val="12"/>
            <c:bubble3D val="0"/>
            <c:spPr>
              <a:solidFill>
                <a:schemeClr val="accent1">
                  <a:lumMod val="80000"/>
                  <a:lumOff val="20000"/>
                </a:schemeClr>
              </a:solidFill>
              <a:ln>
                <a:solidFill>
                  <a:schemeClr val="bg1"/>
                </a:solidFill>
              </a:ln>
              <a:effectLst/>
            </c:spPr>
            <c:extLst>
              <c:ext xmlns:c16="http://schemas.microsoft.com/office/drawing/2014/chart" uri="{C3380CC4-5D6E-409C-BE32-E72D297353CC}">
                <c16:uniqueId val="{00000019-1522-448A-BBB5-0A1FC480878A}"/>
              </c:ext>
            </c:extLst>
          </c:dPt>
          <c:cat>
            <c:strRef>
              <c:f>Sheet3!$A$2:$A$15</c:f>
              <c:strCache>
                <c:ptCount val="13"/>
                <c:pt idx="0">
                  <c:v>Enter Sandman</c:v>
                </c:pt>
                <c:pt idx="1">
                  <c:v>Sad but True</c:v>
                </c:pt>
                <c:pt idx="2">
                  <c:v>Holier than Thou</c:v>
                </c:pt>
                <c:pt idx="3">
                  <c:v>The Unforgiven</c:v>
                </c:pt>
                <c:pt idx="4">
                  <c:v>Wherever I May Roam</c:v>
                </c:pt>
                <c:pt idx="5">
                  <c:v>Don't Tread on Else Matters</c:v>
                </c:pt>
                <c:pt idx="6">
                  <c:v>Don't Tread on Me</c:v>
                </c:pt>
                <c:pt idx="7">
                  <c:v>Through the Never</c:v>
                </c:pt>
                <c:pt idx="8">
                  <c:v>Nothing Else Matters</c:v>
                </c:pt>
                <c:pt idx="9">
                  <c:v>Of Wolf and Man</c:v>
                </c:pt>
                <c:pt idx="10">
                  <c:v>The God That Failed</c:v>
                </c:pt>
                <c:pt idx="11">
                  <c:v>My Friend of Misery</c:v>
                </c:pt>
                <c:pt idx="12">
                  <c:v>The Struggle Within</c:v>
                </c:pt>
              </c:strCache>
            </c:strRef>
          </c:cat>
          <c:val>
            <c:numRef>
              <c:f>Sheet3!$C$2:$C$15</c:f>
              <c:numCache>
                <c:formatCode>General</c:formatCode>
                <c:ptCount val="13"/>
                <c:pt idx="0">
                  <c:v>1.25138888888889</c:v>
                </c:pt>
                <c:pt idx="1">
                  <c:v>1.33263888888889</c:v>
                </c:pt>
                <c:pt idx="2">
                  <c:v>0.78263888888888999</c:v>
                </c:pt>
                <c:pt idx="3">
                  <c:v>1.3888888888888899</c:v>
                </c:pt>
                <c:pt idx="4">
                  <c:v>0.68611111111111101</c:v>
                </c:pt>
                <c:pt idx="5">
                  <c:v>0.24583333333333299</c:v>
                </c:pt>
                <c:pt idx="6">
                  <c:v>0.328472222222222</c:v>
                </c:pt>
                <c:pt idx="7">
                  <c:v>0.30069444444444499</c:v>
                </c:pt>
                <c:pt idx="8">
                  <c:v>2.6583333333333301</c:v>
                </c:pt>
                <c:pt idx="9">
                  <c:v>0.141666666666667</c:v>
                </c:pt>
                <c:pt idx="10">
                  <c:v>0.33333333333333298</c:v>
                </c:pt>
                <c:pt idx="11">
                  <c:v>0.61319444444444504</c:v>
                </c:pt>
                <c:pt idx="12">
                  <c:v>0.16666666666666699</c:v>
                </c:pt>
              </c:numCache>
            </c:numRef>
          </c:val>
          <c:extLst>
            <c:ext xmlns:c16="http://schemas.microsoft.com/office/drawing/2014/chart" uri="{C3380CC4-5D6E-409C-BE32-E72D297353CC}">
              <c16:uniqueId val="{0000001A-1522-448A-BBB5-0A1FC480878A}"/>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Time Distribution of Songs on </a:t>
            </a:r>
            <a:r>
              <a:rPr lang="en-US" i="1"/>
              <a:t>Metallica </a:t>
            </a:r>
            <a:r>
              <a:rPr lang="en-US"/>
              <a:t>(1991)</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solidFill>
                  <a:schemeClr val="bg1"/>
                </a:solidFill>
              </a:ln>
              <a:effectLst/>
            </c:spPr>
            <c:extLst>
              <c:ext xmlns:c16="http://schemas.microsoft.com/office/drawing/2014/chart" uri="{C3380CC4-5D6E-409C-BE32-E72D297353CC}">
                <c16:uniqueId val="{00000001-8D1A-4578-A1BC-BA49A3883D7F}"/>
              </c:ext>
            </c:extLst>
          </c:dPt>
          <c:dPt>
            <c:idx val="1"/>
            <c:bubble3D val="0"/>
            <c:spPr>
              <a:solidFill>
                <a:schemeClr val="accent2"/>
              </a:solidFill>
              <a:ln>
                <a:solidFill>
                  <a:schemeClr val="bg1"/>
                </a:solidFill>
              </a:ln>
              <a:effectLst/>
            </c:spPr>
            <c:extLst>
              <c:ext xmlns:c16="http://schemas.microsoft.com/office/drawing/2014/chart" uri="{C3380CC4-5D6E-409C-BE32-E72D297353CC}">
                <c16:uniqueId val="{00000003-8D1A-4578-A1BC-BA49A3883D7F}"/>
              </c:ext>
            </c:extLst>
          </c:dPt>
          <c:dPt>
            <c:idx val="2"/>
            <c:bubble3D val="0"/>
            <c:spPr>
              <a:solidFill>
                <a:schemeClr val="accent3"/>
              </a:solidFill>
              <a:ln>
                <a:solidFill>
                  <a:schemeClr val="bg1"/>
                </a:solidFill>
              </a:ln>
              <a:effectLst/>
            </c:spPr>
            <c:extLst>
              <c:ext xmlns:c16="http://schemas.microsoft.com/office/drawing/2014/chart" uri="{C3380CC4-5D6E-409C-BE32-E72D297353CC}">
                <c16:uniqueId val="{00000005-8D1A-4578-A1BC-BA49A3883D7F}"/>
              </c:ext>
            </c:extLst>
          </c:dPt>
          <c:dPt>
            <c:idx val="3"/>
            <c:bubble3D val="0"/>
            <c:spPr>
              <a:solidFill>
                <a:schemeClr val="accent4"/>
              </a:solidFill>
              <a:ln>
                <a:solidFill>
                  <a:schemeClr val="bg1"/>
                </a:solidFill>
              </a:ln>
              <a:effectLst/>
            </c:spPr>
            <c:extLst>
              <c:ext xmlns:c16="http://schemas.microsoft.com/office/drawing/2014/chart" uri="{C3380CC4-5D6E-409C-BE32-E72D297353CC}">
                <c16:uniqueId val="{00000007-8D1A-4578-A1BC-BA49A3883D7F}"/>
              </c:ext>
            </c:extLst>
          </c:dPt>
          <c:dPt>
            <c:idx val="4"/>
            <c:bubble3D val="0"/>
            <c:spPr>
              <a:solidFill>
                <a:schemeClr val="accent5"/>
              </a:solidFill>
              <a:ln>
                <a:solidFill>
                  <a:schemeClr val="bg1"/>
                </a:solidFill>
              </a:ln>
              <a:effectLst/>
            </c:spPr>
            <c:extLst>
              <c:ext xmlns:c16="http://schemas.microsoft.com/office/drawing/2014/chart" uri="{C3380CC4-5D6E-409C-BE32-E72D297353CC}">
                <c16:uniqueId val="{00000009-8D1A-4578-A1BC-BA49A3883D7F}"/>
              </c:ext>
            </c:extLst>
          </c:dPt>
          <c:dPt>
            <c:idx val="5"/>
            <c:bubble3D val="0"/>
            <c:spPr>
              <a:solidFill>
                <a:schemeClr val="accent6"/>
              </a:solidFill>
              <a:ln>
                <a:solidFill>
                  <a:schemeClr val="bg1"/>
                </a:solidFill>
              </a:ln>
              <a:effectLst/>
            </c:spPr>
            <c:extLst>
              <c:ext xmlns:c16="http://schemas.microsoft.com/office/drawing/2014/chart" uri="{C3380CC4-5D6E-409C-BE32-E72D297353CC}">
                <c16:uniqueId val="{0000000B-8D1A-4578-A1BC-BA49A3883D7F}"/>
              </c:ext>
            </c:extLst>
          </c:dPt>
          <c:dPt>
            <c:idx val="6"/>
            <c:bubble3D val="0"/>
            <c:spPr>
              <a:solidFill>
                <a:schemeClr val="accent1">
                  <a:lumMod val="60000"/>
                </a:schemeClr>
              </a:solidFill>
              <a:ln>
                <a:solidFill>
                  <a:schemeClr val="bg1"/>
                </a:solidFill>
              </a:ln>
              <a:effectLst/>
            </c:spPr>
            <c:extLst>
              <c:ext xmlns:c16="http://schemas.microsoft.com/office/drawing/2014/chart" uri="{C3380CC4-5D6E-409C-BE32-E72D297353CC}">
                <c16:uniqueId val="{0000000D-8D1A-4578-A1BC-BA49A3883D7F}"/>
              </c:ext>
            </c:extLst>
          </c:dPt>
          <c:dPt>
            <c:idx val="7"/>
            <c:bubble3D val="0"/>
            <c:spPr>
              <a:solidFill>
                <a:schemeClr val="accent2">
                  <a:lumMod val="60000"/>
                </a:schemeClr>
              </a:solidFill>
              <a:ln>
                <a:solidFill>
                  <a:schemeClr val="bg1"/>
                </a:solidFill>
              </a:ln>
              <a:effectLst/>
            </c:spPr>
            <c:extLst>
              <c:ext xmlns:c16="http://schemas.microsoft.com/office/drawing/2014/chart" uri="{C3380CC4-5D6E-409C-BE32-E72D297353CC}">
                <c16:uniqueId val="{0000000F-8D1A-4578-A1BC-BA49A3883D7F}"/>
              </c:ext>
            </c:extLst>
          </c:dPt>
          <c:dPt>
            <c:idx val="8"/>
            <c:bubble3D val="0"/>
            <c:spPr>
              <a:solidFill>
                <a:schemeClr val="accent3">
                  <a:lumMod val="60000"/>
                </a:schemeClr>
              </a:solidFill>
              <a:ln>
                <a:solidFill>
                  <a:schemeClr val="bg1"/>
                </a:solidFill>
              </a:ln>
              <a:effectLst/>
            </c:spPr>
            <c:extLst>
              <c:ext xmlns:c16="http://schemas.microsoft.com/office/drawing/2014/chart" uri="{C3380CC4-5D6E-409C-BE32-E72D297353CC}">
                <c16:uniqueId val="{00000011-8D1A-4578-A1BC-BA49A3883D7F}"/>
              </c:ext>
            </c:extLst>
          </c:dPt>
          <c:dPt>
            <c:idx val="9"/>
            <c:bubble3D val="0"/>
            <c:spPr>
              <a:solidFill>
                <a:schemeClr val="accent4">
                  <a:lumMod val="60000"/>
                </a:schemeClr>
              </a:solidFill>
              <a:ln>
                <a:solidFill>
                  <a:schemeClr val="bg1"/>
                </a:solidFill>
              </a:ln>
              <a:effectLst/>
            </c:spPr>
            <c:extLst>
              <c:ext xmlns:c16="http://schemas.microsoft.com/office/drawing/2014/chart" uri="{C3380CC4-5D6E-409C-BE32-E72D297353CC}">
                <c16:uniqueId val="{00000013-8D1A-4578-A1BC-BA49A3883D7F}"/>
              </c:ext>
            </c:extLst>
          </c:dPt>
          <c:dPt>
            <c:idx val="10"/>
            <c:bubble3D val="0"/>
            <c:spPr>
              <a:solidFill>
                <a:schemeClr val="accent5">
                  <a:lumMod val="60000"/>
                </a:schemeClr>
              </a:solidFill>
              <a:ln>
                <a:solidFill>
                  <a:schemeClr val="bg1"/>
                </a:solidFill>
              </a:ln>
              <a:effectLst/>
            </c:spPr>
            <c:extLst>
              <c:ext xmlns:c16="http://schemas.microsoft.com/office/drawing/2014/chart" uri="{C3380CC4-5D6E-409C-BE32-E72D297353CC}">
                <c16:uniqueId val="{00000015-8D1A-4578-A1BC-BA49A3883D7F}"/>
              </c:ext>
            </c:extLst>
          </c:dPt>
          <c:dPt>
            <c:idx val="11"/>
            <c:bubble3D val="0"/>
            <c:spPr>
              <a:solidFill>
                <a:schemeClr val="accent6">
                  <a:lumMod val="60000"/>
                </a:schemeClr>
              </a:solidFill>
              <a:ln>
                <a:solidFill>
                  <a:schemeClr val="bg1"/>
                </a:solidFill>
              </a:ln>
              <a:effectLst/>
            </c:spPr>
            <c:extLst>
              <c:ext xmlns:c16="http://schemas.microsoft.com/office/drawing/2014/chart" uri="{C3380CC4-5D6E-409C-BE32-E72D297353CC}">
                <c16:uniqueId val="{00000017-8D1A-4578-A1BC-BA49A3883D7F}"/>
              </c:ext>
            </c:extLst>
          </c:dPt>
          <c:cat>
            <c:strRef>
              <c:f>'duration and representation'!$G$21:$G$32</c:f>
              <c:strCache>
                <c:ptCount val="12"/>
                <c:pt idx="0">
                  <c:v>Enter Sandman</c:v>
                </c:pt>
                <c:pt idx="1">
                  <c:v>Sad but True</c:v>
                </c:pt>
                <c:pt idx="2">
                  <c:v>Holier than Thou</c:v>
                </c:pt>
                <c:pt idx="3">
                  <c:v>The Unforgiven</c:v>
                </c:pt>
                <c:pt idx="4">
                  <c:v>Wherever I May Roam</c:v>
                </c:pt>
                <c:pt idx="5">
                  <c:v>Don't Tread On Me</c:v>
                </c:pt>
                <c:pt idx="6">
                  <c:v>Through the Never</c:v>
                </c:pt>
                <c:pt idx="7">
                  <c:v>Nothing Else Matters</c:v>
                </c:pt>
                <c:pt idx="8">
                  <c:v>Of Wolf and Man</c:v>
                </c:pt>
                <c:pt idx="9">
                  <c:v>The God that Failed</c:v>
                </c:pt>
                <c:pt idx="10">
                  <c:v>My Friend of Misery</c:v>
                </c:pt>
                <c:pt idx="11">
                  <c:v>The Struggle Within</c:v>
                </c:pt>
              </c:strCache>
            </c:strRef>
          </c:cat>
          <c:val>
            <c:numRef>
              <c:f>'duration and representation'!$K$21:$K$32</c:f>
              <c:numCache>
                <c:formatCode>General</c:formatCode>
                <c:ptCount val="12"/>
                <c:pt idx="0">
                  <c:v>331</c:v>
                </c:pt>
                <c:pt idx="1">
                  <c:v>324</c:v>
                </c:pt>
                <c:pt idx="2">
                  <c:v>227</c:v>
                </c:pt>
                <c:pt idx="3">
                  <c:v>387</c:v>
                </c:pt>
                <c:pt idx="4">
                  <c:v>404</c:v>
                </c:pt>
                <c:pt idx="5">
                  <c:v>240</c:v>
                </c:pt>
                <c:pt idx="6">
                  <c:v>244</c:v>
                </c:pt>
                <c:pt idx="7">
                  <c:v>388</c:v>
                </c:pt>
                <c:pt idx="8">
                  <c:v>256</c:v>
                </c:pt>
                <c:pt idx="9">
                  <c:v>308</c:v>
                </c:pt>
                <c:pt idx="10">
                  <c:v>409</c:v>
                </c:pt>
                <c:pt idx="11">
                  <c:v>233</c:v>
                </c:pt>
              </c:numCache>
            </c:numRef>
          </c:val>
          <c:extLst>
            <c:ext xmlns:c16="http://schemas.microsoft.com/office/drawing/2014/chart" uri="{C3380CC4-5D6E-409C-BE32-E72D297353CC}">
              <c16:uniqueId val="{00000018-8D1A-4578-A1BC-BA49A3883D7F}"/>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Time Distribution of Songs on </a:t>
            </a:r>
            <a:r>
              <a:rPr lang="en-US" i="1"/>
              <a:t>The Metallica Blacklist</a:t>
            </a:r>
            <a:r>
              <a:rPr lang="en-US"/>
              <a:t> (2021)</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solidFill>
                  <a:schemeClr val="bg1"/>
                </a:solidFill>
              </a:ln>
              <a:effectLst/>
            </c:spPr>
            <c:extLst>
              <c:ext xmlns:c16="http://schemas.microsoft.com/office/drawing/2014/chart" uri="{C3380CC4-5D6E-409C-BE32-E72D297353CC}">
                <c16:uniqueId val="{00000001-E54D-4188-A56D-93F0A8FFD76F}"/>
              </c:ext>
            </c:extLst>
          </c:dPt>
          <c:dPt>
            <c:idx val="1"/>
            <c:bubble3D val="0"/>
            <c:spPr>
              <a:solidFill>
                <a:schemeClr val="accent2"/>
              </a:solidFill>
              <a:ln>
                <a:solidFill>
                  <a:schemeClr val="bg1"/>
                </a:solidFill>
              </a:ln>
              <a:effectLst/>
            </c:spPr>
            <c:extLst>
              <c:ext xmlns:c16="http://schemas.microsoft.com/office/drawing/2014/chart" uri="{C3380CC4-5D6E-409C-BE32-E72D297353CC}">
                <c16:uniqueId val="{00000003-E54D-4188-A56D-93F0A8FFD76F}"/>
              </c:ext>
            </c:extLst>
          </c:dPt>
          <c:dPt>
            <c:idx val="2"/>
            <c:bubble3D val="0"/>
            <c:spPr>
              <a:solidFill>
                <a:schemeClr val="accent3"/>
              </a:solidFill>
              <a:ln>
                <a:solidFill>
                  <a:schemeClr val="bg1"/>
                </a:solidFill>
              </a:ln>
              <a:effectLst/>
            </c:spPr>
            <c:extLst>
              <c:ext xmlns:c16="http://schemas.microsoft.com/office/drawing/2014/chart" uri="{C3380CC4-5D6E-409C-BE32-E72D297353CC}">
                <c16:uniqueId val="{00000005-E54D-4188-A56D-93F0A8FFD76F}"/>
              </c:ext>
            </c:extLst>
          </c:dPt>
          <c:dPt>
            <c:idx val="3"/>
            <c:bubble3D val="0"/>
            <c:spPr>
              <a:solidFill>
                <a:schemeClr val="accent4"/>
              </a:solidFill>
              <a:ln>
                <a:solidFill>
                  <a:schemeClr val="bg1"/>
                </a:solidFill>
              </a:ln>
              <a:effectLst/>
            </c:spPr>
            <c:extLst>
              <c:ext xmlns:c16="http://schemas.microsoft.com/office/drawing/2014/chart" uri="{C3380CC4-5D6E-409C-BE32-E72D297353CC}">
                <c16:uniqueId val="{00000007-E54D-4188-A56D-93F0A8FFD76F}"/>
              </c:ext>
            </c:extLst>
          </c:dPt>
          <c:dPt>
            <c:idx val="4"/>
            <c:bubble3D val="0"/>
            <c:spPr>
              <a:solidFill>
                <a:schemeClr val="accent5"/>
              </a:solidFill>
              <a:ln>
                <a:solidFill>
                  <a:schemeClr val="bg1"/>
                </a:solidFill>
              </a:ln>
              <a:effectLst/>
            </c:spPr>
            <c:extLst>
              <c:ext xmlns:c16="http://schemas.microsoft.com/office/drawing/2014/chart" uri="{C3380CC4-5D6E-409C-BE32-E72D297353CC}">
                <c16:uniqueId val="{00000009-E54D-4188-A56D-93F0A8FFD76F}"/>
              </c:ext>
            </c:extLst>
          </c:dPt>
          <c:dPt>
            <c:idx val="5"/>
            <c:bubble3D val="0"/>
            <c:spPr>
              <a:solidFill>
                <a:schemeClr val="accent6"/>
              </a:solidFill>
              <a:ln>
                <a:solidFill>
                  <a:schemeClr val="bg1"/>
                </a:solidFill>
              </a:ln>
              <a:effectLst/>
            </c:spPr>
            <c:extLst>
              <c:ext xmlns:c16="http://schemas.microsoft.com/office/drawing/2014/chart" uri="{C3380CC4-5D6E-409C-BE32-E72D297353CC}">
                <c16:uniqueId val="{0000000B-E54D-4188-A56D-93F0A8FFD76F}"/>
              </c:ext>
            </c:extLst>
          </c:dPt>
          <c:dPt>
            <c:idx val="6"/>
            <c:bubble3D val="0"/>
            <c:spPr>
              <a:solidFill>
                <a:schemeClr val="accent1">
                  <a:lumMod val="60000"/>
                </a:schemeClr>
              </a:solidFill>
              <a:ln>
                <a:solidFill>
                  <a:schemeClr val="bg1"/>
                </a:solidFill>
              </a:ln>
              <a:effectLst/>
            </c:spPr>
            <c:extLst>
              <c:ext xmlns:c16="http://schemas.microsoft.com/office/drawing/2014/chart" uri="{C3380CC4-5D6E-409C-BE32-E72D297353CC}">
                <c16:uniqueId val="{0000000D-E54D-4188-A56D-93F0A8FFD76F}"/>
              </c:ext>
            </c:extLst>
          </c:dPt>
          <c:dPt>
            <c:idx val="7"/>
            <c:bubble3D val="0"/>
            <c:spPr>
              <a:solidFill>
                <a:schemeClr val="accent2">
                  <a:lumMod val="60000"/>
                </a:schemeClr>
              </a:solidFill>
              <a:ln>
                <a:solidFill>
                  <a:schemeClr val="bg1"/>
                </a:solidFill>
              </a:ln>
              <a:effectLst/>
            </c:spPr>
            <c:extLst>
              <c:ext xmlns:c16="http://schemas.microsoft.com/office/drawing/2014/chart" uri="{C3380CC4-5D6E-409C-BE32-E72D297353CC}">
                <c16:uniqueId val="{0000000F-E54D-4188-A56D-93F0A8FFD76F}"/>
              </c:ext>
            </c:extLst>
          </c:dPt>
          <c:dPt>
            <c:idx val="8"/>
            <c:bubble3D val="0"/>
            <c:spPr>
              <a:solidFill>
                <a:schemeClr val="accent3">
                  <a:lumMod val="60000"/>
                </a:schemeClr>
              </a:solidFill>
              <a:ln>
                <a:solidFill>
                  <a:schemeClr val="bg1"/>
                </a:solidFill>
              </a:ln>
              <a:effectLst/>
            </c:spPr>
            <c:extLst>
              <c:ext xmlns:c16="http://schemas.microsoft.com/office/drawing/2014/chart" uri="{C3380CC4-5D6E-409C-BE32-E72D297353CC}">
                <c16:uniqueId val="{00000011-E54D-4188-A56D-93F0A8FFD76F}"/>
              </c:ext>
            </c:extLst>
          </c:dPt>
          <c:dPt>
            <c:idx val="9"/>
            <c:bubble3D val="0"/>
            <c:spPr>
              <a:solidFill>
                <a:schemeClr val="accent4">
                  <a:lumMod val="60000"/>
                </a:schemeClr>
              </a:solidFill>
              <a:ln>
                <a:solidFill>
                  <a:schemeClr val="bg1"/>
                </a:solidFill>
              </a:ln>
              <a:effectLst/>
            </c:spPr>
            <c:extLst>
              <c:ext xmlns:c16="http://schemas.microsoft.com/office/drawing/2014/chart" uri="{C3380CC4-5D6E-409C-BE32-E72D297353CC}">
                <c16:uniqueId val="{00000013-E54D-4188-A56D-93F0A8FFD76F}"/>
              </c:ext>
            </c:extLst>
          </c:dPt>
          <c:dPt>
            <c:idx val="10"/>
            <c:bubble3D val="0"/>
            <c:spPr>
              <a:solidFill>
                <a:schemeClr val="accent5">
                  <a:lumMod val="60000"/>
                </a:schemeClr>
              </a:solidFill>
              <a:ln>
                <a:solidFill>
                  <a:schemeClr val="bg1"/>
                </a:solidFill>
              </a:ln>
              <a:effectLst/>
            </c:spPr>
            <c:extLst>
              <c:ext xmlns:c16="http://schemas.microsoft.com/office/drawing/2014/chart" uri="{C3380CC4-5D6E-409C-BE32-E72D297353CC}">
                <c16:uniqueId val="{00000015-E54D-4188-A56D-93F0A8FFD76F}"/>
              </c:ext>
            </c:extLst>
          </c:dPt>
          <c:dPt>
            <c:idx val="11"/>
            <c:bubble3D val="0"/>
            <c:spPr>
              <a:solidFill>
                <a:schemeClr val="accent6">
                  <a:lumMod val="60000"/>
                </a:schemeClr>
              </a:solidFill>
              <a:ln>
                <a:solidFill>
                  <a:schemeClr val="bg1"/>
                </a:solidFill>
              </a:ln>
              <a:effectLst/>
            </c:spPr>
            <c:extLst>
              <c:ext xmlns:c16="http://schemas.microsoft.com/office/drawing/2014/chart" uri="{C3380CC4-5D6E-409C-BE32-E72D297353CC}">
                <c16:uniqueId val="{00000017-E54D-4188-A56D-93F0A8FFD76F}"/>
              </c:ext>
            </c:extLst>
          </c:dPt>
          <c:cat>
            <c:strRef>
              <c:f>('duration and representation'!$G$2:$G$6,'duration and representation'!$G$8:$G$14)</c:f>
              <c:strCache>
                <c:ptCount val="12"/>
                <c:pt idx="0">
                  <c:v>Enter Sandman</c:v>
                </c:pt>
                <c:pt idx="1">
                  <c:v>Sad but True</c:v>
                </c:pt>
                <c:pt idx="2">
                  <c:v>Holier than Thou</c:v>
                </c:pt>
                <c:pt idx="3">
                  <c:v>The Unforgiven</c:v>
                </c:pt>
                <c:pt idx="4">
                  <c:v>Wherever I May Roam</c:v>
                </c:pt>
                <c:pt idx="5">
                  <c:v>Don't Tread on Me</c:v>
                </c:pt>
                <c:pt idx="6">
                  <c:v>Through the Never</c:v>
                </c:pt>
                <c:pt idx="7">
                  <c:v>Nothing Else Matters</c:v>
                </c:pt>
                <c:pt idx="8">
                  <c:v>Of Wolf and Man</c:v>
                </c:pt>
                <c:pt idx="9">
                  <c:v>The God That Failed</c:v>
                </c:pt>
                <c:pt idx="10">
                  <c:v>My Friend of Misery</c:v>
                </c:pt>
                <c:pt idx="11">
                  <c:v>The Struggle Within</c:v>
                </c:pt>
              </c:strCache>
            </c:strRef>
          </c:cat>
          <c:val>
            <c:numRef>
              <c:f>('duration and representation'!$I$2:$I$6,'duration and representation'!$I$8:$I$14)</c:f>
              <c:numCache>
                <c:formatCode>General</c:formatCode>
                <c:ptCount val="12"/>
                <c:pt idx="0">
                  <c:v>1802</c:v>
                </c:pt>
                <c:pt idx="1">
                  <c:v>1919</c:v>
                </c:pt>
                <c:pt idx="2">
                  <c:v>1127</c:v>
                </c:pt>
                <c:pt idx="3">
                  <c:v>2000</c:v>
                </c:pt>
                <c:pt idx="4">
                  <c:v>988</c:v>
                </c:pt>
                <c:pt idx="5">
                  <c:v>827</c:v>
                </c:pt>
                <c:pt idx="6">
                  <c:v>433</c:v>
                </c:pt>
                <c:pt idx="7">
                  <c:v>4182</c:v>
                </c:pt>
                <c:pt idx="8">
                  <c:v>204</c:v>
                </c:pt>
                <c:pt idx="9">
                  <c:v>480</c:v>
                </c:pt>
                <c:pt idx="10">
                  <c:v>883</c:v>
                </c:pt>
                <c:pt idx="11">
                  <c:v>240</c:v>
                </c:pt>
              </c:numCache>
            </c:numRef>
          </c:val>
          <c:extLst>
            <c:ext xmlns:c16="http://schemas.microsoft.com/office/drawing/2014/chart" uri="{C3380CC4-5D6E-409C-BE32-E72D297353CC}">
              <c16:uniqueId val="{00000018-E54D-4188-A56D-93F0A8FFD76F}"/>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Representation of Songs on </a:t>
            </a:r>
            <a:r>
              <a:rPr lang="en-US" i="1"/>
              <a:t>Metallica </a:t>
            </a:r>
            <a:r>
              <a:rPr lang="en-US"/>
              <a:t>(1991) vs. </a:t>
            </a:r>
            <a:r>
              <a:rPr lang="en-US" i="1"/>
              <a:t>The Metallica Blackbox</a:t>
            </a:r>
            <a:r>
              <a:rPr lang="en-US"/>
              <a:t> (2021)</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lotArea>
      <c:layout>
        <c:manualLayout>
          <c:layoutTarget val="inner"/>
          <c:xMode val="edge"/>
          <c:yMode val="edge"/>
          <c:x val="0.255418842549539"/>
          <c:y val="0.16370673952641199"/>
          <c:w val="0.49416982616782301"/>
          <c:h val="0.78642987249544605"/>
        </c:manualLayout>
      </c:layout>
      <c:radarChart>
        <c:radarStyle val="marker"/>
        <c:varyColors val="0"/>
        <c:ser>
          <c:idx val="0"/>
          <c:order val="0"/>
          <c:tx>
            <c:strRef>
              <c:f>'duration and representation'!$H$53</c:f>
              <c:strCache>
                <c:ptCount val="1"/>
                <c:pt idx="0">
                  <c:v>% Total (1991)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'duration and representation'!$G$54:$G$65</c:f>
              <c:strCache>
                <c:ptCount val="12"/>
                <c:pt idx="0">
                  <c:v>Enter Sandman</c:v>
                </c:pt>
                <c:pt idx="1">
                  <c:v>Sad but True</c:v>
                </c:pt>
                <c:pt idx="2">
                  <c:v>Holier than Thou</c:v>
                </c:pt>
                <c:pt idx="3">
                  <c:v>The Unforgiven</c:v>
                </c:pt>
                <c:pt idx="4">
                  <c:v>Wherever I May Roam</c:v>
                </c:pt>
                <c:pt idx="5">
                  <c:v>Don't Tread On Me</c:v>
                </c:pt>
                <c:pt idx="6">
                  <c:v>Through the Never</c:v>
                </c:pt>
                <c:pt idx="7">
                  <c:v>Nothing Else Matters</c:v>
                </c:pt>
                <c:pt idx="8">
                  <c:v>Of Wolf and Man</c:v>
                </c:pt>
                <c:pt idx="9">
                  <c:v>The God that Failed</c:v>
                </c:pt>
                <c:pt idx="10">
                  <c:v>My Friend of Misery</c:v>
                </c:pt>
                <c:pt idx="11">
                  <c:v>The Struggle Within</c:v>
                </c:pt>
              </c:strCache>
            </c:strRef>
          </c:cat>
          <c:val>
            <c:numRef>
              <c:f>'duration and representation'!$H$54:$H$65</c:f>
              <c:numCache>
                <c:formatCode>General</c:formatCode>
                <c:ptCount val="12"/>
                <c:pt idx="0">
                  <c:v>8.8243135163956293E-2</c:v>
                </c:pt>
                <c:pt idx="1">
                  <c:v>8.6376966142361997E-2</c:v>
                </c:pt>
                <c:pt idx="2">
                  <c:v>6.0517195414556101E-2</c:v>
                </c:pt>
                <c:pt idx="3">
                  <c:v>0.10317248733671</c:v>
                </c:pt>
                <c:pt idx="4">
                  <c:v>0.107704612103439</c:v>
                </c:pt>
                <c:pt idx="5">
                  <c:v>6.3982937883231103E-2</c:v>
                </c:pt>
                <c:pt idx="6">
                  <c:v>6.5049320181284995E-2</c:v>
                </c:pt>
                <c:pt idx="7">
                  <c:v>0.103439082911224</c:v>
                </c:pt>
                <c:pt idx="8">
                  <c:v>6.8248467075446503E-2</c:v>
                </c:pt>
                <c:pt idx="9">
                  <c:v>8.2111436950146596E-2</c:v>
                </c:pt>
                <c:pt idx="10">
                  <c:v>0.109037589976006</c:v>
                </c:pt>
                <c:pt idx="11">
                  <c:v>6.2116768861636897E-2</c:v>
                </c:pt>
              </c:numCache>
            </c:numRef>
          </c:val>
          <c:extLst>
            <c:ext xmlns:c16="http://schemas.microsoft.com/office/drawing/2014/chart" uri="{C3380CC4-5D6E-409C-BE32-E72D297353CC}">
              <c16:uniqueId val="{00000000-5527-42FD-B623-6E56F5BFACB6}"/>
            </c:ext>
          </c:extLst>
        </c:ser>
        <c:ser>
          <c:idx val="1"/>
          <c:order val="1"/>
          <c:tx>
            <c:strRef>
              <c:f>'duration and representation'!$I$53</c:f>
              <c:strCache>
                <c:ptCount val="1"/>
                <c:pt idx="0">
                  <c:v>% Total (2021)</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'duration and representation'!$G$54:$G$65</c:f>
              <c:strCache>
                <c:ptCount val="12"/>
                <c:pt idx="0">
                  <c:v>Enter Sandman</c:v>
                </c:pt>
                <c:pt idx="1">
                  <c:v>Sad but True</c:v>
                </c:pt>
                <c:pt idx="2">
                  <c:v>Holier than Thou</c:v>
                </c:pt>
                <c:pt idx="3">
                  <c:v>The Unforgiven</c:v>
                </c:pt>
                <c:pt idx="4">
                  <c:v>Wherever I May Roam</c:v>
                </c:pt>
                <c:pt idx="5">
                  <c:v>Don't Tread On Me</c:v>
                </c:pt>
                <c:pt idx="6">
                  <c:v>Through the Never</c:v>
                </c:pt>
                <c:pt idx="7">
                  <c:v>Nothing Else Matters</c:v>
                </c:pt>
                <c:pt idx="8">
                  <c:v>Of Wolf and Man</c:v>
                </c:pt>
                <c:pt idx="9">
                  <c:v>The God that Failed</c:v>
                </c:pt>
                <c:pt idx="10">
                  <c:v>My Friend of Misery</c:v>
                </c:pt>
                <c:pt idx="11">
                  <c:v>The Struggle Within</c:v>
                </c:pt>
              </c:strCache>
            </c:strRef>
          </c:cat>
          <c:val>
            <c:numRef>
              <c:f>'duration and representation'!$I$54:$I$65</c:f>
              <c:numCache>
                <c:formatCode>General</c:formatCode>
                <c:ptCount val="12"/>
                <c:pt idx="0">
                  <c:v>0.11945641365595</c:v>
                </c:pt>
                <c:pt idx="1">
                  <c:v>0.12721246271130299</c:v>
                </c:pt>
                <c:pt idx="2">
                  <c:v>7.4709976798143896E-2</c:v>
                </c:pt>
                <c:pt idx="3">
                  <c:v>0.132582035134239</c:v>
                </c:pt>
                <c:pt idx="4">
                  <c:v>6.5495525356314199E-2</c:v>
                </c:pt>
                <c:pt idx="5">
                  <c:v>5.4822671528008002E-2</c:v>
                </c:pt>
                <c:pt idx="6">
                  <c:v>2.8704010606562799E-2</c:v>
                </c:pt>
                <c:pt idx="7">
                  <c:v>0.277229035465694</c:v>
                </c:pt>
                <c:pt idx="8">
                  <c:v>1.35233675836924E-2</c:v>
                </c:pt>
                <c:pt idx="9">
                  <c:v>3.18196884322174E-2</c:v>
                </c:pt>
                <c:pt idx="10">
                  <c:v>5.8534968511766698E-2</c:v>
                </c:pt>
                <c:pt idx="11">
                  <c:v>1.59098442161087E-2</c:v>
                </c:pt>
              </c:numCache>
            </c:numRef>
          </c:val>
          <c:extLst>
            <c:ext xmlns:c16="http://schemas.microsoft.com/office/drawing/2014/chart" uri="{C3380CC4-5D6E-409C-BE32-E72D297353CC}">
              <c16:uniqueId val="{00000001-5527-42FD-B623-6E56F5BFACB6}"/>
            </c:ext>
          </c:extLst>
        </c:ser>
        <c:dLbls>
          <c:showLegendKey val="0"/>
          <c:showVal val="0"/>
          <c:showCatName val="0"/>
          <c:showSerName val="0"/>
          <c:showPercent val="0"/>
          <c:showBubbleSize val="0"/>
        </c:dLbls>
        <c:axId val="666408616"/>
        <c:axId val="319633072"/>
      </c:radarChart>
      <c:catAx>
        <c:axId val="666408616"/>
        <c:scaling>
          <c:orientation val="minMax"/>
        </c:scaling>
        <c:delete val="0"/>
        <c:axPos val="b"/>
        <c:majorGridlines>
          <c:spPr>
            <a:ln w="9525" cap="flat" cmpd="sng" algn="ctr">
              <a:solidFill>
                <a:schemeClr val="lt1">
                  <a:lumMod val="902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19633072"/>
        <c:crosses val="autoZero"/>
        <c:auto val="1"/>
        <c:lblAlgn val="ctr"/>
        <c:lblOffset val="100"/>
        <c:noMultiLvlLbl val="0"/>
      </c:catAx>
      <c:valAx>
        <c:axId val="319633072"/>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66408616"/>
        <c:crosses val="autoZero"/>
        <c:crossBetween val="between"/>
      </c:valAx>
      <c:spPr>
        <a:noFill/>
        <a:ln>
          <a:noFill/>
        </a:ln>
        <a:effectLst/>
      </c:spPr>
    </c:plotArea>
    <c:legend>
      <c:legendPos val="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Vocal Gender</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solidFill>
                  <a:schemeClr val="bg1"/>
                </a:solidFill>
              </a:ln>
              <a:effectLst/>
            </c:spPr>
            <c:extLst>
              <c:ext xmlns:c16="http://schemas.microsoft.com/office/drawing/2014/chart" uri="{C3380CC4-5D6E-409C-BE32-E72D297353CC}">
                <c16:uniqueId val="{00000001-0F26-41C0-9BAC-FE148D5C3C62}"/>
              </c:ext>
            </c:extLst>
          </c:dPt>
          <c:dPt>
            <c:idx val="1"/>
            <c:bubble3D val="0"/>
            <c:spPr>
              <a:solidFill>
                <a:schemeClr val="accent2"/>
              </a:solidFill>
              <a:ln>
                <a:solidFill>
                  <a:schemeClr val="bg1"/>
                </a:solidFill>
              </a:ln>
              <a:effectLst/>
            </c:spPr>
            <c:extLst>
              <c:ext xmlns:c16="http://schemas.microsoft.com/office/drawing/2014/chart" uri="{C3380CC4-5D6E-409C-BE32-E72D297353CC}">
                <c16:uniqueId val="{00000003-0F26-41C0-9BAC-FE148D5C3C62}"/>
              </c:ext>
            </c:extLst>
          </c:dPt>
          <c:dPt>
            <c:idx val="2"/>
            <c:bubble3D val="0"/>
            <c:spPr>
              <a:solidFill>
                <a:schemeClr val="accent3"/>
              </a:solidFill>
              <a:ln>
                <a:solidFill>
                  <a:schemeClr val="bg1"/>
                </a:solidFill>
              </a:ln>
              <a:effectLst/>
            </c:spPr>
            <c:extLst>
              <c:ext xmlns:c16="http://schemas.microsoft.com/office/drawing/2014/chart" uri="{C3380CC4-5D6E-409C-BE32-E72D297353CC}">
                <c16:uniqueId val="{00000005-0F26-41C0-9BAC-FE148D5C3C62}"/>
              </c:ext>
            </c:extLst>
          </c:dPt>
          <c:cat>
            <c:strRef>
              <c:f>demographics!$D$9:$D$11</c:f>
              <c:strCache>
                <c:ptCount val="3"/>
                <c:pt idx="0">
                  <c:v>Male</c:v>
                </c:pt>
                <c:pt idx="1">
                  <c:v>Female</c:v>
                </c:pt>
                <c:pt idx="2">
                  <c:v>None (instrumental)</c:v>
                </c:pt>
              </c:strCache>
            </c:strRef>
          </c:cat>
          <c:val>
            <c:numRef>
              <c:f>demographics!$E$9:$E$11</c:f>
              <c:numCache>
                <c:formatCode>General</c:formatCode>
                <c:ptCount val="3"/>
                <c:pt idx="0">
                  <c:v>38</c:v>
                </c:pt>
                <c:pt idx="1">
                  <c:v>15</c:v>
                </c:pt>
                <c:pt idx="2">
                  <c:v>2</c:v>
                </c:pt>
              </c:numCache>
            </c:numRef>
          </c:val>
          <c:extLst>
            <c:ext xmlns:c16="http://schemas.microsoft.com/office/drawing/2014/chart" uri="{C3380CC4-5D6E-409C-BE32-E72D297353CC}">
              <c16:uniqueId val="{00000006-0F26-41C0-9BAC-FE148D5C3C62}"/>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Latest Metallica Album Released When Artist Started Their Career</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generation!$D$6</c:f>
              <c:strCache>
                <c:ptCount val="1"/>
                <c:pt idx="0">
                  <c:v>Pre-Metallica</c:v>
                </c:pt>
              </c:strCache>
            </c:strRef>
          </c:tx>
          <c:spPr>
            <a:solidFill>
              <a:schemeClr val="tx1">
                <a:lumMod val="50000"/>
                <a:lumOff val="50000"/>
              </a:schemeClr>
            </a:solidFill>
            <a:ln>
              <a:noFill/>
            </a:ln>
            <a:effectLst/>
          </c:spPr>
          <c:invertIfNegative val="0"/>
          <c:val>
            <c:numRef>
              <c:f>generation!$E$6</c:f>
              <c:numCache>
                <c:formatCode>General</c:formatCode>
                <c:ptCount val="1"/>
                <c:pt idx="0">
                  <c:v>7</c:v>
                </c:pt>
              </c:numCache>
            </c:numRef>
          </c:val>
          <c:extLst>
            <c:ext xmlns:c16="http://schemas.microsoft.com/office/drawing/2014/chart" uri="{C3380CC4-5D6E-409C-BE32-E72D297353CC}">
              <c16:uniqueId val="{00000000-5E8D-4B25-A07C-46E9D313ADC6}"/>
            </c:ext>
          </c:extLst>
        </c:ser>
        <c:ser>
          <c:idx val="1"/>
          <c:order val="1"/>
          <c:tx>
            <c:strRef>
              <c:f>generation!$D$7</c:f>
              <c:strCache>
                <c:ptCount val="1"/>
                <c:pt idx="0">
                  <c:v>Ride the Lightning (1984)</c:v>
                </c:pt>
              </c:strCache>
            </c:strRef>
          </c:tx>
          <c:spPr>
            <a:solidFill>
              <a:srgbClr val="0070C0"/>
            </a:solidFill>
            <a:ln>
              <a:noFill/>
            </a:ln>
            <a:effectLst/>
          </c:spPr>
          <c:invertIfNegative val="0"/>
          <c:val>
            <c:numRef>
              <c:f>generation!$E$7</c:f>
              <c:numCache>
                <c:formatCode>General</c:formatCode>
                <c:ptCount val="1"/>
                <c:pt idx="0">
                  <c:v>2</c:v>
                </c:pt>
              </c:numCache>
            </c:numRef>
          </c:val>
          <c:extLst>
            <c:ext xmlns:c16="http://schemas.microsoft.com/office/drawing/2014/chart" uri="{C3380CC4-5D6E-409C-BE32-E72D297353CC}">
              <c16:uniqueId val="{00000001-5E8D-4B25-A07C-46E9D313ADC6}"/>
            </c:ext>
          </c:extLst>
        </c:ser>
        <c:ser>
          <c:idx val="2"/>
          <c:order val="2"/>
          <c:tx>
            <c:strRef>
              <c:f>generation!$D$8</c:f>
              <c:strCache>
                <c:ptCount val="1"/>
                <c:pt idx="0">
                  <c:v>…And Justice For All (1988)</c:v>
                </c:pt>
              </c:strCache>
            </c:strRef>
          </c:tx>
          <c:spPr>
            <a:solidFill>
              <a:schemeClr val="accent6">
                <a:lumMod val="40000"/>
                <a:lumOff val="60000"/>
              </a:schemeClr>
            </a:solidFill>
            <a:ln>
              <a:noFill/>
            </a:ln>
            <a:effectLst/>
          </c:spPr>
          <c:invertIfNegative val="0"/>
          <c:val>
            <c:numRef>
              <c:f>generation!$E$8</c:f>
              <c:numCache>
                <c:formatCode>General</c:formatCode>
                <c:ptCount val="1"/>
                <c:pt idx="0">
                  <c:v>3</c:v>
                </c:pt>
              </c:numCache>
            </c:numRef>
          </c:val>
          <c:extLst>
            <c:ext xmlns:c16="http://schemas.microsoft.com/office/drawing/2014/chart" uri="{C3380CC4-5D6E-409C-BE32-E72D297353CC}">
              <c16:uniqueId val="{00000002-5E8D-4B25-A07C-46E9D313ADC6}"/>
            </c:ext>
          </c:extLst>
        </c:ser>
        <c:ser>
          <c:idx val="3"/>
          <c:order val="3"/>
          <c:tx>
            <c:strRef>
              <c:f>generation!$D$9</c:f>
              <c:strCache>
                <c:ptCount val="1"/>
                <c:pt idx="0">
                  <c:v>Metallica (1991)</c:v>
                </c:pt>
              </c:strCache>
            </c:strRef>
          </c:tx>
          <c:spPr>
            <a:solidFill>
              <a:schemeClr val="tx1">
                <a:lumMod val="95000"/>
                <a:lumOff val="5000"/>
              </a:schemeClr>
            </a:solidFill>
            <a:ln>
              <a:noFill/>
            </a:ln>
            <a:effectLst/>
          </c:spPr>
          <c:invertIfNegative val="0"/>
          <c:val>
            <c:numRef>
              <c:f>generation!$E$9</c:f>
              <c:numCache>
                <c:formatCode>General</c:formatCode>
                <c:ptCount val="1"/>
                <c:pt idx="0">
                  <c:v>5</c:v>
                </c:pt>
              </c:numCache>
            </c:numRef>
          </c:val>
          <c:extLst>
            <c:ext xmlns:c16="http://schemas.microsoft.com/office/drawing/2014/chart" uri="{C3380CC4-5D6E-409C-BE32-E72D297353CC}">
              <c16:uniqueId val="{00000003-5E8D-4B25-A07C-46E9D313ADC6}"/>
            </c:ext>
          </c:extLst>
        </c:ser>
        <c:ser>
          <c:idx val="4"/>
          <c:order val="4"/>
          <c:tx>
            <c:strRef>
              <c:f>generation!$D$10</c:f>
              <c:strCache>
                <c:ptCount val="1"/>
                <c:pt idx="0">
                  <c:v>Load (1996)</c:v>
                </c:pt>
              </c:strCache>
            </c:strRef>
          </c:tx>
          <c:spPr>
            <a:solidFill>
              <a:srgbClr val="C00000"/>
            </a:solidFill>
            <a:ln>
              <a:noFill/>
            </a:ln>
            <a:effectLst/>
          </c:spPr>
          <c:invertIfNegative val="0"/>
          <c:val>
            <c:numRef>
              <c:f>generation!$E$10</c:f>
              <c:numCache>
                <c:formatCode>General</c:formatCode>
                <c:ptCount val="1"/>
                <c:pt idx="0">
                  <c:v>1</c:v>
                </c:pt>
              </c:numCache>
            </c:numRef>
          </c:val>
          <c:extLst>
            <c:ext xmlns:c16="http://schemas.microsoft.com/office/drawing/2014/chart" uri="{C3380CC4-5D6E-409C-BE32-E72D297353CC}">
              <c16:uniqueId val="{00000004-5E8D-4B25-A07C-46E9D313ADC6}"/>
            </c:ext>
          </c:extLst>
        </c:ser>
        <c:ser>
          <c:idx val="5"/>
          <c:order val="5"/>
          <c:tx>
            <c:strRef>
              <c:f>generation!$D$11</c:f>
              <c:strCache>
                <c:ptCount val="1"/>
                <c:pt idx="0">
                  <c:v>Reload (1997)</c:v>
                </c:pt>
              </c:strCache>
            </c:strRef>
          </c:tx>
          <c:spPr>
            <a:solidFill>
              <a:schemeClr val="accent2"/>
            </a:solidFill>
            <a:ln>
              <a:noFill/>
            </a:ln>
            <a:effectLst/>
          </c:spPr>
          <c:invertIfNegative val="0"/>
          <c:val>
            <c:numRef>
              <c:f>generation!$E$11</c:f>
              <c:numCache>
                <c:formatCode>General</c:formatCode>
                <c:ptCount val="1"/>
                <c:pt idx="0">
                  <c:v>11</c:v>
                </c:pt>
              </c:numCache>
            </c:numRef>
          </c:val>
          <c:extLst>
            <c:ext xmlns:c16="http://schemas.microsoft.com/office/drawing/2014/chart" uri="{C3380CC4-5D6E-409C-BE32-E72D297353CC}">
              <c16:uniqueId val="{00000005-5E8D-4B25-A07C-46E9D313ADC6}"/>
            </c:ext>
          </c:extLst>
        </c:ser>
        <c:ser>
          <c:idx val="6"/>
          <c:order val="6"/>
          <c:tx>
            <c:strRef>
              <c:f>generation!$D$12</c:f>
              <c:strCache>
                <c:ptCount val="1"/>
                <c:pt idx="0">
                  <c:v>St. Anger (2003)</c:v>
                </c:pt>
              </c:strCache>
            </c:strRef>
          </c:tx>
          <c:spPr>
            <a:solidFill>
              <a:srgbClr val="FF0000"/>
            </a:solidFill>
            <a:ln>
              <a:noFill/>
            </a:ln>
            <a:effectLst/>
          </c:spPr>
          <c:invertIfNegative val="0"/>
          <c:val>
            <c:numRef>
              <c:f>generation!$E$12</c:f>
              <c:numCache>
                <c:formatCode>General</c:formatCode>
                <c:ptCount val="1"/>
                <c:pt idx="0">
                  <c:v>13</c:v>
                </c:pt>
              </c:numCache>
            </c:numRef>
          </c:val>
          <c:extLst>
            <c:ext xmlns:c16="http://schemas.microsoft.com/office/drawing/2014/chart" uri="{C3380CC4-5D6E-409C-BE32-E72D297353CC}">
              <c16:uniqueId val="{00000006-5E8D-4B25-A07C-46E9D313ADC6}"/>
            </c:ext>
          </c:extLst>
        </c:ser>
        <c:ser>
          <c:idx val="7"/>
          <c:order val="7"/>
          <c:tx>
            <c:strRef>
              <c:f>generation!$D$13</c:f>
              <c:strCache>
                <c:ptCount val="1"/>
                <c:pt idx="0">
                  <c:v>Death Magnetic (2009)</c:v>
                </c:pt>
              </c:strCache>
            </c:strRef>
          </c:tx>
          <c:spPr>
            <a:solidFill>
              <a:schemeClr val="accent2">
                <a:lumMod val="50000"/>
              </a:schemeClr>
            </a:solidFill>
            <a:ln>
              <a:noFill/>
            </a:ln>
            <a:effectLst/>
          </c:spPr>
          <c:invertIfNegative val="0"/>
          <c:val>
            <c:numRef>
              <c:f>generation!$E$13</c:f>
              <c:numCache>
                <c:formatCode>General</c:formatCode>
                <c:ptCount val="1"/>
                <c:pt idx="0">
                  <c:v>20</c:v>
                </c:pt>
              </c:numCache>
            </c:numRef>
          </c:val>
          <c:extLst>
            <c:ext xmlns:c16="http://schemas.microsoft.com/office/drawing/2014/chart" uri="{C3380CC4-5D6E-409C-BE32-E72D297353CC}">
              <c16:uniqueId val="{00000007-5E8D-4B25-A07C-46E9D313ADC6}"/>
            </c:ext>
          </c:extLst>
        </c:ser>
        <c:ser>
          <c:idx val="8"/>
          <c:order val="8"/>
          <c:tx>
            <c:strRef>
              <c:f>generation!$D$14</c:f>
              <c:strCache>
                <c:ptCount val="1"/>
                <c:pt idx="0">
                  <c:v>Hardwired… To Self Destruct (2016)</c:v>
                </c:pt>
              </c:strCache>
            </c:strRef>
          </c:tx>
          <c:spPr>
            <a:solidFill>
              <a:schemeClr val="accent2">
                <a:lumMod val="60000"/>
                <a:lumOff val="40000"/>
              </a:schemeClr>
            </a:solidFill>
            <a:ln>
              <a:noFill/>
            </a:ln>
            <a:effectLst/>
          </c:spPr>
          <c:invertIfNegative val="0"/>
          <c:val>
            <c:numRef>
              <c:f>generation!$E$14</c:f>
              <c:numCache>
                <c:formatCode>General</c:formatCode>
                <c:ptCount val="1"/>
                <c:pt idx="0">
                  <c:v>3</c:v>
                </c:pt>
              </c:numCache>
            </c:numRef>
          </c:val>
          <c:extLst>
            <c:ext xmlns:c16="http://schemas.microsoft.com/office/drawing/2014/chart" uri="{C3380CC4-5D6E-409C-BE32-E72D297353CC}">
              <c16:uniqueId val="{00000008-5E8D-4B25-A07C-46E9D313ADC6}"/>
            </c:ext>
          </c:extLst>
        </c:ser>
        <c:dLbls>
          <c:showLegendKey val="0"/>
          <c:showVal val="0"/>
          <c:showCatName val="0"/>
          <c:showSerName val="0"/>
          <c:showPercent val="0"/>
          <c:showBubbleSize val="0"/>
        </c:dLbls>
        <c:gapWidth val="219"/>
        <c:overlap val="-27"/>
        <c:axId val="827709264"/>
        <c:axId val="827709744"/>
      </c:barChart>
      <c:catAx>
        <c:axId val="827709264"/>
        <c:scaling>
          <c:orientation val="minMax"/>
        </c:scaling>
        <c:delete val="1"/>
        <c:axPos val="b"/>
        <c:numFmt formatCode="General" sourceLinked="1"/>
        <c:majorTickMark val="none"/>
        <c:minorTickMark val="none"/>
        <c:tickLblPos val="nextTo"/>
        <c:crossAx val="827709744"/>
        <c:crosses val="autoZero"/>
        <c:auto val="1"/>
        <c:lblAlgn val="ctr"/>
        <c:lblOffset val="100"/>
        <c:noMultiLvlLbl val="0"/>
      </c:catAx>
      <c:valAx>
        <c:axId val="827709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827709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_xlchart.v5.1</cx:nf>
      </cx:strDim>
      <cx:numDim type="colorVal">
        <cx:f>_xlchart.v5.5</cx:f>
      </cx:numDim>
    </cx:data>
  </cx:chartData>
  <cx:chart>
    <cx:title pos="t" align="ctr" overlay="0">
      <cx:tx>
        <cx:txData>
          <cx:v>Geographic Origin</cx:v>
        </cx:txData>
      </cx:tx>
      <cx:txPr>
        <a:bodyPr rot="0" spcFirstLastPara="0" vertOverflow="ellipsis" vert="horz" wrap="square" lIns="38100" tIns="19050" rIns="38100" bIns="19050" anchor="ctr" anchorCtr="1" compatLnSpc="0"/>
        <a:lstStyle/>
        <a:p>
          <a:pPr algn="ctr" defTabSz="914400" rtl="0">
            <a:defRPr lang="en-US" sz="1400" b="1" i="0" u="none" strike="noStrike" kern="1200" baseline="0">
              <a:solidFill>
                <a:sysClr val="windowText" lastClr="000000">
                  <a:lumMod val="75000"/>
                  <a:lumOff val="25000"/>
                </a:sysClr>
              </a:solidFill>
              <a:latin typeface="+mn-lt"/>
              <a:ea typeface="+mn-ea"/>
              <a:cs typeface="+mn-cs"/>
            </a:defRPr>
          </a:pPr>
          <a:r>
            <a:rPr kumimoji="0" lang="en-US" sz="1400" b="1" i="0" u="none" strike="noStrike" kern="1200" cap="none" spc="0" normalizeH="0" baseline="0" noProof="0">
              <a:ln>
                <a:noFill/>
              </a:ln>
              <a:solidFill>
                <a:schemeClr val="bg1"/>
              </a:solidFill>
              <a:effectLst/>
              <a:uLnTx/>
              <a:uFillTx/>
              <a:latin typeface="Calibri"/>
            </a:rPr>
            <a:t>Geographic Origin</a:t>
          </a:r>
        </a:p>
      </cx:txPr>
    </cx:title>
    <cx:plotArea>
      <cx:plotAreaRegion>
        <cx:series layoutId="regionMap" uniqueId="{F353F3B4-A2F0-4F06-AD1B-27B5521D2714}">
          <cx:dataLabels>
            <cx:visibility seriesName="0" categoryName="0" value="1"/>
          </cx:dataLabels>
          <cx:dataId val="0"/>
          <cx:layoutPr>
            <cx:geography cultureLanguage="en-US" cultureRegion="US" attribution="Powered by Bing">
              <cx:geoCache provider="{E9337A44-BEBE-4D9F-B70C-5C5E7DAFC167}">
                <cx:binary>7HtZc9w40u1fcfTzQE3s4MT0RAxrr9K+eHthyLJMggtAEuD667+U5UWqlq0et294Hq70IBVZIJMn
ketJ/utm+OdNcXvdvBjKwrh/3gx//JZ6X/3z99/dTXpbXruDUt801tkP/uDGlr/bDx/0ze3v75vr
XpvkdxJg9vtNet342+G3f/8Lrpbc2kN7c+21NWftbTOe37q28O4755489eLGtsbfLU/gSn/8dtHf
vr81v724NV778XKsbv/47dFXfnvx+/6F/nTTFwXI5dv3sJaHB0KyUBJOwo8/6rcXhTXJp9OYHXAS
KK4kvz8dfr718XUJy58X56Mw1+/fN7fOvfj09+u6R6J/Paydnd0/98zeSXmx+PhYvz/G9d//2jsA
D7p35AH0+6g8d2of+dm1uX5//fnx/z7yghxwSUMlAh58/CGPkEehOBCBwgA++XL+Xuv30D8vz9PQ
f163B/3nw/vQz/7z66G/Mtrfvn9x4a/9rft5GqDhAQ8olwEXe9CHBwFWlOHg066Xn296D/1fludp
Dewt31PE3tl9fVxd/Hp9/Kd1vrku9E+0BkT4gSQqYIriL57moSOi7ICFAZaUso/mgB+r5C+J9LQ6
HizdU8WDM/tq+M/Vr1fDprktrs37z0D8fZfEyYESHIeC0C8u54EOkDwIZch4KMX96WBPCX9BoKdV
8GXhngK+HN+Hf/O/EBBSXdz+PPARxQdSYEolkU9ZAJL4gGIlJabgrh5FgucEeRr02f2yPcg/Hd0H
fHb4P7Dfzfuf6XIIOaCc8ECIe49yt5sf7HYZHlBBhZShut/te6hvnpPmadQ/LdtD/dPRfdQ3x78e
9WVzbW5+4j5nkNcQpoKQQFR9gDc5YFzRu1z00+7fSzWfl+NpwD+v20P88+F9yJfnvx7yC9v69MXO
Nrc/McJSccCoIkQJfL+f6SP4MZEHihIlIQQ/di9/UZqn0X+0eE8Fj87t62H3P6CH7XV1/RNrLdCA
4AxzLj/VWrDDHxgApnfxVXBB+GMFPCvG09B/WrYH+qej+3BvT3/9tp/ZwpbvfqaLZwcBOBMswsd7
HUlyEAZKYQp+6OPPnm//K5I8DfrXlXu4fz2xD/3s5NdDP78t7U0DXYGbF+e3VfuugH/shxc+vX0x
g26A/bwh/36OiQB6hRmF309+/nHHgdADcFJEUPm1DniY7PwdSZ9W2fNX3FPl8wv+pOL5r1fxeevc
z7QtwQ6EEjSA9OhekY/DeSgPJOM0kOHT7YvnxXlaW5/X7enk8+F95M+vfj3yC5P8lTrt/13r6lgn
t83P1D00DcFtUi7kvfsMIGI9iGQQx+BHQrHy6TT77D/u+yd/QZ6nlf9l4Z72vxzfV//x6ter/+jO
gf7UZgmk0AoKF6rCT6kc4PsAfhyADwXvKjnfy6H/iihPI/915R70X0/sY3/0P1C8zG9Ned3kn7ff
3w9fnB+ERAiFH3RlH0CvYOdjJcK7hONx1HpWjqdx//IAe7B/Ob6P+nz3P7Djbwd98xNzBsgJQko5
IEvvQ83jlAHhAHrpQSjufh/jfvSsJE/D/nndHuqfD++DfvT614N+cWP93w0z3w5BXzik+bW/Xnwk
nx4QKN8/+xFi4MP2ln6Pw7q3nc37P37DOPiI7T31c3eJR4a1uXnUA/2y4vba+T9+Q5geMMhCBBBc
AbQXQgWesr/9eIoAtaVwqEKiFIV+p4RNZWzj0z9+E1CoYQ7sC8GcUhJQ6Ay5u5ocTtEDwgSRQnHO
BNBiX9i+U1uMiTVfoPj0+YVpy1OrjXfwLOCOq/uv3QnKGcMYEiiBoSECnSbM4T7VzfU5MIp33/4H
nlrct46li6J14ZyYwB+VMSPbahDoPcnHZidika5MWzd9NJnBnrCUDmU0FV25S63ql1Lj/lgGXWoi
nQzJzsu6PJN5g95pS8kmKVGdLh4A/ITUBBSwJ7VkDFo4PGTQreECgHsoNReDG6QxaK5xXh9riuJ2
FoRZsSnGLL7qW9lf5YrVG8/y5LhTrX3vukzUUdn50swkJrqYJZ6g06nM2FWSxNVV4Kg6zbBE19Z1
5VvkGn495GZ8RnQMOeme6GEggKsljEjgdzBwbg9Fx5PtdZkpNHcjVTvrq0xHxGd2p3DGL8OWTufj
ZLJXseFkFQdCn/TTwNuo13nzUhRNvtK05kcTFu06H6pmlaQDOgmSMumj76MMQO7LSrAA4lUAygFI
qiCkPJQ1IM7JoA3EPKF91a8gC8f2GidVWr6XoomrU9l0tj4irSPmmDhckSXpUABqqPomWHidpe1i
UEyEpz4uio5GSNOhmU+t0+nbsohLfJxKRPIrg0JXzjue8EOCaKtmdTxxvaGDtHaddT2rL4c4JsEO
464x83LUQrloEK5C8zpJO7PleTWpzZglVTMbq66N55VRGT+kDtskSvVo+Ksilm6IaNv4RSYHP12N
rXJNRIfUXpDUBuelCaqrrE+DeGFRP236CWF2EQBVh9eYpWpcDCzJpnWVdPaKTVl4waaRDtGQNdMb
bZC9TVzVXUwZ8U2ElR8P8yltl0lRr8uBxPPYZXEbTWkdBvO8J+lZSn3/zuK6JdFYN+GrhplgE1KR
NBHvKTv1Vdxel84FmyJWwa1Nc0ujMk3KPhKibtyudUVzxDpTv9ZT1a8bz6d40fWpuMq9Sg616BlZ
e2nGsyLQ6nzwEp1zb8vXk2mb16LmflfoWKzNQNObLiG2n0maT6+nqmTHI9XFwuKQvQ3CYTCrNG2S
LRpkcNgHmVgWaZFepGlXnU2T4FMkbE7WqbH+pPJZvCVYTTtdNekJ7x0JIp/kZC6zqbAzHsTjcYFw
sWxHnB1J6sqjQFN8XE7MmIgPRZzPW1k2V6yv+E4mZDjOYtHMA9m2Ee+E2VUBCg+zWDM+TxFxW6my
6Y01FTkX4di289C0fKdbORxV5Uj8LLBhvVJ9pseoHst2FWaerUTXiW2Vpm05G5CpXsZNbrNVGJd1
FamgrobFQDlqjlBtrTjTPBWvpO7ouiKo37VQnETIB+q6b2x/0lmsTuUIW2w5TNmY7mLPgvG8aJy+
SHGvFlXj1VHWh+1FL13w2mfdhOaZcemmxKYzqwYlZD3IptpI16I2imEe4+UEzuClFbqRUTUocjt1
WRjOU23bVQDWlc6S3Lss6nsVZFFS6noZpCq+HmxNtjZDWT63Dhe7rpLxynpcL6uR9v6wYbE/Nywe
WOSbPlmGbszXWhhzmIeujmdVL8t+EXZOhWsHbBHbmArhcj4YVRzWkjevwLWNc980dhNQmZ0HcYB3
TTeRhYrzyawB58zPPFWlmMe0F2reqFKmES9MGJ7XVZh+GMakpYvKuziYtxNv0Ekcjp2b+6Svj+xA
k3Pb8m43TgPBczINyQLFOPvA2yBMotgm5dFYEj73zpGzrpHj21S31TsLelhlLi1vauTIwkiDX5lp
GMeI5nm86qqBxlGLhubGhzJ/V9MhOcM6HNhyBAi35RDQ46CSGkVxUFTr0uv4xGfKHrm6Gk+qUahl
XTNzmKRN9hZzr+toDKtGR4NM/Bb6Fd2qFbh6x1QIJsHTfsyWvB+m1zGk7GtWF8UlHUxgIlEUtIga
SPTHKCV5caZqTi+55P5q0kW1ZM1U6EVnkm7X9Fm1pqSPL22Ni36muhhtTSr8CdHOnXkbq+ORx/7a
6UAdFh1378MYV2vwefE60VPxVkuBdj7tEHg7kZRv665q66hNSCdXfWbCbl0AL8jmDPu0XssqqxZI
uZRHrjV2kYpK+kjRSZ8Kl8bhrJBtv4k1V8E6o7y/0iE2wSzHXQkA27GfC23jbVVgfi1wHVz1vfdt
ROqAH9adjlfe83rLcq53fUp81MW+Gmc1NzWZCdzQdumAq+wi1hVuE4ihvgANqTASOu6KiEzeFctx
6uLzYordrg9MOa8Lg059m9pLjKbhsCMJOjOFQn1Es1LtYhTLmbVd+04bE1bzget0O8hJRqRLwgW4
fOwhI0jaTZIU6AS8kPO7aSqLbD6kQ/ImaQhbugzJfpZbzbaoT6qlIQ2VkeWx2OjctnbRq2l8WaFs
XLZ90r8MvaMr4pqpmqm4T46CJqnF3PSqO8lYbrao0VmzIsPYJHPHTH4x8JKxaBIVX7U0KcOZ9YJs
yqBI4NlrXL1EzFI5oxOjwwmG8HlRwhPHs4kzd2VzXZ7VtPLbKe2IvGxGKyEs2i5dYToGx5aU8eVY
1xCOqkapaAx4fujaND+ealu94mmCdQRRz1zpJG70jGPbraXv0Vk35m7Tgo4hX5LevRLMD7AncLJR
XWtncaFwRHCTnOlRlGre5kitB12aRV1zvBkMMed+JAbu2BbHnvbuouhCekuIbBeKF3k1QwEab0MU
myzKhk47gJ6rZcNQv25jk56mU4GXRiXhFsshHXdBShGPPDjfeTHJ5CjBFTqcEHU7H8buvEAOsgxM
wPrmTuTtocdt3M1iV2OzcGmQLWMZNiZKhwGJRV5xfZxRX6yKvG6PGpSxBeKNPq4ba3YW0qJDmhN8
xGlNyKxHg7+kKRbTLhdFfDTVBd7mYgwu28TEbG51k1xKOvVjVCCfnDvZuUVPuzGSivXvfYIme1jx
Xuh5HZswjerA8GVZTM1p1WO8MS1kTfM6j+nCcYzLTZVR1ixEP7Tx1g2lMcuh690alSjMIx9XNpiB
/YMbmkyYXzaBlkspNNuNaiAvG5tkO1oQu46Zb14hibpgozuk55Mqcz+7mwQoZrrOy8uAObQZsqBL
lh2espfwb3tUQUBcKp/gYFaWWfuKqqnbaZXYDW6DGEcZbSEgD52NIVogWxwNVrILUnK9jWlW7fKp
NE00xkHOZ6kv9U50blxIyJI2Y8nZKhX5tClDw/QMk3666SEpuMyroHobBwkUdArsfoNk3i9SSKmD
WaWY3ULEGNZVEaJ+0dTptE0JOOBFGQz0vCuGeIfqii/6GvOlrnhyaslE1wAr6qLQQzSoG8FOK5Bu
4WOSp/OxFSKOcpfIQw3R9dSZCa2QxmhzRyCsaMqTZeDK7hhELy6qlg3DslRo+hDSPluGFNcXiiO7
RK1lh02d66O8i9u3eeLooYdZzxMGEfrYdpAfR6hyHdygNHxFetK91w2udjZMk7WlY78teO3LRZzH
8WmNg3BXx9mwDDWUbfPO5BrPmGZmEU/tdAIFcvIOG1/MKmzsklU5OsK5gWRiVHUDjlxZt3S51Hye
DEq/lgrZU6JztIxh/qOPmlgH10OMSRbxWEL9xAS4AoNzua5yV+8m6nMoBWu2NsxWGx3SZjeOJL9B
YpSLuIvtFglWmgiZjly62Hk1w0NRBhcSgsFxYCFk+mYSb3nZT29MX3VilwE9XK2JTSGPRl3yoUlb
d0LScprrrC2OUk/1S5ENySFVaXXFBh9smQvGdTcJtukC8MErmchmI33idsyX04Z3LjBQdMTlWa6t
qsHcUXdUWxQvmsGmcjdlhW7AiIdx1VbBcK6Uke8yl8lsmQV98Y6nujppR4QXFlKDtw78y83QDHJF
ua12hUWBjSZr44XPO91AsqTTa6iGNJupTHZvcpQ1h21e02UHUwXjLFFt/SaIXb6DvrSVs7oM881g
GdsFSCHImD07KZqyrueTKdrjghX5TPAktrO8Z2V6PNEiPA3SLu/mY5nSDHLqBGyXSH/UJqpqliMN
65fpqPI1n1h7rLIhCBbOBBk9bHlTbmoaDhciU9krwifwLlXqgncw2JNveFrflhSe3k9xcK6TNjzu
c5clCyyJ3mrH/Nbg0p3FVa3n2tTTRTFV6J2ry6lbhHGVqLloi4Fu47AP3tTKhmZtbV3rCzxmY+TG
VL8VQVsfkjYP8gVDA7QBMor7S1W1wQnrYlzMmrJs0hlyKrtBY+2qo8mW4Y3tUQ8Jd07ljhWS2mMb
qPowg1QumJeWq13Q63TVshS7yPS4uebFOMQLxkW3aYPaf4idbK+zonc7p4fujQHjxQvUwRTZOh27
Yek9lFVQgg4XVsLWjZBQ5bvUgcURmzSnOMXlpWXYfBA69Luyb8rzrsLlAC68xmcpTv1O9aCKBWJI
0Ygg5Tf9OJZsVbWcgjcg4mKQY6DnQrHhbR3YaYX5WOYzKeJk00Npao8zAgnqPIllYOewB1KzE5D2
6sgp0rHZYEIo6F09QkrfxtW2t/XEo64hxeHYNOWwzgjq3hoRm5sSagYcCVyot7kaqhWuQnsrq8m8
1mi0xy2hXb9MQmJPtCL9MoTVL2MBgScKKuHorPRBsfXAqqWApikXOFf1GRFlJldTq+N1O7qCz0Yn
zTuaNvaUNS2kjelYnlVaD+8pHqrLbHDkyufDVM/iJOjkDCRv3UplIf6gE5qeGigGfZRAn+gGGcn8
qhgRvSYyYbBrWMAXUjV0UUhHzguaWLsKYq2aGXE9XyZNCVHGtuh4EjFZuZZX65zU3i4CN6nrtmY2
n/Gpzvqo6pw3UWasO4p9xs7rotZLgVh1ilJXughyOMKhSoPkOSKMVWaWjOVYRtryaQllPTphddOo
We4Mv1AmpN28TkUrZmXioQ4qx0JBjd0RaMpQpheZEUV10XRFRpeirjOIunKIi6Vt2iKZTfCnXghP
UbGk6ZAe2RyiagTzpkE6J30zpvMEZe0WgpZ7CaE8PGIqZUUEjSK0rJO83rWkxtc1q9H1QOj4krSj
vBS6So7Dqaq3nc+qk54n4xbF46Cj0DTDYeaKclVWJoQiLhz7SI8e08jgnp3HfVrsrOjQUSXz4RSL
PNeLum9tH0Gjj7uZHbnYBWOnXqdFBuUdQSQ8GiY+vayhuF/ntW1O20bLmy4dm6vaWRQuwjCZyNwS
3CcRVUm87sLslWp4/ioV47Trk7xbO+/w1lEtXjekIkmkWBxfUGLz18rX1brypnXzoCntWRBwtKk6
5je8LBRblLWDzpFJO3CRmXTxcVvV9cu8YPguSDBTR9BZk0sL3T59NjCm9LznIXQpfF2+Fqjv8xmj
07BWMZvOhGybI0gLu3e4DH0O26QVZwlETwg1g9nQUYKtQgHwmpupfFWENliOPkRLmehmafLBXLS9
beW8SCcoV9KkqZcpNAL4fET5sKuYsx5qqES8yUZir2taNkski2HFoasULEZUBzSyKfRxtnEG6UUU
V6NUEU5CXy5tgrNmkbO6R3MPPuyd9G1/pEmnTzByULdpmaM8wrwu6VwjX6PjtPV5OU8szndJ1tk8
qmWRn5JGDZu27yGvwl1B6AkiBrarcn24SxEUVudVXKBs3iLYPbdJHU763Hci4UOUQ2pjFwVMJ44b
0pQT2ZW8CvPTts/peDJmZdyUs55hEa8Fgq/eFFniy0ik4LxmmpZ5HgU1MmMUoLhRr/9hSWVhvohV
i6nGTbwKh6p6VceMm/k/CpHIIG1JuxgbMRzJspanOUJMznrN+fk/yoa3cTlBPHKYo0VXhMlp4zII
l1CuXAjWugtHMZmZGDX3PdlPVMKnfvJ9V/zGVmOjk/TTazBfPv776PO7NR/f3/h6/O5Fmq+fTqpb
c+Gb21t/dF3tf/Pufl++Crf7dP87wuDRhz9xF99gJ+7f1/nGyb9GXcAU9YOe75+oi0ubA3fRfias
7hiBjys+Uxcw7wsuUAHLCxwFlwrIgU/UBeQEd6/lQOddsc8DY5+oC6QOOCVAeMAksWCSiQA4h0/c
BYKJ1vuGMhYwtAH0xn9DXnzsPz8gL6QkHwdnOQgdAhlCgVp52J8mMOU2QrUcXBB8RusTk8zjZWbO
RgIJHziiDQ3Oq+RwNDSKh1kpjqty4bLltGVh1LwK89mUHhbhtjUrW20T4RbxECUf7Lx0M37ZLHs7
r/Gsy07lcJy4WVvME3ZSprMB77w47dqjsF8lkMnSwzpkEFw2YsKRymb5GEH3DniItHkT6FlZzeqV
HWa+U5dIVHNfQ62Tbbk51fotwm+EORmCo3Bau/qkICcmdVGQQzYkIJ1/mUB0sOEUjWw9JodFcqFx
lM/rE1dvOebPNPw/cg9/wpMAI6RCmNMEDvkxnn1AvFUppPBO89e8S/R8SJjc0Um+lUMb5T6c2xot
+1dQA3Po2o7dPOvb6jkx7tT2WAxgd7jAIYbhOGC67miJB5yUMU5V1LHpIk/JS9xidc6TQO8s3XGd
ve6VvRYVu4J6D82IggZKUJEZp8V4AQ3P+dThqwc28ck7POTI7sikR+JQTGFzKQLcHcjDgOB9KI61
iiTA1fQXDWmCZVvpcOkm9trTcVVmYkvoXaWoMP7/XgneF7ynR4FI+vKO4J+80qOx9i/fv/dJMNMF
46sEPAcl8JoIv+NF712SUAfwGdhUeGMK/MpHxvSTR6IcuHl4pySQoEZ4e+QhmQovPARwUEGjA+JY
GP5XDunxxkUEg7sD8nDfbkKiO+GKQS48B0oEcs5xfJUSMdyPp9zzyk9sxG9dfo/tzCTKx34wcpE2
kKue92IKkstkmOyHBzA/cf27jfx1o38V/46yfGBvYTnlqs1jsYAg4KYzKHzCIILik+MoYEFJIkZr
Hy+/f7NvPcyeNTkRiKxPjFgMQLhSYFkocF0W2upvv3/9xzzr14fZcx4yrIMqC0exaHHFjjCkweUF
sFWBOByVN8MKyUk0UTnW1fn3b/itB7o7/gC9SgVVB6W/uEtZ5LC1aXvXTIHGqr53CN9U/2Oq/usT
7bGwSk994FsKLa3cyX4rRhqTGfRoSHrI8zQjR7jN23xWu9qMMgogVQYSCDLoZv39B7wbe3hyf5C9
J5Sly7kb+QJy3a6eKaJWkuIPVU7rHpLQpO/KCAoVdGj7BOeLloDLhL5Qokh5/07PNyH4FsZ7UwoF
1GxdwXuAAKbSZrSxHyTv9TPP962L3z32AwVasNRejZ4vRih5Xwd2tFHctdn9zPR/K7rai6mFyjTU
3A1f5FTr2wDe7z40SOft7PvK+Ybwas83QL+eV3XK+aLwsnuJ+5pFQzzJH/M8as8zNAUQTxWp+cJb
NE0LiLhdMxeVhc7Wj4m/5w3IkGA1Fhl4A8vabDYKAYxkXYMpzb9/g2/4NrlnPGXY9TxrE7kqC+A1
z2VZ1u1LWk9hsPUoDeUZTNRQsfn+zb6ljD3fQ7IRQSOiQitjRylOnXapf1l6jz782PXv7vtgpzoF
wxj9wNVqsrhcjAkDOm/QuWue0cadnE8Egv15j9DmrGjJCEwxUlO57KE53S2KfsTAVeiUhT94mz1/
QhnwFX2FJNCALfFrI6wJFpPBxbCotO+HH7Pru+rlIVq17eoYRpXUqiL5dJlD9+XEwKzL5fd18S2s
9rxGnw8K95CLrAga9KJwjaSHCRtt/SrnKh+egeobO0rueY9UJVWuZKVWTcHGDSqn4CRMcFM8k3J/
6/L73iPWYwDgiFUrazJEQTawN2Ky1TOR61uX33MfbSethIxarLoCNOCLpFywFsnnCoZvXX7PebSa
mhEGvtSKuQ4aWwUwXigCvkBPPwjPnj3nIeI19DDUKsRlbTYV5gYop0xO/en3N9G3nuDu+AODlmSE
8SQ0iFXoUv1SKudOB53U4w/Kv2docmxoCA02uaoo83rtJzqEUZqXffBjJib3TGzQYy08aeQK2LOK
bVxJOhVlLWuei813G/EJjyT3rGxMsiQoe1BxHY9VM88SKuVpiSYY20l8XOaLISGjeV2Uir5tTdKb
Zzz5t3IesWd4xQB9ejv14AoLVVTbFLkYplemPIS0Tvk+Yz4yPpu6mYbhiHIJjfBEzgXrqb3oAg+z
eT+0QfYHHcdYIKlyFK9Kido51b1cKVnQZ/YHvtPTE/CKPQPlnR90TWogOYOpsYsJx51f8HiainUV
UjmeJK60HyrE+nLNJmX48UApMUdEKpW9Vjnhz/UgvmEJfM8SaNXxyufjtAJOls16Kl3kSqx/zI1y
+tjOlCGT6mQ9rYAISGc5bbtI5JI9A+M3ZBd7fkiZjFcw1QlkkIyBXhFTeFsNQ1//mPBizwsVDRV4
HICcaRAMYSYeQ08ogc77+x/bYnvItxhGkLIsYasEBszecIjMxy5A5Y+FALGHfE0TkyEkwxUvoAqb
QTOnnKJWN6N7xkK+4SHEno9zuh45GRq18mMfk41iTRO8GyoM3iIlKbC3BqbCShgaElVyU5WTIz+o
lj3fR3sYL8pJI1ZCxWUbVTVxZTS2DGi2H1PMnu+b2ATjKKKRixbGaBZi7JL5JCya/9DV797TeRh6
RBwGJquHCdi1xK8mI4FrbqrsGf/5f5x92ZbcKLTlF2kthOZXKSKUs4dMl4cXLdtVFgghISTQ8PV3
R3U/OLl2uZtXryqCRJzD4bCH34REcv1aPx1sIICzYEOZXXeUy4ouYXdq9pH6barESVu4sY15yPHG
SnHnLQkDwq+N/1QE/27qTjSHqRrirW+Pus12vLrvA0FpMbGw89s3iRPOrDOLijQyXdDI4pbaTQAg
mce132d1wqEjgSZrMx/1FPL+MhdDW9kkPi7/Pfp1jr84L1y2wNAk7DjCYK3XIPkH105hL/Ei1FAv
a5b6bfvE2faRzezQiWatI2z+98UyducQ771+1/HY2fbLgFJoPdK1HtGBvgVG05y6ffAM2auOwc/b
PgTcp8mPztTt3Mf3vJfZo9p6z6k7ux4HdSNEGC31NHZNWOmEzlXGNiCY/vvj/mbju33upGlnERxo
86iBb3diaZcH0zS938aMnW2P/mhgQ9MtF21aIACjleT9m0TnKfPbN/H1z/op5YiQ26m1FJDt1hwV
QH2f92If/rDxf7c2zjGWdIGI87yxZ7yLh2U0A68/FYXxnLoTtJHqYtp0ucXKB5+B+MDzfbE1np/V
OadAi9BBMKf/d+oxnegVQO87dTdak7wxOQuBEFrRNKbX0WfvhYmcaBXE4u16xuhbV7DK5MKA9gDE
mteGj5xoZaBrjYQSjB7TfyYe95eWt56drciJVgGVx5wDGXMuDiPrHnhT3LzSze98veox/bzZtyXK
mn4X9pwszVpuoaVlqJrF74iKnFiVTNFhjIg5D/YYypXxf0yHt02/VXfidD70ogCKMGcpWFymcfI5
sDP1HNyJU9IkOtqBejhngNWe5o1/nc0xew5OXy/6NBdbh2rSnLsUyLq0431pNM08R3fiNIu6oOVB
gakXJnyc8Tzytsna/s5v1Z043UxMhxgj10cIjVFghSHDdgoWgPz99gx1QpVOWyENeFH1DlCoLoMI
IHa10uW71/ypE6shb6geN/B22mbu74puDk+z6P7EzvtNer/qQv0cTgZctqjdE1MvRfQl7Oi7OY7e
+U3cjdQZMJp9D5aas+AJ6fHzTjPP9t1VtefnaRecyywcsqUGfwG4e5YA8AEoqd/EnTgdxBzoIjcG
UOiFV32XPWQgcPhtdurEKZ5vVzVveXAe+u1vvodAq8r/Qyv//31woU6U5nxtA5zXe41h56U86MzS
cp+j1i/1UidObZuAMxHrpQZRnHyKF+SBcuZH6Fdp/Et9/amMMVNPSd+A3iVHfZzGLfsGhHLjt+z/
soF/GvxKE8gAYzZ1susdiH6FqYs/vbz+JohCJ0SLIY25CuRSg+JcPOZzGz72QaM+em3Hf3m1P02d
LnTRQF9jO7KGlZFcgWjnfp80dGL0iMeia5gwtU7AUQ3z7XM/5W/95u3EaLzG28ojjB1080ts9kdw
dR79hnYidFybpl2idjmTJgiqoGse+EE879ihE6FhqFR2BDQ4A9/1Ru7Z51zvvV9qcTnQAUOdrkes
Sc+GdwC4Xxr5J4r47zahE52xWsHHRU/9PB72Rq/0Pk78TtB/O8U/bUC1J0s6KtztUtk+5ONWD7rx
e2a9AuZ+zuO8XzZmDCat5IfDmqrL/vLaIcQJyb7otDoEPmLMxDe9Fe/yI/XLU8Q9Micrtn1Nl3qf
u/Dl2BdadyaaT34TdyIyGppt6IDFr+cAUAI6iJuiKT75je1EpOj5nGQhCc4JR3UbkPRrXESeBxtx
YhIbe5p6giOZ8XQrkzkOTpDJsX6BQ5ygzGebLXFig/OUPuvxlKMT7LcmzqHJWgbQOduX2uQAc6zR
rMpwSl/8BndicsX7+74PzXwOmbpZe7ztT1G3eO4Up7DVxhAR9Bg875O3kVHfebxrr1WBGtzruASU
bCdTXsxnLaO3CcbejPUd2wnNcOUQmt5CtF6Bbn0wedvdTfGWeq1KWDjRyWZQZ1HPYqMkR1oepPvQ
p8yrwAKu7vWqbIWJV1Eg8rdoX7qKxE06nigqIO6VWoDqe/0DapUgpneIoTZWX4PVfkQD/4PPVoRy
weuhLWRYdBphXYxpk9NkBAeHgWZedUR4lWD6OY9rZjP0dDdMfNvempHcbXbyi9AQQMVXY3cSsqkZ
i0CxEdFjD8DhGULN1HPFnQg1rQY20tilJqp/Fwd91WnmVaSA6fJ63joBP6CN5FxTGEBUqwx1Fcbd
D6/P6YKrdnTl51wuMwAG6ed23u54ljz7De3E56aXRuQ00PUOxn3Zj9l0GSQ4o36jO/E5Jis494Dv
1HiGOU7DMT5BA8Pv2R9iYK+X3Cg6CyhO6HoE/KUHhV8H9+D97u/95u6E5xqATT6Bj1FTu/89o4Lb
5vyb39BOeC44eJhKx7kWafse5JFbIqXfPnSxTbbJRdr1sa4PCz0iu7b0FPTDd795O8HJj7iZ9Sbm
umCqEvH+JPM/lZ3XVf3fTy6gY7z+mGuAfjDUO3TNpIUMkM7S7nFK1VauHdhhld/8nSBNxLANYkx0
3fPoS8/ij4ESL15DuwimDYjHPs0awPSpnW/srMMytLHfc1d4VdD6OeO2lCVcRxQTj8OP0gZDGQfq
L7+ZOzHKtkkJTdhcJ5TH6/mIzB6X0D9hwu+Qzpw4BaEMdOG8x5bcgndc0hc++d3FQ5dC0XMQyemC
oZu9eLcQ/qaJUq9nqDBzYrTPd8jj2F3XUSNpHeR0eRe2K/dC+sJs4/UHpZklieXYiQ059nLXUx3F
noAxcJheDy63Jli2mel6sIqUYK1eprX16w6HLhZq0bExcYElR3q8t+Ag9cnmGUNOeBZr25tuanWd
Ne1QZsd+X4CHXnptcxfpVGCXkI0KXUPv4y3EDB40Wfzm7aKXNMfrRLoGUz2n+Uce6ncQ2PC6xIUu
cgnCRVK0CvIpKVamLABCv8o65X750EX0LFE3Bd1VMKrP2FRpKt6ZoPArQV04DyG4Zw0JmeoWDEoo
N6FRcTYkSD0XxgnPriuASut2xE2xyyqHtsX7npPD84s64Wm7JG2AtZvqo9C0Cuf4CSep3+s5JAlf
h6cJhnxMoFxVz2MRE4FcC+EZVuaFFV49HMhmvP6FTEgKwKJWNQjpz7yd361iefYKIxe20Db7GvV9
O9XZUHwZxjUsWRz/Cah3/Xi/KAJSZ96AFUPzahuwZ1q2ZtWApl/dNPHk9/4Rpk6C2YUxuZaNqvNg
FlNlVyV/mCJbPS+7LtgolNDGXItA1Zrt80m2aQe9FZZc/JbeKQKybNtyYomqTZ/SiqTAw4Ph6JnX
XbDR0gN9N0eDqucYCl9leFDxVezb0Prl36sT2M8lzMZ1qtcNazOybiz5Ij9sfeh3VrtYI+j+rDLI
DNZ9gPDKPpP5svYju/FbdyfV2MhGu+pXVXdNcnwkY9PexFmuhOfCOLkmQn5P6I7PWgzNNF8yA780
aNWM0PH0m7+Tb/CIKCAYaLHy0bzeQgXiA5t6vzeF0AUaTWiZ54GRqo50l3+BUvl2Y4S0fkvvAo0W
EmwQpEjGGjv+qotmpzLYg8zvdho7la/eA7zR9xg9sTvkFkN1J4Y/oZj+hW7/Ipe5MKMJAi2JyulY
21S0TYnX4g5Bm/FNVJA8a8WNVPv6bOTc30ZzFKT1wtiUvIDilk1v4yKZ9XORyfRG4F0S2qBiiNMy
g8hP89RuU06gUht3k/6wTjSAKOw+DeLryFgwQWfHcnoKE/Taz5kymzn1EEzYqxSv1FBQmIK8qynk
xeLbZuzWvQohpZV8glQM9NzCqJuzU5RtGHPt+XJcIKRwZWr39DAXSel2nCAbGw1fNnCbm7dLnAbd
NygZTBCdPGhha73h7z2p5UjO0NhK8mrIaAjxnz1rzU0LjdLiIc0H8MLIdNBnmhdraWmqbxWHgFwN
9cp8v6yyt/HJ6rhNzjZbY7SwewbtmLZXckQ9W0CBKNcconQSMmTh/Ty183zpwyUj9wdWewVNWtjb
4wjkkx4sgd4fsfYAV103kPsJuzHzq0JcaI2WrbVW2bEWeWv+0vl0oIc65Itf5LrgmglujUDnF2Nd
oJdXJrR7YEfrx7mBiMHrhEywckmcq7HeR9XI00jWrt4mqKf6FZcuuiaEOhE0STpVQ4gx2c50HsxR
ZkEippNXXnNlERY5rU3AlrHG+8CPVcV3STD7gdHDyEnKyqzaTns21owUgO8sc7b1VVR09Iff3J2c
bJPpiKyhqu4hVJKX2ThFeNqEX4vfE3jo4hDlFhsoAkZjnSZsRD8yKGkbFX770sUgRnGz44rTK+ja
yX+aWDw3GfeLqNhZeIs3wg3qLsjJpqnnor9roK3oteaxs+aJBWYqRG+zBrN9K5urrmDRh6Pnmji1
qyZtlAo8J9ct7bpyE9OPtNN+15HYqVs7EK/tAD2t2uxGPYE6yKGjt0i/Q9ZFH7KUEzPQdK5bLeKH
GDcr8DrM8tlr1a+iBD/Xfasa+pBsLQoEqIWXkCzvzpxzzwLhqgPz8+gqW5vuaHGE441GV0CUpZUK
VlJ7zd0Fe60EVOmEDyOIrn1/l0Y2WSBQqlM/jDyUx1/Pfu6GFkAmiIIlg8nu2BCRL7jT7n6tYBft
lW1yOuSMug+trO22iRtTZ2TJ/LIvdY4PGvWm4Ncc0HHZVvM6taVZpPSLJhfyFepwMxBhHusAsjb/
MKDN/zmkkX7Iz5A6JT2UdoaOdULV0La2wa0ohrAizbomf3g7/A2vLnSBX6CbNk3a50MNRddIvyjB
LRRks4Gq0wp5sRcQzp6CoIDuLqo4UVRtgUvdhQVJMvp9/dD5E9cMLueD1EPN9RZ8k90afdcBgs8v
MpxcChYwNBA7VLfrPrG8CmTXQm2CDaq/+P2AkzZSEkHRbroewM0SNveSt2CG7dO+EL/yxAWgHcRo
8GnpUEdRyEW5rd0al52Irech6YLQ0vnA6lP8wG4oQNGH+QhuwHev1XExaP0iIeBmjqFWepirrY1+
HEviO3HnWtRORzhDURUa1yS+9FTcUTr7XdRdBJoMAtKu0Cepl9jOlQhiPGSsx3u/Rbk+Lf2EXFpY
r9twhcJ8Y3R+NgyCfBDo9awIXaAYJNqGMYZyaI2i/ymzx30/tX/QcrmG5C+uii5OrN3wzphChLme
N8ruwl7nJTTxV79D7F9S7E/LsoqU51ZEso5EDouILs+nO5aZgfkFkgsYi4ttjNKByDpLhq6aivxG
xNB69/qmLmRMqwGuJQUf6iJm68OsZVxlcBR499+jX3fGLxbexY0Vq9jtClnhuj/iCYUVmSGS3pNw
HM8paufBr9h3MWT5njbw92uh/WmiRZUsWbrr5ifF6HcWE+cslgGfJ1tw7M2EPpuFvG/Dxi/RX/3n
fg4qiEssOQTdR9Bmk+TENVr58NIZPD+vc0gN2IyBACoQ4ry6eW/3QD0PLPFjM8Gs7fXcez5AvZvO
/TVL5u+UjJJ64UnuuejOEajQXSCNHHo8hqMrMU75uyBuuefCOMef2ZdhNzvvgRCAhFMF8uH0+YBy
p/Uc36mbIUjTNGrRfX3o7Bt6R48wrfj430H162wGs5zXqx5bgtdqMARB/BybrpxmY/9ZIziN+A3v
1MwcfYSBNddlV3mDhuOc38o0MV7bnbiAspF2Zjs0Jt+0DG2nkF71mje/MwR+VK+XpkiPbE8gCl2H
6wJbkYEDj1B1w9BZrysu1CJf/0Bu10ahsu3rECK1p7wl5O0IPt97v6V3onVPOfoI6xSc2rDdxruO
hOSJUpWYP8z+39bQ/87HxAWWpXFEtxTq23WQmkS+mcJwMDdc2AmC4HNi6AVGWel8mpJ+Gx+CHbeC
B5V1k/xMYUB8MSk9brM42JOyOBoDhQLo14o3EKHfaAUt8p1XR8ua49vY7NxcBoUztzJJt32P4EcB
75huuds5s5eoMSuGgAYGK4nk8fECRe69eyeuOhUvA8/VfMKFLYbQtNRrBaMF0z51igXHCf/1zB8j
2ozWq9SDmfvrTwpc40SvhORzC1eYJ1uI4oFyKDV6hpOTaMZAJJCptgL+HOSflE7virB967ddnByD
u+Yug3QVdXQAZ9tDOZSO85+ENK4h84ut4kLijAlke8ybqOFeFEW3ej769VTsQD2cVtTw7S2EW3vm
1cOAn/XrbxBORZLGNhF1oGCkEYu1vxyqbz94rZOrPsb2xuCOGInajjE7Bc3xcekg5v3fg18j/1fr
5KSckLTcCG1EnfaGPwNVHb/JWbt93bow+EP/6Hc/4SQd0hQwrlKTOM9bJNITWyY9cUi6o9l+y1cw
2v5wqf7dJ3fSD+AJrbFp355bvghxMckWAh0W9Gcuj5zCLcjz2QkinK+/d8vQO2l0j0UbaACgW/oR
icjzAIM28KuKKoBoBxoBg6hDvKDDJuayROF7v4/tBHMWAct5gIN7Eu2ULbdFPyeXMS/wfp62tide
6AKSO3GdYOyU8yyA1AWEBMF1bz8VU+ZHbYWr9evlmfdi4nzXXZ3BIuoCzHVeNnAm8Lqs/GtF+XM5
azlakZEJWc3jPL4ou8tTXnCvexzJnIszSVXY91nfnELL70gTlfGY+q25i6HbI9JDhR1DH0d8borp
Ijn1uh9CPPb1gu8QQuNzIZqT4PQ+S4L7KfXr4hEXQwdYIRYJblYn1a3TXTfPSx0k0fN/b/bf1Jku
hK5JMmb3KMBmD9v5rJSO4VDWxxe/0Z0oJYXQTUICXmd8VvdAvX6c2t1PHJa4GLo2zdrAUsNhFkHh
DQi7nhsy9X5QVOKKiQX7hoc9qXnNu246KZY/BJmez17r4sLo4JY0mTkai9MiY75dKF0/wDxJ+LX9
iAulY2OxTH08FKfBTk+iH+tOj36HuAul2+GCBfdQFFL9Yng5GDi5HX3yh8z7m83oIuks0PkHGH4I
otnCSafQlUqhKOy35k6EHhAMm+2iOFhLcq+GVo1T2egBeul+4zsHayF3cC5EUoBoNR60zPsGVkKb
gHms3/jOcWrSoRkyOPacYJGEl7F3V6fS/x753272L8obF0sXQ4seAk8tvN9gu2LvCZcJCEYttDxf
oDY01jwpjqjMJiuTc4ru2lpNi0gsFDJVul8mU5DpfKiwpV9lllBbN3nEM68OPHFReAds2abFwBZt
gJtKBS1caEzEjZ+OAnGBeH2xREeUJ/OZZ5u+wBURisWB8Hs+Ji6sJ1ppdPSw3DxHK6wAwL1/AWFz
+8NX+02wuKges04Q4cn2+bxn4VHCRUlXmfDMfi6oJxEmDaIJq35ICECsy/6DaObHTiIuQHGDTRKk
VJbrDVgv7S2PSG7ObIarzum/N/RvlsZFKA6cL3DKZNlp0yzFmbN3ZqgYTASi714/4EIU9SIMHCWV
OZuRqbOEV99JFbFXe5+4cmiowpNIRdKc4TwNR5VkAvk+zrwg85DzfF2nqMzGc7NgcAvflrKf46kc
e+oHf4Tjx+vRY2YgcGAGc6ZdqKpIhF2JJtM3v0V3Evgo8pyQqFnOFi5wZR4E4ORtMfErVVxNyRbw
YRIH0QJrt2wtR6HbJ7iLLX/5zd1J3jAmVlGYTss5KPDUFIujPfM98VwY+nrVuV7DEW/ryxmyo/Tt
IDfxLSVH5lfZuhC8AObOU9NH5tyCPXMqVsYqBK/f4z1M71/P/QANouEWhVWm6LdZRs+Swf3Za9Fd
gA2Mh+Q4qticOdGk3BRtzk0DGN1/j36d4S8OTRdj08NMnsJgO7+kTZ/Yt7CF5vKyp7TXcONVOAX/
+2d+k8tcvE1joyYOO/wRCYUPvKVJWw2b8cPbkNi56yrWZMsCv6Rz2w78lANsUxXj/rff1J0rruhw
eAPPqM9qg2Mvl1N3mmXjlyVdvE2hYrLIJNFnK4y9SJbTEgLGh1+adCGJu4zS9NCrPi9wk72Es/hw
hF3i90ldQOLBZHzA/Wo6q5xlley3rgIk1Q8+T1xE4pDt2ZLlDTyZZaCr7lBDGandT7mJuHjEJo57
HXapOvNlYvASln2VQ7ne7+B2wYgm3NFy1m1+6brheDmI2v7qyPAnKfnfhJILR4Sz+BoagJXPiYY3
WHg9nRT9ozHS70Z3sjAsztGu3oviEsNtuLDB97EfXrwCyUV/iZCGDfwzsgt0vpq+tAdgsgvb5k9+
wztxGvZjNB5EF5dEyQEwx25L2QMcI4fcL1ZdBJiaYXQajupqOggX4ILe9cTz2HbBXxDimmAXjaFl
jGL1ilgY/JCxxEV+wZ+BNyybistxlT4SaxhXMctXv8PJRX51BPauxz7CA1o0N4NWb0nqpyZIXNgX
bjm41EgZn1LAH7oheIgH/s5rq/wvyBdkhJiOhvhEUyPDOlY9eNdsleaD3/hOnTSocOp6M2aXeAw3
SKjHc3x3per9SU/wWub+4tB29b54IFScr016kSqYb5bGWvk0Z3CPPoOnmjW3rTxW9gjT2/+Hy/W/
V9Vf/ahzyGY7bQbbTT3uONs6bFXY856qsxCIuv7Cmk305TRK2NWUQzThbN+6XQ/Z7dgruCdecLHu
hCz7Q9j9ljV70HyNohWwu4EAWy3gWb8fK6w8iVbTg0jDXD3auVnD9HaDY+IkSn30bcBLEhU8aku9
ZAqF0AhvUlUmxTS2X5Vm0oRlDANoeRsdcFIbTzsu9Fl72ie7arjURd32DAm51fIyEbD4gVT2zrd5
KMPCwNq5LHZIw4ubUIkU0vcSPUt4P4JX0BtMcM7G4YOiElUvvJTzH1JJ/DPsT2N79cCFhCmM262o
rF0pr4/dbHBdEiSah68jmrYZTMN1SMK1TPK0ZXDsjUXxXbYGRj8gcsJIVZZQ++r2T1cY3Y065L6V
A0Sj5mpd+RyKUwbiZHM+8GRDzwFttrlqcuy0orLpuiewMrVHQu7D3KbFhSfmkOBXTeN+A5eAAa68
sKN+7Ijh+YnwaI0qlqUTqrAc/vU5zFR5uU1tOg3Ab3Yja09LgcthVqFDsrUjZjYNOithoZeBN2J5
3cQZykbkklSaO3ytkfFS56jsyiIMenkycqBfYO2dntb92LLvhh97dFF6TMTToWme/sUmmmVP0dJE
0cPRsNy0cLYHRyW+FKsJoYhwwMy0fwRDI8f3gg+vwuRachStuRCoGqMak3AdFjd7Gm3rtymXfGyr
0aIZfJuBgVS8hFu2zXvVDzGcxNo8uMpA9qYf1gAslgOgLSjoZMbCnxPfchxvaYJGGr1NxZCzUqSi
uKQCtp9juq1S4+q9B7O9VpZ2vidmFudVI0c9wSTZdC/bRtsBThDtMNJbm8A6txpbFlOoxLK9P6EL
wfLP+RIN432xHWjTsISYTZerWtDML4s8ySgqqGWJoqiCC1zUvYNJsU4vEFiB8+pAYQIdl2SBttqB
Z+bFtqBbkn1OF2AtU4iskd58o30Azoy2Wayes0SG+Yk1c9J9w90n7xE0Mh7tae6ScX4ShrTpC+BZ
k7x0ewaaELxgx+TuSAIqHkK2iuNvPvSjAWNGB2P8NCFo2XlQbKe3Sobd9JEFMicU6U20aVJmMi7U
E1kWEX6Lu6bJ97JpC9nW62ptckc0j8dP3ZruSQXdeAI2ervCJhjSzknaf28WuOi2pZhE/i2J0kl9
BLv8YBVel3B2AU0/7o/Asc45/ucxiL+PnbbHraRq31/EQcKwUgyR9L2Lsc1vWkGPp6UgcLGnU969
ybXJ0jPJuWLvJ8G24+0KGD0N8BIN3YD8dFUiTm/ndRmGHwIvN+y+SyeYHY5j1zf1RItQ35upyGjV
wZKTfs5TGhd/h6tonkAhD+7wjHR8B4FAlh28ik8tBIKC08aPfL2Dh4Q9biAeFH3qCx4XJ9WDMfgu
21k/PIVtw8PbdeRmPwcT67abYtckrbN0E+QjSRvRvGdT0apK7UsATcSOFDOoCjKd7Z095kQ/zuRY
yG2kUtV/gHFHM74xSZGxC2FizE7L1lnkzjXJNbsAPx3qx6mw6fcemgBD1aC/tL5hG9FIJWzc1nOa
jItuTwSvVfZedBA4vjStUSAxBJltX1g+F/GtVEql5QJX2vQbY0WnqnaYxdKV+RA2BN5DcbTdwqJ5
Xk7LSgnMfueBhuXQH6v6HC0FZnBKSBtCznC7uuoG7azLbgvm4QxHcLuUELQ7xNO0gph2TpRev1Cy
ryns1doBupywU0gfUS61/zQI4azqekZllco1GT/uU5TAXxx1AyTPykgcB79dF7BNX3b40+mmZNOS
bcj3h1rHsewWHNNriY63nb+LcFna95YdxT28LDROBQHJmuJ9j6GuX1MtRp+TIsVz53lYqUzgxK2G
pO6LsBBna1v4cZZtuORwhN7mFo3GDfZSxQ1pdhSKoLMxdjvDai0oD8158JwmQtMTi1MTnGZiw+KU
7cfR/aXJEXU3djnWojZyDJrTtNJmf4jg4PWWhHPHn9Hspbsoed8vxQXS8e1yVwhcY552NFHySyw4
Dr2laZIJcOyYbQ+yJZ2oxkOHSxUrnQUgL+i54SsodMccvl+IkGBkDPGyvOUbyejNiHfj7mmE3B2f
SrvDP5ZBXLycVl2Et2FUzMubZIYT8lfKt7x/SPtoxkYbmOzZ31GfH9gOErpt83lsc24v+Mu27pxI
Ec8fUmFZcze3vItuwUhN+0cDn9EQtYQhfXqCX1LU/HNALxnC5jPrkpt55G0LCDLILtgoOcSU7li3
7HDV7mQEaC+MuS05zwrWh6Vd9oE+D0GR31nZF3/lFIbTJWTSk+YlDlkf/ADU/vkKer2BlArdL8uu
s2fAP7cf4zyR9QQr6rWDB+4gfiiwvP6SoGEkNynSc1jaYhL7TbgOH4WOuxPkkPl73GqgkXSQAIaE
vT5kVhUbxdaXBKYHT1ZttlIzirW3guLZ8NIuAT2tHYfxOGtg1z3Y9bE/6B6fOO/m5FkWUx7AcztQ
FdtGWsKRgWAbyLWviEmO+YvuKK5leQchlWrBXfCxW8D7fMtiqCmeAHNq7lf8w+PR9u2Jo3ZCb4GK
aDt1sd4/Ca3bpZIgEO0PkASMvjKttzLu0kcmBbm18xxENXi2KrqdgMC6KbI8fj5CCTEYViDqX0iI
WCwLGljshz6pKMW5f3UmH07IOvP0dAQmP9u8GCpDmgfVBfIDNHvtm8wgxZ+S/mrtPY3fD8KmcpcN
/wJ/ku4hXneona8z+uc3ItV7jIpj2cYdjulJtHycwhb0URRaRwL5wgWKg9DqE9gH5bgG8QuF3wo9
8VWFw/fcRsj3ARhS96qbASrvABpu74to2ewP4GsWeMjjlfU4kYDa5D7PlmP7OxvkemntAuhyySDQ
/yaflpRV0xYw9Y71SIZfolE2pZ4DFbFKit1AUaWBVfFYCp2p9u6g4aJPwBwtpl7nVD6uEsXgj2HJ
3kbLIcPT0IWtxFIxUNP7Ipiat1SpZrsAGDkM74FZW7pniBCkD4zwxtZy2vf9KYMKgjrpDQ/ztzGk
cmwpDV1pGW3TxD6ZQbfkC2eRfdNFdHqrtD5YuUKCfbboWB9b+n0M+RQ+LzBkDD5FeAoLPsYpMilk
m5YlAYs27tNkrzKuLa1aBQfaO8YPXU2TyfA6lRrTVNmR2Eu+mK6rcTk51OMKTMzbAodtpku7SkCt
2uSJFnKo9gyOiboBLA/525RBZxrAj5mpqD6y85YW/HaXvGrW4bOEo1iZbXy9XYGj68bhI9B4e7VH
Y1xRFosU4iYr7BL0WPQ4vkDoyruGQKTN7Kf2fzj7siXJbS3JX2nTO28TAEECZq1+IBmRseS+1fJC
qyWLOwmAIAjy68dD986MKvtKmpFJJlNWVkZGkARwjrsf9y5SqOwnhShAJ8l1PdhgzStThQe+QH+7
FiBFoyG2O4K536zrjE5rxmHAYOLhBVXv57jldzNBMAOxWKLRelFi99Sj/ow/lrW8cUxmoyZYGYSE
V1XbuSHbmgZUQxBGT6Rf9BGkRGtS0nTsqo2UzGYMEt5PYSdOQZMMJgvL8RZ9hnVXtEt47HDPwl7f
qkpXGF8nsILdK9l04w3r1RLgrIBTwVnGJcubUVu/56SO3B0ZQgNDZxD38jkSw1LtXYf4ontNK/ZR
TIjeyaeoALYk6sDGt+ugimQfmmahdyA02fA42Xi741HXkSvVjWPg0+kCXwwRdlzMREADKa4cUehN
tqGU5wJbpvKZiKLyfoWyKsh8jNX7OG2LxsB9hzj6JYNNZtFmiSS1umsnYJi4eGWnd2zF3Ha3xywu
2YmCDUNuwoKqjNRVR26iWV2SguPpUlwLSHerMpPCcZr3sw7JjBfBzPjQ22TXiA7WXOnWYwDxWWGU
l72WUzxem2FGWZ9VZRMgTxzWg3h0hXdpssTYJOgMj4pDGS8KRWXiQ/SCpQWTC58AsyCniEWBPdZ4
M+HDPGJhZpTHOm/XCmnorcd58omHZnF7mrQdQR6XgbkeiWom8jXpqm/S8TKdGNn2s5j9x2EoKoqW
hxfNdDtDrYcdz6Ckr0+sVgu4/2K9E4hqNzjtN3aehGjDnUD6kEf5hlI3N1vE+OvSuaA8tvHA7fPc
FcQ9DmYmGYgcTT+vXbG4jPs6yFVbvUg/z6lTwdvaYs5qBC+bGt9Uh8oqGKREmOtHsceybbNSpQka
cg3Zb/tkTUgPtKXLlR9nuVv6hJ1bJuWHDgVV5tfmawkj6zsCSOu+IjQuEVNgn/jiTuOIk+EklnL9
TlRDXvXARXWgdYXxgq2ZNnmjA2ruwwX+w7C/5zdwDp0R477CjWQOtyuULfq1BORk7l2gIDC3Psnm
AJKLIuCvQgxTuo7iBpwVPAZU0jOTTmF5xhbnjqsR9AW7e7lraRO3ad97C+0Nwk4oX4KsXJAAkbdY
Org+84I9o6gP9ZyUOzwYCN2Ky/W0xeK7EKV9iGgUneKwxQPHOpPVYfzQcdO/kK3zdyJWzUMZqglC
qrlrW536sJbLlJbo39b9ijzE9RA7Wr7GxKuTbVYh82bQcdZv8+b3g2n4aYUgN3pZApE8ld3CEDRA
7ZAEh6JP3NKlBdaKgPHDWoXfa1us9oXzOF5TV/deQJxM3LLm9cXh4titfoMRkDBkVciK1nrCU+Zr
NjZ5GTsSnByJMMWNif0lPJmKFPJ2Cvxk9w7OFeHrFnc0zuQaOXueI8XLz+jFeo3QDBrQg6pVHV03
3nWILy4Hh62VKCNe2dyp8E6zmakdvILWASYbU1wdx8DJ7lOAlYkgM77WvM4XsYxzugI4L3bSzkmd
mQ5V95IWLGCsS1e+zvU3LzjT186PbvuKqLIFBX5lBcfp3WEhc5U2GFJrdvCFKuiVEV3dPHgCNGs3
DhHr9zbBxpejRy+To74ISnc66Sm7wyBXw89QhDOSE+m5PBKM6vkfNU7R/m6erFBhtsrSVadJTyyM
U1jNCNR/W0O79QFgT0KB60CEvJ2nqZuwE1VDghpK9Vj6Ty3gl+VTy1t5jEZINNjUL8knMrE2+NyD
Xwbw40eOWE/QKlWGpwOVf1rMrkUCjJl97vrSiA8xXCrsq1iqUHycJi1pk/NEByhWioEH7iletsaX
aUBpwlDlFKbPZME6ejttwq8/oqKR3XdTY4JyJxpkYz6uXeUlLDT4aO6RWs5bvxsc/IqvZB3Q8T7G
+sQeHDJzKRAQj5QA/q4GOEYcGhZWy4G1VRv2ebQZb8a0i+O4RLDBiI4a7UujsxVFKgpr1D12eWgs
SsTlSrZla167KRjdfmwCK4/TJGeOO7bJxeSadt59biXHPGlctXL6bJdWu70qwz7IZDuTc63LIs40
dAD2em2aqMQtSWqMt07gjTKjnEaHpWMYDb3OWyQFvCd0cT2WVF8thRePmtHVTqnl26bu1q7rUoMA
2hSDiOXMkDonmnG/LgLli0DHshya0Mc7Gm9RkFZyTtLJLiiiUzvbZXpIyJJUPxwSe8Rua8OwyuMF
nl5jWk6ITjlscc+/rsh/rJuUjYEsTkgZj+Iom7qtCdBhrWFw5Tc8xlcJ5SQ5WRwvzRe51VW+DnA/
uRvpZHZ1oLcZwp6gCI7o2JjNQsDj2BoFVksG1zD2wpyFrNItVamOsrqcUbhklsC0eBzrDAeh6l85
mKlw31TVYHMV8HrZOY/5HGAZAQY7t6Qi9a1olhA4UL22txhvmI9dUcdDOvNiPo0h8LsbSUtLjyi6
u8+iqcbldmiX6WR1MnRVLtbVZ5xj9wDCWBaf4eaCjqTssaXWjWlvrA0lJiRgr7Mcu0RUmdpWxO1g
qCk81Ilh3Y22bOpuTDFP51mpsflCjRftbhSteQaWwnZ9wFCK4f3E4rhuSWSyzkfLK4fHzpuhcRim
FVxlajzJqHbSbkn6PUOY+pxpNKxjJsDXO6QmCg/SApvnhJrU+KybAYRk8GCSPsMg11qmpMITrNeW
dpmC/gvKc9jm0JtRDhaooQ022Z+SxfHqo1+c3q63CCfeC9xrRnrdx/VcT5llTtXnUUAdBmdA7/Mw
brDHFS66o0i3zN2Y+Aa+HAVCoQdUFskDqRgwmWJCs5/GSEU8bU0ReKhmdbflLZh0lAqFxWzct2JA
4syRtsAR0wLeJ+JttMDWcJ6he0Fqow8he9os9ribQMjRPoFzo+Z6gZsBit8FSai30QyzpkwIo5a7
HpTo12hDe/t5KLmtPlRjiZG51irVQQ3YR889lWhxkAuMTqBFUgqAIKQqYgN06kNVA/oA0Dzt22le
SYqNwhd1ugGQ5nmbxFXVndclAXqSYsqMfDaTGlg2Al9xd6sqt+UhVDpIPi6FHua72dWyPolKoq/Z
9XPR1kdXVp5U2HQp/9EuKGw/t2u59G63SQWv7HbU2wvogx56KQecqfepxzlvDr6ZFixvql8pq9ge
TA85w2IBp4ngMDpPhyWekxesh6XbycpW6FwEGfz1Iuah/bT0gGRSNLJzdEMCGg9vqpGyzduxMPQ5
oFvvbtdQNO62GJHz9iCAq9Lf0KT5Vk2MDT/4MMnk4EnZhVkUwS77GqdZiRO79JwueREnXqgMSVkQ
/2YbgWDtycHbKDzF8GkKzxzmJN0JFZNXCO4L/XAjFVDWNFZsgdu5qsxbyFld3dKtGKABLMJ2OMB2
PqD3mHpM4jFDhtO2gL0ZVrVHEuxi9hA1qT4DJ8Lnr8PSTwHiDTcrjkEHHORj2PUaXUSM8jEnRqoG
DQyK2v52BvrXZpiOsNOcwtKH0HMYU47SndtgOATIU62+DqqVHp8qLuzVUtZiyQ1Xqt11jAmdU+TJ
2DbVpl+rPaqpDm1BBBMySCe7S7gXss7GvKlq6U+Fhaw+w5RHKXkOH4Vwgit60YONBpE5lqfYebZl
wMRUdMA+OYJr1zjHUqCopE0x7rk1ue6HudtHfib6Lal52wWok0hkGRJf4YXzQ7V9h2msFvyWnTLX
40yMsqAz8iqmiq7+2BLBxOtskMNyfXnmvMIHr6Mmyhri2XjHk7rzHwJ8GomjAR3fOO8vXtQo8p3Y
XHQ7X/qTcxGMrcdBA7Ur7KHWoizv1p5MKMzMDIcDB2IJYFOSgSnhi03DqZfDt3rFlg0Z15r04Zux
LtD7Gda0KA6xzAEAIGtmNKdJjrO441XjShyLotm+txW4hM9Ns4ztPiqjIUAzrBUbkKQcm/ohQmmD
o4HKJOJ7ha1dv1Uq4otILQze19sliWbxTACs1QhvAXpvv0qYsbavKpjH4H4sQdc8ONnoCY4Aq+ho
ljgNV2IMvSnTHaserBUekkixvUlQ5MU7pCDO+oz5vZIv2QYGaOzhsWaSOskhkLPivCjwQNeoJER8
3c5RND0NXdOaU1KyZTwGM5LOP7MwRI8eDz7GSM7YB3PaJXQJrscQDj4PwTzN9cdgQ6pgJlEFDLt1
7oW5rSeLMZWeh4l73jqo1zIRTqBoatYNMIgxZWC/iXhSxTMDQJTRAekEjdtOwYbwbZMzuPt1x0WV
bE1RazRbRhJv58M6DpIdDDDy5apr4y18JZXl/FS34PEyFfag73eYBg4NGrwBMD3A+8nzYK8NpXPG
4r4JUqy5m1hNFzxq4LCf2IcEwmi9rwMCtiYeQNCsaYeANJGu2iuemyrh0cH6WW4HFfkgHGDIRpdZ
pi0rkXSGDow015yYaXrlEzzR35IymvvrEMh2su94NcunZQGxknclMD7MFkJOdl8PQxefi7Ib2qdF
4MKcVyra6RTOCMQBWgF9OfLI143fN3PSlyffGNm+oKgFlATYMF5rDVhB9MCbIzis1WE2YzGrIIO3
RryqHCxeIuS+hfT2YkCcfIJlaDiRTErYQPa7HkTONB+TfjG4sDZplLn3BhcNjCeeBESS00SuTwyX
HaNRklft9gLuA+iWw0rey21Lrjm6ruBMgwIwYhqH8J6jFxJO0KuwiWN11TaJ5tdbN2JumtB1tJ+W
epbA79oZ1hx7i6jmtUrJAiAWDCWFZCrUk3CwuDP99Ll3kaD3I0wTJrq/GLUS9G+eI5pdmE26JpP9
srT52ptLHpyd4ltuimg4RpjDXQ56UDPLS7eq4ZpOcJlJfdGG5BhtirPrYCIk2INbtHXeiVKiuFZ6
UoDHWF+zLz5B+vu52MrGPwJVjizg8qow23c2cFZ+Ve0YdseQYUTxGNbLqm8w7W/scwcr6eplHHjk
r0kUTOuPVfNGXddu7pPdNnMBAESCo05B1M3gRGr42sWFttHNHPbTktkVgZ9Hg7fQ5PNGaZtB0x6D
646ii4bSib2EfPW2c0gXfwmXtpxujN3IcEoQV4eKALB3gRkFaVckuk9J1HwFchIAfuIiUBMgQpRg
2TTgOe93IJNaoA3YQi/NzHKpRGRgHMvWICAGy0RogzEHxS/XTir06mUK5FbeTYnrAtgE1En9fb6c
jN+TGWAbZsB5edSjRBESYqfrnpgx1GLVlbzXNlViwjQ0GmkEPCUARMOcUR5AFsNKXdzSKrHLHhso
PAxdN9TuzTZe+etxS3r+AWVAHPm00c18WoFI+g8i6ZW7w3ldssOEQiXtYSOjU4T4lD4fGBB6nLYg
Hu9RFsvkNFWYELgFt9FjUB2xBRsaeN2iN+cInIy4/TLPgRYpBoLoAlBTtYAtICV91GHHqtw5BLs/
NlAk4kRENgY8F6UThXxNVCghJx5C8FDAuQqjR5vWmNOL0lGA/2cZOGszv6FdLgGKoS0N7Rf0ZFsd
pLGFAqJJOfZXu6VlN2JKI4W5vFrKvcdYJ0J9Bh/F1SdMRgOaTucF4TP6qkezUTcZRgELDyaygr8R
yQ2rIMH4e1K398458RoN/ThM3S6UH5voOXZ/T8f83jCHd8z5CR36jtWPAk1Pzf/mAMp7u5wRjnKy
qJNkj2MqRMMqXXgzYbf8q3D2P7B7Ct+ntqHtphZ6LhTeAVaBrsbanvslGOHTNkHbAlDMNTDVT6Sm
934CTJQhDDcIM2CzaDr+XIB0Uar/G63Oe2+d0gNpqwOT7EdkgXZ5jfmBG0jvdIZ6CbwdODfxF3P6
fyBFIu+Uz0ZP6xQxFu8xTq+TJ7uOxZyrso4jzF6jFQMOXgUdqkK/Dn8xY/wHEsX3blYN1FXYzSnf
xwKJFhamLTsNXOsvPtAfvfo77ZZCHt6UVJJDd9F/bQ15XYQq/kJs/Uev/U5ciTJZ96os+B5kFwp2
sx7ruWN/88Xf6bMsIXYY55jvgXftIHsEyEoAcPz5A/VH7/yduLLwYDK4rON9GQYTzlRXoPHG6fu3
Xv29sw9tFYO2BtcFrRqcba1ERuM2Pv35i//BE/re2Cc2oGuUb/C4VImk36eh7hc4Zq8UqTyC9ipV
M7TMB8yTcPW3wu0w2Ipl+TubpUqUSwLHE75HmCj/EGkz3TYE8Myff6Df1ta/Wd3vLX6SZmWxW8to
3wtZAeiSw7oAyMU/byux8WuEyhd/MkRkiK9q1Tw3W/1M8KTxQzHVc4Veoax2yDb87h2rFE1tgpLo
n+/uP38KI53++7/w9bdRraYuK/vuy/9+Hnv8+1+Xn/k/f+fnn/jvq7fx9kv/Nr3/Sz/9DF73X783
/2K//PTFDnWxXR/mN7M+vk1zZ397/fJtvPzN/9dv/sfbb6/yvKq3X3/5BmTXXl4NvlrDL//61vH7
r7+QyyTnf/7+9f/1zcsH+PWXmzdffxv/xw+8fZnsr78EIv4HBALQ2wtBGY3o5URb3n77FiHiHwxd
gQhjToCBX8bUBgSGVr/+wug/EhJHmIxOuEAFfrnV0zhfvkWif0AEFsWShiHYYUjlfvnfb+3+nw/J
P+8GLsW/vv6PYe7vR5Ch06+/XFwr/u+jhNaKUWzSYRjHJKI0FJd1/7sn1jBH0GNU+qZaJFo+PdKV
3EE40dJvgSloDOKTJdHZAv0M9kVnmu31d9fq37wBctmefnoH+Nwswgg4Isgli98L/mEOgZQZq9w1
VBiaQstoYvkUlYzMx5Vjuzz5FTXgfQGYZwrSBuru6AQxgR174AsG2BSYxb5gfxUR8puX20/vSzB8
KAE6N4z/zfuiGB6wZOnINV1sN+VijOsyM8BMXNZCeAMZRLOZ+BZ+FxFgtd5LoKusX2sQHa5u7oFM
tgswpSpITpDdzWT3F9ft58EdDk8lzjmlwDgw+UfxsPx851rWRRTbJxqHuN7mPBxDtp6ZCsR9AMJZ
/fCt2uyZtIxPe0cNFD8+SgbxFRzibHLgNuZRtlS4c0ltv6EDdbK+XwZX8/u/eKeXM+J3V5KEVIoQ
vA+ThMT476VY+d0zBgUf+hxPyXkLfYfKfbCqOGpIhXxaam/pDlLS4W0cq/mhbU275jAKmPhBR97W
/1+2IRz2X4JwLoCt4dG//M/Pb2WoIVdGyMFypkXibKYJrNdvlgX28imEC436BMTFVuVf3Css8Z8v
ABMJPnaMMXweU/G+WEbkWRCDSrDnMSTcoWkzwPA4YMQww8g4188bN02YBgOm6a9G2uPP1wDKxMc/
vxE/n+GXD4/7wAkeF0kjIt/b5VwCDGAvr/rzJZC2XbNZjZGGREoOlb/681/17uG8/CoO6gZ3Gys6
4u8fzh7CWzcNiz6HvqHBSTMXz8eob/yWajXW41/MOf18xOMjYT/EGhCS4sZetsafb6suSpSEEfWn
FmHYKEP/eQnhf8XOfTJBiWQGDC0dVzsCo/nzT/o/fnUUQbYJHhl3Fm/j/QQgxOMd0mcmfYoD0vgr
ATlijrqGxndjveG6BkAUzU6Xc2D+4ql6f415FMUJTgCkHmD5gzn5+UMH4Qr5JMI6IKjTJMwgucZK
/+d2VMULnqQ//6AEBrjvnmOcYYQQie/EkYS09nItfreQp1r5AtSaQ2hNsI678gJeYAJ9dQdAXBHf
YV0DYWtkv2VGNvGugYX/ue+Sgu8Kpdc7llgoh9pIHlcFaXQCx8sU2m1xLkxNdwsdlsxYH6cKgOqp
i3r2QcsYKA0Sgx4X6C8zbwayY7O99byonqBSh+N72slCS6B3ta/b6BQGm7fBm+u6KZuMnn9IEK1f
FbCkfRkQQKBs4wgE6L/2swqueNjaG7D7IlPQgGSSFuQAbAoST6qpOBtIQ5FpIMVz4Lm4q0EuZX05
RpjGxJBHWKn+2iDEJ6+DEAKsZuhaXBQ6ZDhUX1hMzGOVUAAurm/3I0zGTvEwlkAA+pdFtdsDxgX8
Ds4rJncERudWThAwT2P1Rc32B+RpcQhKERE10ChuabFcnMVi2yKLHTi45sbJK1wGBullBNtKgStB
ggYkjFLkcEl1gnoqVK8FWXqwo74VKYw0zRfTzhRJaTzZD4D2n0tgadAwFkOO45l8FQsF2LZqs+7W
sVxvIt7eTyxOHjiEYKmNLXkQQ9U+ujF0P5CQBMVQw+VwkgkTabsC1nyAlW4Ei/+GuJSUazhlfIjD
Kp2FYJ95QcoR2KPU13Rc+ckjIyK7wKsIaY8heo3VU9MP7DSib91hcwI4Dm44q0CmZgBErd7FgWRA
E8tpu26afn5G1GH1qXHDxXBHyOautWv8RCBCugvKyr32EVi2sXJyh/zTi6sNSGJfi1VCLBARk2rM
5lw5aOp2GF2wI6ioMIqB26zNt9bzM9BEyBZyAQqikfsk0A3vn3QZ4OG69cDqwbkW6zeEhnDIpaCu
6pp1OgZD6c9ORslHtwS1R7vXN4cqCOYyBdRrD2NoXmkZdt/ZClt7IF6YcmKQ0FZx5251glEXtTT7
MGlBC4f6ZkbnXuKm8uFljbY63yTukIs2gMa0hqcdV+0e4G+bUoohBYOhi5uoGDEUEhG3IwgT6FPF
q6fEkGs4inXQ6o3fYz0WGEAoj0St/RPh1YeVtID+RGP3YHmXdCU+/AT29crxnmUWSvDrtZzBkdXz
HeYElys6bn7HurY5+NK7XQ2iMyNBseKpw4TSHnoVTK+4ZrtdgPFfgWVWB7Rc4/0ArdhTvBX9ba3r
8r4uyvW6KZneGe3nc6BiCIKAHXKomRZwFamVBOsS88iu3PEEhlzQxXbKQbVe+TemasqzcW6BExHf
3QDnb9qzAL/cfazAxgafapg7FXgRsXBwijJpqhsl4Y74Hdpd8kPjztHXbWDmcUBOGSZWBm0tKHYa
xx9kYuri1SC+BTxPvdVNfXJxSNsfYnTILQ8oRjCeYtQZ3yFj6SFzaWaz3QOOLv0VBW8N6LKcCMj7
3wqzAdqVoUtjYV10hLwd7wpugmznl7AN6yzwSwSB++RMDXzTzRVqTLhF59M8+w547kir4zJ1BdRf
mBqKjo4FlUEMTt3eVKSMkgwM5CyuyyHcoF3wQ92e+IpLgBmW1o/m2pMucrcJduIo2ulRQJGfEoN9
5XWuWg9SuqBJmA4h2IuMdT28lCLsoyCzknGJrjkCclrMD4DFvY9CjROWBssGqfaK9XHTqzaCCgCF
4wmDutsLetAE8zgNMSiPITnBqZTouuAfPdS8/moS2DuyKegstLOjYmXOijjEjquQhjGBfYIKuduK
PSM2cY99r8v2NFex2u4tZpbi5z4WY7eDEH2Rc4an0/GLYFSJFDe2oAJLGjT527B1VQ+1SsTHM51q
Ux1D6VTZZH0AlhOoVYg7VO2SoZbG7OskHm4ggqFsP0yaPTI0Q019rcNhjWJwjlo3/Q3ppq4tz3zu
mUwyDCk47F3Y5cNMrGwJcXMxvDnsIxpKGK6Ho5uw9p1g4W4QYQORkG5bjE9s1TbRISdtmHyXfSNg
BjGCyWtKaFrtGuySZnLJFQzWuv1YV2UCd3gXtTNc6hlowIBVYrzmGN8vT9Ijf+dVerGYt35YcFsC
ESo35SjzGpyWC/7jr9B+NkLvytHWzTWF59wMyc4yQPejQVCIy/FUjNFb9JtsPWVbwe2FC8CW9wPV
h1EPG2rT7YhNMpoeSyTikWwYULYf4B1S1i/KUpAqDhwUrlRFNCs+DWCIsGUVsBQoHjUlIbJEpxiW
Tgnwf25B7XRrpZsfUCiHZkgxD+N0kPXIeBttPk4rRVG6wiWgeQ4QPPQhKRuywzArxCKwsXNXHrFt
x9JAHgDZTBHdWsb9Zz5MxQtZnTypoYqzpSYqFx2JX1GWf9AYOTiGVg2gf9EDpZJBCj127TmOCtg4
6jlcixSDYBbqZv9FO1ulnYkw6iYacRPYHhKeaMVzRtV0jBGs+YT8L7j6U4WzxUPgEmMkDr/Shw+w
9WtyCU3BXZ2AJZG1jHMyVzyvtCapSaC3gCYwmXd6c+O+hazntNJg3ilZggeIPTYWAR4631xou0cu
yi4XwTZDtIBW1OcawuFTJcRl5JDr8SbhZdce5RaFR4qhvUPdt+TAiKt2Tb8U+7paXgmE12CswLtm
EHtquJVG/OxA4p2ihuszBT2W4p50ZzfgqQaNSnaVGmORDoPiX2kJ9SbIGJ52Hsk9IFGGox2Efhg3
iKQFG9ej2WooG6bmLYLX/aMuIfWbSDLnGFmcM+LH6nFs8HITxBMvHBpmpEFFQiF5cwBltFYquWsw
WoIqgcEbAuJRkI/GEqhfg9m9YHDI9BjWH6FqAcFSrRlLaox8GKC/P2QRiOtmjdgrLdAMpx1cRLJJ
BTpMIVus95D4WAeRizF6V1UFf23BL/J9At2K+BQZWcJKdVkbwJrYfNF18uniHzFVVQ6560BTBZYX
xRCdDaQyKA90iuFe9VTjsD6VZU2/ws67gKJ2oUfqu9FlsBx1V0wJiAMF5nQOLfiAIIeSvZnTxpn5
5Eu7fMCg1XhvORjVFJ9ePFoNsX6q4qR9Rur26PO1dPRDTZl4qZPGnyozjY+2LtgRA1s9ONvVT8dQ
e0ANxkw1ZG0OeWJ1zaN9GGNUYwc/c1tkc9QW3+28ylcoyrXI4lnZMJ2DFT8HgEcOqQm8hhJPVNAG
wsHxgBcWIC5cWHf5ZKM58z6xZD+buTz1EsFBijGcWxiLwcgGrU09Z9B2z9cr3B8+O1G3T6TzRYGE
0nn7wFgZ40BRXbNPRi/ZrbBBOKUEWvgF4zJjc8Ph6RuchFinF4uG/wEbOmTiJOyaO+OL7mDnReXQ
SXXrflrcUu/KRrMmhQ6my6I1jOc9TMv8DSJ3yunQyGpZcH3XoE+lb3mQFmvTnelaBjtSbf5L7xJM
IpiaPLl5wuQs2+Cp1PJyD2UPvzJFOe6noq+fkf72BSL9CGpnMAIZqBv2AZdW88tIMVQuY02gjNhk
vA9otV6V1TScNfqmKxZjjlWzhEFHbBBVdguZ6nyv63B5weTYMmA7LpYXzwZ7Eoj7gJai7aHD7G8C
BFp8W7QtbuJOizvqKqgNQDoeorGACyNbEgSz1+VJSOj5ctFGFDrLxlxvYYNHbIL+ENpIGxxgNmfu
+LgFXwQaFUjmgm37hsVK+zyEOf+nrl7VFx4NyxU0JN/pgAITHweadmhAWDSjXIF8n9WyOUQ12rHe
iEDnpC7fIFyJTwGcc3IDfdZVA23k1eoQbj8heOLmEr28I1x9nW27iD0EwG0ecEeeYnTBUMb21QE9
udoNK3+DarTKydSfy2Qu94jukg8YFAifLXqAExyUIc03ckG4URllm8AQVBFvdle7JvnIp2K6DRqH
XSew1dUYQXubRCo58hDpNlAd8R3pwRd3kFxmQaSvES9OUf0gDUz7BVq/keJH27g7wQQAa0QP5FO0
NOFeQdt4xKRwmFlMdUEZNB0Q28JQjTnoQveMo6La8Ib2/4u5c2uOE9m29S+ig0tCwivUVaWSZMmy
ZL8QtmwDyR2SW/7681V7ndhndZwVJ/bDidgvdnerZauqIJlzzDG+GRY16E27/Bg8mRM+tCKyf1ZN
oaO3UwNGZ7cFE+2oVWKkjzLdH1fHWz62Rbx2YijvyjHI7nxFNJ8q65ncnPxNj9Xi/Mm7B8yXNiy0
YCub/RJay3NK7AekzTh1j4RmG3nFk1StmIez8JLXONWLWA6hT9jG174XW+0W4Bbxrc8+7VV4DOe0
UCfVSDUzVNfpN2ofZxeS7c7iLaifbc9233F8jMe26IgSkxegKXOc8ku4Vt5O+9WwK0FOP9ulz5rB
MqrORet+nZa5e15ykC8ki+enpuuXu41gNme2xEkV4NFMqRNeUpsZkWrrhiQa4djV98K3PhjCZPQq
67FQ7helHfcU5ETEcYPkwa6JSAPanGEhCf9Lnwt+iLmrPzjKcHTk1vrWTh0he7HI6mwazutNUwUl
TRBY+yqc14d1kNs993YVe7OI7tc+D+5UWv6gNQbbTRuSgG5zP2HU4FrnCXVaWXjFXCujKOM6yREg
+vJct8QVIXIWLyrq5gfcJXZ3mrHyJDZ2gm+it7r3ru/7BwEyOHFwq56qore+I5xyiJuqOXBFy/IU
upY5IFmTbcq81Pk9LEInRspq35Gx2RMNEvuR1dZB7JQDXq62lCNdHifjnjHOzMWY48Io27dcD+WT
W1bDcxB4ZULoi1bR2mwm/1Z5jdh3fLabZTx13fwTssCgEwzWQXtk3uXFnSy7b0Yyd7Z9UAJxw3Ob
62+d+j3V8HdMd5jQi62Aa2I7T87Ytnfp7Vlr9+548UQfXtfZFQ9ofd4n3DgKF2lNRhSfy6VuMtGT
LK1kQleTY51RjsduBWtZ99hB9EuuwuYRw37xPaow8OnC2L9zBA0q+5R2FbtetkOoS19AIdkPRO1c
N1mpCe8b4ZLQKrrZToC/B3ddass9oZPlmAnrPNsd+R7yWIesG/0au7djREyLrn+xNdW/dZPzrlnZ
x1i10NkNSZZvY2m73w1azBjLiXOMep83LBzlgSBFD8us+FWJ6K3LyD2Rh42ehSGVinUcQy3JKIKf
vUP6ifTc0g/qnImhT7JsXTeCgc52b1Wu41BH+/4bsXP9aZ3ljCTiExFu5YWW1n+1hm39Hoxjc0AB
rsV+9QZDFyW7rzXpvCd8IP4cWxZG4TgajfF3yI2kLXRZfQNYsIxft427nOoomg9OU/LCmqEVHySK
1l88LHHy8MHej7OldoBZ7TD2l028TKSYSAaEdntfYenmxHSnGbIdc8pd0c5lcUEySrN78uDpbixR
jn7YS9bJk8dhN+1ou/w31+cJVuF1WXKH5iWymihmqKn7+4kLe9Jv6y3F0pO4ELPr9UWinVCzZ4Pg
9AhuldJwXa6bkztvaiYAZ3fijQByfbWHsv6FVkLJ0UHCFU+ldvoVeqobtmXbJYHHz3Y3/93DDDnK
AEb2nl4yn3UljigwOogDs0Y8GiRl0qV3C77qdl3XXPH0EP0zW8p/IZqJF5u60Tc9d5gtB+zFA0um
HwwhFoOxexbzZyx64lrhlA2uHXSH4NvUeG55NcuyQRthi5fcyQL4xLGpQos70PQh37XdvHTHvGB7
133U84E/b663MpkiT6r4TPjB6BEKoqPi2P3dPnNwp+uHlUel1vEtp52+DmUwegeHQcB4IHIV1r+K
aNTmWYJXQdTrTEiLWQaMYo9mqof8EprMqEsmzEzG1NLMs2svLxD0283N+U04/UYLZWdhz2G41rbM
ziHbDtRJMhh5qEjomCejfDK4pmWPK60XJtDdtHkYIGICDTIk7WS566PrjTT+OHA999J3zo304lXQ
H9x4G1vkiY6MDu0vKZb6aTEW4YVWihEVpKSWPvdTtdWX0MqQvu0I6+pp4qRhtjGn2frmZ6oJReLM
zdjumUqk4hg62tVHSlPEgqzEIX/eipCGgamQjrJY+Ft9B0+Ln1XISJRXaDSt+m0VQ0cTRLRJnwkC
987BTFgOoWNtFeRP4+AExMOcmTD4LX1PtSpZp5HrycHNz8isbXnjPWvg1xREwvzss+mWvpQAJZO9
IGWZw32V27261I7H391IStt3DmOFi3us1ECF7PSf3LZyvpc5EbAej/9SDfTw3rDui4zWmDunYyCT
3moZLAj4VvR8E3YH/LGxF1nB7360nPnzUka4deJqDm1+k2yg52LxN+GDXfCdluKpljfjfpdmBJZT
SszPo5OylT7F7Uv2DwPvnTvmUhyGVHFIQSg13qcpM2176NPObQ6UyZvai9VtfJzwgWmeFBkdbqux
JREZG1flzV1VAGlIldSQaMZs8XG30SeaJODSOPEIXKJ7Q6lr7W+DL3FtzEjUige/cT/lYrRuWeSB
AWla430Yic0dynKq9aG3Da8asSO6OMSmwlhU8005w5BcXoPQxdCTaiqCQ+EFS81wTDUpq/KckoR4
31FbcfCt/V0zQ7aG3TDLkJqPmdvduIQmvCNz0kCAUazjNfs/U1Hx98c6eOvgvLgsK6yTfiYHfE5J
bJJ/Kq3ZYPOsSOm2daehFWBMhtxi5qV5WEiSVTu1TtaFi8uKHqZBtGcy8XJ4Fsopu+8Eai2LkGhQ
HhGyVXdHq+luFwZjkzwoLHzNqXKn2n4GybE1Ow5C3+wiy57VQ28CP0JWcMbmut5Y1/5Yd+nBUOxT
wzZREN3TGLFCIbTLtd6zV4TDkCxfgbgrouFtJnadxrYMuGqRaXSUlKtpxw/B9rpq54i5/7FN/vyU
1XxEp83Fd/wzijxRUpS2fNxThst/53m++yarmvutBauzXl184j8BzZnvaESld9Is9toOwRqFLVau
NvV2GwcDLCLuMI7okKb+BFaHS0Oravvx5+bUg8M1ysaoqD/ZmtgSsCR3XMypmZ2KvHbgIgzWU2vG
Ozym/nKoKBSDgx5QEhkKdY27L9WoLs6cNRNucE83u9zO1u3uZt7JHj2bnPdFWU1FlmhVk0ZLzVtF
X6kLIEhE7heD/hi0ssAvTpLvgLMIR1rWWuoC467PztJ2ut9ytJf8t9f6jkF5dtNA8cYRqj5iUfYk
8P6mrt8FwfNpV7g9U7xyqEuE06ytGM0lxuPFPbnuzEfQScGmCFxMUG/cwc12YzXDAyFnzYrco88G
5+2Ojp3xcOxy4qrfmG3RNXkMBOUVt7KCeAD3DDoQ41+UdcvvguZAmmX70m/Ndg/0g6E4g4iB8zPy
HE6vtWyou9XA0s2kjGRQ3/lG2f1Bi8LCBKS71k2/FDL3+2NkYe11EMqptDmn63R5rASa2GO0Fnl7
CFXEFeFqXYCAqGbmWTnR2mlMqrG0eA1dbQHwKovb/tOxBrGwWwjVnFj1XfgnyBpanWk3olchSEMT
f2K4t8tCiEVxo9oh3wF66H/YMwsGEj0Wjn9wkMTehz5Ml50oFSGFP8+IP6PStc4rtW8L5bz4BYil
K2+S335qxZYiWTBM1V+6LdfBw58TU4IxdV7nwW7VYWWNuZ9sdBaeiS3hzfnRGic+OGgWDH5FLliJ
hnzUkGU2q1Fnl4/y3M25UMnGWrbxZzC4qd7NPPE4fYJqCI4gUafXUgyh2NlNNX7tHEkWZt5C00yJ
bLvF1fA6CLtdVz5km5oNfIp1gpbNZeEQD/aOljO13dMiGF+gfOrVOtqkkaJHC+UzjfGXT+G3Ctt3
dRVrGXwgM/RAOiwtxE7xWJw/UxH583NG5WueUnf25s8sUu+5fYnZnoWygvm+agBkPQ9eyBcDrEUT
MghXUnEG1pOLD9UEm+0cCuJD+uIZs/W/eJ5UJQ8UcOkFcWAs+dbDiH2gOy6KhMTJF6MmiGxNroAK
TwuNlTjJ56wPPtJ6yEgqiyxv78PBr9v8dkw5ZmfZYWvyXbti97d3TsRAYbk0oMi6OfbDdgEjU3uk
woKZJ/23oZ59MlZLcDPxMByIGBEUET6U2EE2px4eZN7ML+NQzd0nmomtODKP9cN7WU0LIR/l1vWJ
teXqazlsjuISncjKebG3MuU4NXUfOg/oT4Sg6fS0d5cxNEVsHxRjj3/VSOT2PaquLQvEaSzKhkcX
rgxJOoo/2zxkdjn/dIqNE8AKHAKjSUhR2X1jxZ4WaAHLXF1hEnTrS9h1BdiVbOI6a8KGD81Wkd+e
kS667mRZVkYO0l/L6cWwXd052RVdz2k20vrCoGk8LewZ7hJYII26T2+J7jYh9b0RpHCt7JeUzD6/
07NazXsmXfuHtFzVf9jbDXxPJ0WKg6BAnxNWi5lZ5uTIde1mP6J5XPL3JVr79Lu/pVwbKfJm9JsB
y9qfNpJK83nYSIB6xioJ5y45o4iL15ReeR0zCvl9Ogej/UIQee6IZfHGnrwR4sR9U6OgPKR4MToA
k9ot33zm/Bz0IDP8Fo9oHozVwQtJ4DM+pOj6medFQCyjTdswSJqtZ6RYqZGOanQAQoSmfvJYscTt
K8ltHDd+5KWIJw8M76cuZSx9wU8djD8IjQ0bxqpsKfDsMIWaLkPndu1pwGPn3IYsBVnPQbsuyA1I
A7Elq3nb4MXQnqWxsVq9vbd+1ROSbhp/uRI7aMQzFCZPnOrB4Wzu6dDLq4qWwNzN5AzwA3W2DuWa
WCxhKM7FmLbRE05/IR/gHaUuoxYqFjZC151zu+u1Z20XeoZp2tsOmsib9K0i2iMD19O4r1Rrj24y
LWT/KPWyOu13Ey5eqCJR3wZZtSenzhbER8+atRNdrZYEoYL5RKE77Q1/bfH/cpT+wwV4a999l9qf
zU9uEOFo+Xdjh09NPQTzsLJ9qg68Fy22aHxrlOjK72vuM7RjIRhlPeQ87tEIUkjwxzD73zKNXosP
OHztb/1PS+i/uUj/k2/03/6n/7v/9H+itVTi6vnP1tIH1NWh+P5v3tLbd/zxluIEDaR0/MhjS17I
bY8f54+11OULDBajyGECiFHQwRD1L2ep4/0VhswKIRSAZPXCG3L2X85S8RdDXhcZOQLhgmDCd/03
nKXB37a2//L9SY+ukGeDwDWE90zKf+40k9XoCkhAdDMK59BxwwtG/+jSep9NZW/hQyfBdjP2LMr8
Ommp9c5DTB7PKiNSDikgaAKyTcHwmXhVMYJCWTLyR62fA1FgqS98DB6DdnjXaW7bKMbg6lYt31Ha
3s4ZOyw5fU1a51C6YCFPxJ+UT/5PtcFVNONCI0pFCAmg4BEUEzTc1n2EuX1AJ4RIT8rLIU40Vm2p
Y6CPHmaY3PpmrIIZXj/dBr6+L7HIjFH2rVSksRKvdslUNQHHAP0Es0UWG7NBBV9FJrsTcAhmvYJ4
tElUSu4+8RYVwY4KVkZLuZKES1H9ejTnOWiDfWAXXZtYfRlsJwHl5T2SpftAEdM6ew3k63GA9/I9
x1n8TkQt/Mn0m5Uz4+aDWWFmhEixTZMTvKcuf+Vb5vT6lr9d1vqKvEk4fpk5q1EEsULuJt8W4VlU
zda+eEYFemc6s1CHcxiPiWRMZfY2qh8mJ38Kv7QtPJwXH8emufqgme4jttuufHpWBa+7IHtyV/Vp
Pz6OY0oIjoWaIdmuwC0vLshOHbfjAkgnS8PpwK7gfBnjeW3SLy1BWXFYIrgj2PIh9cZZ0GOS6AsK
SIbKLW10H8qPnGUyeZJuA0PN1NP5QzXAJaNdXNEJiwnQZNlJ/4NjGm+VWoplPAYEZJmbdPAh4yb0
azsOw2y4KN8ngUu5xFww9NIeum3tT1Vsb8Es2Q9UezKhYcrV0R+ZzsYYysaTbi3rZz5bN0vtUqCh
8VB9tnQx/qZ9eNVF1qHQjthioXpSF+AKCouXaSGCzjtU9geYTKuXWGYgQBcY13tzGfk6DOXsesPe
goo0iVm5DNpIACZklE0Xz1VAiDl1lxHX/lqv72sTeHay9lPzwS6SAkyWp1HaaSvNpx64Fz+b44D0
d72WhyAjdlMmXmQPv3K3Tj/SpW4ead2dH+jHCodJSEwwriciujExfduKZSXlfOxWR+63pk+LHXuk
6rfUTgl6FlvktajIjfku6FQeZ8/H3HTjNLDJZW5DvbNZnMUQFAqtiaElqfbO1YM3xoXNAC3BEoLH
yE6XzY5dhEvzjrEi/agXR8gjc3i3ufhQYTsu4LobX6IePWvvZdbye6bSeOqxpGeMRUv7Z9/PrjmQ
OloRgmcVvis/Cz7pQEfvLVp7AzXJkQUoYvzigJ4r9olWLdURUBfid9ixYFhGOsx+ueNmZ7FPU2Lz
xcW4ydiHWx37NzZFkq5r9Qq6I484v/DlvKq2yr5O6vbJRJUqBKQpewh2t70qBNvJ8X2Vy2YU4Yw+
fc8J13M6OVl/ZYRXv7J/IoTYTJzji9kWL3+c63FgDhAEU/k8YChIdx6Wx3LHbtPsJNy8X4i8B77e
Z0OwVnufgTnu3b4VDBw7FYJJUCYwgFgtsoJRin2HUpjMS2xFk9fhGlhFvWta3ZlDwZ6kiQ62vL1C
MDLtzgINi2JVzcV1pO8llOgEUQkok/jTLhww5xw2ac1fLVu2X2vRI0uTU6agZ5iCjEzejGarmsJN
8Wum1ziQY/BY4f79MYZ6AKmZmSrGb95oHILsUtiN7Hh9TqPNOHvWMQmcaCYPHNYs4Img98qbYddx
u4Hh8YxeklRMaJRbAPlkL6mm88c0t/MzRkZskcaV2XPRE3gkumtY6Or2HMm94LETbhXD4BqHY31N
DdbLCwuJ6RLYp5NNe0aH2RTDzlT1IUxrHe0DKAzfihBLCfiRjBiqBvz6PKYs44xpx5lRVfRMSA7u
WnwtCpvxN6xQO9xhey8+owgQpTGpxwSlpgbfl1noK0B7XXrjuBm4JzwyiGhuPakD+CSwMLhFK2as
VcbyvbilnfmCZI4VU2r6sLjnly2xV0ycSC+RlbDBkwuQ9YWsba+a2v8KEAO0lRZzOe2yVWKoKlP6
AUdK8XNlMoSCaDvqa+hjsCLyvBA7X74wU7bdIQ7ywfm56Lp5mGCl4h50DLPUsazZf4Wb77da3erB
XwP/1bUK87Wa3OEjtzgJk61tg5/OOFkpEC/b/oIGCx/UG4f2t2C1Grgc2V4qCHzfCsedrtHfabQ8
bW8Ggp5Vbru+rwoMC9genjeCyW+BrzLgTMDAI3oZI9/THrRALCLXPJeFZX6XFn5gRwLwJoAhaM4q
ZSZ6URk9CrcuNoZXGOvZNur2t9FVzoZsnc/O2Z8k1wybghijG24aknEMMHHMFjME5MyyAWYMBAHi
KiW9fRAq65CWoVbV8eyX9jWv+vxjXC28s2vfAXb2q2oLP2WecTCaFLjfH0atuywBGbKAZV1VU0c3
EDl0hu9lZOucbzTamS6LC/PkyRjmO3RowXLz6kXOXN4HjD4Y0XJyps3noGKpKaAtJbgGSrmmJ0yr
g80e4qy+ieGWX9mfho2+NoGrA2sb/S9qdmXgddeQ5ePVpdE54DlplPMhGfIsP50NPeK+rTBD3rwL
KBBrFU3FbgNh7N2+czMJbizvBxM1tSSevdUjET+MUXrXTwVBcezUdnoGGzPlb0zjLcaWAHvVZ+Lj
TburUmWrEzzZLCjgRtiugyN1442JNFn+GK/bnH6bYAV4exv2hji1UxvKFqAq3nC6wb6K8MwNvj/b
v/qSETHMJM+1kV0UFsPdTMxA38DptQjvoxtB7TeSpF0+jBwQA1tT4UhcizJrhytsFRWdEYsc4wMu
ANW30KE3N0T90k3ykpXKyxJhoLvdu7Oosh/tYA0Rq2pXxmXkBGudFALsz97Np3Q5rekkvDUm0e6J
n9Oqp+ouIz9dPkk/gsA0UEdbR9yC2r5Luw1d2wbghhraW31wU7rLKuEybb3EM0HhfAHXDBw+6yU1
MBeyv76GoGaxWfn+AmhXuT30hWhxnHcMZqt7rMMp/W0z0QyOTalY5F1lJSimOrVtFbuGi5n5eD3p
Q4iirU9NRXDmzHuOzrndtLYkGFSvHxUHT3XJlTv9sqifr+Gaym+y2Wx5cNgZVRwQhkf36IVztO1x
BTYuQ2onNQlw7sxn06gsYL1zMD8wLrW8/TY5dgcY3c+ye4sXViXS8pwNZ4UrVxzmsv/BmcBmbdK0
f4sRdgGzx1vm8FHj+cDfg3mNETdFR3/EewL2UqZuP+0J0Nm/e88uKd0jImlxUDJi2AcTRvy4xXOe
7gL4HhXFBwPAI5WBwMHor9xvKeAJ0pw8N18Fjjv+kcn151ZQTB+mDSEOVzSZZMZcDqSwThbquRu2
/Dfjf9jIFdGUm2dIbBfyCzV4ACpqfIiNFBli0chCg7EPligeoG+Hd4gVvMWDtPM3y+lkl0AcLPGO
eINi7OdPJVuP+9LOnzw2wUznxm+xgM/rNrUXsVS9wvKWIu6YxVLNKVpaCI4lj28Rz9NUMrlch4AZ
XBX27qWEOF/x5g1Wvp8nORc4KpzFQmXjU4D3BswUr4CB0lXyh1U72Bp5yuNgYMytYPmheC/jhlqr
cpQ3e4yWj9kyFUU0cvmvrCsqbPFp06sf7MEQG3C3zKK3QOLozG4j4mOFO9MsYUN6YdbTykTVl50D
Fy7TkU9+w89cJJVm9ax0v22evm1YH+foNeDpmTLz8QpGH0i2/id/EF6lk25G2wwS0ShvfAU7ruAG
ZkNHCOpPoPj/g57w2P1qXvTw65e+fu/+qTz8T1QMfMSZ/6wYXNsGzfofksHtW/4lGTjRXxFtue3f
0qNsEyCN+UcyCOVfUmB74asOGoAd/Jdk4Lt/OSICHu8EMgrCmwDxvxUD5y8SkmgGvuchIZHk/O8o
Bu6fBNH/IRnwt9/CliLwScTegnL/SBil2mrxC8v6moscMLEUOqTJGVz2NPV2OS5XChRa7V3Q9fUy
fVmJRq07yhcY9vGI5aajMo8WltjTFoePQYeEyg26LT9con6SZ3La2qdS1SL4XnbjQptONM0cFOqW
uRuBcE1PlfLL5lBGYtiN7m1rpMXK5SPjX4ZF3Ly6voUxBsd52kqv00nJ8Q5riW7wM5u2vQRT7VJ/
ZstxtzwF2m3qeysS1fOsCQ+cJeu48DE25fiJWlR8wWyorLstwhX2xpEIK2YXMptGL8aor/alVdMa
T3UkPaw7y1gXVycbYJIHpWAt9sokPO6rNVhtCohJZS/MYSVn7KL78Ccdb3jvEsNZk4X9dx5Yu2m+
VGlOHihlEDfFQ9Po5jpWjOIuK6otOBONDF2ezOLJ4FLnjg3VWbW1fq8XzvcH+p8iP7uD346nzOnc
8SfjalIkuUVqh0nBUn3LDGNUZkXW8uigW2IOaHNZvBrZt4DRfb9L3LDbPgKK0ePkj+vRqTXeSDCd
4vNia9kfwjqzdjbg4nOfZ8C/w8xHWmfQV/JswkKJg7Bkdaj1i70gMwwmoobAXErt6zirR4AoBcIF
KkRQhNTZI0YQViCNJFEyPVHJ1zcx7T6YF8V5ukJUhAU1+tuNNoh9L01xQwUqjenOZ4ZxRDfT3Try
k35ip1qX3gk9Q15jd551gg0Y7ilU5TNXMmavssp6/ZnHIO5aembHml7qOiw3HnPgL8s4WDY4nn7Y
AYjWPjZsLhYsbqyNyD06b+dW5VGd8COPi36owtop33pPNH5CTxJpFvOSLT2FeZBH9ommKAx/zlla
ivMSKeyih3AuO8iy7FBg5Zty0ukQ4CeS1FCbXp5rHep7g1NHfHW4Ery3pbNLnivNUE/uYV6nGgsP
Zi2fXQxwTb1XsUx2edeOmk0uUQpWPfZnomvnbMUK+iQdRGqu/nKwFnZO1j7InCZz1m+CgAI2gm5d
phfN7LuF/xayDQDCdZrtQCtaqOW2WeUJGgvtKviardqvvksLpJmLFSfQkt1CoAVoGst3zGA57wO4
v5HivY0y/AO88m23VmMX8ZG7lVBXTD2GKTncFXr2nRs4XX4X2GqxsE10SgC+RKdcB7nLmo6aLKnK
CXjJTgQrR0Gct6MfvcGDiRa4hCh22y9gqq3/Q0uxDJwRrK6xccgNpcp8+ouZThxJo/O/dKAjozCx
NvQTQ90fpPKah460woRUotseulpUWt8VE7sW27vJYkzLUKNaa58QFIzL47otg/et87Z1ON12K4SJ
tEcv+AxLryfT6WBCSTR87Op17iSWjahh/rKvujS/zaJ0+pzafoaRAjmjPhWhbQZ4vKJm14xb+jic
N58oUO9ZMnrKWp7suJDD7me2kvqz9SYsDMT4eRI2fVgEhxoDOrpNBTRJq7lJQU2hmgO9Lra0TY6F
9074hkJhZJcm5dsW2pLpUoCKUIJnJftFJfweFICej/1K//mZ0R8FCJVADtZ9asV73c7sxFmd9Sxo
ZodLWtbT/biO6or7qDT3i8+HSuUKeqnJisw/Bi2zwhL1xLZ6NgwV87Mp5va9zzLz4AE9YINTH118
4k2P0PbA3BZgXh9FXWABgDgJMJlZa5BMjifjvOvaA5vura+ZsfRXvMHeuSiIElFwDdJjCAc42q7L
bSAzSHoHjZr0TTQ2d8HizOewg+sXOl362BMJ9UlDzNkXCIAZ0G+iJqcUw8a+WE35CSJH/asMU/MO
OtSb4toX8B0nq139M+nvFfXnlod8HHv8aqxSWjP21m9M1ZN6GvyrgNv6o7RK+71cYYcm09hnV0g6
5fZCWKS+Bkxj2AjUb915axTaEjeBvV3TcSL0lpTFHOpzCDKvuSu71AquqWVP7SMLPaaXlmx4dW4X
hnpAZb3nzevzA7LiticIhlspbFiiB5G3dtXetqrgyTbVZ9w7vCVAYT+DYnQIeqaEhZIwzxpwW74L
ODAfrPE1cy3wmkFfKM0+lqX8kvmEHva8BjtJo6qQeCZFd8VItn0FeNmfF1n2j5kdci5gMkKqcfLn
VVcW/qMpu4dFwfkj5vbSi2bAJipm67JlhjsysHhDMh+oQYL0AwQwddzxOFqq7OOy8c3F3jzrK7DN
4X6aRPSUOlNwN6LGkvXPtzuGlMSOsG491g7XZKjBdcE464cLoTDDKxjH15k1XnEwbNY1NBZxh8V3
iQvplxGAPheZW867emPguAGTbuOeh9i+mAabazljtxOqxM/A6k4Fw2HK7az8NMhRvZQYzk9tp/RZ
eFbESTCQPmntNHzPyPl9dbf+tqxIcO2w+eQuBb361Tajt8WTWR7ImGyXFAM2GbalQqznAbLIrLgL
JTpXwbTCEFax6QOYj7MBrRiWGFCkfA6MmUgMB/28W6QJ4nGY2O5DN8YnKVb1XahQgM5saU7serAI
U3YTV2hlRwSdjHq0V/YA9asHC1KZ/jQ1mzpSspevhTW3SVqjEJZSRQ9ASbksJ9f5nipa2iVy+5c0
CtAvyrmM3t1MSbBYmfPAwqvy3JdUTwJ7GvunvOgh7fPwexZsv8qqyveIZvKTzoQ4Tk4xXToUtVMu
7ejTYEflc1r4AEUFPr2Y8biH/tzWD7iw813XVEQuxIYIGeFVwoe0SymmYrqW5m6CvXW66YsXDmOL
vMOWM/BkBTMaSRczcNguCtQAm0OwDlwiFpudVkxmOOyyOsGeH9yjo8pPOGbrN5ds5V3EZclxyc4H
tpE9iQbPcFf75hC0QrxlRje3NxTU/jhB4EIa+dy25mFbBT5+ZbyKHjMkdhhRkurJHJXTVTuvF199
PX/QJNrHLPDSg6yUOo1OLwCz0vaVdvahZ60+hwOdGPmy7KRqVXHebu5+7JhXZHl/V+nCvu801sQI
ayYw2eI8ypFseKEewPzq001D3xmgwseR7XL3YmrwqfY54WOn77PiiWvCaw9+4UXVUaZO4D21QD9B
EqfZLyEjxVqUqX2Wtez3Y6vb04yV/16la2cBq/PXlcMulAzE27z+2Rhn+NILGn7bFxFvvv3UTNzI
R7WOL6FbWEnDSbNjDA/Zy+TsTSq6GPhrg3NoYcNsE0EYNWT2duxEAvlfaKGegPTmbrxqoT+xCyC/
R6f2L3hStwMP6wz3nWFnU18NfmLlpDDZEjZEF8yr5tzQdcdLE7xS96onHEk2T6+pyk/emlIGjj1K
QN1N7t7Vc3sVLDAqkGdQCjyLkSA2x9l70HolCLUWgIJbyXI6fGSWFYD8ZU1Exr9uPrtXxrxL/Nmy
vk/CJhxRjdPD4JGoTXrToVSHoUmwDrYf+cYGIWKadVL1Q//KZR0mQLXZ1gJtn0WFLIiqsWrQDo0G
gVQCjP9f7J3JctzIlm1/pezNkQa4OxzANPpgMNgFRUqcwEhRQt/3+PpakLJepnhfpexaTWrwciJL
iVJEIOCO4+fsvbaOiQslAoJZUFCcC5vazaYc2hfg1r8JBhWrKPGwlNZC+2vJqWUfktbLCK6nKrTB
L5NSxZ+GXbgbwsg9NWUSPSMWGaiwPX9XaIkskTVX05/fOLnC1R4a/s4LJqDmjaSLbs72uAG17nMC
4WCBMUXbL0Ff+btBJN1pUuwxY98TmZaK/mg2Oc8OnWebQDj59xDBfxIrlIU8WM5Znrab0Kmnk1Ad
3fiqGU/WXN22yrIeShvdMuI655h5s/tZh80ncEUuPfvOY7YEIX81uyZRWUZ+XVB6HQOZY7pePLiF
V+drbfjqEtIk2Xtkp10sVX3GeIV0RFDZd00d74ysY8MZ85j1WKPSDEe54qxVPwRBnB7sKqzXpJxx
WECuclNBDOAiDT50YPQ962H0cuIDtbkVgddfNWjlCEhjPtcN7Qvu1fRkJ5G+CoNMs8jzL4xLQqrC
2dx7pAulWCiHeUDI5ZgbSBrlLkYjc82AzzqFUfTQ9hggViU+sKOVcBOLWFwSzy0fyZDMV0Gpks9s
vy854OF9EGXjWmlqG4P4P4Zxw1q3rtx1unnlBpsOJtXhFnBj8TDRddoUKdea8U6+G0l1ubO8LFx3
PX401YVqQzFQ40ovL8ohJo8W6IT6NIMpWy/n30yp76kMzBUu0JCIL6eh+wkVNusbC4shj3FnND73
1MMrhAtpDOfHjk95mhqHNpbzAY3vtG2mEjmkxIG6TpB/32BKxtlnZbG/c2fQClbaM0GrZ0ZN6URr
YtU5dYpDNXg1nZGGdzkkx7zRAxgCr7pwyic9hTJjua2HjKMRI8oxnO5lXAb3QeEal7aQaj8bnneC
cUtjjaQa7FPspevUrz8hW/ZePTyH9+hcKQLo1nUrb85A0k+28YWBDZyF1CEKhr7+pUTstB6ztLuo
ZvraKC8YsAcnPa2ECppjEelsYwdDzsWqzeQWW09yzw+ND4wMnQOba3wEPpd/4rDbf5ncybzz/co+
JaqU29wIstsm1PHVVFCEpMBPN+wOGZaesbvBSlicyDN9VpwLnj084i+uSBnYLaNaliYsAB4x2wD9
1dUsZ3VfFN1jYbX3Vp2oFUyG8eSZY/WaaFDKPGa6Ax1d9SXq8nyb0j29DfpifCpZLM9lD+ZnhUFe
rMKw604UB09MbawtTgt8/zHbbs05+lUzH88YABLQZFTn3lH9HjtacMKeURxyutFron+SK+k4YEUy
+z4bY7UbvTbZjSgmdgHc/F0jC/2ZE8qI48jSBfMkWe9b9uGr0nSncxvWj7PXBmR2C/bOoDHX0RgX
DG/D06gNdQ3lJTh2CRlGxJQQ7Jj+wFFKf+Pl1k1vNf42dOZPkLarbZsHgl2KdkJUt7ds2MM3SF4t
R4mgxLkfSPcIWYJgGoV9QikgHXCl7xTe5b0jVP+0xOBsrXJ5qGhw6rHfNtvI7ao9A8TisfD0fcws
niQOERwFRvYVagwX0w35JlEpvG2Z+NbZs3CoFAPnesM0u7vaWaJu49hmxkUkWoaVvsat3QZVfXS7
lIY3FlqnsJclW7KMLfO1Mv3gQMbetPL5JlYiJv8yrqP6MDs00dNKuYcuHPMjz/PuVIzNdD97TnQP
MaU+VdAdFnsiMz0/tK/48PlV1gBRsGVZUXiKR7tkEuKZ3VVkJaAGC7N79NqcuPQhMh7npsFCaIK4
Bb/ir4AVqJchYZSUlyk0nNw3TobCR4IsVEeHygWpDryi39dO+V7PVghzPZ8W06izEhx3vyWOlBsf
D5y/0jQI4bvViGEiirZN4SC/o2np7UbW4knNzUC12anPwp3L13SuHG+Hc8Da0Ldp9hPxnXd1XcY3
bLs96haH1jjzPhUcnCBJtwGNzzfTmW1CKQx7m8OmobxpyfGNhnwZDdf9FV4/+vkIyjeoQLw1R1cM
EcB7n7O4xjtFHXLXhJW1T6283puO7T/xSPa3htTJayz9ZuvPDBCRH5jU8kV8Mt3RwkHoI4+NkMFU
LlGwlMkhUtMSog0dl/Q6jMye+YA293SzrDX5QsbVYMXnkjyfbd5q/9arEcnmIspLjD3p/G3Bh0Xr
yOf6NvOoGNYFX+il4Gcm8WFLIumQrMrWy0h1jEiK70IyXOKmnjZa2q91WFrXLpCLXTWWnKGLWWKl
8Fi3UVzln6fYms5m2SUHUZsGkYhVe2cDFTlPUFJ24EUgxQNM2akyhOzg2/3LpMjEwcTouBCR3el2
dGbx3MpoYCAfFo8q4pi4qs20PqeO1619wldvq4mgVR4g5It0ffaOIVaAaslwjlXNnHzJXWN8aGL3
3XfEfJ2N83AUIW2ZFUSWbg/s3N1F6VRuSS2wV8vx/qxRb2yIsO93BrF+W0arLkFxw4DJHVW/u42l
YdzTM6UPxgj23o6n6BL29HzoOtt79OpEx4Y54Iw4M+dNqdE1EOdp3g8IrU4G8MQH9E7jNZr9cp06
zAYHQlVWpYd/DCtN4uzanKehFw84Izi378ay91CRg9rxYkyIoK1aMnideicSxDjdMuVe02kjjk3n
VsL5tEf4Iaxun7jt8MlCjhyguZXw0plm+pu6W3IjDY7qCMngeBfe0uZMbLSZq0Ya7ntBEmW59Hbp
TdDQ0UfEOircDD5dV+ZPHeFc2H43vW3ZCC94dNGGRwbcELUybli+6dYl132Pw9jazAI3VRCHAYej
sN6KjBhndCB986YzvdTPxDa8AuIOH7Esk3DEk2Yg4YPjrBKFu9fTmJ7Ae1D52YTErBQD7mhVaZo/
/ojWbJVlJeKIanodAgKQuoF6kyhMKkrDRUyNUWELxiX9VjD5fzcjWPL0kayXIGqNZdX090qX3nXP
IrY4uNcW3LXQfkLOhzEb6/CtWTn9eYzH4Kg1OMRVp2gYW2aDvdOf5T7uwnoXMEFG/tbcu7g0d4q7
k3OqPa6kRs+uffGSaT9al4SAr/vAzJ+bfhwXbVvBlGt0UYfM10i2OJ9IJH5I5d8TYh0OlLbf3Ki7
NuKmXNM1+gra+ybiC08J8Kmtu1ni6Yu1Va2Q5c27ME5QlNB329B1FlfEFdQ7zf24oi4AGjF1eo2C
jtaC+6RGNvSRhys1S3mvouKqjJYHRWrci9KhX1bnj73ON/k0vgWB8aUp8H6meEm/ZHH1HkByp1nh
WlQgcbkTCCduJ6uEH6u44pQRJCfSzMTwKtuL0XhI/Tw4QevBJ1SHYWWwQznNkVcnnKtQOH7HfZ0+
z3F0AMnfX2lJWzzsaOr0WQjPqCBsnVaMrB2CwazXCRfLjoO5vWfbvoyKfoRkQL2hmXae24o60GxM
4wja5R5tRsLJp1205+bnGpjWUxXKdoMpUy8Nc6KhazodtTFHd3hSy+sAXTfuMam3laUe6KF/qgLL
2pWG8clGTHfju9XZHhhpsp6ijReNEDJj91Roc4Q0wL6QKc6iY9djdGzSr/hnyFNyynHrxHQU7CDn
GOR30bEkhWEjJsNcqXHot+2YZg9unLgvljVSWAmPyg1h5HFMxuZF9iIt0esJjto2YWayyS8yqfVp
npLmaNbVsFMc9g4+bEhaKJMgWWLw7nRgpSe9GEWsMHFuc9sbGN/2zYNpd8j/ynh4KBSLcsAUugpV
0D75MdENHIXS5yFZNln0pcka/yHdNTuz5NqPAkbSEbiobQUh7IDAg1BnFPX7mHiLedUFfbCKQvXi
WjRYgbLxghhsV5WVG28NLYF77Rj1Zsi4gTuPNhrBpM1doLJ53wRTfHZ9e3gMLM/Yd1AmbhpfRnTR
Ji13xlz92M/DQwC35m5ww26btWV9iDkeE4MQFvuSht1VC9IFoxnBnwzQ7GNm0Qz2i+R60E2wRwhc
bRhyZ2vIIf51jTTvquspJnM+1rfZdb4zvEGVmvpOs2LShBPFCrztiF3uAfYM+1rcgeqIBv9TNuV0
aolG4TvAtLS25np4dMTkVGtUjN6pQSTIWaJnJZBeMUKSsdiPScA596mNUrHxB4Bk2RxPm2TEhkWF
rOVKxaWmtjPqlWBYc2YIRtMly92bNLEFxoGo0RjPmi8O8TP3PEgCuSY2Gb0xT5WtGukimf1Im7vp
nDtTumwO5NYRGRV48QYEzzmvSZ/zze5GieTi24V/BwnDOtGQQLbrFW12SJIiuqGvG64dFDuPLUFZ
uzp1UD9rI0qwaFb91sHmwjAljx6jvr10PkLIIvLaGz4I9REWUmptgt2IhrHpbmaE4fDUn4p9H+G6
9Nq0OPdlaR8SXDGgY4Ps7PZZfodyEvJXiLdlRctjfIhVNK/wvaE7y4f+YHS+c83UJaMC7LA6JF74
BgrkFR83kmoCn+onGlPxEs6ow9tWR6SDi6a/KksehaRJkOe9+CYPCWAhNrLSQ88j5KYWdkOqEWqu
1Bri+9rvi2QRcesDoon7orSGr0QLDTfAoAy6Z/VnT3AYWZl2VdF2b97m0BmOHO8wIxHItXK89L7S
zH1LuzgLm2p/TpweEpROuzWHVVThgkzq4b7nhWje1HVWA92Jh9nb0NAQBmZw6ZflPUPl7CEmEUnf
e4mSjxzstbomJkE/T7ED4nJNGDUJfcinOB2Aq7SjtRBz237N2o6OikFijlojGnT63ex4rf05R93L
THaqVXUgcrrkgKVqpIUovMVXKyNb/oT1Bg6H6i3qwtAXDzXAinpDksgSEIFapNwRhjISNBjZ0H8Y
ZYAWFCnpvsEgJCGxyGF3jdEWn4qaJzydStx/cA3yOyZx+a4YQZYYjMGCY0S+weJ0a5AiTWHoIuoy
Mm/FbJ3/z1E3r3n26P3yRT93bWCf69lwr+iOdfdsmfQXLFfoFdZxNNZmlV4MfPlfkVLd9+XsvGEH
KtBdDdYS7nZXcyOtrDxy4RAx63iIMthnLAKy0K1iRlyfW40k30vkzW72GXaAzVAdVDS/+EaO5HBv
9jarvufENhwN37HvayzGn8FhSfMI5Te+jznAJjR9hgJsW+qGMDC9AtrHQAo8FvOw8h4T5dZ0dUL2
hlepiKxaD53fAMbzcsSHOmaswP7L8TUdSSLadXTQQh7dKilvCINewtvhU16carb1LnaU2X8KvaY2
jmmLb+4rOjqSZ1KDu8cukH3jbyi+iz5Q8UErrussiV6D9Y7lzac0O1jgdL9MPLx2OkkAlGQQWvZ2
kccRwoAuIo06ino6p0b/GGkD5r0cxKklcGaThAM9v1S8q4ENfdkSbRg7O8591cE1KvvG5qhwHNuh
e6PkTbC11suUGesz5oUW128I/4bEeiBMdIuLeTAPOU7vMw5Nta6FytZmL6fvHg+CS4YDQYCHa/Un
13bUfUJR/dXER/8ISMF9Niu/2HpG5Ggi6pjk+rkKrzuBdZWQWf8r8aDtborznp2rk8N+qhjVMnoH
8sGArbpewDZ0vfCNssvTaj47/SDf+6bKDpCknMdkaJ5V37GZygrmdpWFjOia6rEdEeGPaTl+p+tp
bhqyLdmvhPhSFOMrEJHiFGnL+m7Ednsk5qq/m/yQPk8UUO2yQwNfCCk2RQypWtSDvjL93t1XOUt2
6Kl6M+6iNckIxT3higLSpy7OVTByCxMdY20yRBZI15AtCCqDc8SqPGaO9ZyOoXiptLDeYs39k6Ct
fRz7Sd8Q6OUdSo9ZSpX7ekNKtX9A0Zk8Okk/H5nNXCi7BRif1EEXXvp8xdHsnhXplYS74kw9yUi6
B+5+59LlrYkci5GkS0TEc5FPPGajXBabzoAGvQrQzG9R4rprtijzBtUM0cLMaJ/dskkegzocz6YY
+w2yBwKrtfzEjiQe2yoPr7qM+SxmW86sIqkcZob4BjnpIDvvBZpNnNnoALRdfEq87socHOdipB3+
vn5+8CvzfZyCYSGi0nSw6LZega7sOKJhG0j8yNraxbRoT6lgWLs5qhAacVh9+5VpmSeCmZC9As4/
NCZptUlqw+gsJMLLmc1rPbLpPiWDP+8wXn+dyVikWPK5ZARUioeotWDQKlo1kyOdHfjSuVtKm2XR
JelNVSAG0Dosjya+RSxGkmI/GKRm/hKG59qqxJbMsbcaCgRlKJK8deqSDhi0PcPdCfd9AYj5wPIS
B0bV9jpbiviUG/G2E7P7MJEJBGKvuQ+UlveJ7LqnME2j7zDuQF0gR6rfvX4U57asirexmuUFqe4A
+NGzHkGng901vfE7ME7nkBm4RBjxPSjZkeFm+uO1IVhmXiAeAmHdxQ7kmQjqBE8Fk/JPpsfE996C
YjFciqo8RbyHaJ8bdXnLKKraGDb6E2nIBNzwLB7ieKrvQLZ/nZLwtXckTTdCdPLDnCaPWuli18um
uqNv2Q87AtUi3KXWdeDODH1Vqf2TN464RSpVYGmiC4sVkxFrxPPzUIuc+MDeaZgGj8wCRrzFjolj
Gz1VEZ6SIP7shmForZGItE9JAeDGVIn9yK0x8dxWCeYSrQ9JwI5BPjlvCSvtNaGnBGZTwuzcfFZb
1C/e1jQBLK/6TBIMVhFuuxWcys8ejsi7Kov3btvgwJLm8Mpdb2yI7G4vMWScbeuhOAkH/q4boga2
C8oPq2vV68jM4KBlQ33VjxZIHUbml8BIwgujouHRpke/OESnh7rtqRCIb0I5o4p4QLmfi+eCUcIh
Tr3PZuPrK8f31KkuegwkSRB+o/tBPzbExwFkM2T5w+iEvvFeqCwtVn6Uzfm12ytY0Ul9xKobO3A4
VHI7GsHcXKPCgWcVFVOyayLsX3lCBhT+sXLDXca4qpmrC3eL/6VtC8JccA/I27rTLe08JRjcGzLU
nHzS7uDNwjlaFVyRxFD6YOg5Xpcybq+1Jjj1KWun8MqcgVM62L/3SQkvtvGEfZZtW59zq7f9fc24
hWhrEKoWEY5JCN4WWU+A0jlRhMgwMI3VphdkJV3B5fGKHROS/KC1M1+nIsaLYxlj3e+gYMvoC8yU
BhFPZ4zRsG+B0LXf0UdrTdIN6qbVMCGsvdd9INqzbir70SlQ5RFuN3fwsHsONeaTGlzfvbecKZDX
eGtIRw4Z7vbR1svIB59pW3nTeEWoqm08DjKy3XOXoDo6QSH3+40E8eRu6yTM2rd2Esq4RUuWBveM
codh21ZEr32dlNcnyMAiME6fZ6MCwILa2csRPNHjjDFm9FBlnPDVK00r+R4aA7JZhr7MYdNkPthU
sFedXc0k1pe0NUB4ZBttNPNNLsYZ+lg8rrGB6Av9mLlfW0gLT2mdTzcma/4Qug2MW2BVXrVZYitW
o1cSiV5lzs7vIPLhGvE2nan8SyvEIdcDPUV0OLaVXMeMyr/TS6pfHD3JVxuXgUPzTGBAIrRg/EaH
Ynqfy8G6ak1Pv/aWbJ2rISvK9I5kh8Db5VgY1NVYVIvlsLHFexmFxroEQ7V1UEYxsvGRBiNVM8w9
uI/puw45Lo2gNtiupwybX6Oiwd0iogHAV6EGB28q6ZngBSiib8XM+OmYtDnylITn23fQdfPRoBo5
eKrlZz3P8dN94VTLg90bEX5thCM8YPwOZ76ddrSPQH0C9hAAJq/98GCned3fqhQjw2aJ67DEbqTX
i6G0T4PUfo7qZlY+6gS7TN5RgsJY5kij9NQ/G8aQq5o2LVrO+pZ6MaZKtFOxWO5HT7RbVU0G0Lk2
a7oDZ8nIjneu23YPpHWYMkZsaNrpBFoD+yGuzw5KLpcpjIr9FIzpswMpxd20ZTc2G3DNww0N7oHc
EyfPyukhlODdtB+8MFbovwBzgw48BD46Awlv35o2luMzdt4Wk8qCZ7bKNHluGo5ipqma9OCNU51t
Wg6RxWHoPUKgOeQ72JZM0hd5ghpAO9tt7xZcnBiCUfKIoki2MWpyvzd+xoL8f4n2/xFLMtl/L9G+
vOb/cX6to/yXzKAff+lPkbb4Y2EVuJ7iTpZAdAhM+SnStsQfykTXwn+OpqHkIcX+09et5B8eTy1k
zeJHzNASbfJfKm0s3wirUaHannAcQir+HZW2+hUW4PBGXSzlGg8Qem/peB802m1sY5wYlL1inIeZ
Vo/R3nMBRYFgdjdM8MC9h3LrW3F/a/T23qoiGCVtuYOd/pjGYtvlw8WOkNLZY1hd14X9RJymvSI7
BxKpS/RfCKFnU/eyPuqUyidVoDWbCl5ymMToIw3/WyqGJQYRy3WJ1nM1ms53p6TLBRXpwI4LMjot
N/3oouDqrAvK64PhIPGB67OUAvyMDchlcWdUL13B5BaZZYYR0n/MenH747v9t27zx9/HYf3P4Af/
C30KYoFI/PeL4BPdgm/v/3FpX9tvzd/5Bj/+3s91YGj9B9J2iGnADLRHgPZfC8FZ1ojwTG5sbAd6
udv/XAiO9YdcbkwthWuJv7wKhG0xJrQtoAjCsTxH/FteBflrFsryipbgcWdJgcdO/sAo/D0LJbVi
skiGxP7mWgS+e5SVqjTStVn20fxk27QD8EYvTLm8mogR3rRitEMIIoVvvgV5TfLzGiJt4lx5oQ1e
JoGrWB0GL0ubc2pnpQGxhASK8s1O2njEpat1GkskQI6yvjljMXUPSF+c9BX4Qul/lRmHnxs8eNgU
oc9F4PXXqgR3cxtaJk1uJvN2nZBqSlM4u6YKqnjLQZZBexE/eFRG0xf8nb99pf+PbK9lJ/jLzQH7
xfQExhHCYjRfnzC5I/5+jdCIEzqnQ/ebj/k9rg4tamh1QKrb1M4BVWSLfnOOSg4/KZov4e/++eUX
ysWvr89mR8CZYrTON8Wb+fX1MVS4jWYC/Q6tTaLgQQBiExTmeYIkj109DkHNXCFEZxiCizLmMofS
RECFWKOl1IO8anWI9AcBeCVr68azkSaJ31yj5Rr8dY1s9tIlxY03yh2u0L8tu+3fMnVwiY9RTX/l
4HAMS+y1k2WOfNGUmmiR/vl6/OtLKTrIjqCBzGPA0R++DjIe2GIDBIPcr0Z7xOJaSHM1igpPxOqf
X2qJ9PrrUymAkETUuUtuGs6hZbH9+qnGMIKOXUsDEWzdm2ITzE6AtyN1Vctr5XWr9UtiE2r7m/DO
D3fc8rqKZBUhbJPQMQLcfn3dspto0RrSfQ8mVpJe9WaZNp9D5QtmqUPM4eUWdEQLezMMC0FD8p8/
9q9BX8vHdpTL81F4pOUIdoZfXx69c2SYYyjfgQ45lVzbg6nt15+XuyALOb0hP7ywzjIhROOSNBxO
6VGFUfrbL4B97tcvwBZakSnoMsPlasgPF4JmOnRwAM5ffW/O7XpfLIRNJsd+1njTfqJhwbfy7354
Gi4c+3GEeZgD1Yc8qtAJffJvzPpdMSBOxh2ardlKdsSwY7ZAIAMs6qXuuOpYLOHa6JfCnPoaiHbE
SGn4zY1gfdifoT569At+bD+Sh4T74d0EHoBTr2yNtzBiAmEcRmLdWOYZQ6GGruIQK7jeUUbaBPWD
R01VrUgqD7tLVup4QpFq1fkFTVzGMqzsohYPGef35u2fr9mvtZRyLEuaainpLIcnk/y4JLvBp8lc
zePbWMPHMFdmh85Ybc2RoAySimrZG5eS9tqyaNphWa55tBQu//wu/uViWcjn6DYhrXGVBCb6YWdw
K9G0xNkUb3lqGzyZYvZk5Cb9hEfEPkkEBMlrE3R18ppR/fGcwLNZWzb943iB4VYhz5DleTaFi0gl
mlPELOQPAsL9zRv9uMCs5SKxg5G4xjes9YfdcpRDXtJ/l2+NL7SRbeO2KdPurprpI0LYhxPCmzOc
rOfPiqnKwCrizJmMy1CSOQhvO2XclM2zicSX/grkyBxFkN/SZsbt8KDhtjNqFNIb2egFQEJi04H9
p/yrCZigqvrNhmH9mn7JTqWp8zUieIsYR5tn5a87Bncm/OG8L18cu7B/4Ilcm1vRR90KzAcmA00Z
ogx+7p5pp/iz7sfuzXDS5Y/GoZW62iGg+P2CVh93cUEN5bGQLICJy0by4bYgGKjJGNOWL2XNKgLB
0iSuOouf2FyIAFwOz+/T+SkLR/QZiIxqIHRrNvxBPwTV7BuHOlNEhtZGR0iMG9F1Ndaj6rPU2ycd
4MCJvBdJ2wR4tmP3D2W9sPnmVDPE5lCaLo/iiKvPF1Tk3jKtkwTSzk9uNo58dxIJzwL/nLGluAsz
BJafdjg6C2ioAZ32DWFAvLznBgsSk2SVmH+ioCTinUdGvlQ8bWlnUM7AjVTlzusR1V+ULOb2uq4T
n7EjUjSRAXhA03sIGPyjsnJzXz31Zm9xk0FZgBhHB5Iko9/cGx+3cK6+AzaLlrsC4yo/ZnlLn3m1
5ZXpy2xlDSKhEbts2ayGAvjMkYbvwEbxz8vr424koIVhQ+C5bVG8/csrNrXZIJ2Vwxc5k1ZnM/AC
tIvmoQFGUe10j07jxWckyk04iK5tgvMPy3D9m1W+FOm/PLxwl2oB3FjgUhaK2v/XRTHLvqsMT2dP
mcqzVq5awvOMb0UVQkk/hUlDCCDYjiK6gzEQsOOUoV0E28BtRV9AgncGxsetCCrcrq6+jLJO3WnV
DBZs59Y1kM1VNsrUEzcRwXQxTTH8BspnBsRiD03uw6IPqS6OaCsgWq2THq/mLXAxB38lIg459vt/
vvDWh33NlTygKDf41HxayUnn10+MUDokLbNxPvXdEsK1/QkSFv283LeKIksdQmsYuW3Hn4Ropg3L
3WtoJCGsii4ehH/xR738pqgiJuYHtKZy2SKruQH9iUq/bKL9bE/M1IFuZstJwZrcjNXpwAbzf3P3
ig87m0sFtLQi2NX4Bi3rY/x2JfNsLuJcfFrCAVhbcFKWN9Aa5DeydH+sY2GaC5bUD8dlibNXLltK
XVY8aIzQ4nBijfbyWwXo/eQ19ZijHqIhXa5DNQ2FxjU08lNRyGjC2k20kIniNZxa7koGcrJZTzwv
+Lj//G1xUvzl/uSjedTs+OQtl4qdeu/Xb6uF1rVYrKZPMuiXnaqtK24toJpR8bU13UTkK6JGq/nJ
EfRGoU2BVeALGXWWBtN2zrTVBjtyDDuGh2lTczkGJ5bcfXjR2U3yyPC4xRCgl8vu1rFtHiJRgv5a
I+hcdkFAKCb/x8kRtw6+OcWlaFtnAZQSsRSzJEJPxPzfz+uzbIUJlMH/e1y/+1nL/z04+sMaxWws
qa4cYbscps1/KXWtYaYdqivjsQfcw+7ws7wVoTsS0sF5GXPg77aFD4+j5SWVpLA3eSyZmqrp18sO
uI8SshwdupJo2V/bqcW8s+fZz/VBhqMKYkYHPJYNI31JX/mAoDKnZGHT4yoN9Zi2d45uXD/e+a1y
2QxYkP1DnRb81JgZLPx2xFGAP+3H1xZUQ86lHFMmPBIXn7l8HXDply/CiCOLX7wp9voHs8gK3omd
MIh9SnS7nL7/+Wozfvp4z9GmtmniIWXG9vIvJyrKwcYIiAV6DMOJttiqpTNbrv3B9OMbLWZFYidO
Fc001RPCY/Ra11VUXYGckiPZelQ7xqkOMkOd/Sx05LoaijH4StSTeRiQicIuc4jPelcwzeoHNCtZ
/TqAORpu0ZaY47xx49xDR1pRPzbdbhhst7+p4Y0gyAUolVnX0qwxKuV57VnreGy7miHP6FZYOID4
1ooB6Zj0LIYe2dXEfMKwYxXvPPSu6qIB9asA1pXVDd2+9Iia8Knf/KA9tqFDZbZ2CMGYZw7r3Iol
ErvJB33QIHLd9Z4DRMbOjHF+HHQhoqcOuA/KLdUCI5o4nxbYAYO28dD+CcRxgZ2iBhdICgnAG+aT
D6bY3FuDFQoiYhs3hAiQgG/8NNk40I1P+PPG8XFsR9meke7kxgNPDKd7t2uta8gGUMoRJReFFTb3
3sgsB4AWPRuMxsrNGEhwyhZos2oo2O4b9hY3fw8B1vYj+KUWELPXwVpHZEDKhxUfWoAsOG44B9ip
xlFgJCgCcJQnyb7XIBfS8Fvo5rLlKjMcd2t1nmXRc0tjsmvK8F5qk5H8Ns9VWTrHDpN9mF7nkIer
ABh60A49Hms/iCL0nAqbyoPd1nVxRM8SoqjmXkEDsir72aT8ZEgRAb4JmAFWOLT8Gu3bcQhwykT7
AbuRLiCPD4oNtscvAYbS6LTdHLk5GG2tB0nZYt10JVWXh4pJuiNcODoT/NL+/E0jilL+DCIDTPs1
/HpVvc1d5Yn+KtZ1GYiDhZLPcVAn2BDt9pi0rAzupuqX56IJVZePE0ibh8rr6E8IROBvhJ4d3E5D
OZQOkF6oVukOQ4QhyiM2Zs/tbzUqg8hjGuwtPQmnbu0weXIC3zfmk1IpZuutMeFzIfIx4xa3T4b0
aye9JkYtslLyEvDQ+9shZiMIAJXjHycCUIrlLU29kZpiawbhFFUbsySny92gwTDsHP8rmVvVDrOm
533CfIsntOYczJUVbhfxBFlbDMb4R3j/lCzwFCFdCaaYDZ8e/6KVS5REQAy5YsB0En4pFqXRJc+c
ZctXfRu4DqESLdLW7ZxTb+xbr874ufLnRw1be+byVTHdIYdnCVNq2uuhxSEzJ+yV78Uq4a7YzyRN
Ldc5V15Mh8wgu5qvwsgTN1TfqooDTbWro4hKaz24xDlU68gNEajyDaqu6p6gWHdRzvUywrnYI5pX
1nh2Y2d5yxHfdDlfNHcWr4A/yareAF4tN5jGe8w3b08GvwehdLk0PWYgkuVWiAoH3gNhIbzs+s/P
U9dSVm+0EUN+D7JaoS+JrXxPrtXg0QBalU5ocS3+vHv8ufH4J53YWD6cT9IEv1Qdd029/rPG9ezZ
Xv7vR+6JNKPauPx5qY2fP/5fF/nnz9EpEMnZEWXGG2CWFvZvuP2QjO/R2Ex86ArOPC8SCBlE5oUD
eFCQ/P7ziyrm/j+ZO5fmtpUsW/+Vjp6jAok3OqJ7QICkSEmUZD0seYKwbB+8gUQCidev7w+WO+45
7hunouJObg3KVbZskiCQuXPvtb41cKtx8oYUdWpECCiJMKgMDdBdiDeVqzRadcWPWJIeG4TPkFE0
8hgT7ywpBLW78V5xpJnde/hxBVvJE7SB235+JsCbnNEYxDLuFVeLDrbTufnx1X7cHhj/Kq6P5+T8
DfJ1q+3Dz96ScZ+mQm0vA4jH4zeXtjP97Bn6raOHM5/U3i7vx4206kXzLvmQ278ituHpxNnMt7m7
kCptb/3jghorokkVQeNsHX9vmC5ks9Nqudj5jinIIv72lOuWZxrv6tb56Ce+XyzsVvcuvLTh9ulB
wW0fXo0Uu3c9HfrtH7TG7RdnTAN+qRpzexzq1d3ef6O9NJueNXPdNMc4FvDvwtgVqQ36Ak8BOPyP
eyUv+nDwj78ueViMircz5/aW+MAOgFWLMWhess+PgvQO85nKrQjGWHYGigRG/JgPVeSCbuDINEDo
GE4VDQNaNnxNmT6Ribs9zpr9ld8rEQUVwaGkWCTXAvJHhVVucFpsfqBDnKoed0mf0qUljl3z89nQ
9fxC0ehWl7rT/PdSTzTRSGcStIo6JhTVZSyHhKbApPCknSCVteMLqNyZU0BCSht3xhSylBOUYHcW
KwzxloA791XNFlujmW6SsD/BgQKm8mbCRmG9Sau2LcurX03yYqgyHLOa4IJWInjoHdu+kiQVIwKz
fz4zv7KF0UpjtHjZwmqn4RmjSzbhf/346DNZpFwiG94n3gckOXApiUGHVOlGAxEr/JmY5XbX0K/a
bvGP/mnQl8g3dwK+AJ93yHOLXwjn6Pj5DtYP/y+vVvrKIUppMqpoWSxefWtLofgJb8HG1h3Qhfbc
V+bPJssqSLlLDqT2qsQ6pQlSTWO3frTeEo7ldA07F6nRckxEydEXcU5Jvv1Q0Zhwr+vS256nwZly
Rgspnh2WShupAXtezxSUy8xZb7t4Ore3VoGlg5IJQ0FUA39dLVCA5dtEeZbg9Up6pfJLaBdbk7LV
bHe3PoRGb3hwaGORQTVj8lsQmE7SrXpgrgbz2R2kvsD74qS24EjOZhjy5a+Gs/KpkCZv20btJtvt
piyCQ6z440oWQ0snGjhTbo/naXXrxH8oVz0Zj4pimq7CKrvQ+8J6y/1l4JzgChRY2LfbSBJk3UH8
V1uXqoL3uPUCwrqd5BePYPJOoJisvOrieZ1ckgNmoH4w/piwoM3Jnh3NruCmVPS/jSiohK/ozWwy
U8zhXQEpIXEXO5s/TT61TYcOLh87661PELeYR4CvYx0SvL325cvqkEsBg5jdASzzIASoPAbSbqiF
5i6vkSFGI79pQPfEMUv9Gf/6JB/fJdxcGsSR69okhu6Tn8tNRXQBt1tIGgS/UP1vD2/e19tPND+7
90mByN/cQYE1+IklRTOiIFDTnagh9DXbbCOvEsmjnFItJpd1wGKzL3hQt6cyrLc/+XXLUlOyEoVk
l/FHH/3wbTk1Uqz/CwmTO4H3LrjXKFE3u5WJ+uQLArMktE4Y2ranPDXWrR3YM/3iF4eybDh1q8n9
7ZjMHy70Lbd3XpJeykPx8UJIf9nSOm4V4/HjxAbhZ/VxnjbkKz2UHwtW+dFo7AIcU8joQFpu71Hh
u3HiOq238PgMybzxqHNX8pkHgKzcSrmVbmVcBmnJePRH/Hw0K38+cEaLAIw+pqu3h1xa2/CUlB5c
FBb4x9XCoeISpFrX+wwuJHfvxwWhD7wtemXgbSWW0+NVuM5QMZL79PfHq98O9PRyWB+4gxFI+Agb
fm8rkyZDcVpK6zGDbcu79gn342mYyIm4dIazPUEVCBOuAoqe7b3//ctvB9c/Tcu2l/e2wYlJvoXY
hBV/PdgqPbfG1Pu0qj6WxoLliXfBOYAn6e9f6rdGE0+T6SP2oSnjfmD2/vpSE3Ya5NOi+Z97hHSp
FmGthPl0h9Rju7tDtK/8ovOCb7h11EbN/7U4/v17+WsLARUL908AUCXwmH5yn1t/fS/JaFu0b8HW
hUzVvC+5S5pUd+j7wLf3a0vp/M+u8/9+QSsMaRx4QWjRXAx/6ysyUjVFReLkp25u2CjSkh3/5C8l
y9yvJ/vvP6DY2nb/54vdPiG9W9P1BdobwTjqtxeEGOGkzVBxyPpYMSZAFNxEuKMwph1mpw8ABshk
VQ96svHPE6+9ree2YmlA+eewH/2Td/TXO513xFEqQCWEbocQHEZ1f73mS2gakw/06VP18VBN1HU8
4zPkKNb1PBhzvoLM0QtPZgibgnfQGdn2Rgppk+scjR0n+4Nb263L7JilZYlY6jt+nOcjEZd8sS27
i6aPeZb8WGb//kP8/jXyxTHINl0mJgLbyO9TVvbdbrBmY7xk5FNxOdefhZDs3UbjNQm0c/Ovv55r
8kVu//E877dr5s9UI1aABevXtjdD2IHs07KytjsSuNN/qbXmmrT8kXHx+YjwMJ3/tRzY0KwEcbLF
5WNbokjevg2/xHNMmma3bRh//wF/m0Jx2EOhETK25vWomFmD/npXNBAtkmKW4TezoKH76wZEALoV
VQoqJQevKRgbrB5Qdy1/B4iDmQCeLFMQ7Go3s/9cTCbLxT95Xx8SkT89QXT7ECwQTGf9HK0Hv6/M
pslkBVdff1SrZWb93nLnTU+gTcfS7R/gHhlJR22f0h0NgSOvnPd2gwulrL5mv0Ugl5IBLend3FgO
3QPznqy7NAVKyO7utheAP6XAMZBYDI3e+q6rOcgoYJRgIoB7rIR7mS3i4xoSvkuz7MYmDcL27sOP
iVzpcZyw7wiKE918i4J7DJHy6BHgM12NAgnJFUcFP69x+hQo5ONfJQY8/e3GLT8KA2ps1PhYqbaF
6OOwUP68mlMGhs2NONxtG/kE64qStCXIp0ITrLncFEme9i92X23lGG6Abf2WjDf53kwZCDzXJQBH
gUyvVyH5Ex5G4WLDk3w0LTo2PojpH6XIzxqI2djE9V27YNuG/W60uxOng9LD9ICFxHisS84FQBKY
N2D/gGTYcyKiI18V1TNMqAJMBYlHoSNPhYcymeN8Pyo6pcvHSSqclt4mYI48SBqn9FB85gS7IhuC
NomMTYyHDrWzUTVZ94D9pD/t0w4lYvfkLuG4tk9MDLaZFFWcaXmXdugZAzzlkn5ximCWuKnwkKlO
CNhTgrLxj4XDYx+cXW+erC/CnTEWX5wa8fBDE4ZFae2Lpjewfkse/XmI1JAxDcfIu/DdxtNsrQp0
MiCcdgTbZAqApAuGnOmmBNYIjomB8pRzHg4DxWQzz8z+6JjVML17G0cwixOHkrkBbt/U6rWhd2Jo
HKqeTz3zazXpmGin3k1Qs/IWhyarPAtAwkelROt6q/RIU962jY9bA3QC9VzjVyWHLhWiaSEdBHN0
LViL8NvxNqyScPSJcMvwiWW4DR5lExrVAZUl/MosTdFfLuiSQcRNyTF3RvsqN+31VKt5vKIXAddL
eWQxg9W++PlQwaF0RvWEKye8gvDfohcmlOIdGkb1mpp5GwPhTjhN4p89clylKWQ17nUgzS9tyePY
TNK78aZcxr6TkYDTmYbCEQejpmhzfQcJfMBn12G+BYMDELrsvfpbhs0JJaq8Vo6RXsMVGvZuTxMZ
KUl6NbYabns4BQ++zDom8zL/TkRMElcZLpPFaZrYTcLuHEAxOBAbyBy3ka6zBfEsTeQUjX+Y+CdP
ASeqdzW3+ohyIfmOPaQ64oit4OiFhYs332wfJdRV8i1oskC+stv0mYSC4GtlbCxOW9dPEwCzvWlB
gXfMMMt3ZMPYNw6NtoMa+uYHvIfkgfYfIK9ssMPvgmENJxIhxSfitLP8IJfG2GOAGj71o0PLgKUg
7pdZn21gHZgD6ymIEh87fvCak5+8nNAQ6G+9RQLpvtUg3qI0rzO4r7Yb/AgG10fISubfuYZO5caO
GIqHecTW5zJtv3ZxnmK7C7L2q1n08gaaAGYqT2x3aOJuU9B0nM4zBSlI1RLiZd0a5xx6pwWAKK++
iwlQw27FfA55DL3j20QA/I/OMObIysX6te+L1kITIJE1rmu/8ZIrCUFZ4C6NCRQq57On0w4zrpD5
ZRE+CzGHomic7Mo+Y1Kq5FnNHYQMqS2gnoDK6NW+uNPyzYTNe3EEj8/Y6yGmOWjizZrr0Y9drGd7
xx8aEt8c9UbGCFWVyYAaSqYuUTGUkQ9KVEIotp2vzJbxOFkVfDCO+vBn6uFhJlL7oc+I247KYUif
u2zpXtUMdnDXzXqOEgFSZlfw/piZBnTNePDmbI2cOZjuQwJ3q6gh+eVrURP3zJimfmk2oIKUo3gI
GQOcpKWCCDwkAOG8cb72gTffFHTsRwYHjuZFCQlJtEEkbQr50gvgJ+BuLsOvyqAsiQMqrGLnFn13
700eHCqrA4YQ5uQNYGbL7lHaoM6YMvVstY08jnoW2PtH7yt8r2egjcXz2tUrpkUJGpEcn/THsrFV
M5D8ek8htzwO0MySnXI6Zq5lOuzMbBxP5MDII4Adwkhgz4XPYTOE7/Ys7adCJe37iOnqh+YGj0e/
tQimLeyjyU6Br6QbHqkQYQHC9LoxVF9+Wc22OdqVSNBW0RC+ZItJGIQ1syKZRR7Q0XFL7woPWBJJ
4iWOpavVM+osm/c/WmdhNjZwNLt/o7PW3YdNpq7EUoWPda3W67QvCHn0WXI5yNb5pXHM4ay0M903
faKeVBA43+ySxPud1S3YfJeah4eu1J2wB32NRX065dMMMAx0VHMkIQUAWueh/KRxQVgZnpGbhDyq
h9UKsueA5sdbtwYDESJZesXD5t+uwhhQIXn5Ae6ve8OMGuMifK4qJjCysbnfVXNYwevflzTR79O5
lcQ/y8o8qKno3uQAoITj8breqNDR10iNsLQbdftE1khI0nNaz3vbL4MrwdQuwjLt3AUQzuitK+O7
kVioyG4W11nzMFrqmWo19jVN6eCmdO3RH/ZmC/N02JHcl9wQ3pNibxfVxXCW5qUa1Ff+DgwZ0nNf
+poKpiA35TKHBQJKV4r8HLbS+kLeC+zFKpvMW8Q6+jm3xrE7ZlZFLkqYCf/aSVoVHEITXuO5zgJJ
DGgPqAMeyBQHgNR8oJdDOO4wVDUXDGgwERej87nWIEIHddOFI6MaQVTzdGqcrr6zZ8d48Jsw33g6
KmsxBkj1qUjzsd4ztF2y6zqHfRAbqnHRNCaJMI7+2PcrHssGWs5xKz3MOCRVnhA3rhpRTuW55FQN
0kX4VC6RW+sE7gcz8z6ytUifJn9tCVI3K+8GwV0i4klQIl4PqKOGFzfn/KZYR5QcXGIazBRUW3I1
Dp5/dq3ZJBVltZfEGnfEV5q4Xi0WO/MUOPT0j121EGyUjb2rH0NwQYRDWWkVKkgmSVqVkeGE82MO
FpaI4MypHvBWGetx4qhYRKbfWebNxvluIkvRib/1K5ZT3BbdCrVwzc+FNeQRARnleTAWcMp31WJ4
4Wpz+RtzrmM6LTUUVqxlllvfDRA0SemCdI4xnBZ5T+xDGzCghJO8WPXeEfAwb7A9F96ubmjURusw
g1HCo8HoxtdFeQVTy233KaO+2zKn0RkXUISu7NQBPkiURwYzzCuUOJWpIg5NatdfdtbE/Boo/nCB
tzFDzikSp9/5TmnTTKPr9iKkob6T+VLEtpKLdWxb8nP36ZhZhLdRwhFARITwJiabtvyLTwvhVT6F
mSbevopYSSHn8OUZMK++0XkQG6A96V/hk4k53JfYrn1QjxZsb/dWGKNHkFfQ1MlV0QGySMfxy7pm
6XOayS8p+AmyOrqpfpwQZ+yTAESGyd5hskZ4ivmVv15XBOmB9CTtZIQuGslOkgfmo7OU8I3c+lE1
YE2V8uD3BkTL7NQ41N+GFF+yT5byDpN4csuIkIgDMffEO6/sNc592Gf2o48CSMX5uHndrYz7ZYeg
jTifVpYPssNps+99P73p26Z91F0/pHs9p2Nyou2b+mAW5vBUt0UXW01XHcoOb34Dw3wPLq+9LhPX
uLXK2bm2JFPHNsXXW4acimILmMTXRvv6uM5kKe6gm20pQ+HY9XsJle+CAHACt6DAfoYkKM5Rh1UX
6mRPPGwo6gQRKIpGfeo9Ptx+oUv9uEK++J4wuO6OYOpGjD0KIjAYHHVhk2fvz72yinP4Ft95C8kn
Np38QHoZzO5GZi8FUfRfaJ3NB1Q34ZHwyPrgS7+A4WOqaKy97NVs6ueqQMqVcm47+FZSvLWTNWC7
tdv2zTYTddaWncy7RM0YiHK6m0T2AHkrU5MWdQ73BMW8fVdwKjmPk8i/lZntfymTVLyWwp5uoGug
MMCPfbLp+b7QPbfKbUkjywlfZ3frJYm9IQqyabsHnW9OuSnql6beNu3Z6t/bMTCgtns5k0y6wa13
gjyXgwJROUww5iIt3T5/KkRkVywjWHHzwr2tZG+944IGf25VvAcoN34WEBdTdxH9K+6JDITmqfa0
5cdblm9FehK797mW7fBZcmgjGUbatvmFfXciXdYINirLUMLahfd+lXeu9bwN/g9iJUKMZB1D3rnu
XLzrMZDsDhw8D61OkDO1iWvfMHtT15LYtmqnUiqam7nX8r20YJpGYLGpa3OIXN+GgZDuI88kxzQt
aUN+Hxk7AXQpRlh2xWif6TKnaJ5ApVPLo/v84aABTQ61nw3XDvZWjrJUIwPhUh2QPgOfNtqQdXRf
hr6q3nxJpEXZ231cwYQ3gYf54pHxWBAi66GE23nDlFXHiZrqzOLXTPu5ywjQ7WZ8ZfBEcYlegPoJ
AwSbjTBoqWGU7ZUcsQggKeEmgsheZwUxXod09JiF1GUEZQnC5H47xY4kT3YAwCNQ0RDem1435Z0F
a6WPOVQkhO9w84IpiZTQabUcDdMqGucOpEUCcBs7nP21QvdpNNEI7AzaKROvcjZvCTHx2jDisD2D
49bgQXsSxtlv3SXOGEAFAJiQYztL3IwYfctrSAJ0dGC2cP6S99WIxcTeQayDZXBQWnb5a5qWTpvC
QDIVcxBMQjY8mXEmZXg4pJRqzQkuoFH/0YPcHd09iLC8bvZux7DsMTEthidHidIJgIVaHMMs7gsN
49R9cQz0ThqqIF4+xi8zSHTxozZCkIdK9kWzxKHMZvfVVa6VPX50Ww25TQyGKtx6m5aA33EdhjiI
mJmyjNO+4Dlc/e+pk5gzUMYafFR76kQf5m9aThmEyybALWNwsE0KWNC2YjkeXnRGPyG4Gagn5wuZ
2+biRDrtdVceV8ZTfFvseEVbvNu4uUegrNWgl+ba1nw8kNctMgmyspAO18mjPRA1QvAqStPcPpua
jHUgwXY+UOJwdEi7g5QB6Vvo7Eg8QEZ0C5FwoXKXISsmdBZqqMA55gO+Y3j/mTPSCgV+SjFSTSBZ
4TPm1V4SRtXCLlZNG9ysVH6QzuBfJ4yxxiSUeiecLnSwTq/gahnc1S8SAuizgTwGahKuauIeNM/O
HrlI/d1sSoos5OvkYe5brw+zeISuQBjXanVMD1cQyz9l8ucQoMm9i7z1ikZufgN23gY/6OnbQixL
vZd2jdpqDJnkSqN6LMJ58k8dFZwPNwoO5Q7sY9kc1UCu6TAHcsLPbo7ld6INyf1OlAO0zGMf1RvI
ePnUwzObqQ+Mak8BygExKaTrHpXnDHWc1MH8bqzJvEigq1MnPgVlXrrxRPDXNxDvvtr1xcjJoFnh
8+5MVYhsTzWhepCmLpnsqTFvDRcKaovwmBIiGvaxMTEOtRYB6hqrCxvAeU5L1Nhi9leib/23aqwc
+pXkjaVgnIhjczmg+kt/qQPP1LFlunp4RbuA7mGniALLIkQZHRBRLSyEQfS2LikHbzJ8O8rw25mJ
GQxIu/T3fulVZyPtCW9BOY07AnGcJFAgshbdxwEYN2ZKUBuPGA/4Yvw5NXZgRbqrDl5qEWn6Ze9g
OxX3RhI+aIPUFJ1Bg8bcOt8vfNmxEyZBuC8QR/wAXkdRUALUuDFYhvsvnC2n7MEvamB7PUKk/IoK
xjsr0M35O0skmE17dIpP7WQnt+gc0++pElz5YFpn9GYJebclkPMZOrw5PQezq+8nReL7ReKuY7zr
1y2rqQ9OZy7d8JOgewh6rGink6BnkccT4pbPk02MReSWvXPVOEWBvlC5j12StgdCkMxXT/UE3PgI
CTNVrUjs+3XZYWBaLgI3Vx5buh9xZVUNCvcQH+94Sj2FvIxIEvScaQKlM5hCiDWT4jAcycYHmceI
h0GpaeN3jNPRHll6DQwL+W4Az6x3dtqTB5k2S39ra6lvUkuMQUxeivQPKBnk0zT7A7LhoeFTMs73
v+D0D9JdTf191xlbwdsHDsghSuqFdEPYKehJyi7PYjb0AukU3ZL7taYBAOhGSm8PoAc6nG3WAMIA
8tOgcNHDofuosSPb8o8tk2NvJT2Q4sFd3nxWi/F6hmwg4fWOwafeVYPm5Vy34zyQ0wSqLbg7VWJd
BxkMdHQ+CaG0SiThtWFk1vtCkuZ5NiDyIbYrIkRc1ldsLZoQn94PlwhQc6Eif3LyJdbTUgBOU8GQ
EPYBXIv1V9kVmQcW6UGDN7kvRpLJ+ULjqgQD5GxcqkrW4i0PkSzsSLVWlxaJCLyCyQX2u4YWtoSO
BJp6X4sieypdsjMj9k2qOspzco0gsm7Xzbub7IkuNOHfySWoavsV0i5MBbD7b3Zft69qaAmLxDL/
yUcSidIphTkUVgqY+QQLpCSEk5SdVdwqjT+np+3ypUm1cVIFD3WscliJgx7a8+B2mDWUX97QFvCv
jMQMXmgY5z63Qeq9S2u197Nj9p9GtVgnUjYAUxRjMG3VmlmjfWno8PiMIK96O2u8eA0NCqc6BybR
uNZYfcLEm8eK3lasuNVJ1SD6eE/5Iq6Jzs4Q903iFaj2/Bomg9jJXpt4H91yXwdV8ge6YDPGVT88
E/HUHYWTiPcWCfmryV9xwUVx4dDsv2KaCW5npvRHOQ48dYH+isJ4uJfaXMi1HVpT8Bys9yHYGSoa
4dRH9gPgIjro7ZgAt2uaaMbN1Fnqc0Gvg1AxDiodaTkQbTPRvhhB5TwWGUFBkUNT/yRlI5hlIZUs
bfvbomn+q30paQepdzYoQmFjhtjYkF450La1/KScvnXcu6Egm3je90GwiYtUhy2bKf+8EKDBqIGJ
YXvnLGhhluNkYbawYrs15yE7QT+ui/WEEnsZnpN8ntxvbuO05VXRBvXgEPmrTFA+wegSwMTiVSJH
wRiLwKEgAsiDYTt0YqVsDMyFTNjSU+YMe2mmibnzrNk9OA65hV88SGQsKp0sK4IjJ9/NTDemzkNo
EBswAVMUKQ4iKfTElPHIohYs2jw06NDBGyxjJtsfZmeQfBQzkURpR8AGOa+Qm1eomsh9ZJpsKnDu
wY4pSFqkq9k9jHYwcITJ7dlT6qUNpoRMaCapxAEd8PyALb8URQtpL+4nLyD42JS27rt34oxHkjT5
V2S+QDF3KMl2qySEdiTui0NxGNGw3j6J46UmuRwZ6Cof2h7wH8vd5YC9+TPE7L43XxtDz3n5ulj6
pPKiGXIaVMG/n879dQzL0NBnoI3JNGRQiVx6s+D/2bmcuwsenjT3v5fECVDG1R8KCbCEFV+40TKV
+idzyr8Or7dXxMXNrHIz2TIb3QgDf35FenPBYGIs+AF8ZnvF8UN+YrtAMoml9TMHxvEwmrOBNyIv
mAl+fOR/CeZw/NFevtY/+t+zIr/N//GtldhW0mz4r/8X4sP/hzAHpux/ujfir8PXf/vRDPmwbFfi
P//9NHytlj9DHH7+/C+YSfAPvjDcwLg2Nh/bliv5ATPx/uEJl0kXMwZMhny1fN3/AzPx/4EWxjJ9
Rjw/+Q7IWJjVDtl//rvt/gM/EecCjPuhDQ7uX4KZ/HZHmQTXYGtkuM/7c7G/bSamP7nv4emjeAsD
8g3yYboufPOrRwZvVA2WfbVaNAUzV2S3f7o2/xfnDO7J3x4dVHFI0TAOuRZZnMKyfnt0qCFLxWiG
WS3ZAeuzJPK5OdVGAAsqTAo6sOPYF95NSwKUZLEIWv9upRnpktfEZPq6aAxXne3EqtQBXlwAbaX3
IdaO5pqvJyeZKCS5tt8FFU8SF7TgaI6pDMgWHYTFJJKlNdFthqqTZ7PP6zZ24bM1e8a9mBJKdIfX
sqx7Ym+kJT+nqV6+g3hC1YEHJo+Ju6WcTfx+JOGjyMYD1QVp8hb+THWPVEE+ekVBXO+IctA7i9Ab
6h24zcQ+VWvovLqGXtOjAbB74a0RE0hkfcDGAUHM5jNAtASq1pFOUUS2K7YxebiQmxXh+aCIAdqb
+9cMJ+jhxgN0V3ojSjnTaQtdqT9xWkysmD01PNZC64ciE+LOSlMycjdH0Vtdm3dGN2d9bBD7cAud
t2Fc7I3ezrMn/7Vu6t4ByNk77X0y+W19qKoWJVhv24u9HyZbVzfmyskY+lwxF0fBufxtEo33eTaB
eTUWx5vIlbV8C2Sg7kxOrO9MLIk2dF3i4OKEiY29bydiNmhA02l9N9seVL3TuXzoyt7aFAGHY+ji
kFLFlVka/L6yM9hdRi1Z5ElB9WmegU5Es2A/jknpuwcSbzYvECaXfSqdYY+Ws6KkNcqw0/dQoMbx
sa8DXpPJRvdmui0M7Q6Wf0TIhsOgYfbXM6f89lLCxnTOQVvnT77TinwLRiXYjE2k+MacjGJupmmU
E0xaYS5A4igVU/HVoeG51E2pjivY65VsLnIRkzuFOXz6HtgKMec5RBBL+eGwRcrzYuqagwFOIqIH
yYvr7wmKlG/mWPA/Qc7x3Y9O5/SHIa8swj9HP2/bO156YZdWCa6uPYmGibove2GX9x2WQlw3TDEw
gVtzQxzJMNjcX8Ktzf6BgSIHJdjWLZzaGPCnPd2bgCyL51pauGNcbnvuQuQu/DRa734TXP/6zWAl
cvAKQEBRxhkD3uKYrLPvl5R/gdfbUSXhHa47AWR/XOOtUNYnt0wQckCcT0Hj/vQkSh9nx2e8JFy1
NSN7NLLzVb4hb/Vs+lsTfONl0nxq0h35w5Q2w0MjG2jWeqQ387a4M5HwZD20MU8Kc90p8Id5T4gW
x9xmxKXLbJOTORC0WZTPNAJ5VExJIRY5uq2KF5/8lPIeHrGsn4a8rfu9quna74efYrsiJJE8LgiV
esodys5Tt4B+jAloCPxvloftMhaqQoKb9K33nQY8wBbMXp8Gq5XuW9YE646TqRgOrgD2Vwp1oCQJ
XmxaaOFhYm7/lHa5f2m1MG+7pbpinIUKIIfbZLFRd3DgrZEGQyH8Y977p8oCOt2kNAwIoteMzdxn
eynHKzfluxoAR9ldlbLPQ8wOCUO+7/DuR7oOcnNHqOZ8bZcieRnXQFPDWtBmHzyreWrs+g+Eq9OA
+AXeNhoNQRTjiFC8IbdvR2PvkrEakzMcOhN2GFbCKrfa7xap4Tvac95D1cLannN18FP381jQ7Wka
kpL0KmjQtD9qzKe3fjcgbnHElYE5CIAt0AG/0e/NwDTLdIM9YNQshtL7aBQhA6Dep1O2fTPhQtaL
EXRntYQxR8/nKR+OkmLnAB0kizDL+Lf0Fgfuh/G4WeuMBUZq2AuOpbq9+E3DyhoEUOsBuqMjLzI8
8vY+d9Y1qlKodH4bJPQMcvkqUkaTZfnSEHOGIsyLTJGeNcNhzyQ4bvBUrIgXPi0huBbmnow86Tc5
bAa2ZtDa9hXOkLU+AuXiDrGxTwwVC5guPrF7TbFqeVyhw59xuN0nxRoQLmm7n1d/ebIrL9hphN5/
+KDxmAfRcW5XBqvjF7kyt2GKx2myc2hyeQQAiRLlAydU2OLaPmKC3RG6yQFCEyFmfyfC+mSIijGU
ZXPMqpe3hII8i7bTf0PP1KQ51RykMOD2pk/Q8Q7s9bR1MGwi8VcDoTlB3TlIYOj6R9Oa6YNJ4f7A
2M6ARTZ0t07qnVOMBBdNfrkpR0Iua+6eJNSfx9F/MIvM2Ok+vyEK/WoMgIXiZLhYecJSPRPLAMn5
mMql2NultZyEu7yydE6R6ZYIQ5pufnBxGkZG2eQnQ4bvMP5nLFwDeav4WDxSKE3WQrQE6/QQEiBD
myxY9+5UEeO0GoDABxOn9NAPYzQjavk6DSvLkCHpm8boH0iMWF00OUU3dnvpVROmlca9IvWueF7M
ZKp5kym5lUJNeb6dJ17DZUU6k689kVhCI9Zh5laeFW3ap2bwxdcQ1cCX0KDLEXm+Css9HaQbVonl
DtshMT2VG7yCQhVnZy2brxl+BnFAl7LCIsdFv18IBtSzSuPUh3WU0hOgjVHYstjrzgqeeqnh0GfF
lBGasDrGvp/CFlp7l99m5PawDqZrGpvz2L/N2UAgAwPGLxKp9r4lDf0B6anNloC/9OABcrzTIvwK
751AE7yL9q7LW1yZQqStB08rHMRNOPDXdoFOU3NXUxiYOz8Y5ZFxmN5NA7zedDWyu06k8x8hvX5A
+23ZRdgJ8s9uIFf6pknhRR2pXmmshdsjUk86hEDItbwRaHnCGdEyq4UvnPLts4nG6VLn6aQj8nDM
4NCYpfmQ1sM8Ef/U8KGtKTHitOiNS71mBD8lUvlH4thgY44qu6sN0R+JaaUDZI4EdCPSOwdlidsP
8+te9QPDkhTtPIPyemELLBhNVXnFVMmkJ4vVz0Uq5fb40jWBm15vlN0teLWceT5HSFBjvTwACOse
u25Zryx+d46CBFK1mc9WLEUPO2xJ0/GboGV3tPtCvHZSEGGp16oi9skB5bdrKk3WAxGEr732Rsat
esBROxphv6u73Hzxp/DYcY7d5XU3cKRV9cmszblgAs7y0vYJfox0cm5F0fnn1Krbx2D2P+dsPHHf
k1i+M8f+qtSyueRIhaIB3HzPEnh0U6u0YmUb4knBhdmznTZRlzQyogk3HcGb2A955eRXDmvl1dBZ
xSm324oIVN9l5cuxR7P1XfudoY6NtkMKm2o8DUoz8M5L72Gkrn7QStP8Q4t4PbjuH7M5V1Dnt/W2
C0Z6jZVWLUYPH3tf2Kbitii1efZ6vf43d2e2HDeSZulXKZvrQRnggMMBs5m+CARi5S5SFHUDk0QS
+75jbN69P0jV3RKVRVndtfVFpmVKohABOHz5/3O+c4ULjx6qhlBP96GI5N9qh/QsspiG4ui4Q3G1
TO6uL5tgr1IaQR7Q2pZX2+xSdddpDbupkGiYPWIAIsDLRKPm19LzbFqcFhCOsqNCywkhfMB9PVUZ
/m8tzzwCzcpzq3Ldm2ievLB8Un91um7cq3FqTnPEAQJTAvFWdCMIfJDjLVNPTwcjihEG6XTfAR83
/WExhmw/aEtP2lkbNxT3VUI9Lp5OQZZqKJGW7qEzTQ1yMwalQ9LqybkLk26Xi9F8cjnUlC8WAYa6
Jzrb7c+DvXTXCO/Hj1BwLYssRJsYnszSKlQTRHF9cIbauTQbZbB1yYY7To90dhdNjXu46xzIHBIv
sRD1TNOztZTFhmyuiex4g7gvB4/jK3Z0hnRCpsrnUBmSJqsdpp5OgBo6xqYad72WGTGaM93dVxgC
+409Oc52qGnz1eYwf61GUeFMx4kZ4dAV07U9ao55Sslaaw424H2YAAlKy3O7yNusWyK5UjnKZk9r
W50iw8zvV0oZyTx5e8KmP52KnAzEtnQSP1PJt6pGhbddOmO4kKWraR6Xqm8R+Y4n6Ep01qnK+oKu
G1bPlE5BFo7GbrFoLXrmwKReavQfNiKe4VQhXwktf2BnE15HPH4oZ5X9nebucpAREWwQpDTxXvRK
bANG5sFU8guwv/kutrss3Y1j0sot2641jLfKLseg0I4dM/UFrcE1ETL+GNhRfGZWN854L+XVEJPA
3DBrgv2siY7vid/B9iuuEXspnzgujTU/jB8kPiWP/IMVRyuiS+SO7bZNTOub0y/Vo7T1lnCQbLil
SJvu6YU9JGZWH/XZTC8QKxYP1DCJd6im2O/0sN1rENsPgaDkvGMOgmld9HW2yXW72pAIhgqlEyzR
GBxKPNkxm/qF0dyrkcmpnu6WgaaiLCj+s+kAlLCNsqDtz5LDo4/YD8Iz1IVqE7PY7yHikVtVDGZ3
QWFW262VjZNT2KgDeWUwBdLB35kNwX4UqcgCi+aYzWDlVmWMiAieKYwJapgFZ2wqgt22l51gEV/a
9QRp0CvL+MJpZ4Q3eFjtXQ58+zKrC/UxxKX5mrgATDYdaLjrXG+uOSy2rlfzaX03GyzCFjJj2OCf
I36y03r3HOD13Gg2ReGz4xRohUhz5mlV1EUBC951TSKJ1mUXv89GLb2xVYmHWLMQIHl6VzGBhdIN
KXqbRnSiTVlOXkObBkFuQuIFQW3PdbnMft5b1W6OYqvZjbkWdWAtbWjtpRTrgORIeR7VqDRaSF15
gSFWHWfYUZvahtxegVO6ttD+f7XnXn6Y6eKesra1QTz1LVxyMmZmX58TGOQhh4mYvETEbaiD9XQ7
4Zx+NMO0fqLdShhuY5l3htnXvpzD4Ih5APF1RQcI7XOW3/cgFFzPps860xUs3VfJVHQPTPclDydW
XSRztheJdgDNJ1A8blrKBY9z6BAmIyhX03vs1NbsWODYBmQrI5IYA2/o0uocYVM7ItggXa6JaiIp
MmetH+uhh1gjxpLcduWOK6O5iI18K7og3FgNIR+a7NtHFrf82I6NeUWEXHdotBoqReKyBzxmZhbf
56j/0SVOZA9V3cI9d86Kh3ECIp7u6OBNhh/YaQ/ahJmd5UFPk+eszdo15CReS/YmfJwc3c8mnNVX
KnfTqZJVtU+KoiRuivgXn4ppYmxaevwzK3A43nZAlHL8/yqneD4Y8sOiRjEcKtEVj93Ao/ZKZq+L
MUVQhU8ertuGac8+p3OtZ7sl61wdTkWc7gVkppgoiDS+TQSHHp/MMPtzZoQk6FCVyYm+WKo2RE9F
2+2giL8zdlnXqq9j5Yw1GsVxUaSsLpN5jOiQfckIh/+CJXl5mPSepDvscW7Dy8NuFFtDpDWXo1XM
6CDTNLfOaTqPNF6c6DGyaaeyeU/15dCwz3xlS0YRmghJQo20WIsvRauH/RbITHM9mXS2qD/RXurk
GJ5VbAaP8NLvWbV11ouxLZ/HXukRzUa3loynuf2SWq44jRFifs4PawVLZgP/netV8Y3VYIiOI7yK
W4BIQ7Vljmwe4hS1HJIBM4m8mqLKYYnqhSp1XA0nzVlqf3Vc3JNrp/w4l6RI6a4RPfaVk50SUhwJ
xMGw8qWrSkoHUiOJmxyAgTDmx2mszOzYm07xONgiR66+GNTPSOvh7I/1YAL/TierI77JhJ0/0fCL
tjVTOYWIyKJOhS8k/jxZGcsKWEZqDRFRqaz6eYQqSzTSqJj01piWupDaV36arb4c2GAYaVY9deRB
n4uWIDEODElapT5nNf6SSrIwbTV0j8MuqxRKlmCG6Wy1AFUco1081iP+GG8isDb6vFioQzMnS+XH
ryffK0tyrY6IODePjhOeQnp3M/IhW2THOCDqg3712LBGk9KX93pFynhvLIesFRNObIp/VXmdhwk3
A6MpHfcN/vQFWD76UiU21TxSWDJVpSHDy8tUA1OTh+2NvbgUYGYXU3ZhSe5VRVePRq0T8G8jyUVO
bi6ry4NJ7JBwOOSa2QN9dB5/01VOd+iinrVHS7KVPDGNtZletgC56695oaj6IY5bCzzfizVUqLhJ
ooMkQuGiwVcUJVost0Wt1oQcEGzJQR9BiaJM6ZPpdgrq6klDypt4iFm4fT+qNyZipfxMIxjM8Aie
KPXtKuTL2SZOFPahY536rQwNez/LZbUGjcB5lkOfNnylDmst/+Y5UVulAVheawYOWTRGKeapuqlz
tNaK4jY506TUPSCoz6ZbJskw2cNdsNJLjLEMyojjeXqZkzmMVWl2kj69Mph68ouhT/tHtvtt9xFI
eNA8GK2OpmEsVbkuY2HQ7Xtcd1BQHIKsL/N24YP+8NzScuJT0VXs7SOFPnTxcOBmj4W8La6SpmVG
GfgM09mZotKlcmVSmMPQGFge6uai92O75CtO6D3ERoge9cBYNeE+7r879qycCAh0O00zWR/jyRGc
TZ3kkEtjlxZqye+tYBjtzf/WRYSQhjL+puwCqTYF7deFJQ7rxLU1FkZ5dMpWPr3fHli9dv/leFMC
pDXMO8x48IoxBb9tciXY7l2c+YxaxEPXxWTGBqmogz1tXF018c40+rz7A15K/HZRfhYulC3JSaXv
8tZmxxaa7gtbpo2ttOqJ+tygI58xxAsSVpQx/SJP1ow9boPfDZlc1heatpspreD9TuvbbMyTynMH
nYxZQah2geJhh8tUfq5Hpxu3Mho5ENdLxRI/4xcsOK50zoNla8MHVRuEpho18RLIRZuti2w4/0Pj
cO2n/HJPeTPRIFsOtkokcW/v6QL8x2D5gANF7ZKxXTZH8jDrbWvK6aYZrfHSBBLgJWVY37//NN90
emjuwHAUqwGYK+O7Xf3YPzWYCDtKEu45GCi9pd6qU0HI/KaMht7jgMvc8f7l3n5RLid00xYmPTIq
wW/Z/MVsxAXjFR7V94kJHTREPKTV6+sREFBGxCLhbRvBxEFpcWEN3r7/AX7A736+14ZpQGZVAh0D
Tuvf4HjxKOKJ0Ajq7QR79o8EiS2an1hWh0+TOvw1axKZxhqWTerFOHifCFIhAxONdk+ZRzVE71Ik
5BxNEOdy1YYRtIEAm2fldyIlx890EmJtgs60Svw3ZIRuUgBOI+F6Y8zOcxHLYTKTUXFMiuaSgiBW
uc2sl0I/QCAkhguVF3PDj8I8KB4mYirJ6x4F7md5LbocjSTq9gYHoUaSpxPOVnwu2OiIK0rRdrVF
rDfPhwbbWneTjRMP0W2xhT6w42TCpXZPf6hOJiZletH8xU6hc+fbHpvobtLjdWoewXJtCBwqUz9F
W3uulaluQ3fmV2uppNw0o6n6jcUbYexRgK4zNegnpv8h58OXTQdJ0ex4lIz7kBAzEj13cWI4p7xp
KQ9aOHsuEid1X3UzYirlHsesEQF15lNP9EvwWLgBcuEGefHHpemWW6UR5XXUhMVHIEiPvoSgHptd
xGC4kn2mBhYp4JnTcojkPPcvMrPYZZUu+tEPOELhzczlwHLQ9tLlyEpakLEtFyfOd6Xp8PeYMfUF
Xyx1ge7LZcn1Zugz0TYFzdDuOL3He21CwrYJKOcvh+A7/KZbvSxUJ5qYjs739UrWqRuTNWMhTY7N
jgJbW6AswQY16vl5UmOO/xdOF0c/d65qf/j+N/SYFdpdT4U+ATg71mpV08fuge7O95uw5oYqGqEN
g6bkwy7sARNvzIeovSHVpXoiVJtAWlFNAfXH0d3FgCQehdkwahKdavesjfVV0HXFikghxbwKNOdL
QNwbYlhqzTZBOleGbXGsyNpk1k4/VvEJaxOGhmQg/qlGm0oSr3olBV3czmFqWBtwXpZELFks2Ylt
NUbZ91/WN91vYdhMFSyxLn0cadsGrfmfJyeXKMEK7KQAchKz5wvpKt3yHZmnHCvQcCXU0VXioH78
w3VXncYvU4St0NPjc0eMyHLzdrURI+eHwBnpeEL5AqmoUXDclpx+bt7/fr+vaoZp6qYJlZxJkU7/
r9+vZp8Ds5uQkiERnOVhXR1pygHQkxBjN4RcoVN8/4rGr5hGJl+XOoHjKkgLcFx1a10PfprvG3Ic
+yGnct/kGfwXayjgimvuaUoWDIh14DoXeVqra2CT1alwGlBuDZJtT0e6pe3QFY9E1UUmFuD3P9jb
dYj1z1hlOizzCj3DW2YCiCMo4pymNmgJpxsnz6ebJGq4+Y2ecDB7/2Jvn+96MTgjdI8ctA1sZn69
CYDMbIKQDayabk49Cw+o2XvuFFrH96+zLp6/jCMX+Qj3m+AFhYFJreP7p5tNNdUauoSINsvU1McI
A8pLoqM5PESJS2gkKmgOrkAKdOccLEb5qWPSe33/I/z2ChG6s2J7bTR+3Nfv4+GnjwBiRxA2TxCg
PjoTeVhs4ykwqVtDGMgeTDk/50QR/Amu+3Zg843Rv6C8QhJhK+ftF6fTFpH0Q92nsJzkbBqcb1iV
1oY2wVZPAw454w/r+tvxQ2wKq7nl6gjNkKw4b4QyI3PzlKc0epcodq8nHPDVFsbRizs3LBXv39O3
wwehNa8ObF30OLaBRujXx1ogS3G7Kak3octRZMOpPtVuy65aiq/vX+ivHp7kTjrSQGFiqPVl/unh
RX1IlJelEEWCm/lKjDieXSsiOnnjDiVOrsaZnn9INt6/LjP7m5ErdAG1WUlw+5wZLfPtyI1g8hHj
PPL6ddm1rrftabb0hhjXGQm0D9rKfo5VOr3KuDSepdYNYJ0Tp/2CNyzuiEma62dRJo3wUaPIc0rf
cN5WgZvdqnwwH5BH5xfuRE0T3uKQfCSVM/mSx0LvtmXgOECvqemxlQI1WHlxXI1bgfvtSwbGEVEO
ateTZPDhBwON98WUA8ZASP91csHqS2OpJikAe41W7xdDTLDIO0J7J7x16OnjJow/lS4yTtKCrRpm
IW4mlZt79f183bPxIxuO9llOOydXwbGjEta/uKJjmYH0tVSnsVwsRROtGLQDkhpW5YgAqX7T9BpB
t9b3+gEQSX69+F5c0kzOFZcokBfnxhpm/gbin+LiSu+wk6UqNGjbLmOn56feDrAEtk5XoQ/qiRS9
1gTy441VRKVgY+QuN2FrLghHHAs5ykKQ3Sajq3hZD03u7OLFYqEiQlm7bhEAfJi+F4KisAEQQKf2
Oengk1JTdPVrQms7vghCHCrNM5tAN3EmCMGZVXtmgXIHwstrliFdRHcyhGzsZkdvPUTbto7RKqFO
LVMLhWmDy+BQVsVMXVOTwWMcFeAL5rx3D9inzE9tFY8fpcPOcetotqxOCC/luWhCeLpzlDixX7gO
+JRknZkg4loH2tMwU+IyYIszJxZyW2cah+bcpgvys2qU5x9rvqQ62DCvBVoKnWItChHLXLRPFd4p
HpXrsOerwpj99o8/T//HCc96LJVzEXeNY10oSpafJlma5ETaU3UAoekCGs5a7UmjK3NvIaShemTp
wfIZ4Ut6LgytzKmAavgNO44xe6AfcjfOME0xVk8BAJql74NLsOJBtmvyrq19ZB55fhmP7TyAI7Et
YyuR8GgewkIG8w+By9LMfGTUwGG1t2F1skGd2RpR9K4i4Hi8Izl9t/XhJk1sLqSKNaV7Ludp2n9/
8/8lAen/MG2oEsgnpcnu0aGJ4FiWxTL9nyTx37Si/+/O/+DfffS3//9vjy9tRwHhbx/Yv4NI+qEo
PT7/3//1l3/lDzkp8k/WPGBAri7g2lHZ/w85Kb/DXpJ9B5/GsG19hRj9Q05qmn+nveASW8dPwRBX
rG7/IScVfyf0wFxTwaRSnFb/JTmpWC//y5bkL+7Fz0sK9g3QvWSjeOGqRW+kPFB+i/wYmush7mJr
ExMZuS/lcCkz7Taxho9Bb2/70Di20kpOnNZS5rlinzXyqsevrcx027vtVVq32WfHmQJMg1bCkcgO
KGyFYk9f69FsQG3EWVKeOP/T5sWsd61zTvKTeHnNZPhkaVGxmxdnvNDWRL0Ckbue5XdjpXAqp1Fw
i7EQSMZQWsfKyKjkdLSpYOdvR9eN2CO65HiRo9rUd40gIzaaaEGRpTTt5zHHBrNqT40Cic2k/Kbo
LxEbWmRpFI/IQ6sbi2KWJ50uRjXf3JeW+SUCdcmm6Q4RBymA2HjNGi0Mf/iqNNXVUsYfO5dWgmYA
Fdcvo1jsG/wmfp62hLwPDsJvacIUSBBiELfbbxvl7i29B9vT6pdmlb8CRQ+8hhIwFQJxkffLxbzo
Ez2+ekamTscXgdAL1I4vZPBehYTac9TSNH6frpozNaDZurH1ktY5ZhX+jjU19gKCzOQbw+xRszhT
eU3p8Lkf0iA7stpd9yJc9jkZzi9NW7+6jrNKh2FbZOl87AzyC9PQGwvnSxVMxyAtNqtKFesJGfEU
vl1/DNR1EWev/cxaklQ9KZ9kWG+EIpnZXgjH7TMdgRzy3a0Z6SMWmLBrj2KmuJ01mnVVNGmO/Dch
mJRbiC7Janx8lAd24erDaHxVBVJArJLxiYXiQxSKhaAMIkU30L+H7cQz7ssleYzj5QE6/B6mGXeZ
1dKvi6m8mSOrvOiaEbMTkI7NoI3aaWElaNuIdbRixKnsG1qVetex1e0iEfiWHNTJkUuybbB/nltj
vlAoXfbaMD20XTV7RtrRJBVVDa4IIFWCFlqQUKry6xQZYmAsPvrzbcKJJWleESbs4o4nAmEIhig2
t97EHh75cMeBY1THMqTdOX/GuLpJ+3pbarbXzsVtVxj7hh3LkFfnOiSZXn8awBfBUfBlk5OGFXoT
QBuQ69s6kbwc7s3kZHvV3OjRhOfthMpv516lvbPJ6DPb5kcrlpcFLenAoW+kacY1XgVBETT0Kc5S
3R/2zcO/vmT803TI/4ZegfU0/8+n/2Pzkn0pnn+e7dcf+EfgI5M76W06kEaHegQBqEzUP8wC9B6w
CxAwphssNXAVXX7qH9O7lH/noClN5VgG+yNqGf85vUtjnflZLWyKAHD1+K1/+z84NcKX8ubHSbJ9
8/8/Z178euySFhEMFshhw+LIZXP0XKuvP50XwFO2bTs3pCAI8YS5YdnR84cgtuQa2gLISz/dmX9c
/ufLrQaInxaTH9fjk7PXdvC8UlP99XqpcBbEzFyvpQ/HcAvwvlVM+vTNRIFjb+j2boAURJmSujkp
6Z8aZ4bUCEf6CERnPnXjhGOtSk8wDww47iL1kwy6zh/O+9zft59Tcl6TtqQlZsi3BzbXLRdyS1g3
YtV8rssxOkVm7XrxXNen92/J709ASUYHV1OkOpvf+xg/P4G+NfSlRXU+uFG9HydEHRyLlD/gkfis
IJb94Zv9/gSwrLAvoHiiAIa8TXqJRUZRUJQAzNMRhl1CZlyEZNNjmZ4ve7jCG4gtzh+e+198SYpx
XA26pY1F5E3PAJJe3iJXYzoxoblpGdN0Rdt+2wC7PkBVen3/nop1GP1XGWUdZowtkwtxIuWE/zZX
pXTlYHByAf4iJuHsSr1oPyUUDzn79AYAfAWMewuk1P5QZ458VnqZuZsR7eaA2KAxCj8raer5MxnY
CAqp2k/bILHse4Qq5rdoLPTPpGAXI1g/V36IO771RoaI3nIaTvMfHthf3TsGCMlZcLiEpa9D9acB
0sS1kcloXVUG3bkoCPHa5+20XORhWvpFL2z//Zv3+9DHG05K2jpAFLvR9d7+dD3IAhUSAVT40CHr
M+mu6ihgkfhNzZn5/Uv9WjNYH5OjqIxYNtIo/jHX3//pUi6hDA6H1crDx2tuKEclB7rjf0rZMX7d
wXIZpliDOdMClWit2+ZfLyMlBpSs4TL4ryY/qdCpG0ngfIUiZ9CsiBsOpsG0LSKJHjkraeKi7+Fk
yU7q/e/727tHn4RRZvHy0c2S5ptbGyryIMiIqzxtAK/iDAhwQSnKczZhl0aAaG7N0DWO7190ncJ/
eRfWBqEQ6IVBEgtXvmW9js1Qk/pQelhqVpcGJ2AgJAJtXJhuWmGH+0Enay4DOfiHx/tXN17INS9L
rgV53XnzfWnYmQSa8H0jTjAQwwLCTJJIbAKsQBd0zgxvpIV7RTCKOPdDObEBVuEGBsj0h/nnr248
Y0xnJjeFQdzQryPA6AMYMSUN3TSPW9RN5UW+ag4itnteGLrs/XSnOfyr9x3Es00vgrldZ3F/U4qz
C0c3i5pCOMShaj8PArNZp8tTkYQu/MOy9ZySg3lE2M4fnvhf3HdpQRJ3HWjIUJq/Z7P99F5Rx1L1
GJFlU9oq8dy8qc5db0R7swjjj1PXpNs5zVYIQMo5DkuvH/YW+vlGhPv378Fvc4nDB3HX7Qo7HTY/
b968iX5dTpmp5Dnjq29Aq3gS8pKXjM6fOj+/zSVcitIxJWTKIDQr3uxksrEeRCcVgIXCSQ91lgW+
NPX5D5Pj71dhFPE6WeRVsf1y33yh2Yhw5E401mtdb/boeeK7SavtPwzX328bh32DuQrdBFvDt7sy
On8TKYBt4VWVcrwhytN9ZKVQW4dC/OEL/f5msKZQdLfoX5Fyo968GQF2iqg3uRQSQL33x8rSsKg5
tp8ngLTcBTUudps2/YNj9PdJiQWNYj9qFclc6KyL3k8jNMa/1hZkG1Ie1NLdLDXzPGVBcTEY43zR
dgIPA/KNjY2l6f0RSYnk7XyI6ZpWFmsPzmvG5ZtvvIC9w21VpV6rqfYUhAmCa1S/2ApjlHjb1MD3
XvY6UnkwROHRhuP5aQBjdC7rsOcZWLmZoGvEyQ/9LynwmhCmNnhCs+OTloT27Md445AXusX8Yua1
/FT3lpYfKV9Gl1GLMAtttbDafYVN6pQiIsTuQCrrR96/jnQa6XBQi9B9ZDhuoLphQixbXxWdOFVm
E94mgTtwXFR2jK/GiRzUgHhimTbnMrmbECJfV+2gf6md2SJHkm6wBvsVKhcwrNa96xbJGDI7eoi+
KPGMcMZmi7SZrK7+6MZF1/gA2cJxAxNl2NWsJ9HGbuhebJaEPvbB6ivtm9UX4iNpUsIgPDJMHgGZ
Vh3H1FYC3lexOqhat26XRB8TfxhD/dCy0YAhSXDQU0nbA0leTMQP7XoUM42rlm0ehS7UFXPSAAsT
ZbedejkRezEG+rfRrMUTgGMNXxyqQ7WN5nbKSQ1NZ40KxNTST0fOVZIftCoRIrvRpTc4Fru9xpDG
CBczMWrfAKxbQs0do0tVKPHQ5BUAPy0eRoLp3VU/Lwsznf15Hlta+bh/LjWRTPMGkliE9iJDLH/o
qeSqbSzTuPGtBNgDQgnVPyCv53QQQfMDc0VN7AmSHNiVodJnEhvbChLVjOvlc64TqebFeM44v4Cj
9PGqlMFuURaOgFgYLEeIKaurqqB3CrWlSCz05uOoA/tYsBa0Jn4HSC8kKCKTUCGi+oqi8JbolDjH
vMMoGinHhSykSZIDrHD7YIO22+S/Lb14dKuVsdiQmPGUFe6qTplokUND6pcR4w3S2C7ve3jOejI9
YiywXK8EhAF4ZtbHp3FYkToNtYYvWG8otI1FV98g1aPngiazopfWO0sYwaqol6s5wvHuw2HnNJH0
E3CH3q7poPT5AGY2iqdq23ch5IwSmcZNJetVrx+3xo3I3BBDLn1Ql9TgaAYEGMUj9fAsfR2Wqg49
tKjZY2bLEYkjvlt2xovpeKSDY1fL0LV4M0N63M3okNEtLmK8HpH9PSyQg3p/dshNI94ZsmrYUozJ
h9Eddi40bZgWnbK/AngtrpzGiaGTrRQRxJYtQzZs+rbdzFDuntWAOhM/bV3EPs1ZcWOMpWNtdCez
Q3+VleKYRHWWAdupESKHS+3yek6y8OMEwQlAjEh/5caz4+q6Si7bZR6NVzAcse415qB1ftdn2CYX
teDBkalp02yWhnaOOseghGkFYb6dCh0rZI65xd2IoeBlj2RsXdgyHahs9iAwt6TcTeQB52uLpg91
DcjwjPPAQ/1KeYfUaznC96rmryCJAQcj4Y5v8Gx206brW1pMJMUANrSd0v4ktCFtNkmagcArSjH6
KsPY6MVD7T4TUMOHxaeoYaxL59ucKqy+Hypiqryxyg+AyIO79a229vaMyh7bzTA8aVblPqIwJinF
COkJbnr4f4NXEOyIuqnK3RfX6SICEnt9PNeTQf8ocmZhISaoY8beKFZuDoBFDmB4SKneluB5zVm0
F4BhIcxpPcxTkika+7YtUBzhJCvS1qOyXD6IbkmBtOu6fJbd0n3uOBKDhBpa2R0DXuytEeoR4U3m
wGGhU/Nkwssr+zu7iDFhhV0xkRg50LTZZI4aKISOkz4g9a6D69SKQYAOFVwXT6oIU6Mt11naQOy0
j1RASuOUheajGBvnnkQhvaMnJPrP7qJqUpC7VeJqjJr1aaaDR2U6RUPtM9UuBV6Cvr7s5kbhCCUy
6IWAeveS97H6DI61/GYnokWZ2JaUHytD0ajLRA6NaRi1+cxhLLrWnTpLfd0uGrFhYpbPpGGgCou1
lYabNlFIKditrpOuNpE6oFEuPIM61qXROwQQr+6fdDfYoOU8NUOKfuVxjsXd2KXSgAsPCG2LfH0m
mbgLxXMCBBZ/KuNmO8lcPbSaRvJzpJDDRZox4fbIRixlJUWwzsu6yCUTD9rQJ46AacA6ssjrpWgi
kzkbVfMhGGKHMCJ9pnHMr2JQrN1muqhSh+KxUQXy2+C4SUYuGC8DdhKbgnRcicFB8AzojfccjujK
/25g0CQrZmhCu3isMQ6hpa2nxd5gQjJLL6o0AfMnWYqLxB5hQ1Elg8VaA2NZfftLtGzaGrXonp52
el2nxDRuaxTPGliHIHiYKb+03lTUJeQDaWaPLF0A4oBRVX5FJSTy1nyUr3ZatJHPCJ0/oPiuuRt5
wyo+I7MPd4tdmvjwSp0IgB7AIBF2uV12VH3TGqtzl9v1di5UfMyDFqWGygFpOSpIsWYYI3DawBqZ
3I0IrBMOWiEuSjsSjQfPk68QmlnzsbbqMtrGmUrJ3l0zT8lkmHkpQ1Ssm64tl0+mveBwNa2M+AJr
VuZrPgR564kI7QL+mCXPN9jOCmLVSJUn67N0vhluGEUXy6iqz4PR1/l2QWl4Zy18BSRsZnLBFqtB
wx4MxjdVK/3F1sCQKsLtCB9ph+A1HACDIIWnwLezm6W8aThQR4hhzApCQJ4GF7HTm88mvW8/K5by
c97P8pqwZfAdC8zdGwx84pLA3KRhwQOsaWtIgwhtpJoRB91KZNQ7nz5Oir2iYZGhO7Wjn14e4zIB
867KBNmlWUDoC4n+fCmreHmSMrLuiRYdz0LVJETUom0iv1B9+0SLNpdeHeX9Ng9Qa11aZmG1B5RR
4yNZsxw4uXH6JV0kQX+ApvLjAOX4y0T/yzjimkjvA3CNzKsA72JvxF7rB1bW1RdIJpNPlgwoWriw
cXeiTgfuYZHi8Q0Hjv+rKZ4XCwVYf2poehEK0sMC2zrrn/FYeufXADkAWyPDrIivxQtISSMZoNeS
QmtuSWBbHqFmajCbJph1SUlA2qZJV+VWzxByqblObnM3oQovN0NQqvt6BDS1EQTLyxhW8crcaI2w
dXdJEXTw/OIl+NKjIHxuxza9J5EdhkZm9KLC+F22dGHW+g4uavmJQavuo2qsTqxzodoQjDlpROQ5
OUiIrKndraXHttrUGcz5rUJwbWx02I/RDoJCFfiJkdGIcqMsjogDdoBqtvqE2jLRTFxPmRCfIFyx
INq5VmGR1BYII2CiowucymazwUcjvlInqABT6k3s+jHpal9rZ8I2SKfRZCeFrJzaLx5f6K0YY4Fz
Z+6d3tc2eRGtKKGu67L90AX8II7+aHwwFpkcen3AjN9aSf404yO74+DjPle5Pt8bQOCW7YBjdkJz
H6dswiq1zJxB9OApyAb0kiwEq9Un00R4iN2xuG3jEjZNpnKseLCAzes6ai2DrIOA1pI+hszvmMrG
h7iw+xIK2sxurUvIrdwINgJ4u5Gt3jRJyEbNrkVxHEqczBtT09JnK0XctSHLrbqdjUAonpMYTigz
ZmzjoHJh+q6BsvtJJaSEDISL1H6KQps0ZLdabhItIGsRh2X1jF6a5bo0yE7xgril+lmFg3F0Qts+
2GXW7qfUEb7FSgKu3JjtQ0klgifT98PNNEfs0bHAVuB4p9ZKt7po52vNHofBmwV1mVsa4+aCfz4a
MdcPi/ECloH2CoYptXok7Q78Sk3xHE5aXqAMGtN2K8cyGg9lumLcwA9Mvp1ldBxUX/dPTUNUFFYN
nXsKcLZ+qZ1QbQerN8g2SNKlgDWXx5pf4iSyd/bQR2obFgGtCpkWMyYnghgZS2QFfBnYDNFIDlJO
yIQpOCursOTdy5pIXSY1wMGdGqaJecDGj90onRY1boAppfC8VuK0WddvrXjF5Km4Lk0QMwBckHEQ
HL2FJ9xdKnNeei90wUviT8YiabLeszfnT0MnlRCrA80cXmx8O8kanmqAvzFyHuHULM0hwbTX7Xh7
kcPEuMhOgz1M94mTjxcOLn+4umz4j6lRkckxOCZk1GJgvAVZZd31wzTCtzGMx8HQIU72vJkmW/x6
+oxfddUhOjqZiTXbQVoIldi1su4aTnGs1H6lWdNtoDRF49RO1f2Mw/TfuTuz5biRbMv+Sn9AIQ0O
OKbXQMzBCAYnkdILTAOFeZ7x9XdByuoSg0rSVP1yrc2y0qxKlYkA4PDhnL3Xhqib2yKn5NVO3krQ
UJlJ9Uw5LiHg1CbVqBtuYfczsU2hFGc/n4znBofD2Sw9EEKVnqbfHb2pAVn79nCKauxURha1bAet
yKe0RUI17r4yL9KbtgbH2FZjiAVPBlJZ2A7dADfEKsR+Sq35cPxcbeNVwJKL+mkmXi+9upge66aS
w0GrBjpSdTToJ5FkRuKqOkVxcmmVcjtV0P8IlBWIBurEkt6qZsuLnyVM03Vvo0lFFjpFA+jDsfqg
jJoDH5zS/jV4GQQJRkdzOmnraFoWam3s0XTgW9OijryTKXOCK4fAG7GEmwwOiX9dzNZE5BkcyoDw
HugK8dcyEc5xQIR9hYWu7xZlWZmTS3Ez+dhb1XDT+57yzLLgQZ9AFKDsgA32JNikHZbBnI3rcfLn
KaWHOSxWbJMcpE+xTZYMJ08b56NVf3SsLKm36gjKA+fo8M1xRpCr9lih7KgBf/vLCXQmGx7d8L/I
Vld5YXmWuSabI90dSjtpXFy9fbwiC5EHWgrMgDIqVeg9MawQXN+xT/qF3WK4pHyoRGuADvY2kKVH
+joRpZ8nPmJjOSpteoUSbZZoBF140mQnvytZQlBmMTt5nd5Hf8XmjdPc0DvhB22yjAct85kvsNJ5
RG8EWXSNBHEiRwLbXu1mZRbsKpBBELIiU36X+pBPS70u+CQmeio6pIpeKpsxMyQVaU1oEmtWpe6p
Vhj2osr9qVq05GjPHnnSw/NyiBG216ZqrLuoLPAyhHWUkN7A6XOJmaiDA4ptwF7FVqUcACbDcedo
FDEPQUsie8Fm6WQ7V3xttADAvUFk1CkmpffT0DTNVQ3E/FMJ5PYTggnKgXLINVb40cn0vV+WYLIc
VtHGVfCDlfs4AqG05vRYfK6yxsMWUE2j5hYNJgC3LVLfJnImU+8IybTGFZzQgsJDWqnfACDDAeao
NgSuhEl2Zyi5lW6Mpgd+wWc87KBlSVJW+um2RCHgu04ig4jjlI/iMo+EAYfI8CCw+CVHkFkmohxi
ZmH+5xgrPLCg1CGaSYp8Rt4wqZDUSx4JBbqE0SnHLt71emdfORnpC0z2QbDTceMheJEBmK4GjsUX
y5z9FFou62xnUQXullZRRfsa53zhZlXu1Yssh2EBK2NQLWLKHeGsrZ7SG/TliMZO4pjwuSKzTfGy
quWJJlig0OEDF7Epm6n+AASuugZoTpFajYvAoxBkZnKdlhRqsOxp1bdwZKe5mNjtIVpCf36TkoIS
LCEyxE90fjiahn3j6LuKz5lFBpcOVRAg4+U+gEtAOU2SP+ktjFqAxB1ZbXqY8mTtXvdRbnwJBe2a
RdGMCqth1kaPWoDGm4a8rKylmXqQGnx/VHLGIVabjaDg953uGdht9vZQSZww/cIaN1zVgiABjDoF
1YBM7Q3Qz2XkGUs6X8bKx++ULWWTpw5qG+FZEEKldy7JIOF8EGlgmyimRAdOFCPInpYTpQs425yu
lHDqdXfsKCos4q6oGzJfHBK1FkPngFgfuLds3beKdEVn4RlodHOGKhFh6Pp6F/Qrc9S6LyzAbbN2
LC04DoQSQPzPIyvbRTB32AJZZg653Z8LOaR5+NdJHg1P/wKgINSsUXi5FBPPRVdOt73tN6d/ZV48
Tmbal65MMi1ZwmK1MDNRJFm/Uzx+XTpmQOh0l7F4aJo51+1/qVqbJTCWiXxJOuaKpFrQZldkY7VI
THN5FdbGwOFbC1E1VM4Gmk79Tif4Mnxzbmvbug3ckb42mRuXlgewF33rpbS1HdkksBrUsV/0UQKm
Q5bRSkUJtxNaSWIPxeFlmA3auoJU+6fNCX7EbIagqSVpHJgXfS3FsOtc9w1QNEOr7cOyFZsxtIc7
U22md/qlr7ot86VmT4CgZE/T5aLborWVqVSSGU5S3zvAfptcK0qMdxp1v70KAZx0JGYNxqVyPSjh
jNMGn03XiXkssL8foqq/e3vovL7IrCXlUCExAVABuBg6NpgTC8QF9XFJ8EfYpJA1rLjAivr2dV61
jiz6YPMD0y1i3MgUfDlECdvzSM1qcnfg/7Qt87ja576kTtiM4TuXetU6mhspQjdobxr03rSLRsoY
4wbzyrmHrZr+HoB07yp+Eh3IIaLACoR0hffReqen/KpxxEWxvaqChjL9N3lxf3oKT0uwIFDs5iTX
ErWyJm4Kl7WRfSk9MS5r2q0uDMnknUbZD93Diz76fGX+g8OLRR/NwssnCw1zri3y8emdhqXJT3og
XrRWm52Wj4+4HsZNUU39vTCh/FVF1R5ymjQkDU4ER03gGt95Er/RUvF5IB3mIzRwJl0iV40acSaH
jZIspbi4BSieLDW4TkQ8kmHW9d1Vqujo7ydgDRN2i10nK+SIElR7HHCSw1tsHdS0Kr8gx9F2RMPQ
B9Ez850589XAt/mu5q8K6D3N90tnnEh61bObNncteNn3SN6D5air8Z9+w1wFwwsfl23gPnklWvGG
ujCLFP9sqtlHAlafhkgpbt7+tn53K9iy5rtAs6VdmmvAAlHTaBNOMXost70okzP5ne8ld4tXn/B8
L8iWIGXPYOjLIR7ISet8nzCVQa2MT3rfUXNlbrkit6VYpbqvL50wCTZmLYObliQWGLZtXHLoj7Rl
EEUZrn8tPNgA5h+EHKx35mTxu6fgzJYpPgepatb8hf6yCGrdQDAFByK3SI3vauiXhJmUt2Y/5Qcy
zSM4OHiUJ6OlEgI/pz3atszQG7f9yfRHLMJyoHIqov7x7ZfzamLgqeFXMxltKnof9ULmUjntKCm3
5y7q3XTt54BF6074Syc14/1Uds9+gllZjM63t6/7m7cl5yExyzUpddoX00JI5U6zBYMiNtl9dh6Q
3NKj7Ip59z1ZwOv1nxGBeQzxHqJ8GNMXXXMKvGDLQP+RUZXSWSVsb5li+1jB4tJX6N1VF6Occ8rr
zDoZ5NORjjcp73zPr7V1/AhUPY42qwiZgS6mfUjobLYbOgOd1DwEdgTOJih9FpZaVxxtx2gnxsHZ
G5OXfnYw4zzEGgwvy0z9neMXxfekruqVDcDmnGI4HxZaWpp3wUgJK4AvL5YymHJQeJHnbYc8JBrG
LNX3dKi/GSwGslcD1Tr2VvzYL8dwigCKvNw246X5w0eQ7/atx855ZTRGdjtZnvIo6K8cFYfG7dvD
ZX5FL1YRm8VfzPsAdJCYAi+2NIGEUKVSTXFTIdsvoFjUjYr+9RbNjnpbYgt657P4zddKLryJhgRH
IEvXxXqZ0XLV1EBL3QQd4S2StvZ6zKT+zlr0m4/A4nnqbAZstDGXcwJyDpz6Dp3YLCjLO4ItyytJ
gfrajgtx/fYD/M0NsZTovDt0g8ipL4afgd3ZJzsxdSd4ZbtgmIAeivDwpxehH6wiWBM/9lBSfzk+
qJb5cdulZEkoItpIDHT0LFP/nU/p9ViYTePoiAxsoQZ6n5dXcTSfDrUCydxPhvAxA4u07CqnhwCr
K6c8oxLy9l29fktcDycRE4eOply7mCKxgqjItbie1LJwXUv6ClTWvXWQE5f3X1wKRxPrF354VHAv
by2kxJmUwPuourbVzpgFRlNsDzsjpE769qVeDwiu4WDK5quCR6JeDAgnpkNlJQAiuyTM18ZM8Qs6
otDevspv35WDLRoJpcnW+uKGiAdWIWtxQx4NQ16TUR3gusEhHcCNYwrs3tnQ/PZd/XK9+c9/WWUt
0jZDuyq5K/Jh7kpS2RcIxaN1MBCV9/at/e5SQAXmhVM3hDXHGfx6qcqpvV4R3JpfVDMYGU5l3STV
QWnftbf/7lIsXAYHSEz7eNpeXsrX+gKjFUXyqGjkDgidt9CHVJzyORvl7buazXEXMy3ydg4ItmFR
JcK8//JaKdxJyhRoBECAiS8YfBG6khF6hrGrY+zKK+IYU9myPAE0jOtqXM8797MZlJ4bGQU8vKz0
7GUTzp23sClg6yANf+eTfD145x/JoBJo0mBA6S9/JGw+ST4aE6c5xMVyEJ639qkZr99+Fq8fO+wl
zAwaGyT0qJeqRarwaK87C8M1uopN4KXJriwx2MvYKN+51KtDoY2RBUoCG2T2sBRJXt4Q8efkr8Z9
Qr91ymKcsZ71YYDaQmO7GbIFkTMCyp09fn77Dn/3tiU9N9Y6WyJ5dS6uCwZmGmVt0GQae4yEme/X
FOxFs+2Ed+DB57e8/HrPUJ9OWkdG1Rhb+SYIan9VWGi+3QgezAOo+bNqdNa9KPvpnVf9+iXMOCr2
TiqVBqrGF7/QBwBQqND/3Uqz2zsFINCxVSkIBPNW/+2n8Xp7A2iLxQs7CRMwx+SXL2GYQlp9OSHh
nlV1iO/0dF029Q2raXXStNhedLSlh2Wvyve+utfj2Zl34axmzJQqRaKXV44K+i8lWaZ0YmT9YPf6
eGtXk1m9c4OvNJyzylcHpqtChAJRcXGDheEZuR0Pc55GLfbTkKJQIyyL9ZpK1CxFoz3Y9XYP/Uc1
F05C7/vtJ/yb+6TKwhZYWgY0LG3+81+m5xiym6Phz3fZHzsrJ2+jVQyf8O7tq/xmyLBNpKIzHy5g
3c9//stVmCwRl9UN0XOe3t02Y3eDxyF9AlQU/xf342AwEXhzWK3Ni8lyLH0l7GeaH0ko3tor0u6L
pTrF/dv385uzIxpwrAgo8aneaNbF8GgTW4StxQ1VCNcThCz2sLRGL1qGpPWuzBoAv6XrgZvrnrkc
zP4rnkpv3amNNscVIwckXQsdRRMt3/5hvxtPjKj5UGXL+VDw8kEjUKFk2xM3p4RBfV2jhHKzmEYF
p4CErhtxKwvN9KDvmwlKOvwO74znV8OJR8KAYWbGtsRLuJgbmCArrzV0Dz9sFz8EihMfrRo2wNt3
+frxs2dmj0RlYbZjsOl8eZux0ic1izLJMagTYDhB29pEPVB0QOcU64En2VuoDohfBLKzVRpMn6UI
uk2Mwm6lhG2zqpTEeghoq/x8AX9EEfhHS+iLHKrr4jm7a6rn5+b4ubhMrPpfaB4le+WXt/QKHnBH
7MX0XF06SH/8U3/HTanETXFc5JXpfJ3M5/92kOItZQLCPciyolKQmf/kbwOptP6ycVaxDjrYb9gf
80H/zQeQxl9MJ3ANKA7jbqRm8ScGUkYOg+Y/J1oqwBwmqABjXqS7xb/u4tvRw9ovRQgGUZNT8ARO
FtIsGEVzIWQU5Au1BALixABi8Wegnwuscom80TqnEKApE5fqqggcdSGREp0c1Kh3lAE+FYTJEYDU
iut0yJ0D6Tz+FYWH7uiTFUids47yY4ZscRFOpjx2sHTxIGnAOxzkcFlXd/shnOydHfv1ylQKlYjb
TvQHQ1faTct2fR9VTbMmQ3X6iMZFLAmms2ts7/l48DtoIyIa7jInD48D//RGtyqdVJUOjaxf+9UT
6MxhhVYeXVZR3CQGyBNnyKqlhZDHdhXE7BtrRPuekLK0jIm2JV56dCA6zyT6UtNRb6fov0GPYoHH
l+sg8sjxXMtSbnQZFXsLmfcm8TMd5rzVfe0T5KaVLp8rqGYrlaqImzOdYeF0or2ZpOMCcTwMHb3q
jqL2u71IyrhYZEJYu77T0GT0AWEQC6H7DarLGbafjcoX4oKbpSjQXXYpXGNDhON+gGrbLMAfKB+n
Smhf0jaytk2jR8QZmKXz0RcNGRrhWNzVre4vR9kl266Ok+9IJvxtnHXrAYWrWwftuO2QBOyAHXp0
YjN901RqtrXTonjoK6i5bWX4R1+fgM4HRmksJBKXbY4lawIEnxgHoKqCjnU17ZLYUU56qIYOiq58
4+RqtMTsoJC2oqewOyeFKBW0YhQXx6JetqQZgL00DxydiGX38ulm6qRxo2X05igS27t8jkSw53AE
x6nrA7J2YwHy1dxzjkvWSTdA8+xTgLi81ActUXrUISJec47QNqjxCpekkWhJ/KFBa5OMBk4fibaU
wNs1IjHQL0zw8gZrAw+Qs5Q+Zac+LTYIReBDW7Ab0RojbeDcurQG65GNRLnuG+xasUUJUZ2zIqRP
akQ250ewlOJatcJ0aaETW6AGtnapPaVI2MuGxDPCJ8weZgGRDh90gGn30vSQ/aDdgcKvegEZ7YmN
npz4imAOssjnSIuqAWeMZVXLDp4Duhf15QjYOrcnKuhzFAYcw2kzRl331e8gj3u+Tpw1fDttWXOC
29nopMuFSpzTxidSh78ZzapHkAoOkRyKRWgZngutMFnoWqyvWrSJs6a7mkhEMDWxIiXEbIEyDiT9
TuR9N8HwhRgR4x548qcYlZSbiAT1TdUdSKTldEQM00ZXDHHtyArJTTIqm95MO7wqgbrOUh5R05ni
WJaDQTh1WmzNwYHdxEAzhkVtBBg4ijFpP5S9A33b47S08oz2STGb6UHrcF96nezXNfFo6jDk20yp
xVJTKtU1RfyU24iAe2l5j3yqQCgjO7lJg+GD5TnWtsW7tDK1eTROaaVfAw2+JacE2Agh8msljOOz
B+CHs1Zjl0hbh/ZUYvtq2TSy1iNXKOMPJq2RrW737TWCc+uZNDdxGOeWeSpMtNag/vBnl14fuAL9
6lVKC1FZ9UAGj1oLSHcB+rwu2S852QkGbHQIgtTwFirpZbn0sHu20xcFVuyR9E9A7NYcFCPBs2+K
AsPJgElgjagHy8+UOM/CS5Qle6Fyo8Rjs8+SFN1r3EgkguO6SOIHWt9GsQz7iD02yXdpv7fbsHOu
w3ykTIbDIn5EC6aeck68kRsp2XSTK9nR9iu5hJup7VjKoHNoQ+klLkhyRqgls/shN2WxU1U/44BK
eMsy0oYV680sT4Euafn9chjDZtEYTHcEiBZkkxHNtkLd+yFpG5OAgDS611rSB5zevvJ75ElWlWvL
RmPoxjm82MEkr45YiXpJgou/I96ZBOWOA4JfYE3QKEmAHOi+6pyVXKeNUjBgo7PGWtwukCpaQGI4
X7JRclwjSVDNV9F0DM2oW3VhuiGBDLCGzL6acfUxqdOd5XRPVpKcsPbcmcqcpxD4Ubs2M9NEpCpE
S7F+JkjFxWfcwONRGXP/iiIuP1bXq60aJvWqBdyP3WDwxbaYmCmjqT6NTqs/gU33Vz66lX1gY0LQ
B6+4j0Nr/BSWqb2KRnOgR9AiWm87eOmEinzUkvLJ6cZT3DvXdsMEVXXVt6YqK9KsW4rvZrFitsBc
hNTnNCkEAfu81l1i1IcGnYY7SvtGB4C/1pT+S9Yr3mNTY5fTYQegkJwmlm0nc+s+ZDMP5ZrJLGjl
ziP+Y6HotnPrk6BxncD4XQIBsm8SyGwY7OKrNvbZUxsswPBblD7dSmBjd0VnxZ/TKY8QRKLQdIcw
9HZdn5WAXIyB2a5NHkf6z/vKFhOcbBKWiX30EMda+RP27UwuI6THi8LKTTQRhf7FE0VBhSdDnzM1
unUwxtr4lgeJds3xUL2pCnSE4E90+5ogiZHYoXqv2dG47y3f+5B3gxEdiNlIzoPnfRV9nxAkxSJm
5sONT73/ToELCr1hBtvUjbEorcLaOTHaHhuU78dynF06ZaErH2M6wbvM8IZspWbGzqITsWRetvkb
YfIMTHWJDmggx2Mwr+MRiQflYVHc+MNkfUbdcu4o8HZrtlUTXM20zo68Yo+sNWvMzv00th/0WH2s
0QwOmOt9HDoo8wkI8xdR6yfrHPjtSqSt/qB5Sr71y25WBrH1RHYvkUHObfWO5A8lIQigMJ+KkLA0
v9Crg6eW3hFgfXEKqqi7rfx62JGihNVJKSd3TO0RGZgesXo7g/KV35hI5NUkPc98Iuvk050/+IGt
rB0fUDnKXFczoP3pYKWuCIjSN0GikHrRawmix9ghq76lkbbGpbZRUAhv8y49kioKDsfCILbvJIIs
pQsIjo5Q/+A+lKgNG2BTeVfFHvyhVn5qOFoTVTB7ruDYQUKCPfkNwf2wtTNnJPq7IMCeGLL9UInq
ntjsliVEEBTUCRtQPtrXc1cqRbNFUWMQOGBGBiROk9zQMPHEJzp/MYclW/TYP1N7Q1Kcv7Y8W7mj
GMDERUiQAknHLAASR+XHiqq8epUQn/xMmGUr7gIvG7CXoQRfYy/UPXcKrU/kcUy4hYZQamv82goW
2TLboDbDK5nX3wmF+p43pn7XO1QnbQDAi4Bln0DSpqDhphOxt1STqNzERuOcYEG27EBS+wNATSjK
/Kmypxq5EaSvsyMJ8juS8KoN+gJjXXbxdGtEDJXSJhmj6Ts3aptqrY5VZLPX8pHyERqwlMbQwEWy
x2tDMR/xFY7rwVC9Nf6aYDUNQ/RMqo61tKGpEmHNSmpxstyiyipWvIlyi11vesiGqVl16aeSlsXC
Iv/S1azoGbJodJU57MTSCYh/YmxE+tFCEYhGOrySxnTnV4i+i0bpPkeNcSKIrTrXSezv2KfcIINa
QzU6VVXwrOXOihi521J1nrNkug0H+VWPNVKcVWsLj1G7ouRyP9eIksQ6o3oWq2EUO5Sk9cLK8NDU
pcLMGZi7yjdZewZ/WDERkixhsKfv1SXqx402JtOXIfICps1+ZIvmNFG09gKzviX4RDhbL8z7Yhe1
eQrv08KffqPE4VeLHeyNpujNPfw2nFZBg5Yw00b/RvGBbFhq0ru5hZJtItLjzsNwTFLgAEW8bGwc
w4m/6qd+unbAVhMQ6VQd29zQMw/2ZComq57vL+mT9Te92vrj2klUZYkrNrr1W/4v0NIctMhHtS+U
bU2I15b4N04LuCkaYj9ksEPFo5ytKSd1CRP2dJJJFz6rsvI5cuW5GxpVfgo8vHq6FRpnOkrVyipC
6uWDmFQmY93ctOxyBmhqSVJTWLASpV7hXUtnYyLeGUxFzMJpEWxjwplWiRd1ONrmiCM6iTprr04i
cEP4kbD94TjHp499+GQCWsNdkQ3KLhuR3mspsh+vHUgoSi0Yc2MkzsXI4op+8TaZGoyK7VOW+i6L
SXuXhpO6stop3RKqUK3tWajqGxZBVk0P3AcMVz9HNwWldoVdEtl5O61q0y8fVaXSb0sSYhatRt5T
Nic/mXMGlPyRBgXaBhSl5e8MTfE2uepMq5Et+LUV2toxEGjwyrklZSRtSViMVd5EKcMbT2q/Q6dO
7tY4HDsjvEHMKq5k0ys7QoaTozfSgFDVDI8woSxpjCm/S2+nZvjWRrnYYpzrl6NQkHSPuo8DI2yV
7Io8SKtfeHVtuGEwhA+WNqtvAVzcirGPHzHh0qxvfuRr4Smu7yvbCTk+pA7i75CHeOWHkr/FoX9D
ilBG3IQJunWsHBx7ghlBIc/C9VHNA/TInnwwbydB7pK/7HyF5K8stOslQPqnas4FS38khJEMtUf4
P+0nPLqulujb2C6ycznnitE09s+kQDvENGfprWFMzTqAlo/9prDclIiNL1UnpmXUKAy7US3KbwUa
n0e69Mhg6byxt/cpMUjEHjhNDU//gPRcbPLIjO+6clSXPeD5dTNVyY5A4PgYRvKewcDmp21GdT8p
dZmuqkKmLpHI5a5pvXBlqWPO+hzxfoOyhi7NxDLfS4CscxiuMdDad5VfsCfUwtp+ShkYhxqHEvWO
oji2NNlcHY/AvQ0dm+7noHzxphGjT1aH30Vj2k+mgkQiVkl4+1f+f8O6wzmUm68Lxl7h6VtjjuwO
ye4WdtQf/tVaOOQodBgLQCPdVgUtQHahM5yKyDxFJHy5NH18dgvhDcfO6CQGMZ5/VKX+qED3/4L5
fFHD+6fA+f+N5bu5Rv3P8LdjnjXP2bNf5b/y334Utn9W7zT1Lx2xDBVviq4mimYKcT/5b8L+ix4G
zRkgLSYiqBl5/e/qnf4XQgoaKRroKp22DDW3f1fvxF+If9B3slVBnECn60+qdz/ZR79U7zRBUZFS
PHEes4qJOuLLkrBiKJrR6gnnGh33D4l+CBmJyGvQkgfBMJSLoSmGT9ioKMG3HfkoyMM7bNVDljT+
FttYZK6KcahZygtNXRE+aF7VNRHwkDrHJlxOyajeS22KxYLsKOsb4Qi949Zp6pB8DO9i2SdGmi5L
jicQiWT1bMG3HDZScaw13xqGPMurqLl7ASYoAjG6a5lRIWPanA1fUkTjQ8LmYwHoev6sSybmDSdn
mF/dxP5c9oX+kKYKmnpCkSkO4JnnTDEO1acRpRV+TYLUCeq06gddlqSHSp6A4lqeJCNZFjnOVppH
5HQa7JmJkTUKyGW+om4jXdFvcl3KZ5PKk+IKWeV7SdI0PYQgp1ozOz4+NkMDXQTfEt5dL7KsAtSy
gs2iN4ziCrRrvLfVomhPmL40e2Nhyd3OsFVaWJNBuofEBHefTLq/D0kNo5DBVgWoaaynp9icu2p4
ocyPlP6Mx7rWtYYs1DE/WNPQYcPDDk/EBuZw4nJJnhW9BqOyjMaiQbCLm5hno3Vn1S6oveWy7B5K
hdYth1TCVUjQ8wZ8mV5NHk5r2dxEIcf4e9wa8jgYQ3zNrKh/MfBktJs0tfF+4OzCiZO3qVMdSSIR
e43jOUQFgGtbJ4UXipZ1uMkle+xVRsdup5GqzX4ATpGyCJWqPmf5sC6dljppSZTNla3I8LGkPEl5
pCGGp/VUfY+cxKQUEWJWdsukUcZFaji3FvXhDwzwOVW3Mz3qBgTnJsAwMwfjh2cUzhLoUVWdYgp6
56mppoNWTPSenDDv2qVk8NmkMhXiQ6olFB07g9N10vfQHHyjRFrvE97BOVzxP6smkOmlUvfiYc76
+RyiL5uw0DZ9tEY1NMA77yTBMKPhW6Swjs4cAlxY1UfSDzkQTU07HP1YmblTmQ4ZFYdMcxv7jXfs
I1Y4CsEQqd3MJpnZ1fIw2bEMYrILrch0FkE7IepT7DY+106GzcW2BmKaGUPkT9lY62EVaDjY3B73
MoxxkNRgKhSmElgipnmyM8WKVqKUhBeS06GsihmTjX1KDZ8DbQry3aQW3dGBaL6nLSkItiP8a4Hz
PEuX4FaqdM8erNjVOINKpDaCaGfy4XUoAWRuYatv9SMcfXXpO8RBWz1lwoXTz/voMZQYpdOgVm/S
kG3NjtSUGDa1V8WTq5X0P+6b1Grw5lLvNn82N/9o7fr/s7kkdDqJ/7w63bE9D/7PIa+ekVP8B0b9
45/6u7mkq3+xyswYpB8E0jlH6u/lSZN/0VUCH40Ojm9T/U9zSbcBl8JWRDYBZBHNEH/09/IEl5o1
i76TZYDiB1L6R8uTeClkwOwyp3vw6yRtfqQdl3ICIxYmsdWKj+O4HiHNQDPpDBxgRtsrJ8qa+XYA
WLCo7EZfkEVNfh6H9WSbkvxzRTc5AEqRSHtBkHp/LAKtnKuwkB6p21JU0KDpv9NGv1Do/vjBdK7R
SKmGatIbu2jkUkViwW8q/wxEXrnRfRbTQYvbdQJbzcV19lQOUr+XGZ5xzBJmvil9U3lHvDj36n9Z
0nloiKtQpzv8xeu7lPmRPhA0ksrjWYlMee1NlvY57US5kzTZyRlWsUhLvPSPv4ys889//wu060ux
wnzrvKBZgMff+esykSwIhxogcZ2fgzoLzeumt7KPqPG008g8tiGTwrqaisK/D2HwBQu1wzO+wExO
eSlA2Byu0yGzb9gRkL7axz7BSlYl3tGuvx5O2ixyYHuGst5AifByswOigTZHkSXnhl7iVS/ZFQQ0
gKqFqXWASNXSEru+GYwTTrUheW9szN31l+8FqCZSLzTcfFHSmRupv6g5apV0eMups3Oe6vkuR/PJ
cqUKcVSiMtybJlbjxVTCQw+kqHY1bNGlk4TRnuTLP8w+sUFBotBBJj9bymBvzg/q158S6URXmJFO
hq3ePFR9VW5oR3UpfpaBYMd3RsZLdQUjg6vNqjAmDZOnf5kgpBjNgGG8k9ej0SmcNMH/fGgdPSB8
uR6+soDDBq/tkGBnxY9BbI3dSlp1d1UW6oMdBsDN4Y6Xa9+uM+oYNaZR4XOkG+cMZTAkCUblADLF
O7+aSezl62JzLkBFAgBGLGvas2bjl2c0GY7RG1otrsu26OfqqVK5FQWBq5zCKoGAjknOe1HpzcHi
CHaPkeObUzCm21bo3yn69XsNjBz+A9johPQl952om4d3fuRF831+tD8kb0yNiEf4tRc/krgvPh5+
ZF3OqZc9GWWnzIqzNZuhlrZc4exGx/HuE9zYp0m0/T21tCVGN+z3FHUMVXbvuhR/9+CIyuPIwx6B
Rzj/+S8PjmtOkjxv7Rq4k3Goa9E8kKRCi40UoTtiWsLD6OXDLtFmO5+S5J86onk5Xnf2Bu4YpfSm
1a+ivGkeDMpzX2UQ/FeP7cfihh7G4pdejH9jwG1YZolglurFqaTgcjYi79FBcXWA8jW4hD8S6wub
9kDYzS1gjP5rN5n2ThQEP2NHfweHeKHMmT8R5DgwcGd/mYYO6ULpNUWWUxhNHp5lQdYC9Ci9/zrJ
VpyIBK3TdaD4xufJVuqH3Ck1lxxovcfwU4xXvpJn/jHONAJZ+HKaB/X9afP1qqYzUegcYlEV/uZT
MJTICIe2sa/5IvOdiV/+RC+4/ijmjLsfkV8Y+bWtPsnmkBDLss+JfPupEHpBLv91ffmxfryYPlHA
OSZ6fJTrqCjNi6EeRDjRp1oLzsOce0qKbPEgMFT+jCeuM8EQYiaxb/w4aEq2mgb5BDX9gQUL8gz8
DwheYjdLOZKO04dRyjsyvYZFQWJjuSAM3DgodG4OGWl6X71eWDddFIRuPEXhZoyH+3IAjr3Qcwtc
gyPaLeTMQ68yHpawADg5936WfsgITyAPVEzaA/v95gEa9HTwkFks/KZsb4PJyT/CSeOnRmSOJyBH
RrGcyGHcVnk4Xjt+1n99e4Z4PfeydWMfRjATjmF5KcRPO9qRcmiiswx7kxIdzrtADt1TgIrWTUkC
OgV5INYTwuCFrOts++eXn5U3jGrNxB1yMRf4DqdX2ffhuSbgea+WIl6KYDQOjNJqW/TkRVLBS8o1
5ZGvABi0n1Wrfx40r2/fmWdGNquUOVRG0Mu5aOyAZea9n5zpYTAquoDExhKUHlsPY0JeOIci/RjU
w6iKU2UF2XdR2RC+sjJxbM7FpnUDx67cEDJl9MsmAdrJ0boWp44A5moxaiOvUUKgIhq9zsudEg7i
1CDe39A+5Y9E3hKMqgPY4iRmONWdBxjkcWpr4EP2rIdcYmgk1YeuJj9KweMOiing0n0ImhHMGwdX
N6UMemor4i/crM2YFx3+uyKc/mtM/PwhKP30KVC78oG4J29vKv14QL/HKDMr1brJtbr4mIbz2vTn
L9emgoTMGyXRT2XYLxN9Bwcu6ysjPivst6mHMsedCzRG/0Pemy23rWRrmE+EE5iHiI6+AECQIEVS
oy3pBuER8zzj6fsDXd3HotxSVN92Ve3askwJQCJz5cq1/sFHf0jaSdQ9vxeiCdZJmaONMIfqJ5Pr
HxsN8l84j4M114mgV7UrWlGcCrSgPYdjWL3MVrauqDVCxX1fvUBv0T7JrKV3KZyyMliZjPCPkMy9
aMv+9cSdQRUoE7TxzGGD4U0jq9njbpY6sdTKDjAH3dVwHHFiERsYqlCAMkBNCEk0OR8P/T82DG6F
JBtaF0QeEv63EzuoUQgWKnM6R2IUYmOKDFfV1xAAgxDFvAbt9mOWtLRB0zy96Qpmk409qO4OyNpn
CXo81MGGZzMOP6FnrQvqbZTm3KevvAuOgWwYVwsuH+ew4gQing19jJGnGJo9OWa0kdNSf5HKyrJV
a4Y9TRrwyWy44s1e0kzQ0pD5uCoY2uuETdL60CypIZ7NtjKeqgHaBoULSldNwkoZEKE5qe1g3CoF
ALUwWKsxgpaONsUcA7SCWKHBMo47hLTKHZgDqIkfv7P3sWg1MMZDcy2zrivm7SsDB4lQWC1jZKSM
3VMPCAFJjr5/7dDpu0G7szvTo4gGu2DCu/OS6d8/vv4Vg/1PHs7YIHOgchvvwPminqU6dkqcCUtL
+Ip0HW1ss21dSQ4ngAEY8BogOY9hI6zyxckcfsHSHGH+gkjzZFEZ/mxLfz9X1nf1/9zP1Y7em3WO
NFGknvNcfw6jeC9Zye9PnvndqZSzB5UNRl6ErPpuUpjSkDRmaMpnAz0okSJZ13sB0diHbhffgIgI
b0C8CF4hltULHBzcrZah9g0kAv0oEoBFknR3P0tcUDcwHK1PJu375WKJ5noiXa0dVP3abDMcSwoU
albehlMg36j449GIjVc828wSzuwMYudMP1rFBhkP6k/i2fsAytkGYhBqJusmeS0WoSM4t2ScPm+b
UQctl0V692Rmpngy2l52jE6hgvLx+1jBz2/jg0o3Y2Ufrsdv0rmr+BClspzlZp/caTFlzT4KVQVp
nlLxTASkNpcwSnGicoD+dseMiqCT1Vp3iweXQJM5r15Qyco3cmOIXtpaNOgnWskRzepjB83qjtxv
OkDtdYMwXr5cSgjItoqPHz/FhR/8d5TjeGMgNkC4wYCHzOZq5hpygAByP/fnsI0p5DdyfdBUoFRq
qz7MHaLDVSilN2UO/8ye8iX9AUH/qZEWdqmwDgHikmn6eqwmuD6smoVlgCzCMOq3GAPmxzIpnpO0
IQkYJFSgxKkvtzBeG5Q7zfrRjJTxV2rR4btkADQ7S9/S4+V+Ig/9aWVB7eWiXk9uSqH+NV9k+Wva
G4N/ceWmyT7t8DrgDs1a2clzLeykNA28ehx0Nx/HwssHwzpj5Fk6Wjnqbjdr5mYABQ3aCJ3EbUnX
2zPx9f5mmJPa2NmcrX6LURpv4ykhf07E8dY0VtGJpfoiEOVu6N82m0HracKrJF7ougIVT7whWABV
T4XwLdcW464N1XwD7EM7mF0n9du0ESPdNaL4VMld+juyhOKJs1zphwiIp8dwGpDxLSrxkAQ5O2Cf
LD/MSJZe4hzHEkR0as8KSNaKGjWET2bx9bpRIZkZONYSRuEJW+pV4kF3FvMxqRHPdaGRiE29cYe4
M5mbquWoiybTJ0n8u4re2icEZc9xfN31r+tWoQ5PPKUlfL54Wapg2F4GODoMPqxUezbk5gFFnk+z
nfUx/p7la3EB8V1J42QK1fq6omeh64x6fCGfQ/oo3+UeozStR32Xza3dCPIy3qGRqx2wIzPuFPzX
/D9J58dr7R+HT8IFalpIDVFDwSnp7bZpAZkN8eqVzghJrpLaitk6vYADYaJLIX4+5XeR1t83pZhU
0KZ8v+i7dvtf3wTVbInC+VoRt+gMvr0Jo296GHPycuakEx3KkngjLab6I0Ws8GQEY3lTTdlpGbPY
pbfHWb1VzU/u4ZI6vX0d3AP8HR2fCxqLlNbf1FWMUao6dgLxPJHoKJtJF0nr17pOiK1shpxlTFaR
panuIe4fnYAvSA+rDPGvso/R0QY+UL0EYcoxqB0bZBmUvvWFQZXvjLrSDtqaLmOzXPoNoOOnvBhx
3MpmVFS1Ocxij3aQKJNQxYQlXH04d69FWmNZnVM/GWwSonczjwM+FdKVtwtc6LqEnRVDnYb9+J8S
UlbOpG5AjLbRAoJqppt9aApBc0H5f0t6I7sniph3iKloh15g5ypDTd3GojzfNIX8EKJttpkEoUbm
P5820DUWN2zVETbFqJzKTntulIFT1LRcIDnGbSy07RcKNYOjp6Xh/CnJTJOCAusymrM7WGNCTS+u
h+0SqSpLYZrvZypKLkaBiMYD1Vhgv1C9mVKNcvbFv5aImZ4GeUBxcREOiNvX+x55eNtKOw0d4rF4
rsHP3VZmVGxmqaRAbDXpHRKE4DrQFzktqZ7/7CRLur+cVwVela8bsbS3qrl+nGER/166Wt5UqGeg
dS2Hx4iy5NbK5MVDCqb8YgyC8L3KOxDV0XpaQWeeWVNe3Igr7DtdI4akkcDPOQaZOW3JEZkqZIHm
HcDb0jdpKtzVVhsd8mr2miUNYCkYX8VYuIPnoG5DGK0p/Zc+/lECVry5bNTD0hEWpcrcK+hh7xsD
cw2NCtaUJ6vwcmfsgVNNm2aR6y2y0NNhAf/pF+uxO+npDdtWPf8qjCg9xWDEtnivs6/lGYLwSt36
YCSFr2Yx/iqW1DqNoBNQU5wD5B0DU3YiJf+Wp721JwcUvL5LBxv4aHQGnSzc4BjRFTYujPNOLbVb
KUsGV6+WmzgVrNYee6n0YQ10T3mtDPd50q2H6XD5YsCsOWRmiz1oExl88/Ih6B/FDZUB7aGR0n1Q
9KCKaNiCTxjj8NBMVvanlKlXk4zgKVWmplvYOApWMIqPyN+xid+mYSxuFTyS8RXTjOmOClaf04Mn
WY0jufQvNaq6rxmGy0tTagYS1Wnpe5Km6pHTn7Et2glp6MECE86bq3f4CjjLCIS7CstXJRiO2SAZ
B95p58BaChzqnzpZC9byATZ6biYG4VZT5+6xAsfpRLWGa4fWmvsmzQATVKudt1y3KNGreXq47EYQ
bYD+VTWSNwVq3o+ks9URqdPeX1RT2FdZmW2MUVVPsYxwDarxw3cU9MrbwqJ2F2rC4MYTEPKhkBYP
ccnKRU6/28pGaRh2Zw3CRslb61gX1j3cqgVsaD3tmhGt4FiYRC9gJiMNjSS2U6mR9GLhpRrb4lxD
A8qrpXK7Hk9oaJ/RE+JenGVmxMBdSQcyJVeN+rWt4+m3AehOqNTAx2HWPGDOHnhqjSwrosNfpNaQ
CaXBtzzM0vtuMoxvSKujYB1KG7NQ820IdfI2qzNcDfA32l2iYsQye2Ib8ijbcmNxgZPJlOUoZsrf
FoLzqcZkyG7b4VVpIjT+p6IcfjRmm/rE/tJPOmS5bCEaGsXtBuXbqI3tE12R7kld6zl/SocTOrCT
A6N18fO5jL6lDdFPSNIZVGZCcXgwzK1UR6mzBCRs89yEN0EAv0wn7Xqqs7zYWDPg0AlVd6ftxfY2
GaPZm3EFOwt5F/oDINjToBX5AQMAYjzYgRmEvrqw6RrqMm8kJU+8sDHrr2YiBqeg0iMOiVjH2XEC
Pc7o5vtAtur9KOoVDtuwPexuogzqVMzrzTLqdN8UtJr9dsVGR7XCM19OZpfRy1ANvl36BtHMJf8R
IHrUAPWAxJFnC4Li5JtHAReQH8hnac+wwMefOeCL4yTE5hmSmPAg9/W8b0dgzc3UKr5otKMvqZgo
YETRbhZcybyyN+B+oLSJfwxS7QNsCEdPsu7JMBFWBDRMRwVQxH/OHHiKdE9VZa2OP3Em78De069M
CoMG0aTt2XLkL3pOVLeU8lGOxeMyscsuRdAAnhHgBMBqw+SiTG+gjC37fK7LbVrP6U1r4oQYhzNX
m2ep+qIK+L1OGDyMPCcElhYM9g18pmeAsNWvqkPgzzYqVJgLBJtfSj2+L0Z53sKdQB49Gg5mqIQ7
HV92D+Fo89gB7vdRTNN2ZjoAKgFegWY6AOO46h5mGdcTqzG1jSzl5jGP8ltdH5PD0HfanVmN2sHq
4Z2BDqWiBhgIVXQyQmMrE27HfHhAu5fDy2JtSEqXXzFWPsdhzso/JY5kTY6SGKlMIUqQGOVVbbNB
oaCggE52IgNYtxUCJtOFSLzhyJ25fWq120EEUCXXScjeJkT4QVQ3GMUn3hiG4wHhczxbxlJ8zGnS
bs2unn8U5H0uJ0GkvJOlCS17Mbv2SUjWvnNv1bFbBdJPSFPtV7WsBIzIEnE+KIEkY3pQUwpo4XnI
lto7UYPk7TDjjjGjbHhsUALPl2H1vFFTUJU92sBFWvura862HoBVYxb9q9Sn6bjqFe6R2dA2Ss2Z
AEpT/CCnor4v557AJg+Bh4RfcJ8JU3eQja48Z8VMSUHFVIlVxarPCf9PnAmzM5K9sPMirCBeJT1r
Hy+lmUu6h4pJfFcraf5rCRR6+UWBpSZGzHYr6ICvNDWwzZQWoDRyOzbuRY2tzrVxNmg+24UKtqmz
xvkL9Dks76qi3RSa3JxKQvOWrlfpG2KhOopY42NcM5A+kumh6cpKyxGTBf416IMUNW3dOuKAww5Z
J4vfTmrtV4qCc2gPEbmC1ZOwyheknbcKOHsnVqrxnAD83kcySVuI1vl9vx7WC0ukOqiVG86weBah
Wb14vWlSkkvoECosM9N6mJVRP/RVJWxJg6QnUdD9Ih21hWmnmZQzYwPox5CYd0VYrlnxmpWOoa6/
itkk8PhoHd5NSEiAes9E+aUireAQ0TTs3fi6suY62nwNeISF74xjTcNxzSOLZaherGY9ZE3BAggq
1s3+Pmn57hKIZMrG3D5DBmYGWmaJ/ZG+qHtOjNE+TiT9hyVP3amx0p7hak0orJ3QHuIWHV1A1G39
XVVrLpfRC6LEg2gkjhv9Y1iZwtkskbSsFTB8sFWWwi+DmegrC0ZfuYMicz/SoM/qrZpyKN/M9ST0
pyQYOyeO0+l+LOJzGigQcoaBy9mxZgwPFLTbn2IvDM8dlfmbkmO86eo1HS9ThFXkX0AAmWzIP2Gc
Cs8iWe/K21baO6Wv6l9lI9P5aqMo8xMgka8Qikc4CxDLYkcP5djHmsyLC225abidFyJPg1MJPkR+
pJjlEf3LBgP3SnyNR7BiiChH4wFTpqfWRGl+yarbOdGejEy3nmZlMn3i6GBb/cjNS6JA1oXhEcxU
3je9PHy2wNfrieAy1xGVIl8JBUfPYYxWpSzgwtHDOTWqey0QU5868bypW5S6M0HXXiKjGm8kpM69
SBlGTzGgTCAzvldXkpoox/EzsnTfAG+QuUUBtfXZQJZflmvTDeFdIlcx11sVqx0AiPNgbBJVaX5M
wNknXAj0ZXa7Qmi+V2iEYnOVdcGpwFWpcLtJUX8y9wLLx6agT45llOJFruM7szPQc3wu9ErDsz2q
fuOuoI+egKP51xpUfvIV9Oy6A1Bpwc5lUppnc4ha4SYdlyHcTAnM4RtjlQaP4sFwK6kF7zhN8zZr
M9OB3wWQ0wjPuanssbXvIbSN02nUpcSTk6w+JoH4q0a2GIR9Emd3WWGyebMPpN+IiMpsp/Fkwb3F
JEbd6L0m38xmLuGTW1nGtxYAPwo7ehu1+7Qo1C9Z2CmIDlv9dB7a1upvoRlE+F5RQ6jTrQqc9YuE
DDu/z5yoMmKLLduassTb0aDwl9UcLgYkZZ16CFS6ExkngEVUCs25NLv+5A+ZXrew0VroFVWs9OdL
X+xSE6qFIN/QacMKROccK88TWXQerIomWCCxdOS8ZOlcPpaIEN3dsu5KXwwTzkBKJIFCuuQe1VoF
T6Bybi8fbQPyrWztsYVU50zXUvPBUxt5xaEo3W26MDUaEQErNk26HXrHgSGP65cYAeEfxPORXjBH
ObZhrhisp+Ywr0gKzNL6KpZdAEMBm5oeAl5WvfTQDhuEBGL9dx8j2P0HBpUV64GgCPvkoKCLfdD1
PnWzegLrVuRx+aVbD7xhPgLboedN6zo2iXXqLHFOt2KDsm4/mTx6v0JDOsypInuq9K5iUeHqtyFH
SQ2wudOdGmTtWVCN7knRAtWDUMAyjAL5z22UVcsvhLt4iZIqozauvdSlmuFthlZq7pd8kTw00+NT
vdQl3g9GAWxGEqIVYMGTR+GIWYNZ115rLdNuzqPf/WAqYLan2Wc7uB3rXMAjBFU/rGICWEmq8QSN
l0Qh7tmkeESbdDfcCTTZ9wLGXDdZRG4lmFn4AHMbtg3sT2zsrGFyErWT7rEa6Z547Ywf2Wa6aaYo
3HTpEgZ2KOd3uYpOp6MsirivIgHRcq2Ga9RmJ8yd+CLMvl0qIdKocRhvxQHPlzRwrYVThCml4U9L
MJfjbGIaRRYjRt8LFAoi4MZxQOF2HRwDrQof6+nhFqgQBpeCgrjAHMc05dikslFrn2Bq0JoyUn2X
s6NzOskGlxqUdp/im3Z5tbgoXlwTxCDbFCpn+7Ht8u8GiffDUCjlJh7zr0IWsRkjGps7YyLlG2Dx
+mMuppLP+U+2odhT/EincFOCiTxhPodmAhnCgxB3bLbEQeZHGMSyN6WcGpBYjjluM4MxRGHGpqCd
jDlOiHIrWuzPjqoEI7JEdPr8eq1YRBMGATQbEJAYSwRs4u8G6uHnpF66iB1QnTFS4Eg+DnJ/M7bY
EsBLUO76uWl+WGpg3rdRnSqEBgYMGL7wqzUA4DjZCHoAFQbAGKOaVqdwDlC5wGQCs4wkVn5oMSB5
bHs6G9os3RK0p6bvSM2m1LVE0sS5DzKvNhOsacJh2alRJvqmgDT0aAJhh5OJKa0oxK+XAg2kNxZL
MFd6vVlqY/7yB6hh6DgGBEOmPEmK9lXN5jzGXExLXwVMM9y2U2jeXyAN+EMWPzPowbeX6V6HVgDl
D9VI0l1Wd4qKhUM1RLnrpuwxXeFNog4Z3ZWlWl8tkSkI6CHVknoUiEZKTBGuhje+0qct4fgnHEmy
ZWvGUlHiqtrOsMcuXrBaAGmir3XjrYiRlDMFpeh1UortMknZXazOJPAaAgC4lGQZKLaFY3fuKh2c
paYJS42fqEl28JKKPewa15keyPnrFLQ424DTO1+iG8YN1U7W8DtvYvM0tKR83qVKeDkiUemoY3Qf
Muk2wKzrqVnTycvxjv2IYiHgHQ6l9OnvTLxnVvv3JLgpRZjgI53Pp+USiBuRhy6CCPIf1kf4aYKq
6Ok+7lVhGg4izbHTJGMyN00p31rqfV3Ww3et0YONEtfirSg2EUxaIX3R4rnxoXxuGsSaThTHhHsM
ETm8rJW+Cv+wH51UJDhMWQKsYq2Csq8iCCgBLcLAp5/uL5VtK9C6A8YCHGom3F1qTfU7vWjPxQWP
sZa2LgVJcFnlV+ig017HvYWDGL6kTRWEGxw01ogwlC3y3ElxwrmFXc4awi09neHU053emugJmPDU
tW8wyLMDhnDGXYTR3ymyEkzNxGT8DbIPpZBhkGyxmVQP2R/SxgHjIRdx7WY/5WJ+K8JC2SHyHgFR
U6wfeEtRswFbOuBT9n3Oxd7X5vKEmRJs3L7LHWBtAVmRZHoY8Bh3RoJmI46WZOWI81WtTRsvOqHh
B45iapkiXVjKTqtCtLC7Los3GkFqdqmQKSFk7az/idpPqO6R/+Vp+ikZf/QarZz0AnO67PNGOLBH
GctaCMAflrmmGxnvYcUHlhbc/Sqh+sMGfKcFGKBUhPEtFSSDAoY431/mE/BhyUP5hsJBORR7pbea
bUEd1u+LytyZtVb5Nf4IvlWPm6oIxBtoCdHjgMLCHPfRDUkNiZmWpDdit+xSdZC/t5XaPWVr79es
DNUXMcPxrCaPjhInBBt/+vkxhc/+GKhierIskgO9UMytlnTqHskV2StV82RwsL6xSkH+yZyKXwag
fIfLrP+kLv6+lw1UEUcEDRMKDTz8Vdup7hKznMsORKrRZY8U0H+aKP3t27FAwUfSin1TiuZ2xHH7
Po6Gr8OAvogkC6bixFYR/PqDGqzBhmwzfQxuP767951sGkSIiina2sY2rts0/YROKa7Ky1lkzuKz
rj+nl9Ym7i2oDw9lmhz6vogKFxpnYN18fPF/QBtAd4kqSQ29IhM57re9kSDTCn00avWMAHYSrWzp
6uUSlalUYeAYp/VRjMQvY5HBZMeBWLlVqjL6lYpZSZc5j72P7+d9/wLagkntybDQyH6HjIoRkxvw
nDfPFT55JKIVvQtxPTaKBpXBVCWAf3zBfwwAdu8QAi0YoBaq7FfgElLuIcHdRzjPAvtXRl0RQyTI
ST8leRbPMwShe6GcBkSlTOsYxdLEgYebs0e0WvZ6rFtfPr6hy2R8261a/efR0wMBDFnkWiFRjvGm
LrpFOC8qdTIjiKwfzUKNV2yC0eva9jdaWdY2VMzZh7C2kA6Fd3Brq9+WOpYruFXsHXyFa7cQxGQz
tU1wEIuIrDeOzScMqKtdP/bxJz22i/z227s2mUUiih309bGXuFpi4mDJWYduwRm7oXSztEg/CHVE
7SgtRLceg1ewlt1tWCTBbKurAFFQFMKNkSBl05fAggtrwa8OyEFkh7Ek3cKmbHZjaKSHy55h5pl5
9/FAS+q7Xhm3DA4M+Vi0C//4nf+FSSvVtEDvJ9LOBsIYN6iwK96AW/w2htPgUVTWDt1Ihm2Gs/Yy
TU3r4e79ghIkJ+P1sENdyfTSeY4+W5LrjHs3lOwakgEVhru7WpKwVCqd87B6xust+VKWRrBN1Lh/
ao00w3g0lO/yKXGTZpo42uvW3qDVU9sZYAHsZhd9j7WPdFJAqbmBorc/esgb7hBkxeaT8XuP6UMp
T6bDrYkAVI1ruPoK6ENKKZbP6aXLc6mDxXNavcSk+kg704OAiUcys4r4xUnqYjxMtbVUPuu3vw8a
EIGBnkJ6Uomg13BG8i42HZGm56WpK0bD8tPSsPqjnJufgrVr9PGTv8ejrcRjQKcAo+AKXQv5j3IN
R2lAAEcpV0fJtvhBS6bYllWiAggytcOI8aw/NtVAI4bE4OOr/wOuh1kH1wYCJlqWes08jusZnZOC
pTYFUncaO52q9qybpx49Hi/ohj1dBliguRo7EyRkJ4WJeadFVo6JXS78mMrqEeff8A7Cymcj8483
IcFe4CWgMf9evbwpo1ITx1Y/xxlIvQso6YJtoWlMFVwJ2qePx+Ifb4KYYwDsWPcLIB5vd6+Z5FcF
3qWdLfbOHWLFIvt5XD7kOF+xeygCvaVe3WQA5PcaLhefNdzfgbJ4+ZIETm6NIgrSoG+vLzTQzPXK
1M6poPU+qPhwV5hZ8aMOcP+SEkzD8N0+A6GOvgyLWRzl2XxsrbrHE3vUd2EzDJ8Qtf41ObghCq2Q
3BH41deg91dQU6ArVkql65iBavpTk5QhwCElCb0KzgnFDN34rar0FKJm9cKchV1fp91WiqIitycZ
LSupi+LvoxiOP6ZlhTz81y+MUWKoAXISNK43t0pVciFUDLSipHStezcqbaw+58S8NmpTKZ1+XBLm
S7yapoX2xMc38A9UDJsrCGQNqWWDkugVGKSbStWKo147m0My37f4LFPuT51yntNDqXXdIQ/zxZMQ
BtvF05RtU53S7Sfz5h97vAnWggii4s1lvqPR0BMq9YWgfmtp/R4Ya0FPbuq2wxLQEhWW5dmcsJmt
8RVfG5Lq5MnxXaqn/UEp0UJzsyatN63cfutDXO2nvoh/JmCOzrpASQXtp9GOU4My4cdD9499iYxs
xZewXMDRXE0tPO85TVYwIto1xlG1Mu56qI0HtdLXk8na+uu1/3ub/q84yP9/1M9YY9n/O0HZbr4t
cfY3N3n9/B9qsiCb/wPMjtfESWcla62Apz/cZMFQ/medb1AJiZcwate/+o92hvY/MsRkck/TQNwW
aBHv/z/kZAF2sqER6UQRPRTxoor7f/4fb8gk7dWf/2YkvT2OEZksLoDoLgBj5gfArKsYJZAGymEz
g9boMux7o65rtpxx1HIf4gbdeX+NzO2fzOnjy6no5MFDRHdcQa5j3bT+ColBlUxG1mALj65jHbyi
5YNeo10E9Fcf0LHUcdT8+IJvE8v1+XAaXEkOLHGuKq/P/9cFxbhIm5lKM1VzsbjvACg+1iigfZZy
a28XJOQg3u96bOShyH/k62Nt3plKkkfSnXf2H8+e83vnx7a39dyduzt6/tl1H45Hjz9uNg7/Z+93
R2f9o3v2Ht1H//7oPpe2b2/t58N3j1/g+fZ5a28fbwebH9jY3r2/3TgPm73jbCp7c/qW2PuHnbN3
Xdl271zv+GrZT5uTy0Vce+du7hzb3h9d1/1kz1hFW/5KiN8/5xVoOC2FSZFi6c497o72s+d6g819
v2w9+972bHu9253jugfHPXjcxObgfrJpaFcz9t1IX83YhclaaIz0wXs9hxvb39q+d2a8PO/o3fMf
RpGv7M1mE9rOfrf/vauc0f7t7na736N99/BJAnpJrf/3iPB+RNYR+2uGqeIwgFhgRJ7dR2/LAGx2
nzzyp5e4ivZd22Ryt04u9+75+zm0z/bm5eSI9ifX+WPc9NGzXK2WBcHneVwv9Oz53pEJdvS9R75w
z65z8P0jL/fV9o8+/7i8e+bkprb50mM6747uznu1PfeZee+9uv75zHzgvZzvQ9v+ylvymO6252/2
tu092/fO3r48jL/1z/79Lz+0f92vv/T74/k1th8X+3to+zytf39/vuePv37xtj3b2Tmnh73zwL/v
dg+bh91vZ/ew2z3Yj/e+P9l2aG9Pm93Xm9Pp62m/2zz5+93Phztns3XuHPfobDYPrv3tZuPsdncH
92G/29mb/f7GeXD3O2a1y4S9zGCe/Dcz+eg6XHHn8Hj+2TsenN3m5Ozcywe/PPBtFiE/e7h7fmaN
Oz8/jl7S23Pd+8l1HS+lDnQCL+Tovj76TC3n4eMLXIFU319gjWt/zV4zDErkVNb17B34h3W0Pbr+
Gok2tuPuXcfhf84nE+0aG/v+slcMipayTTAQRo4s4wNxY12863/59/nVOzJRjsyx16P3ejzXNvHt
+PrKTLRvtr59799v/e12u9lub2xeNS/gQFzdvNzcMCds+8Z2TrvdnrnKi9y5zt2BV2jvNvs753Dg
aXjlHw+idPGe+WjdXCWy6WAYA+7RTKg15h7PxCOi/jqIDrG7tgno9ndCks2DEKJ9mw8Srbx7RpmV
tgZOvrrnB3z7ZPNXfLX+rO9vT/x798AzunvnjlXmEuyOnrM+n+uc2ER8thQ+st+zN6xR11vX7Nlb
HzSyd4wkP8M4ei4jdVinvbt7Pp7XwTm7/MzHQ6Gsp6wPRuLy93/Np7ZGT9dYIwiv9JmVy7M6N2xa
rJQDi8txPgm/l1PKRxe82pDypGlVkaE/eufXNVgR+Z1v6/A8fDJp/9CMP7rU1c6jUyQUJJ7tQCQ4
8yLWeXtYd3Xm5/piiBVEBgIGoZDIceDZiVe8Tv7ITs3f7QgyR3ez50s+7fkkBjv+lvnO14Q2h7ng
sonwK/n160e8kp/3H0krWJQE08tEWa/oe84rH+EW7HWOrR/nDxt7jY87rstn+Y232zO/npjGryI2
+/5mnYXH47PL+vIfbWIKP8PiWd8QM4qb4+f5fesvc27WCcuTcEfEVrZa1tqXzX796GbvM9CnS3Tg
qXfbkodn8dneZsf7Xuf/Ore5ty0/ee9847cSRZ396YFYvQ4TA7X+NAshZwshsjl8++PZqL6ZjDpM
aU50Mm5guoxECAnu2+CGQis97X4Vl5KB6M5dNTgUS7rNx1d5W2j5z1VWkZ/VOoJj/lUIxa+9CkwA
vsDqEmsT9IJmN8WUvSJ2XK+eMMIndYX3T6WJZP+rQSjsLZjDb58qkxZ8q6a1gACiz4uBw3gRiOj/
KnFen2otJSLlALNvpfWtd/HXQpZ6k+65iPB6Qu8DgHyd+4joLZ+8ofdjx1UsKpacCkjPV32mv6+C
N5wYdYYFPi1VIyoh1lT2dtpoWg/PYS4p3NRj9Pjx+3qbQF6eDH0fDSo9BL5VHOXtNS2MHascfKRd
1oW8B1WAY2GbJkexNz+rcPzjUhz9VOhVqExhtHRVk5KrXCzzPuVSGc4VPaIT27Y3NciCebb/+Kn+
MZKQTdZuDcQug+n+9qk06tSmUICBADKX+H2c6Dud89uNWirWeWxK45NN7x+z8M31rnbwuYM+pA9c
rwH0Xu1yKaiETTLonzGi/zWEGso1tKKozbybIWnQV2KBNLpNg3s1YqADKsTLqYobdfvxCP7riZD4
QeWBSU/37WoTl+CbFFBGYbN0RuouZTO7lgGY6+Or/PN5/vcq1xtkgO3FHJcaV8nqaHACGLKzm8rC
/KqEQ/3JS/rXxXDCooiHusE65d9OinxBtJG2Ab7KrbFsgnzUT3qTaaDf+vD54+da59f/bo6XVQUj
/H8vdTV6w2JUTSsxetpSnrGqCLcmqrJfZlBGN1NWSK+N2X9yyU+e7nooKy1RxE6RarT9UKycBmAj
4GDDzTwpvz5+uH9NDWhcmFlzwl9Lpm/HsbXgxSxChGoG2MDblO6CI5iF8onswD+vQhGSVQyPTTeu
gmEAYq2OLKNGyhN8jjKVugeVTf9kmv8rUNBfhpO2Ki4gdfb2WRrLAPtS67UtNHDXHNPK0n2m58Hv
HCONR4tA1f1/mYX0tOls8xtl8yo0JUKUNbGuIO9PpQzwfP9CVfg7nRtj89+/JlpOGuCCNV5cC6Vg
fsxhfCDcSkWX6XdFq0Yt+N0+bz95on+9qdUZUF73RoAMV09EF45qsMYijgKwHSMkChdcevfJFnx1
+lvXFCkl8nfoBuq0mK6fJxLMuAcUAORTaWCYF8roaEuUbCowJFu4jYpd6do2CNJ0q2iobtv1UODg
gvz5J0HrQuF/u7rBQwC/olNAsw1direTZmpRmJUm6CtRHKV7jIIGr8YJ4hGbgmOoC9O+aaty06S4
sCmMtzPNKdqAhtNJnYV8vlB/kgO9jzYWu+o6iynsURJS3t5PUcoIhhnY96Shpd+X5lxvdOTU3EFW
ZRd7++R7FzeL999OLy6K0PCl5i6/k56YZWxee4mtaFJK02lKWhWLgv/2x1f556P9dZWr9GQekB4L
a2I2hZjBRdwBxGEdCNtcDe3ZeqGZVrsfX/H9bOa5eLckk8g9Yib+djCpmoJIxdPAzgU8VDRDyx3B
goj88VXWKfJ2CnEV9BL0VT9kdTh9e5Vx5vLCwFUqEUtNpKb+L87Oa7ltZG3XV9RVyOEUAEkl25Is
yeEEZY9t5NgIDVz9fuB/H5gUSyytg1k1VbPsZjc6fOENmNoHSCUmJh6eidEi25dm3+c2zh8gCyEf
/Pbw55aVzYvLm0bDC8WD4+GdMVFdh0RwAGusv81nmuEtUrQfNkm8W2IyK9QgnVy4kC4NenJs6h5Q
yOLzKBJp478wdZ64NWItCT1UAz+AbfCHqFlVnF2Y7Os7Huc0jgVwIkjn3mk1WrUexnR9zfHIdPsr
EFw17gw4/YcZugpSE7UYvry9vNsLePJ1t6aEaZIFaYTzJy8kNmpzbWOiB6QPgUOn6/oIat0UiFq9
P/Ikmiae2XoWGjHoyZcsrHWlY2u1wTKP5U4r1nGvENN/dzwN0QW6PO0R1s/0Tz/dIpvGwmo4QFJ5
PpgFgtdF7j5oXQERo9cuXC1nDofrkh9sHw1u/mn0bg11VqYppMBy0iR2SAKNirrSbpoK4YoWFveT
msXG8aM8O1/YLGc2KfpiNJLYg0De3JMLxy2UR3eZ53kVg/8ZpRLjEyz5MWwNu7tuepqjQZvG9oWj
cWbDoNm7iXeiNoAA78n6ki04xG4z8aIejwFwT5DPOqi3TAOq8vbePDfBv1kskgeo159uGK+Vi7SS
lognbaZbZ+zG68oc7JuM2+pqiPHbCcpOjheW9cwnpfhARYAHfKtDnGzTPgWZMgyMao6OgcYDkK9o
xhzhxm7M8aOyGrgPni/DLsM35O0Jv7rQ/7b0LNBJCOCZr4AHdjzXbddx0JPca0H8Y8FIlWS6oPd4
dhRm9nfPIk508gXnxHCkcri4Qa3HemhmMADCGC+85b1bhekQ/YAKQ2YIh9mTDVqtUu/VwOHIaicO
dX0sHn2py8jI0+Lh/SvH5UIc6rnwZU4BoDBLrMxu0S8q/Fq1QTeK9fskjNK9sCVf7f5tSuigsDWo
DRDlHb9G2Zq33qyNLbu/WLAjXCxA02N1jUCjvHC1nBsK3ShLQ4iCDvRpWiu1ocpmq2oDRx+snSwa
86Aab7hLOjFfGOrcjgCOwFkDh+P/X9X/n5oRrm1ppgzcBXpLy7DZJRhN57S7sB3OjLI9Mxt0BJNj
9FSO105i0AQdFgu00l5pJMPeggRZeRe+0LlRSMMo6YEHhtV6srs5rvj2lHEDc2jxQ9r14uc0ohP/
/qOKwwxz4bXZmvHG8WTqZgEjsuQb93J68dza3NVG3F74Lme2wNEg5vEgLgw7xFexR7K6Md4PBdaA
hbmxynT/Qjne4W86CgOA7lKdZEKUFZBFO5mOPqiuanTRBLrTaHddrrrPlQk93odZDtt1Vurw9oE9
wQyTI20jYja9oWA2kZ+TEdeuzMsZCVXYi5h+D52eQjvHiAvNTGRMUjtOr2oFz3DBvO5Qa53xRyzi
Rtp1C4FyLh7f/jnndg0fEgU/dOO3bOF4pdFRqEYvZtdgnLhGohX5jkLB7/cPAqjMwLad1JDlPh7E
6eY1ky2UNZX1RoatVO4MkcTp3LlwBs59zQ0/zEviOzyeJ09YDCpXM0GR4juHj1KemrDuZ7HX7emq
xrbiwmjn1s6jicJTiTQKIPDjaY1KOqqaoCG7gx3fFoiZX7dcodH7F8/bvg2BFpjNU0CIW2KDjLVH
G+Qwpu/AOFc7ZZvZhejxzFxYNvIpbkM+1OntUdSNKIC2bTGqm34sZ98K9cxO31swAv+jUR7QeLKA
A50qeXrrJAax7f0CD+EPFeIOiATU3oX79nUZYhvGBSNIqr0pWJ3st8pZQZJWboN8OHKDYvHMvd6V
N82MHaSjTcgo24+t0OJdhwj+LeXuG8dv26u3v9urII4fAUzQpEtA1R4B9uPdgcX26ENnxHLNmTDf
LZAOM6/zpKq0jxgpzGaoZoTmr3vA75cy1zPHgExgk2w2HWrrpxhj0aTg+CtsB/D1M4sw1Zwlmtvs
zrQSKxxlzP++Pddzu4cpUu82MUAgBTme62hAh141bhFkwxFllma/d6nlXjgJr18FGDioSRrsIJLE
02mhrZ6o3uWzOmkGYQzT0eul3pj0sZ9e2EKvV5Ch6FTB/mITge8/npDOM671NivYFHYm8L3GqybQ
ADY8+9K0f6FRM8cXZret0fFLRPxhIG5H6wrihnFyE2MhbKukQ1+iBWgdWX5nv3TjvP7skNqKdL02
flIRUbdtakI56w35/e1P+Hq7UhUkTXKovfubtu/xjKu602BbU07Ryj6J4MP9Knv3O0o0mHz74HtH
61JI+XrTbCOyW8i+qe/aJ6d0M63NoGE2KBgZJKzdOF5xVC4xDbbffbKs6Nch/mqzP3l7TkIJIx8A
wTV4jvS56NfQQ4vxa7culRVBFrTuuwIJiqDwUnSpcO+Ql96IM3uWFhCxLPEf3aDTN6JfW3wBwFoE
YpOItDG5HUI/1tOnRvZmfuEYnrn4dHJiKgzU/jki7slkTUNAWx80Dr4j7yluFU967BfRZPWlHlk4
vn/GxYp8XMXwmfdGjEk8Qryye057q26Dt3fUmZWnHYtQNQU6kJOncv9GKbF86lCUKLqU44q4zc/Z
WURUa8pHwDIuPkjvRcd16t1PGYtAF32rmnF8/6Lc/wnqNUzO7A4jrsDGXaOBQxmb6wHt7kxeWO5z
35asyyJxQJmawu7pkYGQBPIUrogcY6SiMBpBRM6Pb4fMGt3D26t5bjAfjXQ0t3EFImY9HmzgwkjF
UDTBCqnjpkXh/CPW7yKanGZ+enuoM5cfyrQMY1NexXBo++//LKAeW/bi1szLzd34Vz7oy7M3uNOh
qMvyKgfe9eXt8c5MjUo9qGP6IJte/MnNV1oiq7BQ415vXC8SKTkzDGka6vyZ938yvHnolm5To51+
MlTmVG0ihxztgMXqEY9XmMTTAKzNa51ean3hSj9zp0JH3FRLuVk3ftvxQuYKF7EEi9BAr6o8jBso
WYHo1Eyw70nj17D0k3boeGsuJDXnxqXUiIsNUT2y4Cd7ZRxmvTRMl3FnGsSBGjPrI4TEKuzrLH1G
/bi5Q9FEXAjuznxG8AmEAHhqoNNrnwQBkztZ1SASrrqBEgEmy37QFl0Tuq78/95iR6Dwf1HZZ3Yo
kAFwAzr1Ysgz2wL8s0NXc0ZbF30aXFcRk0DByDgszuRdodaP+V2diAu0unNT8/ARotSp2Vsofjxe
hx15pzz8PxtpOdeGWI2oQmTuEYWR8sIOPfMqekRRJuExcHpEx4+HspzOGFBcQBonybCxx+0+QuA2
3b995M6OslW9DSjNdIlPjrhWtXCFbW6TDkmaXRdrKPCJdL5QcDu7bM5f8jTWXODnj+ciUxpwDizY
oCtt5YYA0UuEH3O6axH6xlp3eHtS53YFUeGWxxBU0E84Hg7vD6cfM+4tMQyfEYF+qJpuDhziKajv
+SU20rnRtp6tD3YeCY6/atX/7EF0vLAkbznc6C8lN3XWm3s0wdxrTakWQc11vDC7M5+MG9nZ7mV3
G/PkkxWu0c4KTkAwTy02FmuqGVOUNHp8KYo489UYYiuKUQhmMU+WUbWWng4Z51hNk1tFFQiCyC0a
D6GJLO4/v/ubsYjUHdiEWCmdBoGx0lU9oOEROH5q16iw+N1/dW/ZMdocVItpL1jp+29HXmxwBBBZ
uCBP69xr41UqxRsrQNs0DguRRJZBQ0uOtthZca/QctLnCy/BuTXViUG3OjfphHtyN6ZDLtpKWMSY
srxBka7YlWhQBYWFNNnbC3phpFNWodOCCusdFrQdMa++Ro8mcyKFT9iyW40ac/G3h9s2w0l4DYsV
bN8WmxjUh4/PXDX0XplKvUZlch0O62KL+9WJ/aizZbcTyl9u3C6Lv/wPgyKS7W3HweJTHg/aV/6s
Z56JPNrMImYAQp6rxXlOnbrfa05n7meZWhfGPJOekQYSVRsauxSq0/GYyMk1KFmgfESmhJNGWiOT
qMov6N7m/2EtV323K62PbKH118asqgvL/DqW3lpP9paNbryr08OvWY2rzBJZmtFVOsy5GjW0tE9+
iLgbP2BRFe9k3MkPopUXXr7Xtw4Dk47a9oYioMh1PO3F8FGwpz4ZuJCWI9Mbp3u/sOqntz/o67uU
rBNCJShA3j7kto9HQfV0zDIDU3EC6vR7sqZTGg2NbOp97lrd96W0jV9vj/h6Qbc8d+vtQ34Cznmy
b9OhQv2yJ4Kohgw/+MnVx6fFXZA67+mp7DM03UIr0TYQ5GxmY/T+0bcongvPQrPiFNE5CYR2kG4h
2W7bFJNe0fojeMEmRUgLNXOdxhFEzKhVWltcUSzWf789/utLAs9DNjKvJLUGnsrj9XboRhAmc0kY
2Ftc88+PorXmg5F63v7dIxFdUBnixGxb+GQkcgfDx+0C0WfsP6GbLkRzhKXw6nfOZC/phYV9fUqR
kCCNIC6EH0v15nhiMhdFrgakkh2j7H7xgETFjHiAXsT6btiEfxIUYL+1s9se8sW0Xt6e7LZpji9D
Rv8/MxyCfQQ4jkcfRgeaLXZeAfix/BYlBi2w89p495HcRvFo8tPpIRY9GYUTgmsjZghbadu/yRfr
4+Qpcf0/TMUztlMPvpQS5PFUJIg/AWSMhZzX9h5MOtIbWAhPl4BaZ04+xW0gdhsJ3yPoPR7HJ26s
Zuy1ggR7vsjvYDr6epVcg/pTN56HLMXb8zqz8+nB8erzgXyTnOx4PJkYS9Ntn0iI3NyVk1d+tKl7
7dAxtu7fHurcXqQhuzWVKFi+QphUeaaRby1cne4sr7W8s0KKCVVkLHN53cpeu+lo6j/YfY4euZu2
F47CmRuOMI58hXo+8KXTM27jMgfsg+A7xsnBCDoqiveWV7rUMZXbPxmowk6BbWXdk4UMcn9h8ts6
nhwFHy0B+oQoG1CRONk/jUAuzab8Eugo43/jY2ROUBscxs19ppTgEIviEQyX/T9cOAwMiIGPTJPt
tAU0ZBmGuBNJwKJ3MhT8wmsUzNOvOgJ1n9/+wCfHnVnhi7E5gXESNYpuJ3PUk7aNV3PJkHJOk31Z
p8aeuMDZvT3KaVHv/w9D7ZAqIroupyjbmgdKy0xkPnN6FAOqX9EqNWPnjfjAtJo1PCLeOxycZX5O
tWXZd3Q7H+JxuLSdT/bTq59xcnKsVpsHytaojfY9cg+2C+166NTBQXEMS/EFp2UJSNcGG3dhBc6t
M5YvKC3hxOH6p1AtZzXdxa6mLBp9P9vhj4Q4MvJo73up/s7v31G2m+qffA4rSEDZ7phFXpKMN3bn
LDvUDKd9k02XGhknl97fofytKOxRkCYX2S6pf4ZadGmgo59sjd8G9eUyK7SXGiuA/lNvGiiaYRM0
L5cGPbOKLg/ediOBeAMJfDyouViIkDV+Es1xmnwYlBii2rcu1bvPTG1LByjO0EfkxT/ZJa1dmbE1
G4Rvw+xaPym7pvVhMCvXuNIbWa+37SLdS0fk1dQ46Ww9YAkg3o2/zuj/rmc/Da4lYkS07W5IrtC6
WkIHCOqFGPzV1LYiNk8hDUx8D7lhjhdwLDPoI42hh0m2JFO4mCiu553yd/qS0r8w1uTCHXryVgGv
YErU8ahzMSdapscDpqtVGrFAtWxBNS9AltOLqCDmoe7O78xPt6FsCtnUsUnhSIlPNkcLq6lHck8P
Y0LvHd4FKznjYEeF3/UXlvHMrGx7syvcED5s/pPwxc8bLS7yygx1DQ/U+x63t/GTTpnUqwKgMnK4
0Ng6eYb/To0XEKQKUDoEEk9WMS+cDg35mVWUWnObxnV7EPFahYh7J4/DRGM9nnGryCtl3s1oZ174
iGd2jQ1GkVQV4CCZ1Ml0DYF+4cDTgGxr4h0wpTUCy+mpBmvC5FFutIe3n4vXZ8Gk6MtnZPPQAjqt
3rSJKuI8tnDaKAvrqsDUZ4fo+XDhI76e1fEo22Pxzw1WINIh0I5FPlJobph4ThOWCv0YPfUfpsm0
g7cndW44SqIbGhpqwSteAQa6VZt5ThJlLuSqfN9a+AqmqEqWZjkGSMdxYDmGtn4JiXluNelMkrgQ
bzt8wuN5zhOQ/cbhr10MFX/2dHpnxmhY7+tYsUW5LbmUuThJCrGGPx4FpyVMANGbCxfmgyRsU0f0
DtoLda/Xc6FwoDnUvcgf2CIno+RrOcaJ8vOodZMKpCCGLwIw0gWiw9lRtsoMjUhK2Kfxl2zMOUVR
P4+8lQy2cOz0kGny0oZ4fYnwuABbMuBFAgX4q7nxz/6jQB4vJhrDkTEV4jYrV3s/ZQPi/WWl79/e
eyeRLB9nU7bZNp8GKpGawfHH6ZuN2orMf9TJIflvxR3oybaTbt/htxJJrxE3CaXLCxv+3CqCP0Ct
maIo0M6TfdevLDB4xzxK4mW5A6Tl75PMugTiPreKOKNu/m4E43BljqdGo7SzUMzEi2Tt+i9rrNvX
jWeL63Ku43dPiEY/gc9GZvB9Kh/HQ2lrly3t6BVRO6/NwZfln950LvX6X68aukQ8K5ugDXI9pxTg
2FkaqERxFpk6wtNIVrvR2MXNhRv29YY4HmVb1X/2njT1YrDgq0ZIpS/PY7Ou0YAbwd1MQQm907b8
UK+iv9Tyev2tOLOUrHiiXaKPv4oO/4yKxQ8u1UOaQxZa4xFDyFYa+zXvi+qqq4xhuH7vrv9nOFb0
5LKwFcZpHSaZkaMV6SNmFHZQIaB6q6cYPwbZHJsIew/xj7dHPfcBeSo3aUiD3PyUIKmQ/hRCKVId
x1GRMxrFXYF1WvQ/jEK9msY9UHPjlORs5yMhUGxnkWtM0x5J2gJ4mH6pZPv6zdqAQzafCmygy2SO
t0mMT85QI7IUmV1f75KiWx9q7FejhAR1DsAjpxdu3jP7kgqbvyE/iFFp3B8PmA6WJSYXZyHPJcgY
Bp3+kCsa7wrkwrBHqNa7m1wpq93bq3lmY3ILA3Bh1C232L7pPxtzEChj693EVUVcubdrzGnibKzt
oCFxvsRPP7OoRPoOyl/IY1k0mo8H82ttcf2kw8F1QOovnMAUIGBPp98JMweXPPSlG4zR3p7huYWl
AE7BbSsskGIcD9rE6Ohmi5VFldLyGGwpbntr6K5y1nsE/l3lh4OXTjPm8x1A3rcHP7O8iC1Sr+JN
tUzoEceDW8T6Uo5jFdV0PUOKSPGTMw/m1YoY939vD3Xm9NGh4nrBWndDDZ5sIFJsKxUGQ/H2IKOQ
Cz0SUhX7t0c5OyHQubzagFkJFI8npOltAnJvqCKgzvNOcKntRQsIqNcpDr1zKL4Y7ydtPko01E5O
3jdFskgvMW8iuxDdQ0mVPdJkPx8weXK+vD3Uqz3CkSM8pVMClHwDXR7PCmWGZdTbvItiMFjxdbYu
kHijJu41PyJamL00tOa2K74TnhWXxBVplm63yT/1to1/vYEiico3zAd9jePx6VAXMD1RdlxsLmx8
7FazNMr7qVxlUmDVY8lqxTyzWks/WLxe4q2keTgWF6FOky7udn6m6ZX+ea3MJf2RFaAurOu59Frx
krq12w5f4qXI6/yKPpAUv+oqF7EXikyLBeLQBcbd+Q6TMC02w3TBSFTDQ4/Gbn4Y/Lw3nybVInMb
4nc9b///dO3Mb52bVsMffdDa+ctqrI75sa/cvvrV4cc9hsa4ZPouF03W5UGuD3l1M7Z5dqNh8ZjT
Bsun5atC65pWOMmrVrh7CxNK1Kt1/NYwwAFpxGtcLkYR5WZaei/UjQzr1kkmiV+zhEr1XPAHzTxo
YFnpNabs2HfuZM1HLqPWjyv/NoVaVoZI14v5s7YUNuWtZsjjOKpohxe4dA5+/6wss88/9Y0tzKvS
92NpR8ylsb91WNiYa4SQJ330qzbbpH93tC3MivIEEiyddtVjKzQfhgpQVeCU/AA3goOSZW5Y+R2a
u8vS4lbTpLG5PFIp0rG6aGsH37ABScAvnSRnnxD0xF7tI8jYJv6IUewKrHnUJUYO9iT5qQ4Ykq/6
mGiQj821rtfPrdOCXvUTC58mJTV8k0bXLvMHuQnOVJEwxeh/sePFld/bsS/TMeTar0fsXtBqxgOh
plKVkj/Hvn6VmsagHp1MDQWZS7Li/4eatCasPCgNxOm/OOgnJs+Z7U2d2KMYME/ldYlnUPrgpmM7
TQHkGM96mDEkKmesMpJ5ocJBXrtgRbUgQPKlx6BYI9mrcc55WXEmixXeY/YqHjxpJpgR8oAbSVgJ
4SUyWuc+Nzx6+5o9fm6cVLN/G+tqJQXlZ9mlWpgmk5un2+fudRkuY4fRW5T4zYxc6gAfwn+imFmB
Th9bx1sPS2LX9bfBqDDsDnL27czLVo7u/L0erMnQgmG0ivW+Gz0Ajwch/UWaiMLWvZ2EiOIbaYtV
tiPhJAh8BrWvnrWsElq6pdZ+CtEg7hZ8Gv1Vv5mN1lqfrbofk8+mHw/1EzqcqoxsP8a3j+tndQNP
G+J6819btA8VWmhQ7am0ry8Y3AkNau7ojAiczJ17h5py178QxmEw03gp1fgQTJ1MtUjGjZ6Iq24p
RxublM5alm94anI2sTBHC9oM3EJbwX9g8Ff32q3ZG5gWYQiB4OZ8qFNhu7hRpx5K+8FqFBT68f+F
C+qH+lSN6y87FbSoojiVQHwCvcFMC/sM5dYe3nm6WBc9yLW1nr8BnxR5gjU587gzjEQAQUXDB8xx
sDReUvywu161WegmuBs8OjhU4kPVzEvs5wEON1A+sXpt7fG/Kl9yXGSEkfg9tk5LMUl5s5nGWsPH
otHssr/uhzJtx0Ov4PzKcCIBcZ2oNZ3YvqvN3KlGdImytE6vh5xqEABo3YdUZ6JPY4eGJURbhNk4
e61xvZoVN9Yz5gfLOD7WhdkVPteG7876cx/jBugSkCPXkm8NR+F+gAio1K0HIkjiE5ysmy+Sz2Ox
k3IBDRn5Ys77+ypHh/2qQ7Ijy4ELDjg3BL5tzP4vrzJoaOyHfHH+DNwi7q2uFVL77maGbJ4qTD06
IH0gkUAVQkVtfhkm13BgTEQI4ayyCQ8XB/W6p4U8fHzRhqYvD2WZOMat9NCaCrmxtJ/uUCFelI1L
i43vWh5mO9aRZ5i7RMcMbk4+OLGRfvKhFeyN0i8+0TRrea8r15f2k5fZVbGjrNUratdt2mBe004z
9N/W7CzxFSvDpf2POWXm18HJccizRyH8Az+LfoKeFuMSDqouzQNYaq28lUsd2xGOmKMVFjl09K/m
aHhCC0RVde2dsPE+eTSKrOzu9Lyx8f6xMrXcccW1X1eLcuwL3uldjB9L5lUPXN+e+zB02up/BejT
NXvZiMyNUr2dlgPB8YJxnqpBhO46UcW/G7ia/T2Y1KzaqwQ3tp9s2YY9F+tgWR56x6jrX35s5Q6M
wZ512DXr1Ju/M2siPsR3ujfY1ewRTT0UFhb1X6oyL/LPWNB2600qcksWIE/jsniJsQTW6itrlo50
95rdJ0q/UuR2sQoxvc77P/jCzNrvqbC6eg7SAX9rEcpBWMZPAw1/rDHTulbOGkG/mGQZonKUJCrw
/TSzIWI06QY57VOzUzJ0lrqrf7tjpWk4UHud3Ij1iTH4Pzor19oXN7OqjHeoYaOnAbCv1THCollM
fPoQiK6GmrvTU/3B86YScrmv+92HTOC2h29nOlqB1yiucHAFcvxWAfrsAwhS2chtqBd6WADyAECp
N2IIbNVkYIbAJlnei0roir7Es6h+JXWLU0hnlVMR2mOrv+iCkkyIaagwQ7dL+uo/Oa7eI+itsY78
SkvVg1PP6irhfMV3RWqmdcjt0331dLq6gTSn4psEsfNYLk3+y8nsobpqG2U+tPPsPKSNlmDhyEvw
LfGg7MIvlM5NPXfp+JngwOPtT22/OnQrIhYHNFowwtLc2FKhiU+4fUUfDswKWN7qpdFdPtayiuu+
XzQ9ogabakHaImUQgrJDZ8DuyjLf544d35FOLbg3Y6r7IxM82dftYHTWrk3lDL56GDCy7vRi73iL
bu0trU4OZDsITLRQ2zQQa3GXRm1VNxruuUUT9fRGxsPMPL6ZAC3LEAX5VYZ2MfFRsqVE/GcCsjqE
Sz/j0iVxLcRHY/KGckcY4ieIBKkZR+iFaP8G/blyIfiv3aui6geFWMzs6ZEmeIYCfRsKzw2jANCh
j7EV9nrjiMhUhtJB0CXpI9ed8UWaTY2f1eLLZ/Tik2c7UfGfFO75g96jlMGKCKHt06wB56O5vcZ5
aHIfs1BPEp+ihdM6d22MOP9D06y1PBiWzNtr1UDA2Y/mYKjnAq56F1mdK7Igt+VMItawNR3pV9Yu
XjytCXP+zKftO1BxX4pmCoc4NoyQsKRxI2sl/AB0uFQ8IrlbTYFTj8YPf7ar2wQDVRUBW8429zk1
mIcM2yt46WuWf2/4NFmYzaXYm5lEmqpGCmFPlbLFXK6qCiMkv6n2uVXyr1R7CbvxcqvTACfA5KUv
8jy+spJ4NgKX4AR8Re75TejrZfupKB0v3btGjmyNL0dn2Js44NGv9zFaD5pVNkuYTsB2A2HrKbZ+
CC7YuxXL7cfZlZX9uSqSXA9nR+RDUCm3lUGRdtjk2m7SiqhNTEBNdTK7etTwPVssAzXjqknyirqf
iYkaf0hYBJTuqK+BCe0HDwp34DKTKw65+7qaxCcD3FTzU2+KBQ9A7sygc9SYRGnS8deahesXO7y2
CPIcN7MTYOC1e+uXwLgOXskdTrTu18XvYjXV/NtBE+drVba8J3maZWZUS9/v98OaaMxFx2mUaMlC
bnsGy3ETq95+MewFY/Q6pqyD0dqUPK5uUmtYPXfqVk0x8eQ0z8R109r6RuQ0VqJCVHlwl/dSld0v
nWF8l5af3mVlU1nBoJnJwGXo41ZXxxMX47zq1nNvaAv+dEXsB2KyMv3RGAdED2zwC9XXou8mCmOF
HMb6I8dyWRFSVLx8Tpxp4j4llH1aR2G1ES6i2W2j26MfNqh6rwFk9iKJkiT1zCs+lT3t1zGdJVt1
c1qHS5LvYpUNOCWSjKdX2Sw6Z1+Aw8FqCo6Si0NHTNV5xXczDdJG6V+tWWxoJ6ia+Z5SpNz55jS1
YazS+LAaE0bRs50k1UEQQrdf0hyXytbDAjqUycjdRQfFLapghv9YXfWQWe+pvhllRJ9q0q9xvNKh
fwnSFM6Xk4npgCSiyq9qC2vZW2IVErWCz5JfUVjg79Hy0ZYR3sTw3GGnpF/oqFe/DX1NfqVtM/9C
1yX9MSdFeVfbAO/2Jjn5/ZqPxVMdi1JFGhvq62jWmjxohVk/9QU2RPu80ldz7yqnJCjALAwbWgIK
8+DoSi+uzbKST3FGvL2GZPfVgN9fbT72EOiWHfSiNkrj3OEtAMCID6pjo0wVl5aXEQzW5KSYDDr3
5pIjb7HCVPL3APC1fi/c3lXPee17xfVgFYTDw6S5u7WceIcCmdXmsGt97KPx0RbptzyBsR7A7tOq
p3xcZlxzqi42D1zFzQf8ZmP4u+bqwKkZfSew1hwRAJAS/h+tN9QfbRD+H2nZJLNTHndLOGqjTTPW
k7xnoOdK3M/1ytjFWCS0gFo2MUilV92PeZ6hsSSpWRUBBp/mf7SXSHsGXy8IkUX/7MVu87OqF2He
mFDPD7rmeFlIjavvUPOg4ryHloJpYW7HAEvStNNfpiaeOC7Nmnx36nb+iMdy/MMfFvEwmsb44At/
Lg4tEc8UxIMNZdit6G3tsjzv9ug2yGzn68qLg3TMlg9zVyptX1qz+ukiN1pgibgM/+UmAghoxdSm
E8XKcA+lBhWGMk2y/pCahVc0PaRaXU2FNH/OM2wqCDtL86Pl8lh37ujlH4zc0P5QrJo/TmJq2Uqd
dH5MSZk/pTb6F/AVS3kzOgkhkk3PZgoWoNnTVQnCdsFTKqv+qE4TP2uJny/327J8zrCGHQPZrGX6
Kc86i/ZsNdW/9VL2SzgvflHsFmGVFAdUOd6KSrU9CcLS/UkcK/6+mG3yMPKE3ztlOnxLB5t+9sSq
/ed2Q3+rqk4n1q/55gEqLkoPywIvy6As042Ta0kKh5q1lIoWKjaEeGCTyOWqGMiqlnRLEzw7u9eN
StX7Vstw4l50pIr2k1ymMci7zHYPdEj1b85AnSKAby8+Wb3NcTfgVOLQjnVfjtuH4iRbrnKpqYBY
8GhqicXfzaaCn1Eo1dys9Jat/WyQy++Mbtjaq9YwHNyctUZoshqcsBmNEYtI6bLJ4smyPsW4kb5Q
+yyfZmOk9EPiN8rAbP1OC2LkFZygwn/4sSgT+/fU+OWHWWYyuVGpMK2d7xHE7HtVeXg9j1tfRYv1
5Frv3HLYK+X7T7zpTRZNdlbf5tC3h+u+KZ3vzWSKDyoXtP50L02/JASs4w0Wrf4jRraLgthYQCCQ
prLjcEm7bufpyi2uOt2q8zCxWoz8OlMBKKrj8tZa+/XFmsd2CHtbOjW6MIvASJgvc6joq877aUrX
rzRQF3XHbWFXe59C3q6yvGEO8UCcCGfbhOQuZvKszuIvX0e6OU92YSafix4Wb5ANFJSCRBADREax
aH/KLK9u4fJtVzgFK2ffT1nrhlBkhnt3WCaEeRFuYAHW2QlX0A2f0G8zVZi2K27Zk7e5ztEXrOxQ
lJZ2bU8z0/RhOCD3iHOvG3Cerf9oJMbPWmvJLxZY+e+11S23STnmKhzS0v/izVPzi+Jfed+PbfUz
t1fzumGamGVrJumvoiOFFAaAfiyJZj++NmuMrhkX28lIiXiYd7FmTkagW3HHynJnJGFh2PKxRCOE
ZN8AfcHt6Xb3E1nqHCDSm+sAgYT9fVqk/cF18v4HICjri+kKC+tOqxx+FhJ5nkCVlDxDWTXYwQo7
L7HVHaX3A6tKguQx9ZO71e5UHyws4od4LLQM3pQa75ALJUjR9FGPltgtGzhbnXCChbzjm7DT7JuX
ORa/22jhewAQaQ5Wm8dFsEy9IgWCM0ryj81jd4grMX+IMYUvCdVsNQRdarhJKNPGG3dETUsdWnLN
v4LBj++N0ZmnoCI/WsMq2aI2GqzNVf3/KDuz5TqRbA0/EREkJNMtsLdma7AsS74hJNlmSIZkTnj6
8+26OW2Vw46KvjnRfaoQmxzW+qflEzsYL9oPuiR3ceNfhsM2vDrLJh/9PZKc3dbe3nftFH71clcw
mVnl6pFxOd37hH76hmyIbjuWfhkxto2Ii2fbgJ3GDjcwzv6yFw/10nIFZAXpmByxfnBvWjv4Orua
Vg6JsHwqloWrY+02LD3+oEx9OdmMR67JWeUKY6bxnLqtsJ7LsCP+jZ4hoyENpe7jkarlutnbaYy1
rPslZov7b5a11vmh6Nf63K3oiJM6V+q2deknwIGgrs/qPquuh50UhLPMisRFOKrgR95IRogGEVUM
owjFhZhC8wiYHPQpGuNsTUxohUUaehp1fA0gRlAlpvibEnbrfa2nyD9OU+ccPX+hom+nai8TZxjG
F7tfozsfoSBC+pa8kVh5TT0kERGPV/CYnRfDlZaf80Yx1UxPrVMj8l+ovUKip9yYiarN5zmyGGXd
rIyqTSYpzLVkfl/EVTiVD2G19QEzJacyOGKDEEe+sd6p3PAxN85ovSCawsuOo90ZU6/2xusa69t6
rqClHgPmADPxnv+zPBSU1UxnFsY6jwrbLGd2roMgHbwQC7qXc8hIwLLLTNT77TjVfXTYTaGutnYb
PBowb3PjyNrG23JlEmLcBjlEZj0P7XkZQA4dduUVz16m99c+Mnaf8g3V9WwmR6TROrK4a5U1XydL
6beoqSWqTSqUd3iF7aYK1qlI6ZnbT5PZrPqOibf5lD9EGtw3NZ07MXYnm8vhRbgbE5Y5AeT8SWZO
7qdhG/bbm9ote4xbNbELrHDiK9iU6nSGo6vcs6WMAvzLzOl8970SUrQfxn19WbNZfA5hKs+3xS7Y
OPsyP3fNGr03c1cXx1C07RPB6PLr3FnVkKyu1bzYJbdubNNxf9mtKiJRyY+6oxh8Vmnkz2t9sMY5
Cg9mznR5PgBvj7HTSrFf53VEzbLTFn/25Qi8KIyD7d8Fs2ZColahiUlg7cwhDKtOAXO4zWdlSEUg
Gn1vrdgMhXmZZEUZ6gSiDQ5NzR+TdkvPo03YB2Nq75u5oXju6WW3euuTBkSvPGC9bxDeQAO9Wtvi
h/k7M6SBFDa77+/DigHUB4csHoqNtd/WZC+9FmSKwcF2Ym2GkdOgc4NOOljtn84W2Mh/+Q6lc+5F
q/7WZzNhplkw924CxkxbswXuDNJj+Z2+HKXDEOGNCwl0iHg+UOJBF03S7rt3N1erul5sa8WgMa20
Qvnu+/RXZiAkvhgmvR4dhxojLorcpbXUzQAWjnPvoRpmx+b/fTlNOa6o27Zqt5vjDuorE78t/fum
RjcQm23WIG6qCT4RbOcG8aT9+TtudzPHgCG2Tn0+s06bwSoArHSU3y0bqTcxQImyzxYUwGvqGcJT
E6+JwoGl48ibOsvGh0jSvSfT1rXidHzXrwygnjmmyWHiHy+ppmMrE8ujs8voVjdmMgzs7qu7sc2F
k3oEQNxPEcmM5FtPJLoz0daBoRLFTCVgj46wjnMEZPTUFFW+p3uVLyLpurbcb5RUtGoe12ATh9Ps
mYPeLQIyrXpf66tyCMX5oPW0xBrJxmPBqppiY9VhAVYhu5zDuGRDlRgj8th0o6IR9b38bM7dcE/J
H9YQl1k15XFICHeW+HNmXmVbT/ZZQZd6Aabq3nbB6v8s3EjOnFv5tCUjCyiIvbre7aPac7WnQ+Ys
jyvDx61YiHIbCb6QdQDvUgZNohuNmnsj+MqEyC7cHe3uLWpb9WklHM1L2jVae6r9NbyBFxq+ZEjx
bBQGQCFxOaw7qJ+YIALKtd9RyWWjuHNEyd1UC1m/WUW5A0rKSD1mSAL0oQmsaEuYVxfeRaaicsI6
NBSxbY87OPNWq4vMdZBHTAYmJibzHE9oQOU6JDO0XsOX3DsaACO9AV5Oy8/RIOirBY7KB1geAYTR
C6Zu00ureFIhNNQWTPpuLil5UyV6ddGoghpjya2lT5e1WN6cbLNr6r1VX1eqqcWFM2XW47BL9x5l
8d7E3pRFIKx2OwyHBoLvZu88ALAi96Yv/5AMccT06R/OPJhbq82mJyvr+voQDX31w3MV16lezP7G
gPLh1t3a4kffkc9Bc+Bmt3pjlHYiss55WmpJNu8C+nQeOJ3zns0cebwqawwqdJ/T2bTDt6C1AOb3
fSFOaw6LGr8xOS3kpFXegXtO3kKajQ+0qrtO3NzbnpEpWN9amAkusqgwY1zPwqpuiCKFT8qnfvms
t7DYzgJ3Z6yBdoLhx2ATyEK17v+wiIK0E5rR8JPjrBVI72DGL5ZpqKyLabZv6up00piiyO5brs8p
WSexXEGOYK1FJh1YcVaOwr8x3i59qJmmvjdio97lke2tYyyf0MKF+y4MFg6rAVHhQx+2VX81ZoFj
IJiaxUvzoAamJMA6dJg5KcnB8ohP8VLGyW8/+YVOhxWlpko0cOqTWAvAUkX43Rp7EtgjJ3fEO+cS
FODaDUJ7oLymu1enGIFj1DrbNcee29J+UN7Hfmh1PzOrkTJpTdHTCi9u91CZaFwTKPJyPEayJdHF
MaW4HyhB7MRHmHU3Uv4PHAdhAfm0FGQJnnpfIt6L3HjHMmv0EivOOrxHSxlsFxK734/QqyoZN2KW
jOsme/d5mSvrMRcVg9C3bRheW5WB1i6Evah4Nou+8wk4fR+4eW5BmsUdIcCdc9ejRsmA7BrFaI0T
KWyqVgxfM5A/+6xyt/muscXYXGX+tO9xz/byjzgN4f8q65RHbaDFD804Usu7YRmVyIeYWpAg5S3e
WgU2G/ecZ+y/QSloIq2KOwer63wYpmU45NkIq2+kcvl9N4eiYqht/56JnIok/z2nVugcp3uzFVz0
oR05ipOtMqzYsLODn5PLqHm5zct4pUOfK2ez11EkweKZV3DwQCYjYuczn0zb4qKUiO9P1xxpl1p3
LuVfl4PbkTHjZAmw7v5cmUW8bKoORbw4yENxtHc//GAFeCaDm8jWCtb361wHS4B2oIG29/Kgv2hG
i39zMyw9Ja0Mai/pVej9hPfwYDsQDpz44QZDVStH2iyy4e13sBNg8ZZDbUkU9KFzvQ2N/aW2JFy/
xUDCMllLiH1w5Az+PSjAf1OC4roHtbrbmyFH44UXYgILzQZTloOtivxE9ss4na1Ewl8C+NhrzOBO
85lqqUU+5maWnXThbrlnm5jcF9tryyfEsMW3GWz2haBOUZxBTTdPfVV6P4a9K0xM0WOD+cPNvemu
lzcmCvt1OHhLJN4RqOs9drIKhz9jLaS6sFW9fm0ZXOddOkWbDemEAISFTArzT/aj6UEPe3jicqk3
Sjx0NqSZK6vQh3Eo5dVIlAR0k2nlj8xtQAJEF2ZpMaz+egzKfd7hGT3bomPorDG/yb2q4Z1hBqzE
sF63YzfPbp00fLvLVnQ2XDJuyx9Kr9O9bneKWisbMy/ZgKvdg9d6pkq0Xbv21Z7VQxaTOuS9WI6B
EWrz0JmOFQ3sQ6AsoZPIs6ztohwK55EpL9j+bVFQGwQdAS3dJEBn8lMdEOdZpm/r1tU1h/vafrYG
6DFu6Ypw4V3o4N4e/SU/rtbUfAs01VFStoDVcW3lHveZU+vHqTfed1KMwWdaNXdBPEwYbuSzJKZQ
3Ljb5uzXapClFbsqA21aci+4RRKsVRpyD+9pMYU9hxLTgfHOLUQ/HHOGs9RnWd0H1ZXD8QHyXPST
OMhoKB8rlTNF1fFWqzx0HRYM4DwHWFlP/p4424xIWahdPbk2nUPcEFaR848Pe+q3zj7FXJFwHDM3
zY+RGF6ZwviIS39tMoVPKfIvfRVaBkB/NZ8LfsonvTOVODZVVHaJpTj7kgW5A6HFbdfrI5BQfjcW
p/CNevXFk2UX81d8LGy/ds7QnGyNNmNayHCUSY4CDOYwC52LsWL/vaIT4ICUQQvR5bgctooyi83Z
OoOORQnEQHIJ+ihCEUea2NLvJ+b+NMI9qycsJ9wGQXaQhiYilsShHttlsqprb1szPw6Nbco4X4gd
SuoWQPU83Hzvh/b64mvLkVLwIwTzRScoidIQ2ZN82FU9X2/S7sprqjP/etV20J55S7uUiec16Gio
HEBrhFjEkDKXxQKA2XMWT+F53cuyzbxI75b5fUPT9dXQE2AgYpp5Hu+hzr6oMNcbVsk9QPnD1VEd
oHqHK60pU44NmLpKar0NM95Yd/gk5rV7t2rLK6+YuuydY62e3/2l9g62U8z9J6B7OK8Jx+PGodT7
P6OlKb9vcKs/atDXJ2buIp3INHE9iatyqreppzRPy0XL2wm5B6IwOFhCkpbNnIaCS4X/gXxxEjXX
4TWoOg7BuQAt5yaZgoGB1OXIp1gDlv4U6lbGbTHKpwi10WtRC/Nk90E4x43TmteWmGmRVsVi3VNP
7E9T1fPHB2HzRcp5eFKms6OYs1pUOKzQnSAWkwNFy5brEuO43+70bvs4xSXpLkANRMMDc+lgCGMx
G/nqiUl+ce1gvpcWDWo8hsv47th5Sz1CE6TTDFrzouEFKemy2b0qKUn9pC6XsUOzQvI1SZ4u+baL
RmTB1m/0GXdh8RbI1ZsIqN52lxCnnlQNiRKmTDN+QJGgAw7YqxnrICkdt0S4TCAY/LlGoxWfzmTM
MXxgGQ+MjLpuQ+BOGDmln0iPqr8rswxdWlEt37Y1ledhW3INrQW926RRtTDF2VTQ2r3xmz7ZAiV5
s6yzq8OeccHAjYfmm1a2eqUhwKRdNtb+6IjNnuPQ6tdHmW/Vg7MtjPxwxAoLx/XR6QS9Bsx0HU7d
7TJl/adGOu6XoaXTvwd2cmXSI7b6tqFtfcm7rfk8+ooSGw14hQyszNynwts67PVb6X6yoLmL867N
+9di6U6iQ3oQFa9ktE1ns90qK17miPvC2uYKOgky8dH3EbVUBdNR4rVvpx8Lvo5vPi1oTr3hsj9d
ioQcBFLsW1yERiK3itTsJ04xevdlsHv0Tw22jXieHXFv3NXcNwwb08CVsnpFOEfjsU3Ld4N8uYmL
8bRyx1GW3fmuVfvcQQKziKPalIkFGGDH8AVFFAM0AT/tvipuCrT9QTJIh2Ed+co/dOwLOReMgCgA
xGvb2upz2WSIhcbcTPf5mCGrqE5C/ljKtdiQnc3WM/14fet6wNv82pV1q4cpv0MKShpuJlp54YgJ
3Hc4yZLYZJ5H4qPq5jANANKeABL1C0PVHe8Q2DVY7DKU4hPSyNZPGCIHWEWP5sNEVyLYEs5WBBuU
W+39hqmuTK3e5SMXE/RxyrIXa5IjzHu2Cleb1C02+3y1oNw5t3PzGmove/SoXPidfGt+E+4Os4/D
vWSoi/A2mnNrLZ5EVnrZJRmr623bEwFzZPlzmKHA437sPMTbsK5Ln1OtuwMYU6N9roetG64tyXkS
B1M+qXSqZb/Hlr9lt/g5lofFCae3RU5yOBeEgFy1NfQ71VqXQUVK7xXsbuXIC4b8vHOxzIO/lt2Z
vfaoeYy09BWvOiJnCJyiSBjkhCbHX5G0WJkhnMlu/J9aFrV/sIalfT0dCXRm8BwEc1M9XASZacgp
hCN96cNV4HIo3LzlVrJCIBlwiU/1gKUASYyffdqDmgl9O+Ab+oNi75Y0yrpcUwbJ8nL3WlBrnSGG
B7RA8XHsrU19UlHHhdn0zeqwfAb3UnnwTITY2F1N3+SrB3sy1fva7cG3At03usvCtb+Oe08j5NXE
6EhToLDJHRv/Yj7bGaW4v7hfWYXVNXr/d5ONdZ+4rabCC0pq8mAPHSIe29o+rxyNhsnsEJsc0lVf
HKqQMj1eLLrPuIKiQ2AUrc4FQpwiPBBdh9zVby33tUUAxwnlcvVW7WKfF2PPlgDsj+5GR7t3GtS5
TbPVXV96h5uSxSfXN6ft4UQQPvlXy4jeK26jrnxaNygycKjVu8HDvbLC0VAWhxkx30DYk5Z08IGC
ufAHYV/y4Qb0GcpYjyoyOeK1k+iw8xicdLb0S8khm7Uvg8dyXt2x+9TapXHPq1rbx9YykzzjQO1V
EkzdVEiUEsCATPkBQ6iXS9XCeYoTe4iOLowD3LHLuYm8Bo6hKf0xGSwHgJdpK7gpSL6H0l5cxX7i
I2QD2qXJ8yE7lvBGraVdg5sCid/gVwMxaI3yA0b9DMhwgSJAKLgriumw6KB2j0yTAcauZnd47ipn
/YHbqvCJ2IJlTqtp6z8zBMuqr9HzllcVp0WTBOupk4JX5o9AIlPmcUC99UywqHWFIxLqOtjX6lUW
cv0Br8dTBzWqKAWrqsPbQTaAwEws3OkBCLSFaW1Db/iKxU57V4XXlV8QGkwTRdaiZ2QypYVOxOA4
UsmgUV2d58Bo4zXW4PFmQU8+47OjQD1n4qEui1v4VeM8oqrY3yi2FmTvJpDZ+DTlCr/JYSBTK7iw
oO9fie1en03umpnYgCHs0ohOGF3FbBH3SE8NoJ0Hu/USkXFGDlfoR5+KWUUFCrAipKDuus8j1D1i
Kru03ywkEW26l8rLDghCIuRQtKNNKkd0QbDbpw0g5430QacNlz4JB2v0qaoD1GWwe9Hj1PXh/T67
qw1BufOauK37M9S1682+jDuQ287JkEKGzA852ugZTkioHhwzVE9lBzWVzl03EOOD8o/CUjUb+PDo
ceQMQtHoh4hBBDKxaZrQoliFglawWDZwtuQyKr0H2XkPnlySOkRRm3S2A00I7db6R/x6Oj9UZKOF
R9B6xd3kOtBxErU4IXADQyaSdlgciCrXyj9TMK7LoSAS9ZJ0GAGqYreWRUM8snxXYxNi0FfNlsVq
43iHOwTkuSDmmwYakUmAnmuvxKunHIU3uSUXk/jURZm0cRf5vdhbzkCrZLRMbLkNuGxUofuNZw7r
h6Hu6y+IEV1NNoNtnpa8aIoLi2IbPqPU7n2QO0RmGaFZkZPfTgKmUIiblYLmta+W8DP5vxGCI0Ye
ZYc62nGL7q4zfRrC0vlWdE5AvkRl7Ivdyzt9O0TdcL8yUt1GrxEiVO9O5XyTuWpIpD2jBKMKt3B1
t/74tS1qetuKnE8OeYSbWQoaLu85DuCNcJYhw3Xb2rJObpf5jmNqXxK3UugadWVNx7X/5x6QU7TE
nd1NNxyNcMNoh7JnDBf1+UZUqkkROUAJIu3pXzZccWPaI3LrL5m2Yv/MDSawM9sC10uABgRXie1X
W8rhYoUHsbq0nKSLTN+b3BlXimiVPxGau9xvxbBww2g/fy36cv8pMtiSoxoi9RZxSQ8Hn40F+9BX
YU+mTBWgBd0oMxNWPAQ3Vh72DWYFij3abfUOLt++djooMZ+R9f4Ecwsus47TdtN1a/RKmAsKHlhi
rwf53ytkyq4Vfq+rZn8r6ad4K0HGSTw3wSKTqqy86UTheUtil0H9rSSslXE/Yic6QILOwXSWJ+vG
uEQIRNtubxCc2DYfP4equxzXzZliO3CQ0ystrQJlUZUPh1BHSK25W5iPFOZyR0Tf9f0nporZWxrY
vn3t5S3TA0qx1t0ZNaP62necyhRxyI1mR3P0I3Js3pGYVndOG0xoC0unsQ6owLO7ifOpSCjtBa1Z
2c2fHfThXzR8zaPHoMlXye143XS1+1DVrmzv+2qdyc6JymU7d8LFfB6LcSTXdB9ccn10PWVnW+dW
D7N2R9CmdcObstk7CCO1CymouxOq8EBnZPmHUna0iGbs/SF1JnbNIZ9Kw/kYrUN70UrjzEQyr0xb
Ak/1OB88d+J/LnDtvOty11ZCeFpHOkMltuot7BBLnGFMW7Kbhb4GERcTyh8MWrkfknaATy3slaFM
Ofh6JgskZBuqFyQNk12/rYPJHjOq+++kPJ2g1c2skoOAGvCA48Z9wfaBuqPBBfTSl4aLfJhEdNbX
q4JZxQjUnBs0nQ/0J5pBxZUzIpn38ACtYu9FMtbYHWPlOHWNqgRgJM0y3DDUkUFwBx5NtenhBLiq
BiR3acnkyBDCYOZ6QlDjPjlbX76ZEDVvUtcBVS4Ww6FPejvM7tpKoi3qVkWRC9VaqGPnNv5nq3EQ
78xY9e5GS0x70ofZvMZMzEHBpAO7e3TKYPiG1Gy3jibYhrMCj+6ehnmfXbKkZH1QAwY4ABy3vRfh
FD4wKrF7WSmzrONOpOzPWZTmbSmgmwBZKvlp3C31MG4rv9PKenjVkOuGfnPtLwZ8VstBEOg+Jfxd
9qPcI31urCpDEAN4+n1UZf6y6bz61kyb+6Wh6f0+96YpoWNZc7HjNtYW5+iyAZM8sjmYwBs5X+sa
dkaoJgPDbZYdQj4I9Rla+95J6JHyjtsQHo6SGXF+PLvEoR3yYQo+TZVnGQ7wWniggFX1PGhVPkaZ
iu4gEMFe1izbrRPUZbo49C18LaaUNAEb590rpQQNiIPeMmY8K98RV1X25heAFscx6iuZbqgiIhRf
03Ypd78hXcM+3TuV3dflQS4FAG2NtoOQhiYMbk8dqMdRM+8XYzfmQ5LNCygfMU3O9bjs8kuuONti
cixLpgzRrBzDQVPkkNE8/Fyx4V0z3Xly0mWwYc7LEH9BTDKRWRJv6vM6XvbNesZ9yJc3G8nnYbmL
R9cERML0KDAdvh+FG4NyOgcLjmqj+0lluxfTtheUEpkQbBPbsb6spbt/ycplFkjDT4gzQxDmV1mN
bp/sK4hMsjNoIqNZbTeoN9Cju4avaiGkpcGONzcQN3jFhk9hlCM9DkRDvZ/LYNpTGKPVcP5D1Dvj
Bum7G7VmRySjMj+vxRjdW21BbkcUwd1fucsKrwExPqbZtG0jZgsqgAunkpEVjxMTk6eWJJU0nyDg
D7SwbYUHseq6e2cTCARQj43YaTKWEzTJMh96U2w6HWwjZBLu2KETY8/z6+Ku1npY50FUx6iIFDut
iHzqL6SoO0K6PK9SAThYfjc5EM1h3i2xJE2HIZ5ybVOIL6LeKS+JGYuam3UpwzuvVHWfuste49Hq
UNvdYv6B3p5xLPBj9G7zXahWjMet2DOTbgbwihwtyuVU8CsO6c7RTsVRwVfxw9baEuBDTvZQ9gEV
Rs+ECwvJ50JpsrGFf9StYWx6iQPkoZs2Mmx60v5vSAiZnlHPSujIbvRveg8GOnH3TSMyDnVF5KLM
BBpczjNadqd6mETlUzSDqaLJWxFopzVOou9dprcvXS2qW4k+3T5JB0GRwWUD2tNO/wyzhZYQhBfU
EByROqzyoG6moLa/UQeuU0Lj0lKYLkN4K7Tbi7NMhvu33FrtG8INFvsKJ5n7ffWEe4JpaoSapHTk
F0DExQ5Tare32AxcgZrfnQsId+YYJMiB2FGBqez7gtkGKumkzQdbbNt7nMcBgrmffYheZY/RxWbl
03q28r0/79zr5lyCcVxUQwET7i6gSSIE7kQawd3ZoUP5RM3AJVLbY7fE+wi0cRaW/YD8Iiq6/LGZ
I2gnBPYOyqlWhfd+0yGL5RLKb/saTXG88Ct/Rau+3J7aP0Q5do0zzLK68Q6TZPauNFhysriGvkOa
sEYwwuSUl6jY2My5LrYApVYNiNFU5OceCL2T7zWwGwGwji4eC9lO9MN21L+QpOTXwG1t/Z6LfkAP
kSnApSgCkEed3upH0aEF4KRFiSE9oo3jcmT0eMou3r5Fm78vVPcuqpAV0NZDj0MxiWJa1g+yxNWQ
wEf5b144BPfcTKN77LIcxpulOxzsKR8o/Aft6uR0Om9HpwLyOVRmAtD2wh2JZBE2tyc16pYWpjc3
1DPt6J/ncNvboSCVoD8TXW/djAt36bnqOvciBClx4pAceRr7zmhxO2IL/D5k9n7rl2E9xSsSi/lc
dntYXoW6bAXwfD4F1/vk1/qJDsF6siJgUUggbaPO9yvq3WnV4qVudxA1QV1fvUd5tVgxjRgKxUxg
mTrTPZrxrwFDSCMIl6j1OBhcQDJUtjkQPPKfcvuCtnRhlEaEcenoapw8cTdvTJz9s7v6Y4YTcwFI
9SSuATeWw8/wwd1cE+0T9ch+oIOl842hr1k8q34+C9Rq7iyrJsfVynI+1zSntZrF2Z8f/zH67vR4
nxxHj+QvIm0+ZiphWh0mRCtNjPGKxqhGyDyf22gEXQJr9S0MRRTvnsyvBlMjCv7zw8VHW/4/T3ds
G86RYQwAyb9auxEXZ/3Q8PJ5JznpoAvTKo+chBrlqacEZWvDOw84vw71tHppW4XbWdvSeTtrjgx7
o9VHuxH97e86uef/13L+4e+SH7IYGE3mexCKbawyrv/DIDI2dcMYwoOi7ykRW4Hz5VjEYfVLej6c
qwfVooGhzgKG7/3p+c+/1MdkgX/+IIYTEl9wGv7sfMgv6A2n8ixpjtsmB3jFOZcj66jBJdXY+V36
56d9jKI4PY2EDxYEwaVMo/zw+nqV7QrD3XICe+GbLAMXcRxmqSAujWfeMoqLv8QZ/G4ZEoAofI/4
V/LLPywE5JFjp0ZYeMyAzp2PyISCV6DEnWxzgXYuOtMtZu3O9f8y2eHfD5Y+OmP/tAIRKUYftt/m
W9hEtMYG2NrrKb90u9lgz65QR7got/sp7cO+f4i8Ov+PYRFsuV+efPrk/xMuEnY4H9HdQDMS74fV
Cwi61F8aOTjLBWgUlPqfP+q/9xrPI3zGI6/49HU/xDiMm9eJUrLXGH5kX+YoW7lsdXfx56f8e+nw
FOb/hQ5lB4aD0876n7fi0aUb9ewcdxXTpXcSvoWNuISSXz8HqK3/sm7+vS8kESjuaXondCA5Vr8+
jomoWdRYrNRh4gabAIkTsMevWGvE+Z9f7Hc/Hwe1tAkaI9X340G5MglBQmpyJAwzBTwXJppKWyOw
/Mu6+N0vSLPIcHNYJSZqfkhFwTE2DKbkEsp6p7+gPMLyhUu5TNCRYn4eQJD/kq7z2ycyvt3GaE+6
XvBhDwia+r6ZOVx0Ya3v2Qa2Fk3VCbwcCnVH5GT4l7i23z5QIgA5xVjjuj8lfvzPIlkD9LOq4BUn
mHuk68W4X5JkMWPyX71PaCzmu//+8U7BcGSzSOnB9P36wBLtOmULD9z7oEdaPUVInEz/ly/3u8UY
2RHaAUqxQP7rNusGL9/C05cTS3S/tiQqJCbPA+sw1xQyf9nPH2NZTucH42FYjNzaPOzDOumiuabu
xXc8iLx5LaH2UIcqhCu7vg7H9jTS2JqWpz//kL85Ljk6iDsTyFJwfH3Y3r5vGWH6ju0d6f7Qaqxm
4wby6jbVsa+zkEyC0rs+hcq9/fnBv3lbHsxlxNg/8o8/3sgZGnUzNYT1d2qxn3EGKYgHlZW3LB7x
RomDLnPFdZj9Zdv/7rmOoDIheYqnf/yVyY/Jq/a07Z0cMXSC9RVSOBd1FR3EdKrvxYhhqRAz/8Wf
3/g3m4RQ2/9/8oefenHKrgh7jrYxm8MXB595RTkklnMGr83HHDv4Xx74mxOOCtRhzIwruIM/zpgZ
12hCUlhD46GGTT0CQ4+z5f7XYD6WbcC/XxIcxqlN7OyvW3HA7h7gLuUpSpvLfpqDBLGehxJfzn85
Zn7z7UgYdFkvp0mZvNKvj+pr29lXr2HN4PtLrQFZmfEGTLclRNK9RqL8rET0t7ESvzkFolPoe/jP
bEzq+l+filmaLOeFLVKyNFJ7QIqErSU7y20cCn9eIr/5YhF6j4jxGcyzIRb110dVGM5BkHjBjPyf
NJrQMK2997e0t38/5TRKgeEF4WnGC2X6r0+xl5DxHD0DXizCA27VqtDyFdXyl0LsN085JePxH87O
U4L0r0+Z8ao0rRdBSgfoQ7VoPZQ6xX+NUw6J1KRQYGIhN4FLeNavTzF2sRjaCSZRIhhpbgeydLq0
G6yp+Mu58e9V4BGp6tkuKdgMNPj4Os2qcOdgx0dKPSFKTsrd9PUzln7Tbik/9Va//de1wAM5Iu3A
5opDW/7rm0Flybz1mEaxr6Stlo0zJKgj/xI4/O8z6RRxyeFPWAlFZPThIzmULatpwVEd21OXy1Qx
hSKvoVcrTfLxyc6tt5f//F4BZRy1oUeq4b8aVMbMM8+jpkx2XU0nVoT6qDdj0j8/5TcvFoREeEqb
u9R3PrYBK5m0+aB6Ov+oh6usC1KGAjMew2AuEm3yv435+c1q53n+aXikwwSRj+uw851sUaeROxbq
sxj5hjiO1C//+URnNAn/cu4R3/Z9/8MBaLgy1q6huSn6AMgMwC3HHOGQm3T255/v3yctEW3k10sm
lET45E+v+z8FXbE6bbQyMTrO3Hb/P9LOq7lu5crCf8V13+FBbABTYz+czCSRoqj0gqJ0eZFzxq+f
r0l6zIPDOhjN+MEumRIbnXbvsPZaewvA0o9EoVh3rejEq7ceDa3aKi8DkprnB35nHeEbItVnGVhc
AEHHA7u1oH+fhopVm6jerTPQzFVH8bhAYnzq9ZBcM2ndQ1XH0Zjk8SieCGDPkuSgBpp8oNBhnKEj
qL/HNy+v6abt1mYVymahqPMXFFHeOZg4k/AfWoiuEInPVrYL1bAsUVpZ5cL0v9HeZH2bWtesd0kO
JclKxECndr+/ptguaBJ5U3Rs//Fs0c2E2wsWw1UXNMqHyDIhLy+K/vb8KO8YSDAOUArq9HS53ITj
UfJigC7AAWfmJk62p3XSayQdgE1JMUlSa+EmvLeDArI1yCZd1YGJ7ni01kBSCygswa8zhPtImMD3
klCBVt+zo5us8scbi8zg3sCD/3x+ou8dURs2SNRKHKhP56kbOyQp7guLBgOwU7catFLbHJLG9flR
3jsnSFjhmPPEGTjJxxOEVqowdIWtSkVsr2rwET+MAaZSIL4l1TlR//775sh4Hd5euPNtS37Pmxs/
wdiS04VIB1EaWMAvTZ8SqKAaDLQMMq6Fa/7u7MgnSEeH/57HxDBgAT+FCQKmGI9eBeSFKcfUuTsk
hzi11PrTRIfRUhbwnUGl0goRFiuqQXMzm6IOHLqY6OcZkX2jAkar2AjePoc/B6nzzfn9O5FCYdtQ
QRE6rqOqsYmzEzqkbuALyhArl5uQbsOuUW/6Ad4wN2yyg+dQJtLCsqa2S90bfC6lqJU/2hT/Upjx
Fk7TO2dWmnEHNmsBbcac4DfowWYi+JSDrqn8Ldq4gPh8fSngeH/Ob4aRn/HmEEWiSTrVQ9DGm6ZB
rKpWUmqh/mha69Rwm4+cLeVC7amlOQnEuEUC45DSjQ5CO5H6+4bWNdGKUImAoOC1Zp5hDoWcZ5tM
mb4xCE3Bqz4ZVRkDClP9y67WhoUj/d4Sk/RWsX9IpZwElqaY0IiAf3FlW0YJ2xp9Q/aY9guzesfK
4jrx+6G8NSSJ6vEKgw02k6ElQoA4r/zuRT41w1L3H9HSXnok350Q0RYOIg8xVOXHQ0HCDDRA4ymu
0AXfeBWYQAo0wcJT/O4otJJgBuiRYMOOR6GbySt0lFBR/vVDZwc5kdluiLHoez5/Id9bOVR5OPsk
3FFEmZ2HCi/boZWVgZRG3Sng0Td23tl3BX3C9/+XoZBicCHXtaHpOZ5TWg914ypsUjE0xUfHawKq
mQ5AXvBEffTwfxiMbBHxj0qAImbbBIlNgAOMT9hR4Ni16BxtoSeCg6RJ0t35od7bK5wX3iSIlx3Y
d47nBYrJFHVKBoOTmd5BYOF8EE63JNP5npmGCJkby0ukGnMl3izpxBhOnLusBjm5akGLXmAc+y8B
mald0dLjc35a750MknyAFJGN5CjKab+xWkZDq3gqKJnBopWto4mmuCpC9wspq2Bhs07nRpiFv0nG
xCaHYc1XEMHVpAZVLXuogfV45V3uVJfw0ImDWoXdwsTeGc1Bhop87LOijDsfrTUUBMQppVu9Ii79
1FU+Ry59GGS3pluI+bwFF/D0fMBSrSEDxKuOyZ0n70NVANlXclrZqad/L2QjRGro/afz2/XuKJQG
uMaS2dmZPayK0olhgpMJTBu8q2bnVx8AcS5xmb+zdtIzocBC7h5fb3aHyZ7TE+WArM+6sbvVNE/C
I+j1vTTTXnzVSy/567enJQUSVUoRhgVD9mxAQyRV6Ad46fCK4T+n+p9hZv+m7LTJ7ZW2FtUCyjm4
QDNjoStQTGRTR+CTG3Dn1jDGkFU2szWwC9rSVPbstz0P7LpF2AqvFg6fJtf5zeUqu4K+m84F0ZeU
7bU9Rd6N2vZG/9vWnaYKFbUJhsC6z51yJwXbA9gjhg+jybdpnD5NElZWiWhJWuvk+KFCQmxqUzXS
dMRIZu8I/L6V0qq0H2rlGH5Pc6XYxk2wlJd/bxQuLQV8niW8CvnzN8uW4PrLJltwQlUCKiWsjODa
DK104fWVFuCoLs5kECnSydQZHPJ54QbEKbBym2GquDfKVZw58Oz0Yx8bN11bgAuMahdcHk342Bho
NMvfL8PxnKAYRhkco8gBmdkoqMqBBMgEHs1gDom0/ikDZnz4zbslBwGWQBkcH4OOnuPVjEiuDyJg
EOidvCt6YMDJKL63oNcpDc/RYpLmk7InJO3wmQBgHI9ShVldNbX40dJ/XOTKnQgPqWrvck1fIdqD
G0VDGeITCyf/JFUjR6WpibQxGQ0EQ49HBZ0IE/AgfgztpRs412m31XNvnYhoM03fzi/jfChy04S7
BNsS2YEE1MxXC+GsmFx3pONYDP4HmFS8ddun3ZUCffvWST3gabzZm/ODyr15u6rPg7oOPq/OfeAl
O54fxWcfEmAGDWh06gFtKDInCnfSmm7yJaDE/NrNB5tdO3/UbAeqOlpDkc+6DjKaWafOSLa/PSWZ
rKbfjQwonu/MhFR5jtQaoiokZDxg9LQM3jka4DpUWLyFC/7OhI6Gmq2eJTzPnkqGou+xp1ki9fYQ
t/yuY8iygT9AapxIXqaqZ/m0ttUCEP4wP5JitvY92XMqW5O9O79sp3PhyaLbgmqMTDNZs+NHQAIT
wEDwCA2ot4It67saa9//f2PMtobuiSmyBI2WXlgUxON1sAVOufSGnJ5pUhDQvjqsFcZPn9mjIVEa
3Z+gacvrTvypDXBFJDT/Ss4Ke0mM6bk+dXyB5GA8VNK5wDbNjkAP/4I5dlTJKJnDUINnqtAIbtfX
lZKWH4Dz5rtGtO0BYll9PYSRfgEDb/KbFhhzyLMsw3HVgctOnX1EWsLengb2Nzek06CEwnE9iHjJ
Zzs5IHIQIBZUCHVKC3Pd+xRKGSiK/e/xWKbu1igN6zLLzNHdnz8jz8n8NysK4Ib/yOwtYA6kPJ3Z
QYRcpqPQpAC+bUEzAvfTrqFaaz9YrW9xiZWGVqjBonORhqc+RlyEbuLWv7AgN1nzbUunaTZtif/h
2tGgQ1CGx+rOXKwqc7K+KIZ+NYFBvq6GGCqk2mgWMg/vjoJbj+4sNQ53npk3PDuMM7z5lUjpca9Z
602bKNrv2avnuVB0kkUHWUeZW5IpRwlCzwKsYoDASEXj97WhTku1ydn9ex6FUBncCNgOVHdmpzF0
Mh1mPhgo6IJIVrUZJ1cDLAm7kPa5Bafg2bc4PixEYEyGPULszRAz22iaMOrbI+sWRNXnlv4hGLmM
/eTFB5iQD1Ze/WjD/kerIcRjeveZ1X4bKG6PuJVlE19Ad7+UCJFuyOyD8PhsA8wYwQ2W9PhBpWmD
xl8H5n1Vq1zjKYVWNr7Magqot32JKNQuDqdU/wTVXPhrCiG5XkAnvXOQKF2xtzoFbqSbZsavqEho
uy23J4do7yJml66h5bA/n7+k72zx0SizS+FVk97CXdqtQLZBQCzyfAPkudiUQZRszg/1/oRcl0wj
DxQe4PGCVnTOelnCmW0nP9jp7qDsCh0Kq98fBUOOILxQKXzM9eZcxBsSGN04R3kU/aDxuv6gdIr4
dH4UuSzzw2FTd5DVP16oOSoOLIdfdCmN23GoRfsC/mToxtSEwoPeFsWl0UXdw/kR3zuOZA1U4Fw8
C8QCx6tH03am9SlNiwZJv5tBs/pHVBaUC5rIrdsUjjqI2IS4FbTPrM+PfLpvgO+J47j/yIxS9Dge
Wemp4ihVBBuIY5Y3UZzlh8Ctlworp/OjPGVQKqJMpRLKya94E8kFatkJtUjHFQ1/n1RhPXam89mb
xGUHHwwMsM3BNqvfA8pg3xjTkgV20B0ONdzjMelh6gnns3FVVnbq/wohnezWhWaEYg1hbRFs9JYS
0KHO4MpZ2M7TA0RBlVCSo0o4ibd2PDRwnMB1Y4Z2BEBqY/CibV4E5RaxJBommmopo/HO8jKeSYmF
4A4Y0iwbNGqTZ/o67DpQKsdrRMrFwU1bZTMUcXGgjfQz1IHFAXZj93D+9JwaGEwX5UfS8Gg6Gfos
7gomWqsmydgIRZKyjtVc2cRm7e4KGLsWDMy7Q4GxosWU+AfwyfGaQkzU26kC606WUAxfK1BvxB89
6Lwfs0bSiJyf2Mm1kPAWTaq0kePlsZ8dHmWgMduxaOSwBohBlArCrCJGfO38KCdzkuB3hpDVBUrS
zsw+GwlNfQ56BWuaOouNZsZPka01m7RMuoWRTk7k80gExnhG4FOt2WPveoCaJ+izaGmDt3aLRwcH
dSIC60+a2Rxo3IrI3J2f3MkSPiP7LWbmABkimT3bsGkMVDiWICcdy/YCIpR0TYtRtvndUUiZUHOn
osn5OynqQVPaRXZJC7Qb19a2DDpaRD0xLXi70gq+fRHwWsCb2PBgIPUCi+XsnNPgpSEiBc6k9TwV
JSPoOAUODLp5mGzXNT4pur3gBJ4MSW6XaEUiwYEU4ikcL1+i2cZg1HSLhHWlbQYI0a21mzfKrQZV
00fXaSQB3thszy/n3JJoRGMq3sbzlcZOz879kGRQF2QoS5l33r6kA/wLiNtLb2EUbZYlwmQcDzM7
+I1jFG4QMUy3wRVcgfLdfp1Wvx4+BKvbevOIF7GC9W/hDpx4ofNRZ2/dqGdxUoeMSup3Fx60zed0
Pa2evFWxUlf5Tl8FC/NcWk358zfPHh3yUaJIna5ph0THGv6+dbYuFm7ASSQ2n9bM+ruoKnI8GaVf
/2RFV7+y1eVf6/sv50/GvK4937N52hzXvhVlwjDF5seXbIP+yurPy9vH86MsHIy5I5QMfdupMYM0
u3DVrvttvjdu9M3SxshjfHSfj8/fvC5uKqjIBJSfVloGK3PngWPPq/ayi+12wWN9dqDODTW7x2md
1TaUn/Wq3MJ6tSapskYbaO1sxOZx/73ePMAP9P88EdbM9BphpZmR3KqbcvszXn9+svaPX+6Nham9
Y6He2op5dcixo9rJ5CiO9a31DiEMvoWU38xiyDKWCqLP4ei5dZyZDAPaDz2Rl3dc/5x26h5drW29
Cz6EF94q2S9u29JBnNmKyFF0CwYuaaEgNfiIWMHG3iGEtn4IN+HmL/rNV3AKrf5aHFjO49w8Zzaj
91MI9UsGNu71y/pL/qG8NH56t+TFqnFVPI6fs8vwo3FrfT5/8eYZspPrPbMisUnzKX2ZLxNO1zzW
K4hS13DaLZ1O+ViemeG8WE/OMjErOZJyMNf9mkag1S/7xr5cCjqWrt4cVuE3QyhyOZDBLsKjwInp
DmiBrb2VvS62iHxvnLWzXoJjLx1VoR+bfVoRklGTR7XcgpVfQ56y+gI78Ec0qB8gHL44v3PPzse5
9ZxZmEHUAW3yDKfvAcnxmCpb7QNMaRtkw9bWFuzK6qpaXaI6sxq/nh/73beHWiOdAbIBD7TX8VQh
jBkTq2fsZtNvxZdkF+z63biJd/WFfljK8b3rNrwZbX5y6thJM1WabWSTtxoX09i4vBPm2r1K1ygQ
3tW3EHLvq7157S6s8nvGjiKCQQALbI7U6vFEI5ivo7Eq6lUFnbyq0TgL95U5PrVZtYmmhehj/jzh
jJNhBG8E8IOypDqzdaIJdS9IzGmtGI2xg3wJmmatChFtG6eF2yi/++3hYShwnGAIAGKDfZxnARNH
F4PeIcXl0ex+lbtZBgjXSH7zqZCjmMCniAZISVOiO149E6VrBCbhUmpo9P0Ii6V9WXVJvVZHPf0Y
FWn6QOuldnv+cL6zikCHJYAbl52kuPz5G+8rh2+hqgvEH1GwLLYQvfLSm016B/99snA65j3flAp0
YjiNwiCDaYRYx2Mh71NNrq2MazvrMncNhUb9ALMcBE2VRYrvc6J1DQyyqQ0RLjnkGqnWnHr9voIz
qrsoU6HfAU8pkSqqwsJZFSryS+dXY+6LUl3l5NIn6NITT4/I7EwpcCyFaLkPa1QRYriBDX2FfkT6
nSQ2DAJ90TmXY6Fj8sNu2J4f+nQjDJYFbJnLiQYKOnvSIF9V+pEei3XVOD9KkBcPDdxBHyHMXIJ4
vjOSTkFRCPACxLrzxItfS5U6V59gw5NkIAEtSpt8jCD7pPzzdH5WpzeH9KDugm0jQ8i+z0yfb6tD
msNEtbbhrNk21YAmU+kvRIEnzzLb9hyxa44jkY4nbxilEiOa2m7tKYG3GhABXUWpb6wSf0wvw3bK
t3biJVtdjcwb0ibJk5WO2oKNmLskz98AaEZgKkilmbOjM05d7+cl59eBflls/dxT7s1YBdDnNpDW
XMA4DOfKb6+ubNUHQEVhR4Kkjy/UMLqBiGL04VXIP9elUocHt1b1hZm9s4cuyGSZiAf0BlDxeBS/
76izjFEHHwsSnFAWQQyM/vXCKKfrR26MiWikrkgezIsN8WjEdgOqYx32RXaTmLW2CRVoYnrIPzdp
O3i782t3EqqxZEzIkeVhgJf0IhxPy0R2J2tsG9lbretQKVI4LbiOsFwHm6FGGRrieKsboh2ayN1j
Ba/hL792fWejgSyYdlFhiCVWjNOVlvAMEBOyGRtnQf78jTHWR7VOkLSFZn4K/csoV6YLD2mXhRD/
1MgxZwhHWGgwfyjJHI9C+zAls9Gp1/SkZRtVhTwngRvooDqWAjjD6iGbHeruwlPqV4zXf/wa/tN/
ym9f3sz6n//Fn3/lMEVJHNrsj//8WDxl90319NTcPBb/Jf/p//zV43/4z5vwV5XX+V/N/G8d/SN+
/+v4m8fm8egP26wJm/GufarGT091mzTPA/Cl8m/+b3/4t6fn3/J5LJ7+8cevvM0a+dv8MM/+eP3R
xZ//+EO2fP/H21//+rMPjyn/bP2YPf5JlP/yq/71958e6+YffyiW/ndSww7lboqMjsD4//G3/un5
R3gtf/wty6sm+McfjvF3gLtkXMmVkXWlYeCPv9V5K39kan8XNr9DlUadH1h//OtLjrbk31v0N+rN
t3mIuhn/+Dj0oEiN+2FSgqB4BAiDk3J8PpxiUhUwVj6sDe40jT/rAA0Ic9PVZPKaB1TgEaBc2eXQ
Q35NL5JWZLeRH7gQZkBZUNSIClJyGGnx17soqlG+SuvevDB9hddgD22/ET0mwMnqcD+FfVPkH93O
rHz9YAAqdOuLvgrRTrgxfEiOwAnBj5Xod0KHCOheRTqaYaxYGYvp3stauqG8qtUriKN7KlWkw2Bp
5k9+FwzIwb5+Vj1KPjfusVYZEF4h0l5V986oIAi0Hsq2zCGmzupIJVrN3NpEw9vTaDu3t9EEi5i5
4pqo1RIG7PlR+rdTadJjBToQmDmpbcgJ6Kg5XuaU2wOpvON/1YSPIBH0i0A81C05VnB26zgrfZDN
CjC08qeC0MxAa2egwwO2g1iqDb90sEDn+CRW6LAkTaoB2dm0jU5TxdZnc6LxolMa34VEx5gsVIER
c3Lcah07nsFiizSu2QHQIEhSrghqewieYCyAd5Rnsy1LWFqDPuG7fMByfBdUXnrg7lFRMATJyDL1
9O4yHSD+y7cy8rHvjD71HQQ3R62DyimPtfwBHJj8ukxR5S8UFdLk+mEIfAqHq5EeEP46SgN+ox+U
GkmYe4VHoK43cNo1qnY1GVPW2vsYykLTQjHNtYr0xofxv/izwo1r+93U9NDybiITjkQbhXCn4/dD
Y6903bVDnpZFiJsGAeVrEylcRistM2PaZaGpfEJVljBs7wHBa0q5Fq0qvz+Ez5xpB5FulT/fXPrX
q/b2aklv53jLgbUCOHFkVx8O/mzLqxh25STqqy+TQeuifQG815v6SzXqO0F7RpAjubMF7xOP/UWO
8DGHXGnivokOWupZIj6c/5zjh4AT+NynDloODLGAiWr2OcgrN9SgB++hppOZowHRmj8EG00g6pRu
C7ROWCrUpNIiuEN9thDdNW06GYQk579jloOQH4L1oy2B3kNUqx1pAN++e5PTh1Fb1PaDnce5lX7o
EIXpIvz+OBTmncuGeAISe85jgqZLDKa7oiW90zha4ejQ0LLzplb+D4xjbh/gLhRWo320o240lI/p
kHTOT+j/Wz++ATJhxDcOQtxiIR49dmCYBNV22aZJnIgtPsG00+iDbbLg0Rv0Erb7legmyL22JroW
7rgPjLo0uktXyeqcLuqFBXwudBydLOBalIxxm2i5oMYzs9kpuUy0Kwz/QaSiHb3PbZfGdrkDZFqy
h56RyMFpSJR3wMyrFACXqsBiW95kk1VnxodCnwZuBNqI8qZ2nRZMFBjqXJPnwlfQy9tUgWZH7se8
TaEa2os2k+YEXYac3ymqcrR1ZBgmGyucd1PnfvfSOBqKT0XmRtxiM6gSZFNcaLFNF41szrVLd2nk
iXI36rklL25dJ3zmOIw2v9k1iha7g/pdyxeltSNvpRKG0iZ5EG+z+TAXIBKzrjokhet1aDtBRc6q
bOXdBiI68jOKKPK3dKWQv1ptUKPoEXWqpWEZ0Ark/3QyOsCZ3pDJOUehy70nf1Lyz0xkCc3glxcm
bT9e1RSpe1QYBCxhPzGioO53WT1hqbeTWgdShiMB+LHRilBFCAxRjBQeRxCijl2EF6PfA22+iwoi
23CfFbbfeXdF3GZCecxfDCSEyyWbB/dUMhTfOw2hTH+LuBrr/VWNHZrurxPaEOP4EHl6HiERC1vr
JA3s1MERuu2LRH61Y0LixllD1Y8YpGukVUtfvrNU4Ly8z4pavqM5QlpBtNZHvUq13Zj0ag1jZIsi
OQhu1WtrdctzbpQ/RdQQd+9efxUEv80oPlovFnVo/Hz4lKZq3W9LP647f2+FCfSen9u8lJsbWkKL
kq+EP46D8qTda5F3iayUPGd9g3B4e4UwfY2NyRDdZEnP343jaymJJSTHHRAm+ppJTM2rGG2vQe6e
9skNm6FwNh0QqDgDKgSBZXzVKYODwchSO2Lvz488izDk0DyMCHBT9ofyiNrrsVmDyt8fos5TrgNa
r/j1ie2lmtgiU4BSBvI0HkvrA5+pQVOOlTzzrVOq8k95Kp0Z07N977MGs226FGkcv0Ty02zWQsbK
BBsAjGemX9QT3IS2p17XsisoQF03DrBZbIfSXBR2p5c/+8yPh7vQqOWNSYXo+DALbVf8qoV1koP9
23jJj4E7SeY96IXkpTHkFr4JeypaC6n86xXCB7E5GZDXPq+JG9Aj+mmkK5NGv1ZrbPUxiYV8mtAL
yrTHss2z2F+jxy0fr9yHWyQ6WF0SGPpCbmb2QOHfgPqgzAwIARAgbvHsC1WATZ1STuZ1nzoQ+n41
LLgTwdx5sanco44KPGhl49+m33RWiIM9dDAbd5eNP/SK+wHlgLTvt5mfInwqvQ68VeRYcotLCKms
4/wAh2rUFxO7hXNFYsqDp/38Kh8/9kwBMCbQT5meYDHV5wT5m0WGZ6PTrMS1b/5l57TKZ2MLpfKk
xXZgov3ikOWKb/A78Ku1KbVY6vMf8QyheLvVwJjZbMCnNAdowpk3BjaW2vX4j8jyIndeebuuRKai
ukFqMvG++APt6iDq0YXFGkwvxv3VXw0F7mWyimH3Nj80tjUW8b6YSjX/q/CQZHhEvAtiaWMlag3N
163TWgNW1hyVDIOY+w6WsNfghKasWENucG8ihcepCaLBZJ/KdOilqVVtGZa8vjy5P3QNzVwZNJnl
T1fAUIqaDa+J/HdhId8hjgQs86u25/HtEYrprD6GeTfHLZXsgXrQg/fBx5440w7UjfBkK/I6CXjD
lXuf9uAQkhGjs6uORmDFoFYIO1IkX9suhnjY3qtdiYwYMwjaNt3HRm5xQHynlrcR3uwgULe2BWdv
sSG/CxXvZVUGYY8sCN0X6pfzu6ednCFZxJAkCpakOgMAcXxR6WgJTAiiwxsjDiIeleJl+olI7D64
xC1SPYenvU9QTrGgsmOmJIUbdiAGEcyylS9eRoxMCH9SoYJj9SazkS+1btQWTdcv006ncMgfVJSc
4GYsS0d4RNf/E3+/44rPcobcB5vqAegbiTwDpDy/DwZRhAaJeXUNxW9hZb8ItwIj25mpMMufr8/q
601FIFleWF5n3v0Xsx10ds60zn/TcyHo37cDF5JMPG4i0RJRoWxIP17fQHhIxk5O8yVvzRCQGs3x
LmJ5r+65UlYDYwoI0LgJPcJI/E+elfLkvv4VIwxRcdwYUdood3RHyLjSgIyIQ930dtXfd1DspjV4
7EoeLjfQn7exoulqb6WRX5cIqhiVZd4jhGyFEB6rbl3k1n2TW3ozfVKHqPY/9ehXDeIaec5R1SDQ
1ovSbq+Ml1jvZRtRwPQZ4OUPmqHKDc5fHDOtG2WIjgaMDC8ss1O4F1aYdrgs1WiVtXKL7n2iFugD
1h2iFl9fAzNwxiitrhQf5RKXbKer9uUasFuGsXjdKThZfdhEsAS0Au2yKGh1+9pvnar+pVrAOPWD
1lg64SC88m2hIGrclDV6lLHpe+42lUIPwz6Fu9IQO0TBpOdoFcqEdvL5nZ6dPrIrdFeSr8VVh7GD
oGG200VqwkriWvG9LbhD6i71upGHVc/wo/T1axbDAxKObnUzuHAg4LhEgWZdGSNAPmS88lINzaWX
+LiAx2eRWiIFBUKZK3Gak5jCQrfCMaweQPX1TB4JbPk/SV16tXuDWIxVfCJOcHJCi0ath/6Xy5NS
jPtBx41Sfo1qo5K7cbWhNcReR/GjdNaZx+OZbtMBVdlhVVZeZNo3igMVy0XlA/oIfwvTSv6K2gZk
WDSC0WEnmZ2Ob9FgQcRf6KV+r41V6UPAhQStj7JzTBoGzy/zIqs0LnSlb/piX404cPrn89t7bCfl
F3CPNQGZOb2fXOaZnZyqCnDyVPb3Ph6KbX3t1WGwxp3iailHPraNuEP5TVQNew1SVe6ubafGuFRT
Ov0O2jAsCKAcSlqyuHS8EnGpY87Ksrgvnt143YJqNz5w84lQd42nDmxLn+iuvBDcehxhCAhkiub8
ckjv6I1ZI68JXJvMNll22cw0P+wwtjRVIIyaDalp+q5WRJUKPPADyVbd+Us0UVrHV+jZ2La/0FRx
sgIMLHlcIG+FbpRWkeMVmBBng7ZxKu4DJRQkKjEWNk5X57loQ21ejY+RtdWYXxhB141fEEqwknxh
BcjyzNeAB9PiVkHIRcGBBNDxh/SJgxZ66hb3edAOmD/j5YIFUcbuHSBSw5zvHVQVuG6v8Xaajlnf
XQe5F/UqHbcWmdOd9vLyxopKGiNsQzyToEGdK1mZhfU8p5dfbJDzCEimwkRfI8oeQH/oQAaGlPTw
OYSkvo0+Nl7a5MpWtWM0sy7QOTRjcaVnnYyJ8bJE+dOCjZ6ArLLHHF5ImAb9sPrku448xYVatdF4
STIv6WDtUzzyI7soUHU+JXzJHDZuJbVKFdFL1+3V/Ecdp+9nXU0yHq/R+IvqazSRjdDbx5oqHw1N
D31DrOAaweXa6WhW5Q/ZMFW8MRrc7oSjLy9grlaj9M9Qu2/4WZwlKR9r5hZZwatpkhlNwjxP8bSv
CuKD8YfMyxttuEHHW+c5aiKfOe7QoyH9dl0V6QT7IMSenhruPMfzOlx0My4QVDcdKqUdTDStGJv1
FAmleGBdkPBBmURu9g7fFFTc1WRZAZ+Qv4TXfZXqxAXh1NjBuMbgh/yM8o50MfvclC5F0U3Sm6RE
afJhiWNNZCyFUwX8Mgs4K39Ff8mqKpJ8mW7hl3+gca05KBlvLj4p6QW5wJ4x+vxqElUh/mMaIBh1
3zWmzHmrUmwzPdBRI5MVWY+7QNqkGOjZWesvJ6rOcHxIJKNoxnuaFLzwKmIvHiZ0i0Mg32ptUBSG
QypOr6rdFLJWwc5Is9G3YujJaY7qvg02CkH+VdvmYdOudTqavHIbtmBy79TGpdi/q7us6f8qPfs5
0QSVKmukIOoRIWxDMVMl/kPYlryf4meccWGEkaxVvVwN6P8n7BMkwkbRIDsTpJ2jXKeoOoeUsv16
LNWOumHkBH+lpK50NKoJON36zkyaaQBQ4boyxRBlaGr7h/QZmtegEBNiO74oJg1k5aUS8SxpqyRT
ZU6gGmpDbXdenfrTlUACNCw+IKswuOM9N2bKJ6qTnum5wV5NICwk06Kj/4hApUdQm15oL/dJtRvp
Bqd+kVrdJkJ7nXnipoHW3qAzGjOQ7Vcyp/WaiHvdb00E0j3KXtwp88WZfn2VlVaRltu1kb7QDy/Z
nvOG+8R60iqoq4CJoJaEx2yeVSyTUoMQPg8+vbwfJLfx0A1mNNxZ/SBDEFP0MvIxX9IH+XPi4Pw3
nDweNKXwbBB2Q+AhKNgeG05UMHOaKJXuTtXbZLgL1FzENyMI7OmLkhmk5XYZiQKetfPDPs/t6NFi
MLrO6C+kHktVf5a8iURKacVtqk9B6LmOv6fqG7oR2Xm9GJRtbw49uoHwlNYo9GkaNIv5lruIDt0V
AjPo0T+4aDG1/gEtHHYbRTMC/WKn+RBsuYcatBF7HaBOh9eHVfMatJW1pOw++SgbUF8rIzWI+r1e
mFWsoRxjFy2ZOrKSWrIPMV2FsUkMIvclkt5n8PrbedN36wrZOIZ5lUxLs4dKE/C1+yJpP7nZJLTq
kQC5ws8Lq7plv41ck+kCzelbDEIWoplEmS03JxSiQ+4beoaDb/L/UXCQSVVNrdkosEsqfwHmv96O
NuqImmtMuhbWmXQbvfxixNKiqLqEMXUw+62rVNQC4ThUuV9XKEeKNNxCxYj/ciE8d8R9Sbu6ZLGR
b5evkWYocWg+QXYpButKm0K+xKfVNag2dUg1oL8cin6Mk62qxJWJqnLPK+Sti0DXBlTG0BBy2/Bu
KABIFQeS0W6n7GxeXw2dtNptNcdfIclXtVAaDeMod7lovOl57k2oqTvubiqWKC7n3jgBIDQ5tLzQ
EQZLzrxCGNVD6Hpj694ZZth1xTeSz2TkJgRcSdVJnwXrDR2vxWoMurmcmJtfPYp2QDJkf490o0/c
x7zE1oJJc+6ohZIdsl7u+mgkNkdAJzvH/HHgsQnn794748K5TaYNEgCTrpiZ02YVvSCFMZl3qqkw
rlnUsuTY67m0j/WAXMuO7I3MlJ0fVzNmThrIK3ICcsaggKhIzWxNAjH9UPXTdNdBooU4kN6QlgvX
r+4qBgp2zMs8JderbEei8cJC6oeYDaXLCIWimhDXjOzqAvrdUhtXCLn1yTey4U7ftwu5ghmYDnda
JrbZFplj5mPn9skd1LQNUU+6GzynJUp04kAeBLMStfMDHwA1lY0epV71EHU15YV15o/o8BL/tfi6
r6GIV6BRWZDNapIo28Czi6z2BhY3udDn1/Y44Sw/lzgIUmRWl7aCkzR8XaqRM2SpdWuN44AhEWEg
T9FgGiN/esk4h33poi2st3o67mG5kvnJWDc84pLzH3NywKD9QSSPKFH+hy7W4zdFugmI53rdXSba
kLuktoAyq7Vh1eSxNrUz8cDVGSLLX86PO8PmylWQhP1cKpLrKni/mXFFUMgnODSxNHZJoh2lU1kp
zLKBTPJabyxZ6aKzve2QDjfjII/vXn0uvzbkg9G4tYc70DvwBbrkicOJz34tHqVFKaQaoTbImp3e
jX4bftD8YEKXzQaFh/tBsjK2wr/OT+oZlXT0YkChykMpcUvSX5hfV9dEKMqi3ffutXjoFrkrPrZa
OTrBFjlzURSHjrrblG2yWJSxfwgzvW6KtVATiRrxaxRJ3VVTwYmPnDpxS5JzjklXfSITbXtoUkSt
MJS12tSErivDHFw93pViUBPS7rCQxrTONSZwzb3ZKDi/D51Bs5qCcKx0FlDjlLWV0AxkneA1gVu1
BMP192CiL48yml1DxLC1R7WAd1MoIQqoUmtV7bJtEge64162ZUfaeMqR925+vm7HNHYyIzW1o9y4
GukFg/DF1NDMXgs/0ZJq172UUMmwpZzm17JngtgyE2/BM6ARWSgI+o3XiZHL7ytJNI/9njjPSSfg
drFjZsqFT2ddruEFQ7vhrEnlh8FSSejktQE5RKWKGiQVmdOzKazAn0w7bu66zJA3dMopEv5MAs/l
nlK1lGtow3DSXNSIEy8a39Ph5aWgOAA5DO+5M7sa+FphREW6uHtNZZp6pvK+xK0jGB+yEaqyphXL
vHHiR2z6gvHXTz4A1K8BEhBgDg7Fyd0MGjOK0Pnsbn3hy6iKrrRK5kgNv40QLe+9aXA3fM5EbFaS
cmAD9cmU5QXFLXOCitfYDN1fmTdsMcj8n68J/+ylfP3qzo85jP33Xm1Vqr1qMr9ro5ViPY/6erJS
yDs5WZXfNql1GO0uA0nvqk2LqlujjbaUAnY8rEYImXEWpMqChTwx14JcIP3K5MlBlIFHPLaQQyJi
vQZndPtqoghHTFl4eMFVGYSr5c94DLBh/03YeS3ZbWvd+olYxRxuV+zVSWqFtq0bliRrMxNgBMin
/z8s0ueUvau2r7rUbq9AEsCcY44Qhq3H07KEeavfVNPT3P/L/vKPQxlxJxamMHtDJlf43v3jUE4d
XWPNXOsvTTsS5EYeYGOmkwQVs1UneGbe/vf7/Rc2a+JpYMQjiYfQYXye/v7dFVnWsHenjAi+tCDy
3rEhkngHh4RKi5KR7Mj5uyIwNT2Mw5h28KXY62rNpAeMoj8gwp748b8/1H+R8hgOcAlMPchs4L+P
rEHX4yJEk38h2NbsJNBlPY77CroH5e9WoCn4DPpNYt033hoNoxeY+H7OcKz51UuQL8qcvGAUXMZw
Deiuh4Khk3vcNkoo0836jmLNLeV1RavgfmLcBlOK6NvGMIO2ArSjdmYVDuFCNbpTMPYxMSGpPBI1
xkxlc8iHeYEp1oRwSg4ywmT3uUva0V6OmRXJ4DQwbmVpd1Ex0b+2U9HQxc2qu+McfWLqWcdvzHQ8
xgSEH3oD7/73lf1nLcCiZ7zMJAjyOB4I9j8er2l0CjthTvB57yybPhrniyjsOSUDIFjK8hBIlve/
FUTgwX97sA3H2cGLwsbkiJ3HxmTm78+ZrQS023h2L2OQr1Z8iEoSexn6YEPTMYcZaX06oNIiCUlk
VYlOszP80Vx8cLdBSOjRa7kPJAA71g9nAmkAWb1POve5zs6umQlYVPOhicgMyU8QVVi2xzxfRf9C
KoBa7GMT5blfcr7ahjTUqnoilLQGrqlfawUDFToITdOCTmMbXdcZQ76EtE9pMsmTvMKJh5RFODk/
dmBL1LLtrKNqk9WZrxJMaCjoVYZAvghyYKrmaiXu4H6HzFULcV6CxoveqzUNOIwj35qG6pzOK8TQ
p85N8YW+EjuapK/KZgSUndY6l5I06qAqRHmtF4yzXxxzQtAeBIml+lOVzjJZXpd+gABE2VSsPD/A
mWtWPSwz5LLlZg+sEX3yVFpgXFiJ0aA9wTDE2vptWcC/xHHwelhwpMXWwvriK2wDmbuJpF9qkkFh
YUXXIg5qNnu1kGtFQbaOS53h4D0M0ALUyD7VbKPO1LaS6Cd4UV5eszpVXXTI8b7wqlPfjUrHh3Uj
Pe1jbhWgpKIitBZK2NOsB2xSj6O35Fl7pKTPS+/WgLtN/ZcM/KX0Hu0uoel9W3F8KTrgPhHZA9TK
SVbfp1wr+0fSITe9TbJ3nIz06rQ26RZubA66nSk13jeJIs4nbkiPqmCpnudYGvxvg113+liyca8s
bik7zzYOnVdhCqGxkgbJmicOKiTQlgpw+QdY6uc/t0kgiUqAknkUKg7RcAG270/KEzNzGMSk5b+V
27SLf19jnORw8vDrhVlNJ0nj8fc1xtJucZSUwW0WeeHNh1ommSi/OFEawUFq2jx9wDqBMTFJsKKt
k17S37tp9KBIaO5ORF4V1RPj/NQ5SfC9Z6VGCZY7OdmXup5gNyd+k6kXN2qGgYB5P3y0uQYTi9kl
OrMi/U6LWlTHOhnxO5wIqJ7ya+NWlvhQVrCjHy0JbHudAHRQroli/p4O1VJevKBQzbl2nf4T7VIh
zh1wZ33s15jCVBIiom6htHVNTnia4FWUZtF4LEYdZf7JGSvtPCVJK1+tiNLhYAcZz9vU5Oqk4ozQ
qpYslRN8H5E8ZsE8xFCj2+iZ5qJNzgrYJObLVtHnup2cl6n3Z3Vk9uB+I82BEGQdDCEssah87ZsE
B27wj3fdaPIox/57mOfdu+W41WvtExh2WEe/GBFdZnaK32Tr5ZDAnjuOKzc+6cDHNepYen0z2M9g
cNafyZxhGJGWzWlJ8/UsJQ9rFAzxA9/VAbuhyYa/sYovIeDLYUgIjpqmZH0ejbcLeRLR8tVGEniB
MuSL4+zUw4e56OTH1JP9S1Zl66UiPPnTGBMIlSa2OIsSa/9DHgTtE8VUe7X9fDk5q6wNBBW9QCDP
HiQT+S+2DII/FjfOv6bD2L8t0GaeM/Bz7Ph6EoWnbvBPohAOwJ1az6EufY6+tdQ32xunJ1EW+oNw
B+e8qr48V6XvgrvPMjvgQbr8KWNVfcbdVH1sfHt8BGXPX1VkNxWmKiWOOE2/PtlLnXwGNq4fnSwN
PsbuuviHEubcocrq+MmeSv9rHUz914S5zBWKoXWcgz59CPpJcpq0YXN0rMby4XjF/oM/h+1nOapW
HMGdGWAss/U9I3jsORHkBEMmGj8TCuyelOy9q4qE++J6mXVS67z+Isdc/MjCAgxvSa0TcZakIq6p
8wNzlvohEkv1gF4OKa9rjS9hNsirw2jtlivkQ166Lk+1LOLyWPTC/wgrNNZnOKUt7+KkZwt84ElK
33gtxX10iesq/U9c6fckFNMPh+Pt2ixlcqhoCAlUDtgPi8r+4rMBny1dxR/wiY8evLUQ4OsDXwDD
7uBLTN9Jia2IPDiJWLTfp6YMigMVlHjm0SyOJricdeK2R3R4WEzZceU8ZwBR30mMtx47t4+PKf3j
LWA7eROCxHPOzPYdLGolmmIuv+dtRcg0cTj6Yxeo9pjK1KH4uUeyq9kbj3AQ2x9sqI13cPlRkk7P
FYRs6ZKp7lrd74sVTZdgleWtmuTEnpGv1RsztvFNcdhAkyGIYkKtcIi1134OVdERatwIB3dEq5jz
KRsOWur5UmfN8IcTje1rznzwbClYZ6d0jmxiIyqVnYE33lXJQEtP4recgdQN9cDPefDew7rR8Kwr
fbGmCEPTxO0uVRhJ6+aMXZU8J37aPPDFau/IuEa+UlHkyQVtczpD0nE5knOrHOFYppLttfXRJ7hO
aX+H2qSPKglQvfjS+oMgZzc/yL4gWYxPVf8Zrm3wUOaW/yTWpfuW4JX8WJXjzOLy9Uvme+pxKgb8
7VocSU90wN0firPjyVmC8Ctzlu6tSTvbP7V5NV7CRYXvrjM0/SlNrf4xGoMIZQRF4C8L+2+8kSaJ
727vogc558FQvHTamwC/0kGeZBVE7SGJkjSPf4e0Fx/doV+YbnGFHyFVuydbqPGWr+HwSTCFOE9u
mReXmRCYT1kFteTQYm/LFxLsJbAAPlG2W28OQ4xfwlvYfpLCe4YPURakPo/2o0LWco69qfkC0B8c
tF7j76knsq8VXKPhgI0++eNcBfnZScrgUmoHBnyR9vU1E3Hxzaf6f0BRm//wB/iDfjpGICcqP07h
6tYmX9YEltaquTCh6h4LF8EXYDzjBRIUT2Uhiz9jPLeOtY7jt94hE3se/Oyhjld9rOdhPIPTZk/N
Osunrlhe+eA/yyFsfnar04JwMOYSlcfe3XlEPsRwto51IJPHyh+T1yLS/nkpgv7idRg2HAJVyFMZ
WMGzL3WIJ7v9DQzOf9KVjo5R7Y1X8uhT+D2s3VPRy/r31XdzeNYBWvamGpMHSbz8lxCskolLVRWv
Vma5Rw5h8ant9fwQIsu72exmV0Uw5YPPe5PcMPvWpzye5wCqVGLVF11WRXutsjgvf1mU4Ot7N6Qh
g4iV3PH8VK2OwRaKtTNAW1iFNE7oVz2akQI2N1Wkm2RFNn3o8sowh7cOVHYzDfEOT+y90KAMcfDT
FA9mxlOxocCM2Vq0eKxyep28cZjwn0fGV3Vy1BifrcV7VPMsj4RhW4o/CTbsm+LKtErRHYdfwZUI
/7Tl1FQLCdTMIN91MWbdb2mQNBrH6jvbI1lb8vso++OuvBF03vo/WZsGb9TWyCz7ODTQMk7LNM/r
CzyRrH/oU8uSoNhkuckDqy5sX8tmGueJcLRgLM8Tmqz8bA1oxk+YK5sRHOZi8S8bzkD6iDzAaZ5c
v6LEs9CSqEsX+bJ981WXlr+PQSaQGFvAbsUnptGp4xylrGrXfgKg1UF4BZPKOgxt4ETA1lGIFZaz
O4HjPXcDTfWBBjEjuCJVJQfXgSY9GIDXNOOHemt2y6Ru89PkUOmcYKvxn5P7xKRbV7kkB1qQZvwF
Y6YirnvM7SH4869hlSvj6kUFgcweFztkicWRkNe0Sr2mPo5+tYbfKcii4jyVarKuXUdE9sddAUH0
iRlP4HzVru9bh5zATI3pQXIuY5TPzvAfhv2GZm0vyrQLOmgMqFbJQkAF2UrjwrYMbruzgppK+Skb
qdkF3vZR086jSvCxCMNz6nH49a/UUjzCikaLnt6pa4Ome5O7NuVxja1hya5MAiTvWcwe7bq1Mmq8
1XfeSJUBMr1t2EBbe0Y4Aw3ZkON5zg13kwkTeACOvDX/QMBifsfE1bCWdqGNUKSxuw+4CJqpoF1z
dLxtfYQk7ZBFZXge+i9EsSuISBA3uiAZRqT73GHZKG/MM4nAzuUqbp+mIpByuLQb9D/Q0vHiW3s+
zo552T7DQ7w2m0+snVsezcFs3Wp/9gpQsohLI65030vvfkhn0aMwRUbdl0/0xd0MxKyYVMjHNUPu
NB9dm8O/OU8QKVmnmz6ohWs4QC3JdXwXVIhIshgBDc1HTQH/uFNLitm9PsAxEK4DZY9A0YU0Mwxx
XOZAMU/bldi7bLplBdyS92nwzXwmtGMuSLXpJUe3yYFVMpfuYDzHBaPeXzAQMwGsncZtQGRfHpbr
+zgZWn6X4McU32jWmZUfBOqsASWZWgForg7OTAtM0e1adb6rtX3uI2t2GZ+BtnPHNknP7Lpr7v8i
wCT380PrURPZ57IbF25MorCx5vFpewMdtUKG9zuyCQS227TPADNfxUzem1SsCNfmPDE3NKVgqYPn
svIljmxNweRKHCKv4RKUYWfwIzoLMzMMde7o8tooWEjUPmnVL1SDjI/5KL4b1Fxjx2S2MfMbLGBf
RH3m0esW0IkfyzbpxDR8jMTR5qnNGgNMdf5XRoZmvjwyzLHzY1HSObzoLNDxxIA3N99pWkbztZ3S
N2OfsJtnehTtJ7ktDzXzF/2umR8MP5C3o7nE6aNg+6/DxsjzBpeEcz6FYu48HNNgNThVUizJwiEw
LfpbybZgf7GhoLBZgSmVzWVCCzl/o2srvreGJqOOZZ841Sc7ryc4M9rr4W9x8Az5R5A2L/tUhLAT
Lz39WPi27SUjphlcM3E/YcassYrvVjCvfAtywoBcrdkGZtgWHYoTc82nzjeztbmGO+UeSb82V9St
RzaKfXiL1bSB1+a7BAXRMY9kKyejAIEgAwJ3AKEJAe82QUDPqg2+qYjB0k+RU0r/qILRNPq9i4Ao
+GvR3ilpGwo0pHbAaYcVWm4wAum746dmEWnzXZKmbE8H+O96sQ+LDyOoOG770Q5ZlvfNCQ6O+Ti1
Bap+XZo4WY5p1PqSfvCO/8pEMZ3YLlFfVbLpDkEaLynPAu2j/j0qWi6tM4iMK+Vv5Mb1Pk7eMMrt
xK7wqudKtdo3pz2uHOac9wBU+KVKbTOA3GQw2x69H/NLVAKzJlgW/BoC4avmaCMs028J/Tr/f7vh
1LOfcVndJTKM2BoGh6sxFhZ18GXbymDWlKyJHQWtY5tx47ABKGaMao0f1CYKasbB/OHUKQDbFIFk
92NypVlI4F7mIzp6MStVzkyhpg8pOjk+ft8w7CBfDTcM/gXwY/jF22MCbGb+QnTSfPmNSwNl1xw/
q6JdZ/9qXS3ErZzdRqMu2zbi0LYW1sFq4qx6OC/JYNDHOS34cCbsgdu1PS+jj8qRrMVCKbZED6Hz
+h7OC2TMm15aRJ2oIZAXNNTzoirD6Fzjx8F20ukSJddtJuCGnQBo0NQ8WW2z9y2SqGf2JE4f0XHO
iYKdfhclbfPav/gYC8kTPf0c3L7youLiLmW9L54IaY65PdvNDqH3rO9EbphRVkcMJD9ClZrjuWju
cq1IRKbCM4xI/YaG7841Yhhowack0SKh+J3Y9l/6+xlHruQ89Q8p2R7edM7R59X1I/Bn3PVXhyS5
uP3YJqHWTLZD7CyWKyh/ZcP/RUiAAqVq8hlWyQwFAfrd5MPTTOJDRf4yoibk3IZMs8uDPL83qxzB
gnlaQ1t4uTxiOiLHn0PtCKBsr/cbvzgF9rxE6uI4ixkV2IyQuTLeXeAg5sQQzVETmok30xyPH2FN
+fgW3o8cqx7u5/cd5M9oQPlwzV0AMWz0gH0AwdTSXEDdtaYCkGHBcZVW6GCWyz5V3w4vfh962cED
waW63Yd7s1jbKD9YDGsF1rvWzNDpUcAA4qOtdcr98Ud7tbwAI6nar0+zRUt5UsQTUDZB6qY1PWUk
tpA6txN7GdkZN4AkjhLL/VqO8Vonl3lbyftjvC3oNp9HL33JCkuv+bFjdC+6b2T9qe4sUDPMZA+g
P+Jb7JUOhvrm/heNFXnjDyj798frPnDJMiF4tKtkNoKpMBoKrpXt92bXzSHGUpjp0J9ZCjIEB3or
tirc7lLDuN4vYNWXhowZqNqcTGLCcJ2pa5rD6jgUmiF6cJIbW2AgmoxL2JPTWL0wsR7KlD6lz3lc
cAvleZz8RKXRW5+1ZnPAu8EcVD1HKa/Y1LSqsANa37xGMYeaF94HQxbuJizlnRNBr2+YfaQ70z9c
PN+mdXmrqq4bvFdB0YcRQVsiWeI05Qjm/8tEs5bjsSrrCYheQ6rlpQl5zOD5jg09lLi14ZL1MPBH
qiOmOvjGW9ZxrerQAnFuV9Ug6b2X0fuQvu0h0sW32fKKaDj9NflCeMydcDYpb0fRwgfb9GvbiTgn
qDqDJws9FJ9gjCHzoKkbGjNdXxCzSLjmi1+5/feqCgwZZi93AWF6biCzrXy6iX7BUvZ1f2Z66ZpB
r4K0zC/HtIf+eY2TlBnDtWCeWL3ks0eozztVmVk22k1ZB3GNuYp73K8rFEGzUhIEHHwQnY5m9dqK
7SQ4JEMUTvZJ9xB5m+N2tgGlGyLdAhipzhHZBmTYlCH5p/Tn26LbOw/YqvcGZGBafNu3/WIbm++y
TojRNp9qb5MW6D6467R10TP/2DrSjEhXc1KX+cg12w75fU2jvd++Oz1xeem2wdxCNogasQpLOYgu
gvy76bZv2FatDNWVL1/Aq96V2o0sc56DqQRjWK7RxlWKF8/suvvIz1/QpTBW3I62bcTckr3A59m3
7HLb2yc7n/glMcz32qEsyak5bfPnApM/eZ3U6innJu/Vd1z6K29iSQ/pz1NeOOx856mDTlNetgu9
PXIJlSHXaPuVO1emvom4BBwAdmPOzr/u5uSawy3rB3PzbV+DNx2gknPWr4NldlNvorynkmo5qhdQ
vMkKCZJN4gqE0ctDMrQyJlvA+EBOdnbYn/XtPnhjbG66HQyc8n2cmY8e3Yeqe8m9H+QJvRNvlVTa
nMX7v4APzC3aKQc0hOaAdoYgj1HyxH4WQFXYFkU3IGksL39RCfPRnP2Vns3jSrCmqWLyTR9KmKep
oBywFt5vl47sH3mUGgigb4UpM728z9f3PIXWxyETMOSjhLqXQNB0zaO+nQPhBmiAUd5FaeuKAOAy
eJ259vaiCWLHTMY32gBaO/PQ2ltLahi6XO/MFaYT2w0DZicyOEqyKMmWu/Z4a0DDAN6AajRP2tyM
ZdP4CxBs3mgnLTYxCe98063pXYPadGY7J3eapFmfE0x5XtO0a+az3GuYvVqcCTznlQ35RyCZThUE
psO+tui/qMZRRJjNf7xXbBtok3kxCOYxAB2McM/huOHe0IzesaHtSW4sHluapPv8XmnXzCO3Ync/
uvFBocr0N2FllyOAogzbmLgbU7ID1eCBCe/QiHun3jImMEXeVkUNvmJbarZKP/OlYdaV206BJHOW
YKOUN6n16Gw6NLcZ6H+mDMme2bw3rhwObNyW/Vnfr52VewRnHDa4ZV9xW62pizu5fdlIq7v22BsX
ZhGg/qZ8SlMsDH60VUfLH7GRmdu7wV12Ie8w2XaG7nxhW1ZzS4GHPeA6QEzIp+o1IgN+VcfO1olD
1WPaGVESVMj5e2eAMVMYeHh2Saq3xtLEg5Z2T5hcOpmTMFLKlLGOW5tB8Y7PBV55XxepYzjM9w/L
Qb4Y/leGqOjdS0qzee8UCORcZn/fWoF42+X3Sw3d6g5hdJW561E4GC5NpNPc1S8xcGLoH8PNLcRx
qeWDE5id5ozzt058dW3Bs7hvQFCiTV2y4V9bA2RpiAMviDQIcrwwcFYi3g+RZnCNzcHe/v6NlO0W
zX3R2cyGbArW0VyiwatQRrfM9+pkac/QDU078JcJwNbS04uZWn9v8I3lAn+y39lqs6dgmdIlbo/D
DmFinbH0/Tt0Yui7TY81yNsOucisHCP3ol1tX/LQMpeUKdydqnJ/kDfSGUrEkYvXbnvVJtOlTgwg
9hFeOly3ldJj5zC8NGzf4o22vVk+1B0M0Pjga4+nDPKl0UhBo49YFPvpuAkadiL1gAaUzaDoaFOc
c5gPaz8/OrKhVrlA0e5nJB1WNvCQ7vtepIQ5D3TcmFOv821T9vShNBWOvNdoGUJo9r8dT8FxE87F
Ze5ns1T3VskLlSkbxKZk2DerqE2NQI+4NNOcknZrKjcRxIY1nzfgPeLmQonkXwjLvBhTYoWsTVJl
3o17KrczUj6iDHIs5Mh3q8CY9k87oGWgwQy1ZRSRTJbNF8rCRdv9FQ5w7CwnMDrDvzMW+6xLmHH8
IzTNP5ePRWIe0js4HgvYwj+81XL4Vixiw81Xd+Bww/J2Um11X0RRCfRPU9r5pszo7dAUx4bnbJZg
0zLeOY3KkvzoOrYyDupBmSJ5d4QAL135usHam0dhL0zmDWBft0pqJ4ZTOd5f04Y6BAq5lTW7y4eF
S0vERGws4TYdPaY2AAlrCMr0oIIxonTce0mPsTAfZasPnHuLT4Bd42bnvHP8sfoMumwKc7hZ5hEg
Q8bcUmdhMAIYimFLnMLyQOcEHeAOWuS1FXb84XjnNPrQTPneW88sfP+OkFXIKEnxhGHDzd6ZVvui
IHueIUMCpsvq8xF3cmHgqJrab/A709r2+DRGrMzKG4gz3wGI7QDYhTqJHrLp3MRjXwzMne6l6A45
2xt4bFTz3MJ8q/piHbUMMRBCmGagxZaQPnS3J1GTl/n2Uah2WOZ3K4c2SkcZt46jH1cH+Qc1U9jU
0/oiUb3o4HVMsmRIDFa6prLOf+nepoa6RFXrlp/GCnZNeM3dcA5iJFVONuEWF0G9onbvV1xQCY1f
ul/ob8SsTxaix+qVVtupT6HEzmn6bUBB4ccnBHN5CRq0rl50ling0HWdIxmeDBrlvAxl1HZPcwcp
Kr8mNZ34xyWfJ+/WLq2o31seo/8EFmPd9zqckvkSEt7CXLNslhA4HurUo1Dd9Lstu168Ro6XNtd0
5vPBovKGpRTXyo2tJTjjsOJfwfzy6aPuebYujZsu9lUKW61P7lrOp0qUbn9MhRtRF2Rsv9BN/EQs
hxH7helkKw3/yxty9dgHcyhAaujvnOd2bVt1kpC7wsvIWG864OWqxFNc1KvdX/whIbHsMMUI+IqL
XysLFWghrOnFgj1cL9Sx7pLyiDEC1NYhaFMyXBHq2a0XMa21RMj0cO3VAtUpLocZVR3EMmMQXKAI
Kg8F9oAhrSb7Q3iyWQYeThf4/T6nVPguhXZezVHyiBNzMYYHb3ZsvZ5mZlbqQy1IhPsughZWSzLn
gXoiOW8Sl8UndQIpZW0/FHjdHHn2+vmDxLZI3joQT/8lqQdhPQWCqNmfMZuy/CntMCzBOC3MI741
K3yn6oyydvbnwzAhDgQZxobkR1grZk4QFX/LuRNZegg2HFt6GUMiHhEz2gg4uPMRrBHbzYOaIk98
C1bKK0C0SVOH7+KaDTiMnCyznmHGuOFHSDJcmUPvJ4vw4LFXlDNQgukZiqUJ/IeM0QsBR81kG1uV
bVu2ILGwVOV2UOyF8lbiu/etqBDY2P0Wg7TTHGwlkshSg6SVd4TV3SRYG3+T+HowYI17TfXCJJAS
anuRcptfsvuZ2nx7Fce5m3OhvWIcsc8yUCCqmBXGOkiXk77L6vYDZ4M8txFp6rndfW/2YJsdoVCb
hT8JoGzCcvBVQlDirmvwNZ273o4/aH9trZi0Y4dysygi0yKtDky/XwNqMtEyUjOF6P/r2UxxpJ2O
3W2IhRBfRhmn7Y9irML0T4Ub33TT9mw3b2M9+hi+DMaTavu2y4473X+F1Q4dcLGoAoQ5qG2SiZJo
qN9RN1XLWYAuTvEFvWimvZOXp+agrrYWoLhXJRlfkmwGhQ9Y0T4HUynj66JHqJmp7SIZ/dA5U1Yv
V7zVRlQzU0A7gW++cNRASTG11YfQa9P194nCA2vJECLlfKyqCrzg7I0V5o3f3dotHesqhrrIxPwp
Gnj5qHuA6uMk81MOehXO1pEDPxck3p+KIkN1fezk3GYH3diBPE99hysupCnXOnZU4eJVapJvCQNX
WUkJEMTVpaAsugSjyutrMi7QkyB5R5jA27n7ubKtzn4dGBSeUI5pRkZ1/Uc1FsH7GMvqQbjx9JPD
Z5SnaLWXc5oE6XiCecib1lE+PgEiwoztZ6l+zQUY3AN9nfiUg2K+NtCkH+Nyns+TSliII/iy/6fE
fqM9DSirybGfa/2z96GUHeLVVcVRDZP80WUS86cFDtApAkz53Adx/6Qwa35GsOKR4atQV13cgBDS
MNDljwXl9Qd2t5q7XPo5oFzjfc1lbz1EKft84ItlfiCNSPXoFjzP/obmi12tlmL8jTIkexy4+XV/
SMXkRSdcf4ObC/r9Jxi0fjThcrA++sRuD4wguHiVHNwfjCCq4MWlzWvhMis8kHMG2t2h7wsQciec
w2sWUekdCsZa4Q1b86IiqTrOSshg7vBjbRsYSJmLy/LBZ34Hj4IgwOPiFv7BLe3uBYo10+I2qt3q
VNIgMbfrxC1qCu9UOp56LtPM+T22RfRtUk7xs8ir6RHmo/dBaYenLAnTSyJdG/5S7T+6ihiA4whu
rw+unfaPeOCIPzjbOBnmdaj+sBy/veQZ645W7+vUhPnvKf0Qdiqq/NjaSXMZ3TG5kguvL56n7W9u
4+bvaRGExyCpiouy1vRTXsLdiZRbM4mdXH3Ea6l7bX2PLbWw8vkEw67prl4TFX9qYTmfB+Zc+lzN
dv8T7iu+nTAbAQD93JrlQVYZO0sqHX3sepUe0GgtTKpJWnqNR90PZ3tym+Y0Jy3G+6NdzNcojNT3
MqEXO7XZYB9dP50hhmj/qUwD6yXgjH9aswneYL4En522qy9TmWLS1+jkFrSNSaoalUpvcDen7My+
JD7H05I9iw65xllSwb2prFB/uhJH/kM+x0zkvVIO/Ykv4n32jGz/o62RLzGJLmP7KDOdvvC2JIVm
6XpBMdT8rC1vCb6U8YxlDf/HJTbzgf8UnJnfsUVt0wfbmsPpa7JAZgpeYqWjKD/Tfq9J+CWIuUO6
wqpxhkR/rf0cQi9ODwxQLXG0ptydQDFE6njndQEKRlE+NvrDWmXViOwJGv4Neo50buBolfNjWcZE
l8c4UXHwns0wOqZD5LDa2FtcIGMqO/xfmg+27TZYscEYJUiiOVWLFSard+BNm6H8UFRY4xfuaAZd
a/GI8wDne90v6tS06RS9aLu0mUQLlHfPaskY7bYzJilXdynWj2LsVXSwq2D4SNagL+ojfpY5JrW6
hZJ2KG0G7A8LWjVxlDWzohOaiHG5su929o3HoPY+llMdrP8qe/47TxizJWK2PeAFEh7Qc/yX0j3s
FieAyfXgOSizf+wN4sgJ929yln8wko29kx/AM0TVAqEFasvfGcku9lmwroX+uFh2ouUvRnhDV79j
itRU/+ZxdY/6/P/SvMCF8eyyDDz0My5ig38KWn29urFASveRSPvQ7Q4VjidsQHkgJXtykPuzFg+N
O7oI76rAhhqSZdIpA8bbk/kh61Twh/tI0bN7bX3ejAZmx1vM3909JoMUv+HgyGAQa2XUHX4Yfgvd
yeN3JeoiOjBsSMx8aBp9mHVPPiJUSOujYmdxTxOjEf4SSdzKx4jBUazPDgvIoFvlNM3v7Hflqs9z
CTcSHqXl9156KLYPaoEF88UiTXKfdUgzO6pf8xrJvntrVB/w8nJdbfP1aGC0DcPOGxLec/OmbDE0
woUu6LMkqb+S9WsuhKJe0Mtv7BJx5B9dZ5xs7wPmonOxPDbQ38LpwjoK/O4p1AO+mm8ZNid8gdZn
OOKfw77KuWbF0JiWPk8oEtqD082w4x4WuzR93YxuN2wesKiTfn4OGAvh0WJSgesCxh0wLGFebtpN
1XPWqY4bthpTD/uWI/9b04+1T2JmeRFEdafrkRmXcWzJa4UZyFtKJRR+S+vYfJTCawN8myrsEdB1
7PeA5TuYl5Q+tdOnHbxK7CrEDKWtFFSrM+j46nmv0PhjsjASOl58ub3KwVTuavWZ+Xwr7hxYRTsJ
5ML0ZtptbrmlzVfGrkPRgA02XiXeKR8qAwUj8TKkGREI/Ee3R8hCIcnldluHkN9zOtIGNCeBKVaf
n6XwOy6i78iBJxRrd6+xHqqU8VF72o2L6B4dO30siDyM9AOueTg5nbLJiobsxSaygIqpTzPotddq
KeYpepV2p3X+hdFsw6TGDauAd5fYs3A1ZDQxsrzhHsaTeSskwz8UATHdjX2YvSXxj2MhR+d52JyS
MaVFKvmix7ILHqwy0dk5c/0hLD6U8AL5jFMRSP7X/y1V4ob/fZtCkI9UiVWNaR0aNWx5/r558O44
KetafJxRAPo9s3jXszxm/TD820PXCo1k1BtDQPXjZmQLamG4M/Hmbb3kkxM0eJQI13jyuqFEGfBu
4ewbZ7+rlEcH/MILrQQV+OaUUjEqCq8d7PMmPcJdaQdxQtlstdGB44gS7KblYHN1Z4yomI1hc2ze
b/cOh4fDkFIHJJ++wDkwxuPr5nYe8BL8XY76IPQPDiQCpzvnPkzh5iDdGRfZTFkV7l2Av5S2UL2l
h2gnThfTsTXWbGxc6nEwfja7o1xXtjXub4TUoSXA44VJehqdcU1TcnyqHcdrkr/+x8WtOwtG98gT
21AyzdHSnZDw+PygZh3jhn4lUu1v+ywl8+TcyIv2gmZGD2Tx1GNCvHk55i66AkgYd2ui3ToSYY0x
JgaoSvsPq6ww+oYUXUnMfdsy6QBbYdjcLRTFkBeiefo/6s5rSY7k2rK/Quv36Aktxi75kLIys3QB
VQBewgA0OrTW8fWzPN3BaaDNwHvnbcxoJIFCpXR5zt5rcyKeq3i7uIswjSrvaLdGoZb0W60YRNmF
tbOoogfXxcfF6KyDsQcapHyjCqibOp29No/0vByjucGiI6hJZrOIqifmZqsNd84IyQJ1BhAbfl1x
gUNpWm1KJEnGvSJKKf+YWWOTpDFHw9qr6fOEgM05gTVu+rEzxA13b3YOl7tTmWFcRMsbXUE2AUNu
scDaa4D0/kPiy49eXdgQOvkYPs8DRs8zzL8RY4UjNIuC9T7CPUbpsr6CZ6T+ULUfFB9DiT5+PRF/
dMfy9CalJIYr5Z3AoVb40zQc6S9Xhe3P96qPrgRXyiQru/xRUohqIP4jMalU6fG/AxUwxbP9dZNn
QoKbcwzim7Dfwzj+cVEAweKJhmPK12YPC1qjnkHKmTRhNdC17VB0Vjrtx7qqmCvBJFxpCl+q1BJq
tIJ+Cr30MeY4UbibmN9jugZ0Z5h3svSAW1CApgZaRMnnofKjYnxWZE+F/ErYgN1iH7Fwc3r/9acO
+OSnd8pmBAuF9RyMGpian525Ns1pjLZ99FBGFSyzPccRv6wOHEUY9vtOoowpdoidBt2pi31RLuFB
FdeFjwKYHaw4mX6TOSnShmEYbnvuCuUhdJ2UOcV0mUl9sMa43MiGpuoHyO7PkKOYcHY0MsQzSG2r
Z0PMhsoZFOLvlGrCCFPRvePCSZNl22lYhpc9xSux+ftDKx7EHWqIBJusiw2U42ZPTaawi0z0ENg8
KO2WskmZAjkAXAeF32AOI0MSvdRmSkVzU5t0oQ9R0k7sptSfUp0l/oHl0XS6TQkUYbk1EcNQ1fY1
rWUDz8f8yoSfI2tBBM6VJRk29H7xUx+Urky2n/UphuzwZCGAyl5wkCLDkp7fuaC3QI9EYDLF0M6s
dj0MaHKrYh/ILI+svwoModx2E4cuvob6Ik3KqvCFwVG0HvyidZPqPE7sd9WO7grVrErL/JisJH0F
XjFcohVoNiXuFCZtu5WKfFuvr3qtHO0uQgwpJ1Daxrah+5PddEYeIUpVytN+NkUzWTb008rOg5sy
oFe9nFPZ51Yv2GsMIXfpW1/kVpD6LJZxLoKiN5abXejZm6LM81Y0oqoltCFiZ4NmbqqUusHw4Ogl
4RZHn+JFbh7MJrbp202ZLVo2+CEiXtciP7yhpIziPWVJNkfDFvXHkmgHM6EsA1ap8oQct0dNzQxM
I6op0VMyTnXUnkzUDvEpJsqDg11NWZwnUDIeXSNoPDmy4zecB5eAXsOXsWYuc5lK9Eij+6b6UuoU
41tjSXNw8cKSF2ZUbKrmjfowTQ0CTwtH2ajX/sCS7rPAt6smjoDq10196OigWvyQdG68CFH1EHot
gMFACiEtzxWtHNUa62cBFNrOPaqt5yUpZurHUvSgGl1skgwx9QfVY4JtIL713p4RTikBvKJmZYaG
PP7GMP21n1H2GjXmAMSOvv5SQ07JOEM7ZkuERuiagqNYadzrrYsTGfQQt0qBrSajnpTe6G3qJjK0
eqfUv5H8wmj5ikEmOzhBDQSM3t+QU41YNp0cawN63NO0pF3h438QraSFikB0PY2oU0Iue/yyajnm
OgvSAapPQih3h503fMF2aUz6uTFLOg17emATDGn1jp2prcsev9ZMXMB9VZWiRYnzP+up7brDUH7J
r8vIxLRkPWDvr2dsaMnq0RlH7RytoY/pjlPLfPTiiOibTaIXcXauTc1u6l1e6dEY3PdcQhmTPZUB
lqHUdxuUVZOkgWgLYgWmt8NYhMEg+9OyOKz3K1bBeKvAXOOoX0VVwD44Sij9ARuX6McZLCgwxcqg
EdX1ZRpEH1Ep7LJ2EJpWLSN7iE4875EXoT69tdc63nJUN/pwWuvOf4QH6UTYEKTvQeq5p+s5swhr
8ZtIcQaDAybdHhMCuJEjVSLQIhxRIRZam5T4RyFcp/ULntmVX8g4Z9DyzoYh8oYzkgEhEREoGF53
SEuHGZmFrRCaKBKVaqqTuWsIYaA7B59tnPDZnW1myE83vbs00bhJuw63MSCfeHTHdKum2aRNoRA2
JlO74p/bzGmbGPkj5a8Y/gB6m+tcHn3kn8VdUmViBFtuJ/SxiTQlkDehkxLRmlzd9O8AaG+F5Gdm
VL9joaGtx0CIsKpUZyc6eAlsgwgC+lWu1TgDOGuslUJBlOH8YCmIeLcsIbLT0SYYI7KLyzkcVU4Y
oHn1nhqjRl+NrD4QP1PHcVuKejTq7GOxBaid5v7r4nk+Tjkp3lCvRwlvpDRlDjW7tp7V9zVItbqB
j5V7MWUATSzYis9ekO5n9wc6e0BA7hSylh5pI5ZJybEd61gM0KmkqWg9VwE+Toc2Pgjtb5EQnX4J
EyGORKeHR2W+ckpiqTFHTyrWmE7qPVmerx8ySz8NbT+lTD/dFgUtsfSmnrnnEibiufg1tk6H3mg6
uqqjJLX3kYio+pJTD8CqEKyVLxxtV5uZeoNKj2hJURk9AdFYl7IhtcRIaZcSl6jtMpSiOscMbD59
tWIXwySkOPoVjIiZSBxAGmmxQFmpC5WBC+a6fByl1HyUsRK05sSFJZetD2XUGeQGqUQNWKzF+UVJ
ohIiApgEdLWFPkxVDJqsFoUdpxyFOiFy+quix0W3xjRHgc+7UtY3OlmieZzJFXC9gmLaq65YqYJW
G/s0o87zFiJNmoEmk38wNV9oBBzpN1Kn+dSMhKGAGi9CZXO6IigLqVdTHpYcNATbvufmQk6t7DhS
653MYRc6p45VU5/PJqxR6JnqfatBpD6M73IZ1Mbiy5GCZ9UKV29fLcKBxzS0Nj0HMTfdRRPQJo4x
Buh0bxub4GxP5ojOMjxM8vBXDs7Kxr04ZlpUl7mvNS+/dVrsXrRxnSacvoHeYbHc5SHKG5ubFeES
n2z+krOsrKE1Y2hZ3T5r6St5hBM4oroVcfLnt6hqi1Ka7xuifsG48Pm1cBBfjRn5FIY6y6eVt1mL
FtXDZvS9iSdhVLcUK+wqLPvgDl9xKupXqPZ4xNbJxf8EdgJKF+CNHc6frZF2w6cJwDVvTMn0qCLz
EsGS8XJ7a+CCjUKZk6a5cVMzq99j8RB1Oqv1RZ2uW2cxcmXZiANExx9UoSiSZcC6rcWkHBJ6WRoy
mVB4AX59n/j5NoGuBPAKcCEuTdzmrreNvyRixHnbYtWorPspYZupmBDenNLrunZhbTnuOnNaqwTm
75ha6UWOu1+/ir/dJcE7Ej9gutS/+FZ+psB4eqy5ttaZd/7VKaWmThYzGhCoXu+16TyKE4iSKxbS
jRHLk9GvX8xPSBrTAM4HYwhlDUHHbBQ/XSXTsOqbzgnHu9iZhTFsHjllscJc5ajKG4L6ALrA8ddP
/LfvwqFfb4g8SsriBjWuH++wZu8T7xXYw50jN1wPezZMcIVuG+wGjqE6C4zJQAzFt0ie23/9Mpyf
LpiCxO8Cb3cDEvm4Vf+E5BnR3rUe9ctbb9XoVHBhDAsr2mnz1UTz//SRe2SC03qgRO+J/LArJegv
o5BCFF3l1CluVZVWzZBGjn+C7RImY+NCJTD/w3365yIKISw4JwOfjgb1jL+N/2xsBAVrqm+TOPX4
lgs2N/fT9+fPPaibj17QiXJmaAAR+k9Q9L89v8XZHIGDqFzYtF/EYPzLOy/zJe4X4pguCoA8od0S
e9YPbPbCcIT4tJFOs19/2397AXzNKK1cwIWsqTAtfnwBLtczl4y97gyWUOxQaEnEaFdiswiJEWsO
dqsCzZaDYMp7+/Xz/zzbfOQttmgHkcoT/D2SJ5snm8CJaLmkxLus73x/AMUSEz3LIYoX3WrdwTWJ
BPkP6FCTDNEfCkZML5JsArBuTDfG3E/vO3Os0VqLqr3AD4+b4d6z62p5DYo2XU+qQ1FmRmW99UYr
WgWUwMR2oppiSWim4n7ZpAMbQ+dBPSQYnZ07KQ+tWYjTpGqBUDS6XtmjsmAMIesWCu7RQnhFYx6F
VfWeUrVoM/36Y/15RYWyycC2iePhOCTShn78WkOayDOW3PTSByP+bTKDzCTzNuTUtVmDzzcbHUTy
kvDuLJQhvgyg8kf8sugOBvc/fMk/Lyk+nzVfMznDRM5QqvtpSZlyVG+089OL1PgkV6eA9CDJY/av
3/zfn46Vi+oYigZPtwjV+vHNpwkm9mBcnXMkYGlfvhu88pHYhV6qBP/DE/4tHCvgIE87k5nsOzrh
sT89ZdeFs7AmN2elEJcGzjnC84PreRK1LBHsNuaXeEFnYiBTdCFa3JsDKpr8QBRKqLcXbMoZVxV1
G1DYdCdC2P7dkjNfHWFS0Y2XFEUUUYZ51T0669DnmKB4VApFjrAJw78PF1EiqqXvyZG4WWXljUNq
I6DWr6ohqc9X+n1nGIUM00sK0Z3oY0rZzs5XKqpyEifsFPwiV58qBJbylMhdCPU6EIZuLASsvRhR
kb96RiI6ngwoMSPidkxWHWFPQwltS9YardZEFrbGUhOWidUrRZ8MTLgQQLcQ8HkSpVCuotLh2D/W
g3hLzB+eWX4OXeqK+ziSF3FSVaZkBGRCxa50XP3VPJ6LffXLAg2nO/itZkf9Zmq1dnGPXQHePDil
zUqsjDz86PqERR630YST5uBEBOk8yg9L1VjVcpzKJBF1MFWX8Qo6zfqqCvPcG64eyuuZSt69OLyK
e9gV6KmXjr6kx5AMgMXYSv6gKpX7ZiA+TK8ZhYpZ1Rox24rQyeR6iZOfgPwlJT+3Szuxn3KsNiPm
cW4QNl43rgn1nxTE/XSDlTqdP0v1GY2TPOk3ER83lPYCtFrK3eNaeg1LQ2jaNWn1oenSloeaaRW4
58Ksp+AC/qob3qWEFgL85/7urMFOktACwcMsD+CuuoJ6IyFAkYXp27Y5iAOlKj7TTU68bU9Bw232
o14LKb0iBEhzOk51LYJMDOVy3LgGDDdrX+UZfPMNf8UNoc9S3Tkqe1/JOS1Ab2LAPf+wyqoBfrre
eogyd8qXnbrkqq4IvjRxsVPXvHCA8fgFayXOxQ2488y+b3UwCBgi1yFb30sdt9Wg7f5W4JQgvzFO
19h5lf42atfD8JUTomG/UnQehwfyWovaPEAR0ZZXz16x4jxAjBCeLwc3G1XGzJnWDjZkuhpdvutk
nVXdwMkQEiY0UIPCA6m8ux73QQYr7FjXIDuvTiuqJR51vfWgiu2shkIduRaAEscnz896jdqOvMEq
p4lyP6oDXLC4dvKG5M9In+SwHtyZKZtdJ+4IGKSBMTj6ZlftsRSKYSibAaFGPeGm1kycqttRtkvl
ET0j+oGBKe0YKWnqjg7YkvSqdVfj8+QOrgAXijjippCY2j3mJmfgipSjTkW804bjvZdZ0UT3XMEx
yzlms1XvVA4xf3Exnyi5tvQ1KCqHnOqZH/jaG/Cv0drTWRcCUFVbU4J2OXH6K+9PvxYP1Mf03d6V
QijE7CV9WLIqwVVKICgkRkGa1ZU63QbFytpDvmqkv849pwvcJIg4eFqksk3/UhcmkqbKcsaCK7Is
IsgKkOvPYjTi18NtclT0gnUGWk31n08miHaySqUcMErErogkAQUClkOhvWi+qORZ5R5oaR6zwEPy
Q2YqUQB6bIgiRmPETnznJJW7YmSQC2VShj6LaDFXDuMuq2I9Q7QUaARsbQLNxtbWSC/tJB/v6hxv
rWXx3xNazbe7CbEm4gUjGMVARKcuKvKr+T62r6tex6fAIq/sFHKlNK+KI8NvRY+XTVbsAgrUI8vj
380kVwOSsgRFYAXX13Fwxb9Wu4SqZUuDt1oe5M1N2S6VZ0C5PlrahIzLEvxRnkeweJJkfQ0aDQwp
SoK4Jb6l1FphpjekG1Iqi6EN2ZzSyTNCpbWP/WsS4fcgi6sC+d+DDQNIvJsW9IZwXXFD8u8tzvg8
oip7lVQ3eP3SnKa+IF36kUwYn2vynCKppxentjnb6znTTP4qSk4quTKrruDOTjIvFqnoxvpAgeXO
4phBMUiZknq5rtRI0blaD6LCq+0Rejh6RRehF7VEzukUzD7U0hSGTWQRxwT5J0N6pmf57PLsRr9O
XBxUrzcj/olxlLGgis14KBl8BHyIhp0nUefcOAvjLtX8Rb9t0LFTyqoRO39qQdXHbxHFWzBHhDxq
3/IUkb3MU8ml80cV/Wp6+2yIqk4gHZYSUVCmIOAI7DZHRqwlWfYBFTANpj6pBkSlhlFQZtZBcxFW
VOguryarzr7SGux6ElVBLuJ27m/hmodRuXMJeRi6/aDrRO7te0kBlsM2sK5pQ+okoLZ7EnxZAU5J
Yw7IKwguX8tgGzUoK+MtfjNLWw85OksGgjSnqAVZHRzVQJcybiNbRJNR1T+hRmAYUzdEhYtQnapA
I7oIcIzE3Kgz7iAPVaqHapqWaOdhFReuLAIcxKojoSNOaToctAiVF+ss+smBAYO9KZ5feuq7PSgy
SUBvpfInNLnNVZvUgPNDCNbVRqB6OwqMaqtH5HzII4KbEb7zQtrWVO9VckQwYgj9vM5WwKvqqAEz
F+R+JGX92hXtEsvVSR6eWnk8VEAIVVmNZB1bIq9kZVUNT+nXkT5UVx5Ipay/kydbxFwuce5jjKsJ
CQsdPz5JFnmHNkMKK4CJnmi+yP6To1lZQVM551KhGhPcldFCMNN29Ga9k9+XTZWgNQ9d+0shv+zq
ioXoU7KPyCuK6eE/Wa4uSunWGEXd+C6MxtKpADyLWJ/c90S7lSuAKOjLjpmWJgIE7ciSLxWaIqdR
j23Z/NK1NqdpNHVXnMrSOdD1DkkITB8ji4Qu0TQQh+pUNqUNjhd8/02H7bd61KfEMujqSm+jK9Eo
8kNScwwt4toOO99P1tw9qWKFFk19Zmwj7ASxu2nS8Rr3yy6Z4W4YWYzQdusUSqmCS9GAlTuiV8/z
4IjdeEuUA0lSL/q7eXLWxFg02JIZOepDVnkO7NBVY29FOzee7zvZogMFDEthzyVkruqdjWusSz/+
+nr3c40i8E0PzDWlQMcnte7nmJHVcecqicr8XOQ1ijdFvVNW/0WWB5WB/3/0xBb6DnSylCOJyaIi
+HMpLs+svvGrNT6nedz4XxZuCh7KyZqcNfKmGm0uyn2JdZVl/tdPfC37/EVPQ0AxF1rfphgJExIy
90/8d03zrZZHj2/Kaal9+0QsbO9G54AkOXRxtBAGzz/i7moN+lTrEHd5ubWTxSKzzmVPbc3b7Iow
6nXyxbIHnKDDVD/++kX+LPpB6QPmw+D6gKFc/3uw4UI3yfPq0frejJft/lmFwrYpwLmN7s91rh1Q
qdexl4IC8j3/Ze7Huq6PVT4jFtiY+Ei1l7ZKtCra0pRGwLUpGAZWsbdlcHwTF3mO5jzJtRLpj9PC
itzEnFSteF9AAUVTJGeLc800vr7N//V1/t/Rt0rF9Hb/+i/+/LWqMdFHcf/TH/91/Fbdfy6+df8l
fuvf/+rH3/nXu6rgP7/8J3fJ17bqYL39/K9+eFyeXb263ef+8w9/2Jci2P5p+NYuz9+QnPbX18D7
EP/yv/vDf3y7Psq7pf72z9++EnDZi0eLkqr8Tf3o9Mc/f+OL/ct4EI+vfig+iX/+9pJX4+csQQ4u
H+3fv/Ltc9f/8zfT/B0nNzp2qjIeA9jkwUCr8hPD/d1HOUeUk4Nujrh1qlFl1fbxP3+zg98pwNOL
MNgNDZus89/+0VXA3fmR9zuaLzoClGtJILd197fvb/2Hr/D/fqX/KIfisUrKvuM5De/HIhUdaB5G
RJI6Fs0Gh9f4Y5Gq65aszfN63IYttpKPYVwRmFAGeLz22ojTeFsD8emATroJplbLyf/wsb8w14yd
Nw7VzZRkCywXBDzdVstNZmNopZ+WMSlPIRqIj1jFB4w4RvABTuD8imjb2rb6+s6pHe4LzjKQIlUX
71atdY7TGMzbxfKyb3lfp5eR2J0Pkzeuz2mbosEao9vCX7UbvcnIh2nH8qsJWHQ3lfP4Wo8dyKvG
0Z7Cutdua3RnEeTIjlBJbypuYDOj6Gzc9mz35ZdWfx15D1n0KY+9Q5LaX6e0fAyyx9h+rcOweIIi
3OwdqxhPa9Rt3WHCOhVZxYvdJfPDpA8JrO3K7O+92nC+RMtoPg9etT55aex+KBc947Tmm8URrfZy
U6ST+5QigDoFo9ufcfbkG8fx+3NtkR7jBFh5Z83b6kPq34SVnW2aOncPbaS73Bir5mZCSvEhGE37
PrQbg1V3Byx/Oo4kCB/oMOobHdXNPXbQ94OHCnajNaSA7l09nm+tpp4unCZW9OkZGTd2FN8OThce
Qzff0h7+agDdweVtzI+l58x3lGjL2zADoRiCZ4N4mzz6Vm3sUF7PBx2xwdOUBa9mEsZbFN/+BVki
byFH1wJZGloULJ5dbXRnTjxkoLf2H6iC3FOCZRYNQflOAzh7F2AO25BBifrFccvb2azrLXCH6G1a
WdModdE3dzv3PdXTj5jmnUetD8OtxuXklso8INAkmalHLEG9wb5jH5ey+RqmUP6mpbAoaaza2YyL
cG+1VgVa+tXt6iXaOmn7hOkr21mc+ZFitpvJ6qftGPR/1oGJBievB+OhgH8Ic6nq72Ze4F5rhm7n
lqt+WWcwf3weff7sR+WwpQlY3KD0LI/jOrSbZYn4Yvq5fzUmb3qdRz5BwtP1N6tb3zt6Pl50r4gu
I3esM4kkI/45bdpxTuemB324QBWz9afG3tRO2y9bEwfQOZwq80Cj1f5UW1Nz7OIloH5U63dr3MxY
GJP1OFaNubcXN3xIK7+5qwMfqHffpHj3oGF+hBu33DhGPjxUpWfnm3GZjd3YL286v7Jd5ySKToXV
Fxv6CvZNuPTeTZ4AeR8bx3sALeRW2z4LqlfyOSmT4kIWPGUwsKsJBGA2vTPFTBeX2or4M0nC9wWa
uByJzXIxRwGrxn/ytSeycjMZ7soH3xvv7chqT2FI/5oikl+e2xxDFNd06xClGRzpXqeJXqbbAlLE
nmih55msEAjg1Pn+YBh9BvIhyknzcI6nqtpZnY+mZyk72E0w5rt6LY+xLcIi9Co6zKv7aQUtPOz1
RQv2y6QZzJU0Jq6waQRALThNTkZLxWuKfrOubrYjdImlKNOoeMVr91BCXH8pwNudda/CC42zbG8S
/3dxIOZdQtPGWoGz653L1nuxolYDKmSgA0ChRCEpNLXTgIV9AycHjeI02IDJAZxV1GQ3wRwRnmR0
9cGJ8+bim7X5oiWmuY9y+9Zcqzt6+MlH0/WfyVn8qCXdgA8jM+kPafVtTInqhCL/ZQXkt8f8/RAT
fEf2bFtucuY2QbUzHrFpHHbQJMA9Nz6QssWDYU/wOq+nEoiwKbsNOc9s9cj2vtjZsryfSTnUOXN4
L/BMs3XT6tElDENnnw4Th3R2pFtyBmzmBPBLJhzLcFWP+mlx9cfISL8k5o1N/3y/gBDRBvtTpN24
Lt5utzKxn2feYa7R19qmXR0IQLjFAQF4ucEuIpje2rMJyPLB8rFeTrV1yrRpj/ymRsbaDhu9j/pd
loz1Pm6N8IDltT21qEDBdU1vGhLivU42DpTpbamTXLLJV38LjOsR+wbZbJ62s2D8XyLDLE8DqTu4
n0oE1Wv3QiHiYTFcqJ7OaO5hrhT3Q6aNj3idozdcWLh8Te1T12DmmCPHf4RWbx3I7gXiG34AC0s7
dOpv2sUMzpMd3Li2f9Yds3/xVgKiEaQetQkJTE9Ie6SBVw74f1hnlnqvQ+3H8NpUBwpkZ2zjf1pp
+uiYWbZvGy3cLHP0WQ+iek/F17gnSqQ+4zVqYHM41F7RbnzlbpNif2Sepm7dkwLZbCJkx7dapvco
TtBRb+Ag8O0v9Z9o4T7G9Rjt6eGY77SyjQ466Pisn6dvCbgL3NlGfANDLL9ZTc35mFBEvaWm7u01
11s45NsXIhL8fYWtnKMna9WcjA4BjOF8Sn18EtGaNbd+PdzNS7ucvSLgsGA8MckOhhtP5KckGcW2
9d7ws/RhyLMNvpDe2FfmaJ2WdUICiKmWfsjo50fQAYN+cOvYgL5RxX8izx3f07qub3IblZe3Wjrc
u/xT1ZnWEXKwd3K7yTq5cfvnGOf5wcfFSHhIUPkvWY0wuKRZtsUME100v9OOXe919oYY32zHPcJ5
xutm30fBUD/6tuttor5cjuTlFc+QVfXjRC37PKx9eFeQWnRomqE+rUteXWIjXE5aMkXbeeqA7Lap
9l4fY27G1TQdFsQ/2K7XBMA1xUsyaMm9h+Lq19038nugGxCdiqanmZatxz7xJQsFY1jr7XNQVgEQ
Sa1/RWo3PKZjgpW5X6Y/wH9U2YbOQnRBih7dFWnm72kwbCO6dZ6ZWwdYPDcOJaJDnuvNSe+X+uCZ
ww5W8gvJSfYfoKz5YNm7T7luFbej1WMQB+y/D/XSoNPl53iJBNJat7TwYU4X56bhtLWLSay5GXM/
+gTqiTOfj3A/uJB9dHG9eZPZ2sFt9ANuga1VI6PNMINlyXDCBnTTBulloCNLH4PFe6JIeojT/I5k
0W2CKeVM4oxNLvnc7awclz1ZYreVX9iHhoiFbABfAtrvaRld72kI3eIw4+k+uNHyVdO1E93lzdpB
+BXkkP4CeH1jVMnRqoHNp9HHOeusPeFBd2iK7/1oXpH/L5eeKty2YiAfuUG9wZO6G8kZsKsCCrHe
dkhh6QC2/ZZI9s+AZek9QVE/mnRKjKoR1cMbbI+nfAFs5ns6bMrga8w9dgcrPdswR9CfcgDEzxEc
Yz/aD9n0pdE+9XUZc8eDtnwHXNrZWWtLnSZYnpfFefbD9uDOfJJzZ1iHHLd9OmTvAbPmB+wKxd73
OHpFcEWWvD4m5QPUJ/x7q3Ps8PRulqqgFdr1IjJdLzBgj3+0hjntrIlgR7xdNVmHzWax/F3kcRDf
hE528iP/azUGBMmeF3O4Kzh/Q6A20r2mF89t6PL6xwtcus3Y8xmHeW8xYVhkYo+9MTeiTW3FJr4n
TI+LnRztyHiXaR6lUKferVwqHsK4/wPnwGWOe/AqS+HuJy9+7W1rn+nDJwt/N/GNf4xt9GeIEgCR
/g2pHWSTje2RMIp8s4D0pQSfPIXhNGxXkhJuNd2tD9bICXgYh1vhoCbTuDhTXz7gPLU3DRkb+27i
kJ3zxQPidPyXgO+aa8G4rV0rO0TjW2zVOA0No3ldl+gA4/WeniObpUlhuPJddmfMp1VTbJa6ecW5
cU7n3TiznpKL1T/NUYoAJ8IPYFdnTBPzg7ZG05splk1t3Ab1F9p978aVJORNbCS3GjPZ56BTd3xN
83DTts272klMSml+SQHK2c5pnt6TCNCeNYPkDWKlSP9i1AUf6qYkMKLQzD/zNXU+5TPK5Erbxktx
5tjPl1r1+4YY5o3lwvqZ6/uMYcglg565k9sJ/LiIKCWn8dpvoxWsh2ho8m0FUNol55ggCG/dozAZ
ObyV2v3UkgiBAuQL7+6caxrcrt7dgUcbH/Qx89+DSYLmAhb63mudkEPR6u8bjTS0jIfdtT6BGVkx
dG9G2k1bLxgfCmMwDkDIq+PYNxoE0FbfemtQ3KFPcN/7mY630HXro1mR1t3jQrBmXnbAQufvHAMJ
cGpuEhOXf9p/Hvt8kwf+DujyAeLNcutPNVCCfuva5n0VJuc6aQjvjMrkTLbjcRnTj0vbE+vUO9hB
Moi+AHW25OpkBxG60k/+fYJY5dLZY3OApmEgE0ck7kyTwSSYD25eoesdPmX66B4wbt91gP43s25b
pzHN+5sOCsZpaPxHtgCTkIzw0k99tc+rZn6zQ4N7RTN9KweI9L4bIebsQ1w1JQf9VgNiHY3gkpt2
PlaxdRcn3XPf5DiIzZ7+f1TbzJPkQ44Dol9xfQFWbsOHkQLth27BmRyynO48ze724I++5Enibn0r
4n3llncI3OiAR/ednRevJHaylAfun6MRvJhV9sxuuCsT2mjM05NPKgrIcFd/nzPOoQvYzON8Aew9
FWy6OMMhffA666C1NlO/PhXTRKW0zD+bUVazjC3aDlw0Bwi/T/bgss2vDnd/YtB2fZIKbotzBKiA
mqvKd5rBEhb5NcZcpy7eDDfYe7hqz52Dpph8HXZhn4U19V5Ngwp4HjjnDGpekwe3MWCtzRBY86k2
ajh9K4vqGmvPqAPj/QqkgQL1ngUs3GHsAu2ZO8keKe7HkNHHXuPmd23lLnv04F97c3jlYPQwFHr4
6BEsbTrJhSSOj2ba2DvSKm7GwjEpLYchp5LUOMaG/mZn8Opy2gi8fjPcQ8MouQpVrxW9KVqMsX5n
QYPYcODNjxw5629+UiznzmrAbiAD5kKXF1zyneEP+n4+o5hUoGjTBbl/Wkot/VD5fn/nIGA4ek0e
RQBBACml9eJ9LovVPLb4XUhVIpMEjXQRftDW0Xpbl24hciPRLhCapi12wwlB1wA/0Yrgs8dFcAKD
Xb8nr6MglAjEBcNwziIWcA6YC/gwtqqFeIWgcN4KELH2YQiSDzGNztthZZUmCMh0C/57We7dxkIG
WJfle7exPw2Y7E/EjBfnpjKdbVb75g6YeM/5fcRNF5nR1gQ/c4vAxT6VQ+/tvL7ynsCeAGMkpu/E
qpe8Kx03PXDD0+6DdWHXFZ1EOhd2d99jcEs3vq59nsKsfxr6QPCJeudPreDOl62LcRfg8H7XdFF5
o2MoJ9HOWXFbM0k3SMmat2Sc9RtA1dmJyTg+MKFg9sC241i3+iUyersIXwwHvweOQDQFLtmIz1Nb
pZ/wv+jcvFrnxonNlFHWacK6sF5QQiRED3Gnx/nj7K0CzJSbhf6BtCqduM9O2/VVkh88wwP/XNdr
/BTA8DpOrZttg9moLrnWAfexOvdLW1vexRg6wt7SKkm3sedRsKaFcIMWnYk4WlYOEXdlG4cjWST7
Go6+tdHw/vMdm/MBnnx7aIbJv2TZDOakGCfIm5qXrARkeMO2J/viwY9r9CweJsNNGXbjJYcV89Fd
Cp2Qyb7fLqOT77wma874drVdS67nCYY01eYkI2jTNtP3rh19bijiEY69fHY0yoCV7RG2EsTtyQEj
vcvJ4t1OMcsVhhRbfIX2nqgHTn7Vzo2GXWMVdwUnlF2iU6sL1xMifUok69YkDaVwSV8qRl5s/M72
g35D+3BXz4Pxh0M9/8whP9hpnrPeJPAPbxxRI4/LQT8FgWN9LBvwc5ixtnpZdBstsjhVUlTTHssu
7oOtPRfxWdO75AZlFRkJOjTzYGi1Lwi2kkNfmcPRbeM63veBbb7P0sIFcIEPKdUClisPSzm0Aut5
1SkpUZ1Pt9PcRo9aSH2B7V7bGYXf3jTePD7OxtQ82WbtvbG85G/B6CTvojj07mmbx0cS5qxnkmtZ
BHJDo4SJ7PS04it6LRv33rQjjZcwl9O6KzD7v2Q4+JlBhq0FnK/Mudw6SVrcG3NtvVkOrDyMRgXZ
y5HN9auCD3Syy8Z4mC178vY2DuzbDFA5Scm2lh49b6keI32unm1KNtQEYIp9JA1UIyUucaALsG8R
d8ea8AJg3slA4Wq6QY0JKMDeciMs+lbqbv7n/YOH+lv50rffvvV3n+v/D2r/rB6/qv2/Ucj/x+Zz
mf21+H/9HVn8t5zfEZTTs3NRYupIfSiuy+K/Zf/u+7ruUMan6G6bIp1eFf8tOgYOQhPINy7NNsvh
R6r4bxm/W/xbuts+OlbQbv+HuvNYjhtLt+4LXXTA45wpgDT0FL00QcjCexy4p78LrI6/SUpNhmb/
nVRFVJUKiUyYz+y9tvE3w39MDcz2/7Ndw3WMKtWR6OtpaylexLYbeKH6dvPRapJUQGqS+ekY2Q+D
5arrJp3tUMGAOrotu9lx8gzfQeJyRhLZtYlmYA8SyQvwYrIpYCjP60V3zxXz3oPOwNeXuQVcyLXn
IwHpLYkfMPsOjk28K3nDZzgSdTokdyALrQUtNczpDmcNmZ5wYlEEc2OTPgkGz7bOCHdFhmO2tbO3
koEidfUeNCUFmwkcusPoZr+ipTauzMGoHnNki9dQxLRP5up212pK9VPPncpzZ4Sy59fVMloBs6Tk
kemkd9YxfqYUGpmOLdnVmFEuLCKED3bDm3e/dNOAY2tqINp2Txu9lp3IsPCcS66MDI5Y4p0nTndi
FuXBWfoTOznJv0aGiWdivnYINYzc9gu2yW/4Wk555uwKT55NUXNee/M+ZQXpxe61EVfXJW2+71j0
1JFxNy/4G6iJ3Ygi8LoS2S0T39vKo1M0K++SuJZdnBJruRg7APNneTFfT+IpS73QSiGCkEQnZnnu
9vM5a2D2Iqrx3Vr70g6uwj8Gs6+Pb+XSEevrZF+GuWXAUT66Yj2HjHq2jNHnvF4fp744iYzhsNT9
/TYSi5W3t4gOg/ey91xG/1UcM6ioP/c4/GaLa4NJwTjCyiw1osL0z1YBKufnvKxh3WbnqHFvzJrJ
R8ME3KslDTy4KkoFhqhbwHAqLlA8/Got1/KLzId3ctl0PGF7cWW2HFHU4eot2TEW2QltUOCMeThk
VzL1dWFcqdihKIu+0nH/qLwVFOknzcyusiTfLetZztwpNo6Oea2qno52v66fx+pEJPNDYqxAwclO
GxftttTNr01tHnPryjaojFa7OwAhOvRAwXzNG540Vrcdgpk+ru+d6K62DohIbxhEbj7gA7mDB9hp
IKuuUy0+0aR96MwMvIN5STAYVl4BnELs2/ph7R+jSp3YXfdl9aKwIU/ebvJdHbsXy7gyNbO/pLxt
kig/zHpxhSDeZDDBkdhche3QB4Q9M/j90o/GKbR/Xo05A4klmBfCWJmz4SI7tKZ5IW0RXxLHdVo2
yRfH/MoVBJK93xuj/jk3P2fixkj4ndpjFUUtIunpV6oVn/R8uq1GK5xEcojpxfXZwgL+VGk4x4Dv
ntlC24lmOLcmeZp5zX2qSGJixDB7F72F0y1X+864kWqkCyT7cLoQ1oVyzkyXXc3kLQe5zOcqyc86
90Fo2Sn1297KezYYMZ2FdTDTYdf38RdZEPoGC/XTUky33nbrJULeGeOxVTd2+7Nc7NDK9lQtIUrs
PTt0Bm7M4cWJ27X4uPtzqybbq5FQPiWzqSO6l2CiF6tTtLRz5Xe1h3wKEKNVXjla91R4tN1mdI/o
e9c3DePTcg0MTX4aG5Ir3E9j3PI1mIdaxidErO2m9YCJYrdU47F3+p2TfFls57ofemIx+uIA2eoh
asdLS+qPYIi/G/hWgyaddmuFQ38cdnN74bh1yjnHh6En69RrjnZ8muR7e9Qe+sH2lWnGfpyx3O9s
eQ9843qDVRQaizatT6ugIzQCOTIBioDkxHKY2a/E0tuv3aHl8oXlvPPy8QHPY8xTIfqVMKWR+hoF
oOfO8MyfgAPDYR9HZxT2PxoYQjzHoxIchnPUTfu0W2HtJtOtW4gpLIQx7oDLkpvYFPJRVA2OYL35
AjysO7eTrLnohgLnvKefQYW4Qld23i44m+1Jy84WbRRXinwe30NdeLDT7EeixqvIKM5dORW+6FV2
FpXJJ/oZolYMg4vDO5b8UaYDHtssw/ycV+vt4BRATkZYmUVy1iadthuGSj9S7I7nA6C8wF3s8hIy
QXbjwFm/nhYLv7sOSHHHvrMIwdeEU6YHcXrPVCTFbhCjeB5a4yBSb4+mapLpV1gShNkSEHdqGnS7
cX+MvOXTUBKamy31vVauu5z5W5GXw1l1gIzhXDHyA4XHAsOL4xRkSeSEZjSdyUKXRwlDXdYtedFx
+sgzvwjK5daMwlW56QHqwJmZiac2Ge9rO9KQcXj3HR7pcOLHgiKzhKpV52V1nZYknbNztbckhzFg
BnM6mvUPuvPvq7LucDOcVeyfEBTmR1HpVyxgIEka+lPjNtHXpqMpSFgLDyl3x3xajSG3OUzEpArI
vF+DRDUx1fyY+UPFDTKp7rFTVhvoZcee1WASrGePujsPJxpb2hMkUBfZ+tUz2cwv/FemP3fExwF0
EWW+hsTQ/NBzc1eOTHK09SBJ8kO8TA+5DCvDWVLsK0K7wVrHKK2dgLzLJ11Zv7Sl7cA8yd4fMsT1
jgUe2J3Z+6jZPodAhCMvujPW6Es+RZ9kk1yOlXya7OnrJM1rx+ENZTNunFnG3LDY0sNEaucDL6W7
qbWrQ6brLICckYzXBIKsuTGXptqt/KRxGStmLAazXNV4C9kiAJS6tQo2IqxdkeMV/WU3ru3BRom+
h1a+BgV+rsCURbSvC0NdkAPIPb0M1PW2FW4cuHNSFC0fv1eMnQ/Ylsv7exRx8+REBS94ux1/IuAm
T7niaphV54ZF4xAwJdOBhNzkR0X2FVXUeu56ThQAQqbBMdAiVAxuz/Gk5ZcEwumE3RgD/hGV+3o/
ANTJCDNR3REZEXAFmD/sAymSiDfx0XYHtrT7AymihwJKGWqDp2b+3Kb2OSMZLShldG2hkwjQjZ9u
+EWeU+JOG+RVX3QnM48RS5+OHVuOeh46nwSiyzj/Jmvp+qgX1c50lksW2Lftgi1h0oBu6rn2KYen
uLMQdyCIOF0MdlVJhGysHZN9Q2pyOyfnKyIpHmwDqqasa05dR4mzasg6UHqaBSZO9PPFIObiGm4t
T882Z+SU0bnta+JaPzGF5FuzThvd+STiRZzQkD4NpBbsrfTY65l2swpL3kMwWlbfks0mlpgnFcZ2
HO3mgl98aofy0JZFf0ha6xGblrcbe+3X/5S1tAwNfxz1n3erjaSe6eQxC3yIfqux2NDcZ00+BqDl
wuzMb2lfhqy9fyjqS8I8WHdVh7/vn/6rbuqVHOv/WpeF0/a9LusyVT9fNljP//k/DZbGrPBfHlIB
W1gs3zxDYDD8p8N6/lcSTzlzRzhX/KH/tFiaIf4FLIz0EUmPheNUxyf37x6LZNd/Ec2ButLSMeLa
nun9TZP11uCJtZNPRlqhg6kci9HWzb3ssQhl8eKCKIh7XQON76eEn7Iq0iJjF+Fw+GZqaXwxpFFl
4ihaciTndDV+1ZnGwZIu7deSzllL3vEan0+dhGFiTmV1I7IV+YpWDtcJJiEixVgrXjS9nnxb1zL/
R4X5V8q/d6+pV1fff71G/z/U9rnvXnjhz6r82r1q7rc/8M+lZzjbZSKxLbPbc/B44mj+58oT/9KR
51nSxkNrePTqXJP/7u0d1HsOmj4gAx7zHv72/647x6btR0sOjUbwF8P+q97+taqPcC6AfBLgLCkL
Hn248cZ3W1c5qc/AH4OpZoAvWwISkTK0u4VFyfHFzfhvTeFLDeHrIcLzobCt2xxFh9toiTeW0zxl
umcrBpwUfbE/gZsJxdzVV1pKQEKixw2D0LK4z5pOHJp0TE7eP7z1h1MFtIZv3nWYsPCtv77BFGS0
qIzXIUhtQFLXIIzFzpxFKvZYo6sWJ3nGHYWRS10smdEBK3BbgCBJbNx61uh9jzMvujZhi3lhV/CU
pxRwWkkx0qFqiHKtNPZERJTVwTOy6Vc7tcTaVm7S0kwIvtZOK8okyMYa0T6rpOrXTBBvwc2cMTbx
vMG4jQdZUofDTfgWe8v4OI6Oea/3WnUBiU4bwOQUyf37X4rxjCr4z2jnn18FNzvyFmf7VdztW3sx
2lnICsR9AKJ3SrGz+Eq3za8Qdr2UvaZTlj5pOPajjuvha9G7pkXKkZHi46kbgg7c1Wp/rOVkmrBD
I2evJagXwx7K73dSGRvPl2MDgXTVzI45TeZYFBWlsr4T1OwYh9jJh7to2BJR2PMX3xyFyWBPH9DN
RzE09RPRiRD7aUeHU2qfBpkRDTmVHlHaJG2kWvmUEeF7l2q4IJl3LGty2UstvhrnvjVPsRElzlUS
qSzf66VX9id6C/iGE5rL1S9JP1bh7JpDt8sn6S4oZRishkmZzl4g82r4qhcQ/ulnF6M+6RXI5otV
1AiE+t4SXyKjFYD3vWRCaDR2xrpPu5mAGoMWxgsrzM23rmPH8bWFw8EMolYkNNdM8o4mC5H5MOHQ
G/Hce73p9z0DIIIXIguiOp0igYorxl/8x6kOV95Jhe2vwEGxLKwIXpRvVVLZTOdnvQ2HlSiQ8xGZ
u3fWR1FPfW+7xU3qylQHnadVRmgqrunQFkXnHZ1siLIvMqcYfTJsUyvvWFB400UUM9beT5Fq3b2R
1inb3q4C8R0NxAycRWwbijAiv8tkBUt8xVVGSgSs/DIzB5DUE4KMgnvmykQFidyu8CYZTA4en81o
0kffkLMnBJsMOGsDfh6qrExr3TZcyRzAuU1ttviM6ekiZU59t7NVMe21PJrTvb4IfQzfv+z/9CgS
PHBxC7gAhx0e1i8v+j7Db858ET1M7UlgUIYd9m7fXuWGiXwTisy8W0et3o86tbIoVPTr/eO/Nmg8
33QbUhxki4Rb4m2vhJfHh1gRp2B+EBtkcbUbuto+M3uVnpo4zQ61IbPz949n/OHZhwBSeKZgZ498
G534ywNCzTDqxrAV+9ZpC7Byhy38qztLu1p8Ve3cHSNztcOBpIYQaJx+UrSN9Q3lX73sZ1RvfplF
xX51NOvM0jLGeh98vu3Z//opBEoD3wbDbKTv9jMT/cVTaCNQzIQgDAGCNiwIcnEOjB5YcQMnK3wi
GgggwuN/JNbXg4U2m0ZgDTZy5VIbDr3S9A/eVdu74PXn4U2tU905wCjI6XzzWqywp0HiIB+oL+3W
DMZsYlDBdLEMPjjx7Zd+c6CtiORtJOFNONsa4eUPYzR4q3WchWhGp/HaKbCY4+UatZ+l3Xs/QdYu
KZg5x6Uh6RA0+uuS8p623YTWyVBTtoQEsU9PrbNaxl4x2NK3pX9xKDUoOBDTS6f/4CP/fu06hktg
iGdafDFUIK8/MVsKxwMfxice1+abYdX9IZqjcp96VXKbojn7p52hFPwv1oPX/Gxv8z0IYCuAn1iN
bJSj1wfUPBZWsYbyedQK+6EF0uz6aeci9iFq0yIhiuyXQwk59CqTef4wTR2mnqnttf37v9Xra4Ki
hbIFWS6tAzsX97mOe/lTJauDtMCgxma8OcErEKaP4mW5e/8om5vjxRXxz2HI2ySlQ7gkHss3l57l
GrwS86QNtHqWNyD+CiAL5GneEO+3fJ8L1P8uZcxBRTrXxtJnsAoIOKFlpX7Jc9L42hxKV6YnN17a
FDfvf7zXT87t0+FNoWiEMcBCSsg3D5JGZCY4MT5dtyHkW/aB9MdGcgDQch8rZM/CHo0wavPkTF/G
/vbvj24IrgKaJHwy9psSMu3MHmia2yAQGgz0OUU9IdthfkTMVtyHwDC0i3yk8QmNRle7zlunL+9/
gtf36z/nD/gLgSI2GHq17ft58aBCx5dQ3nERjFVWMXxoUPEwimrn67pBTx1lRXo0l37cvX/YN/62
7biODuHKhBXPw4Jb7PVxrbZ2za5hzWRnVp3u0GOjyIkJPEQJEOcXVGkIcHtWXE7JopY8WCR1+9RJ
c2JenGJt9q7uJHP4/qfaLsX/PLyePxTALZoYLgld5zt5/aE0nmhDhtM6SAfD4jcQdvRUGq6xU3X9
KbKnugmMHgOZb3aT9cEr4/Vj6N/H9rauiWGxbco3hj+uTx0ZqIbiLypGZmjxcKL0WT3Yhb2ejUkn
Ht8/V+PtY4hfQFCWet5z+0DD//pkrbFXfV1bCm8ocXjrmmqkAAoD+4LmwCEl4kXrxHBbNp7YYbCb
T0az0/7uPf581kiLcezQTjLOeP6QLy6/SToMQ9tuJBcpKY+wUKIL/Ct50CqjulOF120vw2+qN1ir
lD3D4tSL7+UQ6xf2YsjTvqzzE8Am1VeHwL4Pbk77+a345nowDMflCeEybyGq7fVXpAgU6hfk2hgs
puu4tcQnktp7ApJ0Up8WRXntEXjvmytiYltdOgo2bV6GTqYdRJKTmeNmGZAeNq6dH9NB6r5ldTzk
rJUtqW8Ug/u9NIGiQt+1tTokg5QoqCQ3kic3cWS2K3oq64aYwgN3xnptx/IxQ/V97vFSiXa5Jpi2
biSX6wShw+BTEatfTiKTJ1tjOI2jJElXuHnM/IOy1+HHVEztvmuEnCDBmIR5MimnnMO1HAgzxP4U
hVCRcBQIrAif7XbSr7TGwFVdJu7YMibn4Gf5SNQHQ1Vj9EJ9iNIrIM1It/rGME+QnJDRQVGNYs1k
AkXkQ944t6BXpihQAA9QWttgmIJqWUY8I547VtT0pdUdqtQY+lNoCMO+pH8uQupr8Uu0mrb4Ynbb
B8ArOMZaerp5C7nD9eoMbfcToaTH9NYpHSAn8IVOq6yn3I4JdgjBBgx3s2PVT0Cb+p/kGLWgn52y
Qn3Xd9lPGDcyOuHatIVv9YiD/KWbp2/UdSkzeUqmO92OS1SRqyy6I3fnJBDcRHm8z9DEaaiijeWq
UoXxU4l5/gZFLrmkbx6tO5m4bD5Qo9AjpL19oZC40jHXJkroNK3riWoVe2tQstRP6UnKHJ/ArA/5
zvVq9OhNzEPOn5qVT8aroxWXRWOhVLNW4xJiisL30y+Ekg16gihxiFTXhjMRRofV9SocHXCCyHGs
FphogD1IRik8uk38uvxP6fN+LIB1HuyIpy4qByc6mdveyEDELoPBsotgkQBDoeRHLPrsQdSL+pqN
DJ+hw+j6Z5Pq9QfNBjEVyijXX27uxU9JngxVmOuzMZ+gp3QsPyFy+64D2/u5VpP+CRia/ITmTi9C
fbGyU2y7ceOjT+3xfclJzswW1pmd8Vrjp2ysxQOqqzy2iJs4VpZezo1W29apkws3OtDZ0N13PL+6
ndk4MRYXe6R91MATm4d+1uIYtf3Etg/wAL70jIXwFXqIfETPnNZ0p/m8GTiSBsvMolmcixJ6emq5
ME3DdMwVV2nU2gPP44TeFfp7+9UtSSIheTBCws/YwFyZgtf6Zk2c2192MSdfRW01RG7MqxLBkuZi
3JW6qtlPjMyq+DpVl+9y0k/F6YLEsQjaPNdOxsVMNHhcBZL2gZLgG0zidUbz2brNKaffzJcQ1mPj
kCcLRZqyoDmGXTNnOjE0RmQgnrRo8H2e2Vl/sJseeRhFeoMobXDtPtwqq+qQMiQlR07rY4T2Zk0v
vCIKe6Krn1CKwwm7JGwYiHmH5BbfqIv0NuwGDDa7aNUjM0RRxYWtSqwGGEjkZc0PJUJ2PSiyR27z
hp8xHc5brc7ZB7vs0yESkE9BMExsPsWpYL0F47hpabsy9wG1hTmG7qCYJxVVlD3ZVoGUwtOE0k5y
uHpfmnrQImQKffmjWLz2kza2fR0obfHcA64pyQ+/RNVZB6EfsH3ceDe126VFQBwDNxXCffnZ1Czx
a5CS17hTrZi3iZjke523G9CS/d2yrCafe21EtTNmTQIxS2PeNT0Sws+kx1KZDVYO2goahYXTC1ra
fqObD0fsy+YFqfQNPhTSNsXOaQovmJqxBTvRjPaNdIqZeOJO9MhB6AXxJeVquiUyQOp+PVJHsP+H
Xuib5CRygaxjeZ6mhtPsRzEkjZ/JWj+z9Ha9Hue0uNX1iRDPprBAOedDh3t1htdUH2WGXzwAgmjN
O8FG62gN1ZgE/ewalw2BAPOeUVF8xM/MlV9RXP/AwhcXwQxym9iiJJdhWXSGfWEs6C18OZSSJAAa
Nm0vhk0l3Rd4EuKchCltMquf+mplj/wf7F+9Fin0t3NbfRZlN0mcZ3mahikmR0ILLWLTQwoognoS
wnZgV+kWuaZFl94YKfP9M5c9Rags06quhEnWMQJ9i3mi3kn3Zo7a5SHD3UyOiynmx7EgKPd06blY
jnavlnznjHhriUhnRhDicy2K42ysLqMb266Vb4CM+8Uz1LiUxCszZuoF7j81JnEaruQa4sNtdBeP
4iYcNbo2qktfR+il9hOmwyb2nbjJzSvcz2rCc+j210US9W64GrXLIjor+jKYYxZvPBBj565aV29K
/bFPyf6L5l5owWh09nJoJldnYy7cBR9lyvnOs1c7x7yTLUWAuY7MjhOHHaUYcV/va12NQ2A3BtmP
i5H0p9w+rhViwxo/5bWj9pBa3IcW1+7NWhvrcLIWrDzMuefFmJiJzjTWUgrj3ZrviqnWzicVNenR
xmeSERRyQ1Y174x2jMtgbfuLUlb9T7gKzaPRTtfdyFqYEue0IUIj/aDH3lZObypr19DJmsNcYEFa
lVv1+6LOK3Awl2lXTAE2P6OgMqkbVLRL19SB43T5d/yLyg1MuHBXGTGYpT97W50QKYDqPtfVxDwX
dS27YmULPr6XqC9dU6DIwGNhkyIncTrhfl1wFTPZKdQHncEf+hU69u2jb6hmCy7H6xNoZ+LXCXMh
iKzViVsVVnZollJK9ILG8EP32ls7dZCiJ0aOP7MW+vcG5d9dSrgc4nZyjeePvlL998aasYXNNMFC
mbyV0q8/0pBQ3ZOZoQJE4aV9WJcsukdu036nrneHI1gTBrVbVgTZCmzbHjxdYDJo4I+KwJjS7KHU
LQTeEzKXTzjv9BWHBma47ZYG+8QgJxVXPXDWn44JXj6UxTB2vkxEt9AWmuMSSFktlMCECf+YBhdD
TZRMdhWYytxSRq2m+NZ24BFO4S+1eN4cTzsqnR/NHw0N8d84LtGtKqH6sqxZ4juioJKvvR4RjDvE
SCOYYuufizXG0ZPLVpUUC1FVPzue8eWt9pAEdiQk/kmsyPoRAb+RnrnAJe+LdFYJWX5W9zlh4XRr
GXnpBGU1th2jbBbU+PlMar5h8NqdDVtXO0M6Za+hE4NGh+GJZ6CYl/xX2metSzwbVYE/UV44oW3Z
0Fz7COEn8BjviyB2++uYLVlBdmdX4tToJZqLKnZwnyHngdEniioj8WpJEWxRCtV7AOklsB+9jrB6
q/ZRyc6IQ+V4jRWUA4PcoMIogYlYIa2JUKDuNNMZUex4ff7LpWyzj4UabTTd9cRDaUXLCtO8pDtN
M2yfQeEuw5VcmZb4DJOKc15mog9avWn6cM4TEnrpP5sLalY4qBFJN8QNSrJ+/7qjdUGJwQCx+fpJ
C38zWuhiQyidrAuQCYJ8pAU0QkS+UQhFB5FT1f1bZ/1fB2uvZ8LbDcAAg5Grye4Rzq3xplsrKXic
qUPU25uVcyYHLX2EwVHuDQJ84w/O7ffnmcPejWMw4jTZbr+59xTpaymxlES4GH2x40xnhiZrzPzE
084YhBNHNhQ6TqFMv8Q0bn4wuvvDsICUUIdv1WalalvW61vfWLBZRIxEgy6Ry+WaRM1BWzr86Wqz
DwO6+mB8vH11bxphcnKgousekHDde3O6zbyKjbc+MIdp4yfRLFiLDTXvBaXLvexI9ooYW3z6YEKx
PVPfHhVrPZNDUMKO/bzqe/HSYI3Exmx0sXnItDkv5Kw9ZgQ6kirkMETu6FWmqM9C0jcjtqzk0UsN
H2Mim+7y/U/yh9N/BuRbLBwIe3t+Er/4IFqVCiYTCR+kzjRG6AOEkmkacY07eJgTA7Ppkusn7x/U
+sM1xuVsPg+EBDqKN6+c3B69wqvGPrCKfvwBesqxoSASiRhOKUk8+0EDwhporDyiQ4VOzfEjmSxf
k8GMLCwbQ0qcfWN21W5GgbZvyYMgKrVQ6kKaFRgU0+toVexJIPjOG0P7rFs9xbLZFHfr0uRhnGR2
oFZCy3M0QRfSGWuEp4M3YN/0MJcFTj/WI7s7MTf+UtoFOk+zikPSbDpMP+2ClzZm59gfpFb3LPB0
DV2dTgDGrh48vD3vf12/vw1xHABQN/Ec6NySb8bMLBqw+Hb5FJRlaf7SjYQxstVn9kd3/u+3nsvb
HckNc3yBtOXNr7LG0gRHlrDrxNJ8kEQUEDSXiQAIyXJKCuf0QeXxh+PBZjdJAeItr/8zo3px7elj
B+uyK3FlP0cNWk2bsjifo6uBG5DEKxYq2l9/lVv4AJNQqJP81Xzz4PZUzT9v8EtNrgU1GutaC1TB
wqv2/k/2+wXOZMXbihhjU2o8F40vTs1QdQ83j4eoR+DYNfcdQMyYTiw2Ou1JlcwfHIrjE0aHI+Yz
Lbt+//B/eF84ZB9zfg61EA3b64eorkfJSjws1L55EHulLHltKKJmS12vn94/1B9+RAhTki0ILw3T
eRsVqQtUtzwlOVNvXW4TFZuRX8f4f/GAdT7xbf3D3x9QsBnl5Fg1oa95fW7cDbrW1caANh2puGC5
cYxo6+9aDxNx607ZB8cztzfA62e1iyYIiw5L2W3z9+bli8nE7Wl2WMOWFePkSq7JTxK+beaMrRsa
vSHXQz6p5Y4wNq33i1baDxpxuaREea2eBW6eEUYmUUJcAvxxtQ1jADdbOLO6yQbNyUK9WZhJL7Vs
9HCKe7TZ739lf7gaN0uQzaiXAgKy9+uvrIShZyyoabEawPHoiDm7KsuU/rx1oCZ5ThyfzkAcdn2V
WScY1bBRvP8Bfn/LsHuAeeYi0EO1p2/X64vbIWbOpSobiqTXYzbpRGnhhYBgMkS5S1uPMNdF7/rB
4+X3x+a28DB1B9QRC8m3j81GeovqOzkEs8k1ubJ8OrXgYn+AM/zTUZBKsWjlVt+m/W9OrUYOZBYc
xa299VNHvRKg72jO3v8Cja3seXMREgIBONGlbECQ9eaO5rbyGHaUU8BY4QvD3u6sAe4b6lT+J2kz
tAHSVu/62ftUDu2yy9LERFBdLvscpyzOAyLkP85L/v1DiS1XWtJfIUpyzNfnPq5bt5/POFRj/ELC
rpqjWLL6YTAaoi9dfXLxlkQl8c9Zmn3mIqh8x1Tqo3ZxO8yb74ZNCxs3Xo8uRfmb9yPgIitJx1IF
EoYNHgg2ovcgkkyky3Hv+bUHhY+JvK0ZIBjn+afoiPu5LtLE+E4pa5K8kQugHu//Yn+45CHQsH9m
CUgyxW+pDWMvShgwyDi06GuFm/MEr7B1qo/zupMpjdqEbuGDb2I70bdfhIMHBfIKuHbcdK9/D1Fo
opjjRAU26LiTmHTu0LBz6TO0xYvPu2BH0JJ+noxj//2vzxawIa9Vi0qaT/DmCRPPPJMzKUfa3VxH
v+qwXzHxL8WMNo4LBLRvdIr11/cPimr37fmiEvQMzlRs77m3916dlnhzewQycMo7EWiOgt9HXQP2
Ag6BwImYDwo7RCvZqUTUZ2qX6f1qnJMCOTx6s5nRthIRXwWLnpjdntmfsFFfqQKnAJGAGXPGhrjm
sQNbmQv7ZzI4PL8sg9AYItlmZ7+2dqn5C1Wne0im1MSRFPcL6JWo/+A9+/srHZUCL3UdMQv3+tuR
iFYUoqkFQz1NjaQT2Hmxo7CClUXu3sn73+tvh3ru/lAawtNGs7ppXV8+rXMCCDPSXNagNIe7FRTs
IeomJ9iiFP72guUtTne7bYBZavwWbZLCniuNidETo3agj0ZL1D2jFwA3RhPOvRHhOW/6GwgC/f79
c/z9gcrFKjaTrOcQfMpneH2StOuWE0UxJipkcNctOtO7Trj1Efyae11USPe0lUUbyw3rss/6+hNR
Pri4BsBUedb2lz1Om48S0357l7h8KObZ3L7IB4iyeP2ZdFlaNWe9BhlR0ReJUC5xqrn1Qbg3Q4O3
9w3FPVrmTUzsMZO3t3//4nUMn8MsgT3MwVwj2SNoWGpJMHhNYe48lqdPg1fUT/rsbKIqZ+6QE+JG
YpFp1THidYZviz+xRMTVmzAk8eGfdl/knItveEJnY5dUUyUuTPrmajflun6raS3wGIE3a++kOvx7
qqN2JbUmqyMGeDo+fAP3RXJiT62pfEaqQxdoaJDZAjEDSnYgKvCNGqMSsCLaqGJK2lYAePOE0V5J
DhI2jk0iRrBMrkhNh2W9oXcRIgH/Uzia62X9ifcKskqdFIl+1iUb7Cduc8bjU6f6kQZT1/uTKXdH
MMOyIJO7kYDEMPojnAmbyVL9UbGv9G5KsRDzvsZcC7+Agjj3EirFDweYcnVMyjKTMEqtBoVg1y28
d1Ls/nuvy9djD0gMygeYkbsORXEVluM4fIuKyPzCiqeX/qjFUAtLNTMrJ82hvR7KIWKib5YRUmWC
a346Xrxsw2C4Z2xPW/t72tpm7S9DqzD6RvYvdsImaEsTxafW5Y3cubWswI0sRXXBZsbITtcsr0qc
hoaOCofoj1s2ck5CDSqZMJhL0eE4RaMCns9dCghRVU935KUuhStWKtAWvQ1BsXLiTj80NbJhEu+H
Jt1PA7E0VVPp9/VgkwUj500PsHJFCJ91ywKOS+EOD1U/NVexPU/fBYAKfYd0dfkyrFFq+m3blPca
ulZnl+QDu4bEza0WFBnp33xvIEdQsk2QFif0ucnRIxc3Pyhz44YgIuqONPCi2OdtY+jg0fSWWBNt
3iheuAsJn8kXMJIIP8xfdjp0PdydCkEML+RW82ckByBvdQNkVgVJ3MfpW1+grCslIFSsHX5JiGQc
JGW1jfDLWmtO2qGBf4MKDdybnSllh1FS6bYPiMGzDglpwN8a1rAWxJtI7nXlkgWplg4Dda25wICy
1O6eOp5yOOsTUQeAuNUFoqHqMUta806xQK93PYwoFaotU8CfzE7eSJC+dwBTpBtMjES/6ez5vvXr
OJmMhaX7VFKsQc1pjRXZOwJRxC7ptEhQj61D1hK7wMSf+whGiMEUdrt7zHvC4wB+dmv7nQ5AnZA4
boEQLYErhUmi5HcGnNgN+7Ed9pBDGf8Ojs0XM+L0h1s4EVe8T1jT8hMvGMXANbLk9KVAzPy/7J1J
k6VIlqX/SkrviQaUcdML3miD2zz6BjG3MGMGBRRl+PX94dFZ7W7u5Sa1q0WFpGRGSEQG7z1A9eq9
53wnqgvSTaO0asO/3cZrn8qF7nOkUuEgNrEteWbB/HqbR52wIHgpHkOTdIBi2wxBO0Qgh1Pmvo4n
V9pjaNZbFbjaxLSN1vqspPq8oP6PVdQZDTg6WrWJ/cke9euivPZfMRaFHnoZ8tx+XiwzQANlNtJ7
dZIW6hnP9kECSP1sP/qldqPtgokEFzdKY/7nw5oMELdBWpEwvR1G5pkdj8vX0lqsiDAt8Cnj1MNp
CPSZdCRR6WnTPqME4JlpSJMozVVctdjtcZrRtNirfZMR77NsDOO+4TZ0n5znflU+rs4n28KQgt0Z
KeyHeq+n90VoCe18lTp+vU9AGdzXXsD8IGf0dcYwLl8i35umGxae+AZWaXpCFnp2TVaIbMFbsTRh
YRWAbmDUpu32z7v7byoYjrmm7/LxrJCN/ud7RhFa1ng6xpVMI74phuawbur+GUjqJzXor1oz7hsV
L+LjgDMgk8CfL4W+oSmNGEBayiAWozDKe8rOIH+jLeJdDlPYHpphDjZMbxLIYFNzppm9fnI8XAuD
nwp/PgS9Wzqp1DIWs8ifPwQYSJgxLTNIGoTGYZwhmAXt9Cxc5VzoQVqfnG1+eznGEQwHLB7Zj995
0shOAp+GpCY14yIxq+rb5IBnwlGAOynM4k9ejvVp+vj1mH2sUHPPx7bzoUdfsM0QFkT/yiZjHuFV
JbvIqOr5S22myS4OYx/UxgJWl8nQrgtiNr8/P0+/FkzEiNLgQk5K5CH9hJ9/34Z5+LhA0uX86JNY
MlT+qegW/8XN8zedV+PTlDru45+v+eszzDUpzujYkAfAienna5pGmVYkZE2bOCtyJlqZPJkQbKAn
Jfv4k0v95oZals0G73J6wx25fpYfCsI4nI3UYQi6YciUZZsMWckUDZ3jPY9j6A9nfqr7ZzoPZXJw
SIPKQJFn2fkSE3kQ8Wo7NxLH8GNm5PYtSSDodbCNLMNBu9K69wwLHsWUuRe4l+Jrk/F3FbXmVJa7
thgbYByLNL8ttYBGAKIqxEav1H0tw/QlNu0E8RQH5bMRc/iXJdNBureJU0PqRNzJVUAwFFboqa/9
rd3nC2Zot8q2OVlZoAy7vH6ZQeBmu8oQ8puL4yhl+Dk6nNiIx9wqI8czgjnJtDejaaTuwReJfqf5
DBfb7peOodcYdskXjbamvdYV6dObecmzZh8I5DCbFj/gZ32D390KnjKPcy1xACQF/Hwr6P8rzxUt
R6KpfK4qzz4nK8PfGnpEJIX2ov7k0f7N9Vgz6Gxy0mMS9H1U88Otx0udLaiGqGBCC9roDLcAyZQv
q43ByrblwTY/WzJ/82SDr4RNxBcMsbl8WK2wXbnwj5cJZeyyXEzsaFECBfcCDUv/0iigGWnTWxjo
+/y8yyfUXxyqcR55TzI05yOKsmCnc1Nsc6PKu0/Wtt9+OHZ6i+Mvv0vwYWczWhIQa4ezUWtN2aNI
GcLnSvv0sDxv+eSg/ZtlBWUs7zbaC2adH/0DaqhgFwifa4W5jrK2bc/lAJoeJWjLXzbpIW7S+ZMv
aP/ujnPUxsK8tu3JFv35CRsaoDaGyzfUaYivqZ09Lz5bI3qdvXRs7VGhx0m290GWPaatgfsRWq8Z
WQqd4jaFnD6f80ayzc05Ha2oS6riVQYxkLsJdf0j4il169KEWzZd77TTfqlaeCF97Pg7OnPDDqZf
0R7AsDXvyHcZ1A148YNPlrRfVS1rgWITbONTHQpu5c/fUvPiTjEtvk3gDd1DRktqTwu3An9p1eEu
IRljw/DbIGEITVlaCgb3haEcDDJef961YXf88xq7Xu/DHsbnCbCsc/I2zY8+ss6ScYjAGUVlLYuM
MpYBTcTsKPnkdI+n+OOFVlsWtc/3mBHz4xSvwz4ayn4cYcDP2XGwTJCyRLYm1zPeSyvyauSVjL/y
9GWhBaS2ljeNkISHKnnJJwQF0OZFSsDDmrvnNF51Y1Jb+KeAMGyEcLyY7Wbw5+ma1tH0SGqNCVk5
GyFgOj1MElRQaYy6iSnjWZEUi7MxCF/4m0Ow9VbYk8+53HTrGxy4+bk/h+lVUaL0BRGlejCFcEnA
doxx+2gt5MhFhW+1oHGK1nsn2rWE4ZW2Ca8G+Y+fTQa/d9B/ukHo7ZhFssczynIwe//8wCTKJwQl
ky60y9ACeGhgawUDK0YkKotGE+hbj3Tn7JvAcEPkeIXugPaKvLrLY9+7KbRTJ9eUHr2zjxmzDedG
PFUv0FMxzZKqRLsCwnM77Py+DZtb389bf8eOmnX/GA/+S87+/9Svj+Lk9d9BQP/nj/7//4bOfnt9
1v/3v6NxfkntuS+6l6x++xEr8f3/8Y+33zH/otsVcLbCl4Y/ZD2y/OPtJ86Hg8x3LQJnGYez3v/3
9tt/8XdohTAsphSjH/of3n7H+YtROY/x+p6FNAvD/wpS4uPqwBh8LcBC+BQ4Xf+h+v2wC1fp0Ob2
0CE6JeTwNPFzB45n/9mx7bdXYU355zhrfSwpUU0FVSaXcWvEGfkoJOOp46Sq+dsPP/vVP+/Mj/SA
j0dZfhGKZEZVDD5MgX//5zdJuZXEvZ4igfZRrLbEocJdJzcCO3526oNtuycRcTlrCisfPqlmrI/b
93rtYB24rwZEbC0fjmMVAdClSbzTtkkQ0H4rYUiD5Vd4ujkyMA9bdmrmJHEgHrmccMiHCdOqziJY
paI3lVYrcd0YRDltEsO3k13VmU19gdMgdT87VPx6NziyrTZaNmOyBz8ORZ1A68IbMEw3hWtlhB9g
TIdxPn0yoPxYZKxMlO+j19BCRsKR4ue7kffE/o74D7bw0UCMpcKeXOiKVQvLDZFdN0RyAFH8lBJm
oD4Trv3yHQMknGsw+/qfdWD/88UHpXKrFXmw9XvoOks6+wDoVbf/8wP3y01n/EO1zF23eCVpnP98
lVagD00seJO5n/fP2guA7rpCPrjZ8vTnK32snVg3kFWghLRRi9mWvX6SH95Tl4iiipGztc0oD9Oo
9ugQtzr2tygOjbOycNH5//mKv/kFOWCb6H84EDCsWG/vD1fMaCsOtpeLrTs7wRG30rghxeczt9ov
DwnrITPclWgT+OgEPrw2bu06nZNzFUEk1E3uQR8v/cxEMJuJE9tsH0Qzl1d//mafXfPDg1lltTM7
aNa3dgA0lB73srWK9lVWnveogkJEQeL7n1RHv16TFYnvGlKAYcwzP2zyfoK2rs+1zTUNAO4Qd66w
Q06nhdHgBXDzESuOpt0X7/78XX99btA/eC4SEosHVHxcEpOasPS8Vfa2ndryRrtd+lLilItYfX26
nLhvLv98wV9eCRZA/rAEegEkox9H80y0Y1isNHwJJZCXFt4UEhbMKve25LQbJ3++mMXDwmP4Q/VE
ukDA/kXtRG0rXPcX2WbTAjhvCw2cAZPnYeiXnISE3FDLY666EvgkXzLeJxDQ6wNT9zXQKJ6BqoCz
D4+uBbD/ZSon2iA4MiitTnuJkhkrkT8be0ln2ifFYZa03idCN6KOPI1mZxFb4O1q3dT6wLKGvXf2
+0kcB5LbKLS7bPQjOxgy8mE7WtiXXV8tDlBU36pPxyUV4hH8rQ+YA9dIv4iTsKT0Q49lxWxbdbLY
xzwNJ/XNydoJfU4wj805jLnWO2pzCK3T3IuNV6urgNNlmSGfmprWygly8UVFoQsHPHL1AOw9Rs5c
bxKzca0tPXWedrSO+pCVHXSNuJKqIM1DDsWX3AyH7xL8xD4kKIOuxjYccQlQuuoroxhTsW9tXz6h
F8LFksNOlftJtU5wDsnbxhnUmQFG3s5ML+nbWuJIVEH/EJth4OPqSgpmOz6svuSV1dGZnJ20E5sQ
vZVFwk8rR5uo3IjGlnOvzMmpI8ncjJ8QeyRJaSomyorYTMwLC7mLDzONieQQloVtEWJRYoxEpFJ2
Zwv4iKM9DYOxA7UfB9EinBXwp0bzYGJt/QrFRIGxbWbdemfmOHYwh7GYBdYticaWde20LmavCv6p
fWDArsBpGkvTJDsDGMp4nJZwIR1kIr72fEwnQECGUWn7zm8qSKDNkghgll6QjIgxlWfsSEDB0xrb
yiuubAuAywlzDKfaWGbJn9OUcvLtMCY+LqO8th5z4qMJERoL96zvue8I0BdD9udxnoV3yawaC4xn
PEC2pQX0QMoLTsOUUMpwM4nYKS5cCet/z/kiPokdNkB8BeQXbRslvVvAnUSvxwKA7hnrOrVGJcNk
3tZdb1cbr6vdl67uqZfaAPQi3EohwUkq5bzFJM3MjPEWbe1pDZIMBohjnVthaXjQShh3tt1OxV4I
AyJ+U8YWylX6RUakk5xciCop8MKtj807Tz4uGK+R+FQFHJqHYtAt0Uqck/EhejQaV3Etr0VGG+AU
3vtINCAjvut6gG68g1gaY0bkJULS34WDOPh1kzw2JQfLdYyWYpDobYHTcZjbbzTUrPCClCRglJXt
zTCmg4KxaD5ojALLkhLkO8JJ/js0Bo7kmM7micdLCIF5O1avbmUvBOn5JZtR76BMjgajmxsA6yLL
I+5dMR855UMP7EVtyD2JOEwWQMEtw6VMhRq3flpCtDdn3pu7iqi05IZNMM8gcGiUMuxv7cUchxq+
ZqaqZ0ZW5hN2vPwywD/tHIZswq6a5H2RnXQmY5goDA07uLeFME95dc1nNeo52XXSsG9rkozDr4U9
B4iS6QgzVS8Cqwu/CjxC6ZXAAUKbQVu0ySdMEkW/tiNit00PrXaY/Nbm2OFAq7oecuPQ9WcZMMpb
qAFuigG5s8sRAUKczsUGHqcJGHcu7eREoJifNkU9pPm5LKny9h1YA/sKRKnf34x+Y2PyDFRn6GO1
tFjV3Dorur/zorCmO6PNyHPi3azL3ej0TvCWAKeM9yWlab4hhCM1o2E2pnRj4DwzNmWQUwioYhgu
7Ipgrr1uR/IzqnTRB+ws4qvfsc1sUCIuyQlZ6sW1abDpQg9almvSWsTTFCgm+jS8yl3GtARua2eo
56zMijMlq/HNKqzlPYX+7x6UIfPLQRdLdzUmpfESt3bwdXXb3/nBRDp0nAVqwUOd9m9hEI9XpjOs
RAvP7d5A0CD6IzjPxXIs6EthzWTSfFI2S3HI2WjUNtChhf+mbHzQRyowD+6CJ/pojXV9kTYD4Okk
EAQa5FUy7LWdkbmVKm8EWOI0Dck0pgrbU4s2ltgwAG3uMovlE/DyTJ4XvkZv16sCWzUx9c0zwQdr
KCTD1fRY1dyQrbbdllmGJYxXkNSDuxlLv3oM56a7W4QnCWZMJzPf9p2w34DRuvUeZroga3S29TFA
5IXrDxugxGIdlEfEjXEH+kp5L2NBZDZpLtPw1FulXZD9Z+RqK/MZr60jl+uyzwyabmlCDErieinR
SYkwF+y8MSByq8ZBu2n40Bjo3PxFoNXA2R2igdm2KTKFbek6TJr0YiMAKM1BJPvGyINrYZVtdzfy
qyQbaxD6hcav+VpSn1BYKeyCkTCYDYG0zkbyfBChfBl9cwo2qpycQ6VroXZN3ifcxYpNJ6/n9Gl2
+f7bIMj7esfuiw2Q2SYJa2nRCVJS4rq4WowF65Pq1UyYGcFKJkoOOEDH3JdzjnwkM74x5ofGAcI0
JCszHVNvRw5V/VXZfhxezFNZEG3hsHfcgUFhNlCFuvxCtKO1KlkCuavNXMRHv6+zt7T0SI+oDR/s
gKhd+eohV+r3xZAbIVELif+eB3lnbON55lGYvNp5gK3Q6Z3rqSQ+TGXDv0/aJGkFI/yD1g8Xj7YQ
Tkn4XF75aAP46/d1jCNh65IWWjDsqjP0QIpSOcoXy033ljuuzXlrjCEUh012NXXkdm0EaIGXHldC
F1kmAR2RWxRQCuzFCIAg1/FTYyoc1kxcsAXHziTul9GCQJAxGBjwSw/Ni0GrrtxiWSGwduqwwQEY
nqBWe10/fQ3sMk72XZh1N9D1lnTLmUXC9SFNdDzUY9CbGymlT+CTa5Mdj1rO3Bu9rYYNveH21OsF
OaOdlZZN5FDqAFc145uATRkZjBN3RL0Eo9fvu7pIcT5SdamdWgKWSyttmi7Kgs4X+95ZTHWiAe1W
myEonGcm4r3YFsPCvKpPbHJB+3gOiUNbNMRkPiD6IL+w++OEs/huJjnUPInrEgv7RJ9g2jL8kObF
mLS1sc2IR9iIQiloPNSjBtTmAhb7ZHez3sohkzvRgdTYL6Wrv+WBLihVyW5XG8PLPVQiKiSpMs48
g/SXlFSszVwNmnKqK5KLnG78eMTXkIOoZq4qoMQRk5rV0qZ2lEWaId6op+cSQRVOy6pK9XH0fHUT
J06tTsFSuuw8o5M+SC0oxoIJIG1k2Km4bCXS6oOJ0NI7+qLK1U7kLYVvZvUZAbyxfunsMQ92tZUF
/tbRmf8eV7mE8iviNIXUNNrvmrURMvgQnpqj9HKkd7J70MIsHpSN25HVJOZ5TheQZyrsXXPThOsU
L2lI+9o4aFoexrYe2Nv9QX6bmrS5rYlUve87SWSn7qQ8+o3iS3cyc70NGW7AcHw4XRDMmIpA6XDw
ek6FV1/jjM4x9OH7U1FbWYwTCi1tFKwmmQuGt3jblJb22suR/oMBIgKbzpwE3Q6tRDju2JP4RGw4
1KQubQ2TSGS7hZoBaApNz7x2dn1YzEOE1NM/Q90j2yj1LPFlTYhttrS14B8uk4X7afUoZcT5pWkc
KWUy4kd6IsPTOZ613lmx5xHjMDnFQVpuTbZrvDzBd2nznZggJyJjCSnkbJKozY1Y2vEEDHT9GM8x
HPSqqaoLbicQfp1j9caxlNrXnurnrylI+Xpb67K6VQy5bm17ru/7fMQmI0YVv+lsQtcEQnG4YkiL
xgfoRWfwrM3BRRArZtQMPpKHcGmzdpO05Ro7OQXTq06r+sIR03rW4MbqyF2yvt9p5EAUvgliP2pE
NAwcSc36RAaZovB3Cc1i8AVDgpPVZD8azuCSLOZ2TUJVnPPj67ypT4Ae8OrEFKrXCysk1qtBw+sP
UQLczs7AJlJOJYlas2O3uwwnyjuWfPy5TTKRHevZhJJ5qeguRzrpHf7oEPR42xPIxu8eylvLroi8
RN1mRuWwGN4um3pSHtJEmcyqJ298ThJXkr9bt+4XSB+i3up+bG5zWGQszhKZVQQ2ZewiiGRJdRoL
kP8kfZXNvZZ5+o2Bn5yOZRU7l7VegNGzRFbPUEiq5qDGKbgtY7axCMLb8FV1zNBJKBoFAm6AK1tq
gfgh4EEoTlDisYObGoAS5EaLyh/j6zntBDqQyM6ye1jorsEjIZiyWBiqCD1aahb2yWCeE/myXfIo
1jyTFF6O8171mqTlweqSUxiQ1Cqp7LAU1fw3DO5eErLUjgAEItPmxLrTyLKbnbmUoY+Rr6o4oVQm
mMbR6Axzpw0OsZH2swqzRV/ZNfWua2a7xTf9g1Oy6m6AXmC7Apzjp4cuMXS8CrTEHTMhlmcXy8tz
hTvN3lpuLi+bmAlq1GlFiiT9apLwbGqBs1ZLk/2qj/M6ykarj68HCZyTgdMwPmsR1ncFx6SStTWv
L4bO8toLGoIhS0xnrjEoi7UWuVYnYN6Q9uVE9VCQ2mRnc3s1hXmu9tAvIRKklRrIgMN41G3Msrdf
MbQFz2O2kG1d5Iu5g02PolCVhnxLGR23kROWy0u1hBzAgoqsQiBFBo7ozmD0Hw1oUd+9yU1vOFoN
6T7WSfG1dTP9Ju1hqvdTmrEJdWVnuIepz/KZBqPj4nRCKoh/Wpneu5ebc3NZ47OZaQkuKO4aBI/+
FgLD5G9ze7arPcdt2DxGvo4c87REpIUi6TSuE3NH+tkoNiUnCAKdwGe8ZQbW8ajCOkCah2WT1+0n
TuFhoaF6j+xxLs/hKjZPw1CK86Q3fZDvpuRImeIIe7GtyjjX3aSeNdJqI/I7Fg7S5HJ10yKhc6JA
mmlOWWuBWilcl9i1YE6aeu/BSftGITDUm4wYEk6rhsfnyBvyqCIiuZD0rd7hC98v/FvDrY37wS/b
lzguF/ZwkSV3TBI5r+QxhvCNQezo7US5lG7CiiSEL1VNytgh1CH/HsoA+hIzx46/7d5Jn6RryvvY
tzMa9phS1TEp4IBHCsW+XE9IvdijJgAOwTGUQrKzu4LvUVBfHCRu6LuCG11t8sqFQ5E0TnuqHbzf
mzVmekWpUL6bU33G1MGV8FXMbDyydqJYahnrMQi2pbgZvaK1dpkqtRNh5m5vigI0d1Q6YmH1cKuc
knlZkCr66IeJ/2QaaR+Nouiu63gJww3HsrmhJGfF3RlBk2GUN7SbHAa3l6Q4GPZzqJSNLk3yUm5Z
gb0kCoaBBpKkS3I+VHNjHGLf5/QxOAAXKBNqHMFV5ztwP9H6By81lDXwIks1m9FEANgjNkowPERv
BJhNLJOA5ZFp9uU0BG67o021ILQJFQmibUWMYIbc0gOGNRMk7peTflB+TjPGUdp6GahEUX8g3oEu
LHk2T2tOY8lRI0TtI1sbxX7VxsChyTCybWxCM+RZheCPf8LlDIru2XwaJ5kQ6ZNByTlxO5/PUAsj
fWkXUiFRg7K8nXV92BhkuEwpGU4AfYvI0Tgmo3GWAW9GnXruUcQLP+0wh4iVBS6ubG8X8NCJmU+r
kzHsgdj1EHuQkuZKhpGSxFdizW2ZohCl0oSAsoDEQRgRCdkAgvST3GmNcusBPFO7NTlLPpm0o/J9
VaeomicDqyTCXld6GwT6GC381uoPZJ96CMLbnBjATsZ2sLWrcbrnDV4IsCIp55qjopsfwWFTGtYV
WZ5R50oTHafrTW+F1YgnjhXzzFKhllcHcc8pSreJpa5PvCfXmf3HLre7VzgXYbHRDpqMiEAD943+
cEnh4SQZIArqkhlFhj38PfqT+70kb5/D2rMuwS8nCOOyJLhnf2r8yCl4Tg+aoIzrla3hfwk6R94r
UaGSRTgeXuG8Lp7oXMQFgItUUTK3fT9se6tHddL66w5vTAHJDKLFrRq5MqvrKOAc8brAXMnhRzOn
7LF0eRBhmpl0FAURHLZP4nyDohXf9gGJCZvKj00XDjNGiT2omvmrL2az3FiqpJ9EErEYocUUZXaF
+Z680G5JO3DEfu/bxwzyCU80y+xWjeRUuVusBGT20pSsr+yFkM9oKDz5Xjf9oI/45agXJmKUiPZo
UgJPchPk0D0ezOZ+bpnWRNmipjvZKSfdDOAiURG7HDeP2oeSwUvkAp2appwkr6lnOXdGHbIqaGYI
dPbQeEee29rUOvQ3z0FaGzjMh1QS6+ICQouMMK2vg8GfwsjqvGqIlBUXLymyftoGvITz3sjcBlaE
9IJHswqnZGPY6+Y9NAmkuanJZ6r1vvIu5wWnNHnooOZ4iNLkMSRoHi7U3KDxp2tHU63PfOdvpgkd
+ihWg+8RGw7oj6bMn7M2xQePDi5It9YE+jJq8AEER5Zm/RRUNUmy5uzWVNomzaUoqVxk7eVUDzHo
51Y+kmvTvDmxad3mdaDinTekIzeTBtUGWmB7z4qpL2ztu4oze0m6Qc4C/Y6Fv/hmzwIlX1YCJzvM
FQccCFDaeordZMo3wwAqaqPHbPjitoGZbDKgJ2RHF9Pi7IzGBb6AHtwm8sqEAHICa3ykn4XEPjlm
cyHTDRCz5EmIur0KS4NcbA7/JEkBWJuB0kz5VTjltkNjrraPiSh0uHdIp72AAIltyEkDtmJkbcE9
guCZt5gk12BD4grnTBP7X7BvvLhPdzTnFyoXH7HunvNTDOe+HqoN5ljofTDWGoKHlqbdgZZL380w
sct9bRspYvqwlHcoxlxuGrqUrzEmMRwq/AjNXtLcS3ZIqWDQCZwYV5R4wSuBn9pCMJxUpPAYM6Fh
2iruMw1lZWchpSbZbYKevFHw0u/1hPyFvZ+I0n0J7uWVaXJvbZihIG90OkwyUdn78TP2nZXglpmi
/aals8Q71fo0kVkjw+Sq0a5ZnjSjMb4Jd1B/Wy1RkRF7TDecInHnPNAboxHuscdYl47wgbsU1tib
O8g/ZMW3behymKEz8aVjhTBYEYf56DuDUOcOO/Mj/i5j3MDEtk/EOGjy72TnvK46TGSSbUxP1vAC
jA1mFsRboG3BJfg19wY3hP1qDtzfjTX5xre0bzgNOTDtgwMYLZht+Inle1t7FSacZTa+TGwVInJ7
YR8ZWJfy1G694CyZh7anmS6pQxVt2bcwXAxWpsEgC8iQfgwlsnQbDulL8S0ZURXyJjU1nfuhYVjT
tCB8IqSQ5CuPuWCBnd3ZRw6rVBlEnM0Cir/AatSxEZ5/SgZx+3fummnGCspcgPVyzJxdFXB/9s5c
uPWmph0OWqCLAffM9MjI1IVa82xhwugjTmVjQ2Jqz/vrx726RIs4fyV8EZtLK6hySW0dyMGhQ9+3
B4JgqVAtc+7uUmk7bzacH73NZT9dlK2wdGQiUurYAhqBy6MwrBuRDtQVsbP0xdaYU01bI+GxgLYR
Q4vXjCrnaOYwnZ8wQXMvR6F0z3FUaDoaI93DndcFdAEEbRl7R9UgyQ5a9Zx8lBQPjDks4d1YVQmR
ODFN+cijWvTOJIg6dzuES2KdqD5wL1CJm1cwkOjrJ9RF1hbDjKWpOiCmMSuq4pGxj3TPx6lUjINq
dzGIGsPeskM+EtfRWMy8y4RT2ubOggjKZKwz4uBARLNw9+FAzt1mqKdi3EkyxAqCuei7RE3QYH+I
YS3Lc+87B1LZbIxfCnqfBrw6IjS2FXTO5yrwSPiTYWERpMGB8ppKxCDZSzvUXYQ6lPdly4lgl89u
vB6aPT/bYTjSzaFfFr+8Gu2WBDg6IB7N23S2yC2aQGhEskWjsiunFqr3UtAAQMrrgtqv/dF7sziT
caSOARJujIohVjSMdLWgl1ThexjOXnBQPn8D/mPnn8TEa9YnmuPnF6vJbHsbox5i2ZIz9qXK1qI8
1Ew3SDwMY33GSckbToBnGZe0RyqaZumaU9eZIm6Ae2Xpm7N0Vb/NmPaVkBM4Ou97sqeCDeTRztpY
TU6mo8K2dsdrWxk7y1HsxsPCorCXvhlfZqVwLsxGNN90FhgQR2nL+HifgKxEXTwBMSgXaqCNVeZe
A4m05IhUtoyb9khIjZnFbY5v3DIOyWJs02JdvmmfA10UnE1NDrBHyuDJ33MSplGj0esZp9S/vnWo
NUS/O5OetXrNYDYGeylmbEJGFQcGLRyuWlw2sva6A1U+E8OGxmZ1NqYmg81V70c8hF02TiRnzmN7
Yhl4L1vpPLJZKvsoZMtGW0Ny6fcM6sv8KJpyuMR6zKADO+HU3aQFlW7UsGx5EWmZ+olpP41iLHR6
4PBLpN4cibzI0m3J9uxAdK7ACy+kl+6p8ydr45llxdNBOOgNeqTsa99kGZ1XcHar860fz2niU6YO
bljdVpAdv6BmmZMvmJKlXOvY1Nj3NP7TfWXVpFAbOCBB9U7gcyPhLkOxnTi7KRh+xJixFtkO9Uip
9XQUaRV7+0ks1bPFIs/RAhgQjPZFe8+d1EPJcCAzgYWAzoT3k1eqO+HK5XOoDfNMg6ZMdrIw83em
E8WTsgfT2eKMm/W1LpO4yI+pmbnOc8M6VcHSdRjofA3ot1bvJNgz0VpKx0i2XglobhPmDQgKGl8N
zG9vYCoY+3VJ8iG0R1AUk2RpECUjwqgTpNi+E5Ccsqr1HV1VLNlJfMecIVUco8buZXR8Fg4j9Ume
s/PYcw5jmqAm5XiJebAN48XdlCgFjitvzKJNHGbBzuxQJO1ytshb0lgpeWkpDSfYBGu4u2ZePiws
mO0uZ/Quz+AYs6SHi0VsXMvOsNzOmSWmA1UF+27emuTjYbonrpPsKpmeNh0DRtClbpLSmPXSctsZ
/EP7ohyEcSJHN7wKqO+qnW/0locNM81j90jLRbfErCdUVS9hiGf9QULk7E7wBUrMLJzj+aFa35ac
2OOguszaHGicCUIpW3vQJTC1sItpp2oiXtiq+lrYvLFDo9B7QWpm5NcQdUocDPA4uhjeeDqOw4R0
oirCfQzZi5DzxIF/Shob54RJpT3sUji5jc3gbxlO+K+aITF8AR8LgksfhB9utsihB/DcrOuzXhaI
rqnMscwmikNMwyR8w4gm4KWTXv+3Yn+6NRYSc4mWZxS4sVK0/5uSpM0TJx6VvzOwsdI8rBHObi0a
uaClyaJwmVJbao4KUsnpcTQTg1G37oLxzHA1K9sYKrkcrCHLw1Nkw/aXZVZ25Od+ae3rNvdSCCzY
Dw92vho9nBaWBitjOZNEST/p1Bk6OzvgxfH4lzuk5d7LpAAzljYeRLfBQgpOR5nnkiTCovRecQCF
r1arRmyoCBGgg2rfaLwvHBeAJCoECW0EyMWv7l0a+OlVUkylfA9q8meLfiT/e8TYU51omqFllOGv
8HbK8dNLukq92tE6MchUNGjFAeqjJV8/zJxY4QVNS++flKSRmNcwDwr3pLQ0enW2cdMj0QZNwG6y
Ajr6anAZ1zpkBNnnViKo3hdaWuZBMC5ML6cuc8Idrr1WPtnshvWVMMLW2LgTeg6ozZoGn8i89h+x
1/+okv+Xg2LvPxclb9+q5rV7Udnrv27e5PCt5E+a93+p9O1fDFGT5ke18vpv+kesLKy/UGoiA141
hiD7PSTJ/4iVLcTKmDbALSFMdpHYIon+dxAZWuWVsA9VDs0y1ClEfP8RgCf+Ih8FMS7JZch/BXqw
f+uo/5+gt//w1z8KfHG8/awvQ+vF3BbbtbX+YbPTrbLFH2SJOqi1gbea9Pp5GuMtIhbyuMnFmWXz
3pj9ADZ9liVyHFGVDA/CEZaD2dn2M9OE/8veme3IjaRJ913mng0uzu02grHmotyUyswbQrnIudPp
3Pn0c6jp+btSVX8JdT9ooIBGSRURDIbT/TOzY22OCMw6uSkLVn0WXSfnTKDJ/w8d4FYEWLi9UVwC
7j+EIH6gw6cQqvte3icYWMydQ4+EvxvjqaecCHMZs0BOrQ7jR2WeXDfP/G0aeBwIMsRDb7vUWB/h
No/ppZBZhzmUPmPk8/mnolFpdKm6KL62vuRBV+OAFFuQOSCaHLLhxn42Fp1A1GXUvenJ5C1bLBLe
G7LQ9MxF7wKczB6gyYlD+HusScnsB8a6V72ZkdLvcg8LEcFEfWb6uqiNnr2l2LJ81fOumoH+ASBo
4q+pk1ZvzJSX/ji4AWOWOUWvRkXqioe2HmGyGyJFtxwpGXvpxTJ7qHSWfTA7Gw/ENKtqz7QX+YRT
03hv5BMWAtQT5hvsO5tvHCvoaqKGs2Hw3a42O6tzKno5KMUAd9q483yoy4UBjd1NCvvbGI5PI342
xiF5xjYVG3XxAvSYimbaEngdnxnpj5kH4JfyZ8khrOoVFSltnJuxVfsPtekWaWSPncGbYrxy15lC
xNuGbXh1NMCxLPuQASpHZbMPQPwLUU9krbRr79PWKLg66Ln3jHxMteGYbD4oWtxeUn8As4pzPXh0
h6QdDhSRO4913LZvOdnqjqfiZF4sGAQ/HC0HVEwy0dwl8YIrDI8y8zoh3n0sT4yFUmn2nN8FlH/t
DlYX9ewqMwqlOEJsIBURpLcGitpukw5jOSpSJYz4VCKFIAyD7k27qxwd2dqIUvrgpuvGJJoWB5Aq
mcU7h6FkHtB003xtZp6/xAcXD80hd4KGg3Xmc8TD45SdtSNDinIGcza7q0DSssdPaQEtLeizwgph
S/C0AyBmDa67gsLME8CnapWvptLmZVNOXYVQ3TDQudad3cS7waSaDgRbM6ePlQ41XPTBzceTZ6c5
MhpZpNl9mW10hl0otJXu6py782JZGT6XnGvj1RgX1uZe2VSjHizV9PkuLKra5zSf2/VZBQb4xmwg
e73tcgwREb7P3Lwyqtm1n5xKCHm/ONXKZfR64W5bHZA7wE5UmF+HovAWclCoyi8FZPXysW88e7w2
k9lTnGKMzH2q2L8XF9U45Qt75r5R4esiM5XdrdzIZD+FLEl3ZmlPdK+NKm4O5jSN47VSvT9cqLyy
aQ3Ie3/lm4eGwdLQB6OzG1tMJPeicQbu8wwk8wZ+rf6S8U3yMpbfc5aPO8d9LtjvyF1fMgImf5p6
r6WAsh+ZzlJ5z3R5JAy/srF4HA2qILYA2yc2YoZLFEojxF5CjBs3md+hlJfMflAsqrb7EENeBphe
clgYsnSE2ObMwI0vhJsDCz6REt0eg6DTf58TsdwzWPC7LQtxlkJEh3Z8ZTVYJXYUVpTtnckZYCT+
H4hbf6yDfD/Sw3dXaUQDvveEVYqoBAqqTsbuMjEaa/ohafPY2/HAzztleDRuUoevFDD6SEwjdlcD
m6yz8t7N0vQOkYmIID3d8jjOZlAxdRvw8iWbzl3iPYqje5u3c/u2pEH/ZOXB8pYwJ+j2+FrG18A3
Zqb9jslOE1eqrKlJhOHCqSr37DYiB6NR+byU97DINE/3RV8MyblaBNeNGXP9Q0p+AVut6W4CSb0U
5yHMEmwvhk32ylGKn4iomvkL90ErDmkvZLLJcfFcJXY4p3QlJIu/rRjYVlHYF/UXNC8apxwO5+H8
Q/UePUgSUPyyTSUh5u0QFGWx50QWKEbnZnHOVdbQJR3GIr6GbJF/9WwmOrvJW9sxQhjJNzjk/Jrn
G28fkKTsra0kHPnUNYPzXPgzE1vG8+pZYA5xd+NcMUauvaJt7hozUZcuSHeG4VYJ/Kio7UpsS7rd
/GjWpn5kz4m4aVGNgzJpp+NzheXm3ugw4kSJk1nzlcUe9TqlsfFH3a6jq4p+rQewOe14aCxuvqPn
DAwA4oDzECO0vnyASVL1EQisifMBDyJmoj4jty2jUk7LlcNYw2l6ptJoubzVHDo+nwvUKrpDb7hY
cEflJxvcPXaFV0UVwy4n81nsBng4t8yRzOe64FzCGd8nYOhCwN6mKh7eUmGY8txMM1VfesIuBYWQ
WSltnb3/dWJUhdrNrA1qvOHAvYbs7Rxro0VfWibWNdyy/Vjukmzu+KdRm5dIF3gTRBZW4baykdC2
nb1o75ijPGFaVeaApWgZob2JofXgSFERcphgtfkRFUjBg13nfIc9TJS7QtDzsimg070WPLKr7Qgg
jclKDBKqRVSPt9SLOrgEFgc++1i0X7gvzJeMIV4bBYoeyw2gMfuVrY5r7Ee/w8FTjeWrFfg+vevt
ejqYHQ6SuACx6CaryrnkoFDw5Y10nLBv8LYlEB4m8M284kLD0uR5mgSnzNO8n7zADH1p6oavsbd6
xrTEGpgOhcG4cO9PiPkttvxqV6aW4d7jZEjHCNI5czCDaG0StfSflJd+UUHG16VlfBAr85hLd2Mm
9hKD5WmRwWijVVvS2wbgxp/4pdWAK3K3xN3VpqzyYU1dpCzyAL8CxOAdNrX+JvYxfByAG2EmhtBL
PIoQDtFaO2XEtc0la5Tu6rjZOShkDuFaq6SJZKjwHAjl8MfjdIGqUtW0fhJ2ZnS7p7ckISNAXcjl
GAaBOrZ5z85t9LjQB1TXuLrGzzc/D9oph4NL0fwPB1sYN0ObIri6zRiXl+0EoCoKu5qude2od3dK
jW851ATM25LZTdCN4auqarRj2y7mj9L0AewsrWqeY3oyyj2PaOdSxz1QqG4mFoPAU6ZHqjCX747u
A5dZjwFLE6yNwT0amDgd2tlUj73l8/3MdutfF0A3qNqaWFDwdY54axKtswsH6w4DVXTws8mJ3wFR
MHS3dCyk76MsmaExKCrvW100L+EwZe+ym8I8Mgcfn/CEtv7SjHKkhzbV1dc+qeYPop7qJhvRyrfM
I8IH7Yf5GUNu/53mgJjvzxr1G09nfUvl2URPe235w9rKnj1SOGb9wNq23Id1sxxHo6x5x41hvwym
Ud711PrgJKyLdVSccKoRbcc0QbQyfG2KQX6b/cL97vcStMrUt9WrWlist30+h5ed47HZipM4ybds
O4NnUnndFd4wS4DfygokRKxM5bbqClT1yaQ7hg2yCi5Hf6bvdZZ42iMU4rHc0garXj1UXdhMufIx
1uhePUjm7UeGpygYlZyCGy0E2LDR1j02j2UJ7+eqcFOcEst8slj25SYL8vEb6xqDdDkRu2Bt9mt0
uMXx2Tg54J53mShcvVPr3WLTBJVsGi8t8p1fag/0UaDdca9n1WEIafULltq22npjHWe7MWmwAgi7
M74xuBjfvNozHzJWDMVzAVQ7FsvF/zpnOfZ6YjF9vQ87bzkuZIvZNGDQWsfzpOaJiUzevHNdcANY
/xPMA3Fs6vqoMCaHq+NDIp0Bgq52lZF34bHLtMPuucmcZLP4eTpsdZbjs3VrsU5eyIuVhJmU8RC3
Mc3iliHUmb8SP+L5NsjfsN+iGK2qcCzwAJfOTkIOFVdTEVflUWNNJdtGrRHbTKBo3zxLtBaTxkGl
m2Bg+74duhJrXh5UJb0HJYbhaRo8ACUjm18CVlqwdSUwx6PDc7LvHXcJGRNn4gGkusF8mYyRo+GQ
qNZjdShbHCixDwhAkW8Yd0TKnSe+Z3VDNYj7rINVI0JJHK8NIyyeKCPuGfIsHL8YnwTJY1LKJtj7
i5GQLMW5RVdZSO3otsrj8WMxs1jwlixwvHBTO7nn59IfQS71LkCVgsHugp2XVihp2sh4nAFrIn0U
dbFVdiGu0ewYYANpCi/Zgy4r52iIG06cxDawAhvIiKBPzRLZG5nf7DZeXvkGwDPWmn3rFhlSUAok
Ex6yNBgQu1apDu3M0H1jEdDaZ5nAaYNJeOIIImeYE4EwMAcWxBj0teF2yEBF2JZX/pQN9j6TaFHb
ZqKAdUP7T51HmKH8aVMMk0WwoRLsO/3BKtod07xK0q3jpd594WQFsx1Dclb1xyWViFm0Im+nmLnx
ZqT/JTuUSx4DoK8xlkeDU3rVCXd5QHapyjkqZMPsjBtzcQv25Esc9pHLkwU1zpmq6sCGpn2AU1bn
59gzkbbINBGnE7mlPGAelA9Gg3Td63ApnYAaidG4m0q2uIdW9+gOs9fn4RVaNwEQSwZ8NMqew3fs
1ApIhb8elMk1q3ivOHUU28T12vmcU+6coph3w9cGH7dxUJ4KB0wlrW2f6Y0J5VczbDpzp9J8bDYQ
7Qo2somb6c1cWGkb8Xthvry0c9BE/qRFvg0Z2PFUbdKwPjQFt9ZeewMOqmJAGNjjMuD+FU6SWFFb
YCGLOB+SHB7cmLGB7geEXWIRfXAoqU+Iz4nTQs1syyJXxwIkVXLC6in9o+TBXF/HI+zs4xJIVV6h
h6Xpked/Kvl9dx4ZidCeu5Mizgx0L56JKXTN+m+7aaqSPYZAvmYb5HR3IwNzxELnhY39Ds1cqb3y
6Gi+lhJa25YERtFcT+TdfBSBcskOmTuWyVEN1CljJEzyep9rqZ3d4pZMABggrlXbbRurSHJQ/JGZ
42Id/PXxHnX0QzjnhLe2bLqldoMvWBXr4hqVslsiWHroLd1Mk+QpJLHaR7KZp3RnLLOd7jFWwCLE
c1aq23awQX7mRU4ZuQooVo+M0IzrgzDj2O+jEH8GwyW70cF+gL04nsap9scvs5rN4bro6r68YJw9
FbdhrXT6EPtNQaMVNUXYDHEdYFlJ0fP9u2Hh0HkZOqQWNjNND9N+ACv/bVaDzs4ojFmxHW3lYubB
rRo/9GpIrYD9dA+JYumbat43HHX10dOMVHbcUPTIT8QC7W05J0t/mXcNLPKycZYazU/IYMtZXmWY
rbwuOdoZNu+djb4JELFYAJ21CcZsVMMqzF4BWxlPgV+WzVnV7RJEDAPrKcIDxjYkSKuuu9ROO3c8
UcnrH7pZOvNuafpRHfC8cNoMyM8yplJDhSHA8kPm99lYWTuRWcEc4ZTJElIorSLu1UyeOqV52bcn
HvA9d5qrtXfXOCLJ7nq/sppVRVLlwc+dxtq7uDUgxFhphd9zGSRPbodLeXDCybk0gqnHmkNcvN4q
Dy/yZrAdTWy4yL6P9MOQKCG+2W/nXrP11e1i4PPqmT1Enira68Cr/BtzkmW5QWXtXwIS+AfwWkNw
sPlFebtJL3iBKt5xvUMWZkuYwO2nEFvM96llEimMl2wSEV0hDd/MEqgHz6zDiVGA1Zmo8bT37DIm
helOQ94ItmQjgnon0qW4YUyAzEH43zsxk6MtbUbSk1vKectnQtw1rnoEhWuMpLCzDQ68T6kOwsdw
qGa1WTzuWqqbav/FSkX+OlvzYnDNkZzxSeKtYZVIhzOoJWoW8QIaUDT5KIBMkGNJxyU9Nmihi1lh
IwvDl8LoVo8fMmPKWbAueJRklJtvtF/jiZyZnCG06WY+Q2y25m865XxwmkM5PfZ9OdB45Gkttuzg
J7ai+TD2GAEx5fTZFT8mfORc36kbaVjs0744YGFt2UhR69eVxOuqRHqRZ5S4djaG8pi2HeLemvTR
oRp+zu4GMeimOzG0A9NLYAhxRO3zsFTd3vTwvHUbw5WtujfzkByvyzTJ27lxlo9vfbDY2J8LMmzO
h2Ew9Yv8BvHmItGmwcY9TtHScPaiHj9Y9F43u8Ahfhg1Xi7SiNRVlap9zVE4njet6JuZWqLEVsLY
Cy9mBpoMyZDuyfcaPU8AyPrHwl9NxQPVu+rMWXBYiJ5ygCMC0jMuP4gKiqs+ZB3I0O9DMYfDXQG2
LjiKJHYFX7Yn/bsqx+760Q4iZoeqi55T5cWY+m59YDiAt3lTNsSl2OOGXcJykSsMl29Ukg7jlYnZ
JcH975uDtSF7bAogqvDabWczjradZ5u+KefmNc70HBM88vL+IY/LjkkmYjanBLxgHgOyDY62DnMx
tBhXPLGhTtoHVy5Btl1gCyXvdmqMZIVYvCfvvmYOhKc1D8UK3+lC7M5pKobsi+TWqO94IOHcwjqa
IR/zmOx2Yimac+bI+StToik7DIFTdxn+U//aJNvIRAzk40bAgz1y/KfboLENgmm11OUprhevOfcG
KPUIjWtA/MJA/2HOcfOh6tSCopFhbKCjy6x2TiNWZ36DesniirHuIOlzSaKQ5KNxEjmGQnTRzr/0
Vaetc6HCqd6M+HhbDKwidTeTQ/XKIXBSS6C10w+6sTiHs4oZar5vjSCF2ts2Y3d2lp7AE1nnhD1s
kwNR5T6zyghIRG5zLLNaG4dHWrSMiMzmKbRU8m5khRtuO7Kw9yqpwxqVQJX2bq66GBo0bhBxqsiw
3Aw2/6VtPBrdVdYTJ96MDfYpNkpdumOwObk3lV0Tj0IXCCQYLIcMUp6MxXsdVNNjSxyFTBHU7mAz
GKTxWFdaQgraj9MfFtNQPoKfGPiztDsxBLCn1o6QNSTppzoY3hrM3SzntqPYDMYdYbRsHjURcwdZ
lBom+w7v+zSQ75+tN45pklb3Ir/L1zppis9I9S2d13wN8HSQlVpcf4hwHpOjq+xVdLEGMkFAf0mq
ji2Z0g13M6fxybFAzy1q8V9qfJEKa4atPwa/p4CwgfkFRAo79S5Y/OzLTIou3yYp1q9NnPvul7jy
g3Y3M3W/ExxTajh8WfIB2je8YyjCNRo6Pd534dwT7MAZjrBttO6NQcFlxVucYtbejN8zEkFJQFfp
oJ/hVaVYMgujHr+Vrulx0sDbBpg3bUrGSQvbTEPF7EcXOIwLLQ9mj+W+iDHgJl0mAHUsufNqpCGW
whovyI9aFt0HkVo8P4yKIjjU2gPV5PIQT3viWLg8G2JxvhFy2oopc3uEbBnPUQODTm9GYx4fIK6H
CbAAvPCoVOmEJ9jiubsVhj9eTSF+eZRlkX1wmsIQxVEiuKSgICj3tbQqxre2ClBZuEFPdirwxxVh
kf5wK9NLCfpVqDmuIqK7E07GbjnD0r3g9gIPguSSk1VPhdfgm2RWYu00a2By1iRB2Sh3jJFqKj1Z
mDsfaY64oOCSNIb1IGUx0M252jz2pGvaeIOB0UGYNyT7faSyKl/nNKhFHr4gtcHCwfiDo693nxmp
9+j7lRPvMSXKB0ebcHCpBMNW4FR6enU0u0DymuWimOZgV8ScG/TmOWG8IlF+mumrxQ9KbIbYaq9V
X9qUEXi1cUsBHlb/zKeEl8h4hyrWF3b8oAVpFma3jkUJpTY40zchmsg1O8PgVmFyFnhmC/4maaew
2UhGwP5x8UrPjABMJ09hM0mk/MHxjgvN5mofAImlVthuGiY63lzmW5JVfXniCGjfc4Dzz7Fkp7xr
YVtOkRmDeOHWQrfD8p6tNHa4ppjCG0dnz+1Sdz+yBt/ExiyL4d0XS5nfkdzqwsgbrSSj5m7mFBEE
dX+HLyE0Lugtdq4JB07+BphB9uSVhXk7cgzrDkIJnV62vL9LsBwh5sM+Xh4FUpTa8sRzcPiDi/sh
VL30W3MkzIlN09TTBnpkcjeUbf3dQ+DPo9ls2ke4YhIblSrqt5+S9f+J9/8Fs+Tv1PuLj2r+/keJ
/uef/zdQzPoXwrwvcDq51DxRDfS/Gr3j8G9CuCuew9qHTRXKzP/T6E0Lqqdp0qwAzZaO0/9o9OJf
vjDxePpgW1bQtPhHRLFfAYhrHwvdhIELlg8rQLC+vT8q9DEwvhlY+as7VbFlP+EHnxhkhS6RnW8L
j5LmLmQqZJyw3HqYbnK7qm7r2LVp0DRKqd6ZvJbaPA8VSKrnP1zEvwCEfTYP+D/fGqxZeLM+42pA
JJ/fGgDbGgdk/z6RvKx3jhFD43DLosISNPXKP/z9q30mKGF3WIu+aCYJHAjCuFR/YRsNy8QmuWcP
Rv+xjAC/Fo9qytXtP38VB1ATOoIdOqC2Pn+mBCqDk9gV8As0bdzrWXsqKn/4TV3f+l7/g9n5n88C
ExbQDhgqqC34Qv74pQaccqS/dpAqq8QLpkbzOuRUcaTbXl7kiRHuEJc+mNLOv/l4n7+yf7/wCvYJ
vBUsFPzi98D/TaTyZ+QJEsOBc8940i15IAsH9/bvr+RnVtK/X0rQm+MB43Nt85cruVQTrvkFAd61
MvYF3YKJbWm+Y1z8YcLm+Q1f608fLOA0tpL3BGCm0PoVFc5oH28+oaJNPstvnUCYD0T7MXus+//w
Y4Gl4yUEP3ziOgADP391mUlKTJDQwBxhGVHBcf+u8Spqg82xusC9N/+GAPWn2x4cGqBDNyCTLlgE
WGn+eKvEJL2zaX1M5qP2y90yqv4H+XM2U3//uf7ydTxeyCfw6YNK/Pw6Q2hDYEcx3ixswp/k4L5g
z85e//5FfhZifrrxV7ibR5SH/6GG/8Sw/8FvBGh7tjuOQOh+HWqKwjuXhQPKr8wJ9ogrNOYIpyez
RBwmDAW4UY65N/CMr6/mELOkpetrdInfMMz+6sPDmLVRPeGKiV9xg0PK9DVZsdIZeJETwVhsigPH
iL//9H9xj8LrdWE088lXtuLnS2wuWRkMgkuMuXMMNqZVT4IIREvFdOHM+e8gin/6AXKtbWF7MKjX
R4jzy8uJMM6hlXEmMDKJqimCF2sILnD0n6Vby9+szn/9Yh5cTt/B6vYn8lztWz5elQSqSlkBqDG7
WyutxSoJODaz+ab53a20rh+fbyVSy47lOzwceRjbvzwPYnfKNDu1FBvY2FxnSQAnJTiDsRi3ORq1
uRyM7ikNZ1oybIJniriAmR9LFOkN5YMtUXLe7Vxlj6jR/4zQybcb2GDUIc0D8vcpF/5lmV15oxj7
0HN6ibzBW2LC65Tzb3htf76feBXBVSCP6ZrYAj/fTxZc5IBXQuJqTW++wHQNZh0ErzEeMA+kv2tL
ttbn+S9XnJmRZ/H1shhw4T+/Hmkts6EwBjHF1G3JMMtjjFIvSf5D6Jr8iOtI+ZS5MqPzVbcrut0J
jG/kk0UQaTAovyFi/vlHazsOvFU2WSaxDbHekn9YS7q+kgGJ2mSD+ZlWn5G55kRzBiGdf7w0fn6h
X55kddYn7pjwQtiQV0YP3CPL0r9bHX6ufb9eXp7LzOFsnKL4hj5/Hoj2Td1kXF5pwFTp0qJv0azj
5Ee8dDEQ/Zrg04hknx47zCTziUMIR4iwz83fNcj+1Y3lhFxc06KHzvr1i64tjC9px3KY+8QMZpbG
Pca4LgpJMh3/fk2EjPvrXbU+EPj6LKJHIa/2y9dotqDOkD4ZJEqGQUfs0GD7hEYmY50kUh/1aRA+
2GIqvU1ct8S57Gm2JM8p1wrfrdgKvqYUKxkYjMZq6Gha4ZiFDFcbQ1C/sr1vqjdNr4F/jXWy55js
JokDQkGNUm1hDDTxc6fm3jr7ZYVYMFWpTQKZeVd+a4zoLNueQa95l0wpz6BqxD8IMYVpSHUwtYJQ
tsF4kRuRNbtLByXAXK4TNTFo7zPeE9L0oDmr2z2Du4FkxxCNenIOZYCdbaswqr1LQ+KFqlpDenS8
E7uKAqvEQdOO5PkObQj2atOVVe1tbGcGZGWmdQwpyYQ5edBhoMnHMwl7YVfklJc5qQD7UJJx6sn9
lq4/I3INYwGisvDhpKUVLkN6JJnV0IZ0pVvly+I2MYZZhxdmjVs2e85UZUnOsEVCBhNhtxxCcQS5
AmJki/8hmIMoMKTuT7A8uu+48LobRbfOrR8ojG5tW4LtzTRnp22TCjUjDlnLfR7mjTyY6wBk26sq
f0F1Lt/1qgrS0Ye2GLWzz4hrGOPwJl8IQqZlZrER6GveLljlgiauhOjtySp0gDcOA7yHD4qJTCRG
uG9nDx3+eTA8E3RhxXaKvGk30w48sBnUT+YoViMx+LHnlmDKAuqVy0Z0g8i7wQVORHOOR1kZgiif
IW4wRFT+uSm1ZABOkzhsQTWB3cyCuDgsc7FO6KsOLcGxHPm9yct2JqkX05xTY5FB9MNdqC6SQc3M
Acqg38e42oaon2JiLA1Y9o106hKmllWPEG91Xlr4OR1lUdhBfx3TzKSf7hJdpSskas1ZBk14W4b+
2laYmwuK7Cgw40Ua2Qt2iD+qdCJqVEM1h8dnaBiKWRjIlhcuqoI7zifCg70NoBGClLql4GmAN+N4
+rJtRYjDl9XAf6icZTLvRgoZMHA7fRIelAA9APW8k0P1OE1EzBXBEPM+DyZP7yj/MiiZngrPl/CN
aqMKLqrBa430lPHUSk8cayrvWBp6VegQTsrDlAXmjW+Y2etoZV1yVU9pSPQZwAoCi1EE1wmS68gn
MhYKT+vKB2CHOAvbU66dVe68uqjTuU0+3LkAX0QCeCKoV3HQAncwS3MLo6A5TVjBLimTwyJHvZkT
Y7k1vDiCQ1S529DuzH6fNIu/MJqssH16aNX8Zy1hY/msMy5fjyII0NaZxERxXDnlRy/obPwHbbBc
ZgauICZa8EEpF0SEI9Yatl841MEsUH6zyC0RqRw+gG9xU7SmLC69slpAAVQkwSKcdzSYE/D5mZFO
mZFROjbb+OZI5GEN6pbvVri434rZEuOONu/ilEqABhGDpCyPLNNQz8k4juFzvjRL+03EWcFI347z
t4YMG78EBqL2wYM7FV7UjPacM+gt5e8sHysMWnjLSVoXpfMyxB0JG+zcPHmQBQFmIftnb0lAqwT0
zsQ82pxBqp3KtFzTSzl+Eq7SFG5anTUNlPzGp9Oe2Yq38flRz1uOKKAhob0hTykvba5bqxZPdAdn
P+rOi1fze88gTDYNTqCktMqnPDTXQXppkxKXVj7IQ9fadbLDrU9iKqeghqBcV5fdoU5y9072VeFt
C8/J3a23gCektn3l90FwTHAbF0xs7zvPgmi6DcquEQfbXgEA/CcSbe3bHHPmrh8K3ArjOKVfjIX+
hq3kt7bkj6MXyiA/cgZwax+TV68V3yL2NBigHz4xL/1cJjhkG2bvcNAoAmRS3u57tvb9zQRb4GQw
XHwZZcawcordKouAZ+T5Ge1TVKw6xYQlPq0pQtpqOs6NiRx8SeFNxLlklOKAJG/mzf9sFf9v9Pdf
6wjj/5/b2evv1dvHH0d/65//n8lf+C9X0NAWeqQ7yJ+Ac/7fyZ/hrlUCDIB8BkEA8Dln/Gf0Z/2L
8RD8ddO1XLjM6+zm3/EcQdzHpS6ekQervmBe9U/SOZ9PVO5aeBKwsWXmJUz+36/zLvAfsY7pYSRc
CBH2yOCPkXLuhudKl+1lnvfm73qH//SKsAw4TXAI9pnmcZL7vAE1S0N1bY1ggEWamGbiYoxeRoSL
LWE9rfaunS6/mUf9DBj9Z9PL5yILw+iGdRgpNHT9X84wNXCmOjY5+07egtMZa1JJ3+9Er+tmsfF+
T5I1y/M9DHo8H+QTvB4e0bOkItPRxeuo7KHGiexM38LOGYP9H26Wv5hwfj5jru+OaBTjF3pngCXQ
6fD5iji4HWJqqTEBQFBuNwxRvTkiguJ9ca0aSyCpXyxQ0OL76O9f+Ocs4NN18WzAznQ50SnAlNn7
5TCQ9h4mI9oQkf5d+gHX6NNBFiu+qDKa3jy2qJpkTTxbf+lxCFsXrFQhGpRoMUxriQQP1ahPizvX
yrvflaxYnw8IXBePt8Wb8zircD5w+A388egFc7pmyWKXouJ6sjcGI1vcmy2bbp2TvdANhrAjaKSg
ilyPpNQBtxSBsoDWDmaqRvuCNSm9LfsqN66SNpVGNHtGqH5zboNn/vmWJv5MZ5DJ7NHjuO06DKk/
v9EySL1wcrkYmRu7PEFjDZTAzi7yvDCPvqnfAa4sBORD/ZjIUbw2VSZXirXffdFBVVzOmXSfcQAJ
pOtqaG+NyXe22Qwsm22abrxTgxfuyUmNhnYYAMZz1A4uBCYdzt02g+qGEj3ngIElUPJoCgCp3+BY
L6ZbtlzW6xLXnjgqO+7jgngM1MybJbOx+hHZdZzbLISzvnM0vqEK2GCQ2fgP0bpJZ0uyxPvCspbs
JiGcMR3IBTC1jmUu2qhjcZPAHjqSq/e+drEkK+IRr77Rm0SZsQe3px7TCh4qt6wOHfi8HNuq4bub
EE4H0KOAIFIHK649YdRt7S/zUMXzaWGsEW9oImJ8UqB3Z1vPHwxNHm2cvks/YTu9VOjCEYY0kV4i
my4jgMEc+61nchcvuL4A85uDwBOLWH+r21lGRbd61DOAaFcCZrm+qtK2Nje2OfFPY4KNvDXytVJT
1nm+wsvEutOpF9JCGKc4/BLo50vDLZFNh9kwzVfp4U3ZhDYQwEi6NMoXhaIgwwUQelZUTIh9t1RJ
8TBgqroI2tExgFQQTfjSE7kEVVo3xSPjrDYgEBkG78W8+Ew3NHjW0uqnaVviBH4F5NHC/aAaFrA0
3PMbT3Ss00tsuhfG0E0landC6tkMWpY01GPzLdBJnu8JZ8XEwwKx97DB8fbl4CAEu1UQtZz/tmM8
YxMQbS6PYjEk96Dd45rqJhpzY2YRt0vgBO8pUyUK8FLSGEtbgQEtLeuWct1On1fzDtaAzA2nh14M
QB618/MMD30QWxv8ndVZBwgNIvw3QkvOcKQryrtXWGenk8u5mcrZUo63oFlXU9gk2QHBv07dXaWH
+tS4Sh2wLltnTlLfy9JYWYRGnX9fOmHYb8qL9b418+x9RvmGQoVNZjXjznRKu30FOrKs+ot58S5G
1S3vVtGbm6bv2oOT2sNbHrZBcqIMoeKVl6k7QghAd43d8iS9vv3m6p56i45DYZHiEGGEyqkUU/se
vzWfmjDozNcdyJ2Eg8XhwKiHfZgnJfMFV3DHCtVZ+4lCZqKtAd6JamytN6xXGuJMGtvfrAovEUbq
FeMH7VwfQav05Kp4Ouwt0//wOpk9GJkIfzQGccttx9//b8rOY0dyJc3SrzLo9bBBZRRA98bpdO0e
HjojNkRIai2Mxqefz2u60H2rMTUzm4ubyMiMDDpJ+8U53/HpeovyCU6KhbTaIx7H6GaaK7h4axul
RyjwJTxmtoYCqoXC/5rXer5GkDbFoWxNl5cLHzJiXJWDENRjX6zKHnM4p69aDq4axSMKQfGZzqq6
62YMXWjp6SDHyt23UNJOdU2uM2M5UR8bYfIuqVucQ0GNXGfYOFklOqxZNlj1FutI7fnduXXnJRyN
Bo9PVUfJQdoqIaqjHnOsSEsaoGrPAc0zGfDZPGg5eOLY87ezW4t1n3bLgw6QMzAyzyYfrM+COeu1
5IzUbfTJ89XyAKiGARUFLXzQm9TbjUx7jD4655WuL3e5j50BAfkg/zQWGv5V5MTW2ewTd9OPbXz1
4NxuYZvrBGAjEAgnMZj3ecyIhStj7dzes8GT1oJtObqlIFWpDzLxRkfwOxP1FpSVesPYwNtl6HTz
YJR2eoAupLZ6W4jhhH7E3luVrrZZAieUUxXDUEJg/CPnffHpOal1zoxu2pTMS6L7wVjI/yKzqJuA
W5rtQ4lJu9tpyzje00MnOmOZyDkKiBX5cRqqJJzUvFy1amb/pWNLRNwEbTtO+jbgLl5AyaOIQydm
AyL23duZA+rQu8/HutTuS+50VJ5wCfwdxzBeVTwywBRkPyebljuWJzq3LzDW0DlLR4bIGcmcggEO
zC8b18hx+sNciCsw5j2r1Kc68sxTDr5ugwxqa+bmlrb0qyyWh0b3f3qjeTBoW50cC1Qc33WL3NhL
ek21wd6Lrm8hSdHqwKfymCox0maEZjwWjXMeYFRv+hQK7VzIw1y2/F9ulei8kZMDgzBCQy+X50j6
86Y1b2S9xs92kyIWkuBfa8/5RiZmnGY/UcPQBL4I7/R6dBG8y+GTyc18nPgWLmdO7YSEmi4r27Pa
lxojMKHyurZLFIrTjQ7oCO2iNVTpoRNqVNAxwH4g/iXfEE0crVZtjgUi9vEjayFo4EZOz8S1jHJt
aIm+cVPZgS/hgkbxhybmESQ2RJrHJo1j/IR+Eu/TzIG9VFgQAndRFOtYQL1ceCETgB6TNK9SM2sM
rnBehhJ1b/RQoSZe2wjKmCgkDBt1n0jxQ1mRat9jtTpNbbRs3AF/0ZYCQwbYT8WNAC7nCykPvlx5
/ii7k6WaOUwnHV0OSoVsWvstMJcQ5+y0MzC0XFqEPziWLLshXQUAOZOv2QUrqQ/L8pBFXHNeg8LC
SJeU4q0d3QR7F0AWPCf6QlBfEZvThh2Dg6XXaE+Z0pWEju5hReimipmXKpvrwgtok1maqsKpj4tv
Lx6s2zVyUYqhd8bMqYS9aus0I8GDqJLVIMveZsBE9unWkxr+Vi2NgiLz818GSNpzOzbpGEIOrPYg
1+M4XOy8C3LX7W/affN5dizvT2La5XhgpoK0DBOjXe+H1Io4LyYlIQTV7c6u8AnSd/vrKm27O4jM
VbKDd1zceZo/v41Ahx8QBHUHVere/cRvny1hvOIC6A9ubpvnmjjcF1PJEiqAORjvgubv6DvE2cRR
YfxmveU+x2PXh10djV9cWfEGGVA/8sFxx/DjMY0tO1NDeIbz6NVpa7TAzrxYoSJjY62q7nOG0BEu
dHBspkbscGaOdQkt8bzm2efsB6xjyd0YF8Y7Vgt8OV0OA6WtXUgtcLQPubQqbHU2PDb0eHiFaui3
CgvOwQEuvB1bma9lU094dpr0NXNvFjRGpQcdM40R4OPkkxx9S21sTSBgnI1cnrB8H9M4mw6wLhms
L+AxUdu5n0onMMJreNzGaIRclcVb21uUCHl3yUttWEfIofXDWOCBD1CyT3s5z3HYao13lWIwwLeK
6lgOBnkcsPuvhP3YA41S5W9uMcFhZKCrW6CwaETovNOQMulG1Xfvc2psPZ08J7xa9nKXWOQP600m
V62w6IPoFNtvIheiU4mX/8jkuH9Gv2HsMsXotkTMezZlHV/B9BzJ+bjDpl+dmOvryDHjiCw+bV9l
Xf7HiWr5IdB+PwO4lVs87Pd6nm4p3dRKJ7B2i8+VQAfwBKcO3Cs2ppK0NYgDG6M1xjMaeHctUORz
oBVyUxelAG3mD2Gmw0fI27J5siSdeU1ewlYhNg/YduOASHNjCxcVCydGAj8exouPpD3AY5UcTeJ2
gqHFIg2TqL9jHB7tAS3fVM9SHeHGDIdmktoThRaTYoQ/x0kmsF19Pm4+dwKS122S3EzHtvmigIUj
uW0QPVeVXFej+EyaBMB1Nbah9MspLLGYbTH9/rSs7fzNmC8lER52dGy1JVslSe8TWqHMOw2K7ZOR
9BW0X92ZOaFSl0mkRQ1NkgiuilxuPDcZjqphADhrSu3YF4l1o43qWJLT/pQs+S882/67lBgg42lG
pZuYMSi+lClrOkqIv3FWED8xaBT5Cb4Up6pPZVJ+q6iONlTc1dF2yL1xzRsiFu3ee25FCo5PE/Pe
6fsL83CNnByos/BzcDpbWIKcisojWujPJyfjI05Zo9j5cg+ewnxyMUrs5naqNoVsE0qQqsWulPUw
BEZ2en3Wch8gEdzovHe/WMd4P25XLKtxMjhnANHtyz7SzmjC8q3qbe/ZtyM6JgiDgIxQ6IeMal+8
JeadK0S5iooKh51vdq9gB9caQPEDVFsPWojl0FAZE0d/0eol7YqMT/BUMeuNGJ2gfC+nqHEMgADw
Unp/BgGVWmvsmAwbfUliEXhCRezFflb6tWdIjwKLQ9qo8boUpbtNFENbK8XchxCXW2RyarXG8M/r
pVTTppIQ7fKc5sXgbHlK09TakZWa7j3qC9q4yiL0Qy835SgfrKERkLwmP3kFQn2FU7VsSM/5QU5i
Hvi0DcQ24Hz9FNALs98Qv8FFsc9EyoRBWMeU+ki9hhzdxiyPnpSzdE5P5gitZFWV+BKCiHjy0G8L
tZ1YTKx0rPlrlKMQoIUfbSiO39hfJGBkfOu1zFz/3CoGw6JOyHyplhGmLkSsPvc/e997NKfGCBpE
+kHTGCOOjKLeOKbaaTxAq0ra1mnOvey7Kgr5iqCZSzDH87z3ZLey1FJdi6woQZ3fyNiRwoQ1kVMx
rnBD3jxySbQTy/InFclCjgXgLLpc9M0cYCXMwaYIcIyC72M5grijHMcBA9ww8RG2kF9XtkuvZLe0
CMTiUXyQXfVJrNhrMc/ed0sY+pE/WN65kHecfdSOAm5cgzOZvZv9Jx5r++BM9XTRCqE+2DN1V2k0
MyZdqdod2p4Pu9GdIUD825zZztsfOOObq4Ok/9BiCDh3ZmVd7b60A72mvZAGFCraSHGICCjZNtXY
HJCtYf3C3mjsK9wTBxY68jyk3XwPPrC74KfjlyUkqxHc5+NQzhoDDVu+d/ZkfJZyKNe6NozdVlQS
CmfeE+zk5xXIBnIU/D2wpJ7/0An0VitDSLXOc+Mu+jc7tyX0R099W9zhWym8eYN9RhpYRoziyIIX
KKo2NoSv0ASFaFta3gq2DewFdScqaYTUKY4bdg7PLsSMMYxqQdG5DP5rveARDNxSFz8o1cchGKO2
vcfalL1YC98JWfY03kfALg5zh7G6QOL1FbWzv8vR8fypoXwe4kp8a2lRHWwF+gAnrPtE2f4IjiU9
tRl97MqxlnvpWforasgkZAc87nRdTz5zoIU/zW37kJgOZVbHEqPQ+8MExP40dCAj1JA3T97Uevc6
VLYw46bZ+Zmur2WG53nGKBlU2Fi2tYq1B1NW92CCkrUtxvuxNo2vogdFjFVWnrEOvRm6X7BVMXQc
VFBJmk9ftyd9yxsJy1AOW2JNlySSlZ7O0a4cibubO9GuCanRjrEDkOd2wQEd6PEZ66ML70+riGrO
MudgVbO0YGuXjG+oYglI9gru92Ee4wBhnrcbFL6Yh6ZQeb6bLH/QNks3z9vGVM6PK50lbA2ZnZu4
fixxWdRfyQAGtsB1JirjPi5dompqhhl3Uw5xMpSAAIxg7nTjYIwd21tw6qYXdrxY7JAt0Zy8tMyc
JBSqRv80/MZRm6iQ47tP4ZXjKwIWFw2jxl3oLubRYQx9P4Fq0VeeQu6/VbatwfmMGxxP8crF2Z3u
4BDEyYa5HdVxqYiLOIp2igC9dznBRD7g3GFfLYxZTmTuMUCrtWiCONMKM1t3N0FgNnh0WYYsiNST
nkoR//jjlddplX8Am0sZbucOWKjbTSv+wBvtjQt79sL5Ze6W4wmBWIoVhAs+8PJcaYU9RhswCbR8
udM1xp3tEOzNi2Xqs01G1fI9GVb5ZNIQwBQrxgfEznN0dG1ZvAxlV7zQPbXQc/TSfl860sC2aeWJ
5aJPNbi8VDQJTnVpX0aeMtrzzGSfCZIoLUNF13qOsfH2e2jqUDHbIeqvnRlF1cE1RxZg5CSCaLGr
8gS9FLOF7yW3crOGRb2tvAQJgjbF94mI3GLFK4GFI67JGXdB1RS/bAPjbk04myOeERsNxbZOO97p
iWFCI4kh6wMq9oyhDXvWnKxNNUDMFwOO1C1P/GbmXxhH5jurddgbdKbJ198QDPO2L322Jkvfztdp
AcK1JlLHnh6SFOXh3Yw+gYtM2QmVgwHeU9Rwe26MSccI20iMdWG+DLhI4GDZU+BGHcO7ZOooJoaI
CXVDqrmNA+Q2HclMbT47We+CEgM69MqaQ+4msBfiwcH7CRRKaNB6CbfsODd4rB7BlXtnqvLkHON3
IFBmnMtkDa6G/++5IfQgpfp0A8x/Mg8IJwBtZHg5MM1CZszOJ7+sIgwh+TKui3lghThQgQFZSKV7
v1ip7YJ4J7tob02pxVCjseQ1FtgoKrCPw6p0lhzcQTboPa8Vhvwrzpb5KUtslyp5cXAqOZPiAEGl
eDNWVjJC0mKWvDPmuvlOQEyVAek74nlABvvYw/L+HtxifAH75DP5bvo7u9cNMgZqkv6Ippmjm6Fk
ltvRwqC3Ew7WkT3pW7O3r2+2uHXS2bVcTVL0p74t0O5QVl1NhC4igDFSvBQQxLpVwpi6XTfQowCQ
DLV4FvqNQd/5wChWFMruxwLoDD47bHVGERW8L7QoU/maDlVEMY83JP2d/IkhvZG4Y77rJYGDKybO
FW4em+PoFHPWblnjJ1j5vEjNG8yN3ntVJIiRULZ73O1KpOE4u9x5Vm7KA66l9I+51N0TzIXhglMq
3jJj4HbREeV564HaMd4NcJby46JynEx1E6feurbissD9U/IYZ3jokevMOkWVphnmVcD6to4KxUaH
x0WYxZ48UFDv2tS6HNpRPOPBZP6ugsQggWGueobzHrxj8jVAmEHhHMRhTAerPOiEGlchfRo3tsyo
9ddQcPX3VNxKThCv8tEmycgKEjzY3Uqnaed5G0ttr/pb9A05dpQTinBb8i8SnztlSMnCSxAW0njM
XbmDkZVfem/wzbubot5kGGFQVjUKZ0yguTY/QscTOQVOA2gFDtvtXtdB3/4QhGc6oU2Ld0FCaVrr
ZmKv6SETiKGQdPV7L6QFX1viK1hFoPMemeV6H2k75O/KbBNyvxureIE5xhOwxLn1sujMAVbCb7En
2TYubS1HJ8S2ZDFeeDa0o6Ggdq57n8HKHgB+RVP9t1vLLc3cCZO6GATqoCgrEXzE+sXuKvEZTQyd
0Q/wcI7xwEeH3VJPti6GOpCf8KXpCiofojnBqLi1hbIw1no1lWvWAixna4lB2AeId7F9fGfYonR9
S9IN0EMSZ51Qd63YIoK6QVhFexFh0jVN0E8VaRPzVhcLwRF9l7BPmarJLsJaFgqqEco1POr8ODAc
iN51w5sV644EO953HMDjmhnHHG1obsrqNGZSniBTe/SILr7ZP44N6VK5rrgR0WxTHQW90XzfJ6CF
SLOUuLoUwBW57ry6fZaDizq5hdaa75SWeVgCb3srhWij3OtLalsrjH3GZ91L/0IGVqc2/WzC2NA5
H9nT+k38mMO6MHcTZN3Q4WEjaSEZ/ZecyIyUXtQbHvyUmcne62RVh6kf//S+mQZWDS0S/LPt7xMw
PLzuB294ESIiAr0bCRZCaFUKZtwtxxzKTFueyJX0QSb0lb8VmseAf2DCX+2m3uRUSBy05au4qk7Y
aKromHt+6XyPbp+oa+YPbXzpnIGHV5TzMpz0eWp5AhmSmMc+d7NlV08Dy0N6Z6vYgyQh5bpFvNbz
AZXdb0fIAQFyi5a/NFarqyPAOzN6MxdngTNgzlGxt3qjGz6I9MuXFzO6VQZQfSBLC0R2LsldrtY+
IuJBOHNDvzXGQKyUU3uJvWb6k64rp2fmA62EZ4i1SYpxkatEa4nYJgdc4HJKfNpLkhLfM8uuRIuS
9Vl/X7ap+bzA/nbDvvWteaPXPbku8OtHcTdq8GNI/02RpejHvDLMhxFEyKZjLPiKS3H5AlMbnaGe
k1YbCXHs0nh5tUWdUl33/YMbL2BtFCwlETvsbwbH2+WUSnetSdqJ2Rh6syZQxz1RyN1INY0OaiQS
7qNtOcNXXgIMX0Hwdrd6krRXNtfFj9F002+/xHPKU0WkwlJM7UMKMdA/SjQ2R6dpnW5NhrJMid8g
qkfGkXp19Tnd9VkTDnDlwFFAjXufEcC/kafkkyBSx2t34FZwc9ANmRaLnzItPbImLNc8Tyob9i5E
q7vERs69I/GVtva2hYODDpVindbZsONlIHa0VPj/GZPUnw1iRF7go9TmjdKtinOoTT6sxc52WoE4
Kvekf3Qsez4I9BqBY2j+QSVIweDVuZfEb8zQUViOg7lciHCxZ2FrLEEiY1sWyfKYpCgZ2WFVOtbp
juGWt9iEmzEd/DAHoM4Y2fI7nqBGuyXjUlC6ST9+SUiAzAxZQ7HmnrLTgD3ADHJGKC2L6LTyb2LV
bjP5rZ+HtVsmdwuzVuSgDWSaVsQQDW2jAaoKfLJ8BBCT/LK95mVnTHRrSakD3mGc3FhAyBLzZuAf
COu2czukpiWMe2gs4kWBp5ONMNZ8rEYeZFMaATsAeJV53vjmEA22HtuxO5kkMO2hJbAYM6JXVP4V
Z48gVy9wjboW4ZKhWFTS+PVSO8NwOj27Ap2cNtU5Lu+xPbExVXeo3vM50DBgPtSDFGsXu3G9YuKZ
gfbqxQH2FisXSxufEkhKHwpO+8lAVHFlkMqNv5B4uNFFp69n0XJvEEZhgqHl4ICjX/gxtZUZ7QtX
t60gImRx4zoNTHz4Lm3yWVq9dmDpFnhTR1yelqVg6xeM2CgitHFtezIjZpbOOMhn8UhIanlCO1Kv
2FF7LtENIM3hqoIYK2jyrza5TWATBUJ57Ar+nua4eGHbUK6HfDQZsFVYwkXkpVaA4tU/ZtVYv8/p
xDknVVI/47x3YSBk6o00RDPEtzgCbuqM18rQJNPcgSMVdgTDCivX02QzYglhe1wWR6FxkqvKJFkG
cFK3llrzq7kE1IqqGYr1TRQU/E+gHCT/5cSVLnBN+tVoA0HjsrsqEGlHvRZH9SFLGUj1JnEFhSer
8J+LYv6qxkHMgcvDoRdAg2CKm4Por2KOjvelXjXkR/RZy5sag6Y4LtE4fUlhsmsDMnaXSZOq8p9/
2/+mIfEsgYIEsRemT8cV//Btq5HsaFjkrLArzfWgHZNCsyaQjtVHX3o0BqBMvf/L94TlzA/znwIg
fljf0x3PxB+IzRR76j9IbLre8YeyYPM8EGbLJDOrdXZQOi+vFZqhoSM5XY5PM7CxoDKop5E/eNmO
NT/d3pQTrxaCYdU/VdEDUgJfRuBq5fZz8yrMQWh7R2NaTl/ojMXw4aDxrr4aYWe/ZV6ojMU3PoWd
0CvqA9CJwxcJtax/RgFKmpPZBywmwBndZ4w0IPQXi3WZjGZ89uhwJdZpytr7unMMhD/62Ay7BMzJ
GA4E96gwl0B+1sYgWM1lNEXtp6/sm2ZEg/e6cnjoGJNhBn/yQdcgOM0GbQ9BBNrVIGXb4Dmflr2w
KudhhoTFo0Wf8ClnyVmXzB7zV0qrjaVRXAZtbFv2GvcTkH9mfxGmH4QozlpbBr18VX2l9k6h06nN
QjDzQNDTHAxCBtmW0FW/kgbfVutG1NpPWXmgYKp5dt0te6r0zSE4SWzTbPIAckSG+ioIXdTxvcxj
i3dsJnInm8AwrNqEsNOhYf5M71gDyNCYiWnEM1holItygEDc+TnjYggx3dFfcg4YECIEzBLeBeIG
k63K103jd3RhWlptITIijoNqb5Vh5gwjmCyZFAwDjBxwkIlERgDFGruDbRS6v4HYuewbX+nz9m+P
xf+XpPSpRtVQ/tvtz3wBKeT4T4a/Acj/81fn9Kur+/p3+Kdftf2pLx/lT/+PX/SXvxm2+X/869Yf
w8dffoHEKB3U/fjTqYefnnv27xj021f+v/7m//j529/ypJqff/+Xr3qshtvfFhMg9F8FpC5iuP+z
4DRYfr6S9OMf/8D/Vpwa3r/CpzVtRIXIK3U8Pn9XnMKDx8CFaxzhJRZ0Xm5/EZwKTOAYMJGCorjj
D/U1gJZ//xfb+1duTI/XA7okjEM41P/+c/+HuPGf4eBNVrp/fenwL0IkbyPJvNloca79g1xOxYSO
s/kkM7KrvUfSw+/6GQ0CU/dn3Cz9vlVoz9SNENOlRDZ0o4v1weKeVt1rV+ktsBgr3xM4wTTM+9Tt
/D5t0zAmkSBv7P40NfTniArOAMeqC3rQo1viDeb+D0wWy1vR1/uF6Ft7YngR9/Ox6Ppdkxhitfhh
JrJi5dfnLq7BU9/y6+qzL8p35vJfgNV39tD99pp/dnvroDfuQ8JSe7TDpHhJ/J8aIYH/Miz6TrAL
lIcqS08Yh/LWuvSZzmzLLgIdxVGk2GBUq9YSX37zmc8EpMdnHQwgdl+i1dPySqY1WxQMKOgc0/al
mKq9yoneHTdWFB8RXgSurQCsPi7FmSqYtpz1v9C+slx/ph3YI+q4eAyS5rbcaf4TDKAVYsu7rHvD
tRIQsooKqF0toELj5BDP2F7h0TkkWzifdrJW4wuE0S2XkYXHyk/Ps3UxhwN7fCZBpMz24keLtSd6
1n6ttAhxQ//UxR8eq3kjCuLiMaoJBDGzHXyYjTJM+oroyjIxFIm59jr9nNjNDk0dqwvfFue6z7ZL
Pn9l3bwtJ4xP0yzWapYnV5d3iSLYA1WUl0/febeZ84+6Yc6fExMLnw9Fzc1TgrO3uVeVsfNxm1ja
HaY1YjhkOexNW8/uY75tElvsxQ/WxHDxJUPGw14oaOS1GA5ZxhBrmjascWFyAWnaE/R1mnKDopaN
IQrpB3w21IvXqBJh4lrrouuusTM94hGCfi/UtifgneEFv9JU+TbXNIH05fdx7R0JykLAl94wccsG
sYQfkFy3wYz/0AuuLrrFP1DnYXdT4dmL8WvoP7YxuGuzns4qe9H7chuj8OxJMe+m18ZyCMzidZ4J
YK9I8FatMp97aEIQJm7eBgbKFH3L3h+YVAzVMbXbLJj6+s5RZ8sZfzN3vvR+sa46vABDDcWLEVr+
VtKBTKyKeq88pgjp7OqokseulXCdwEyKDzUWz12MXIFsy2IEmKlPV3ohori8U09wu0c3wNQmqJLv
xFg2HAuvUDcfI4QXZkEcIsA6zeouQ1aCVhP3vdsERlPsESXspCXPqta//EK8EY3FffDHX3a9hn+F
jYdfdnu7fhnq7ogGo66rA9xxyDPmcTKBZM5sZUrdvipn2nl5dB9N5W8SI0BoB5VSwhoG9zfIXlNc
xmUaPlziM/2uPpDJw6cxbKpEZ1A1Ucxr9i1ipz14KntLtOjV93g8ULT8slP6MUyQkmQMYQGiYSNb
NUyW7GhqRTh2MYd/efWXJKT4vp9Hrd2U0PEwCOkVQ/r50c3iN1+Q/hO3uXunKQsx8+LtkxrkqIqV
WiusbsQGF3fEWZMrPnXPigepm3kr6MVOZw9WVW9LE6ZC/Mnzay7TXRtRaLTWYzp8GRHDt6FcWGvT
ljcJROn2kmDKM+U0Bsm4pBC6SaxKacSZ7iF7KEh9eeD9iS7JVSej4pnuGIoyhGMH7ZpHs3DbxzrR
TqmtI2CDlLFt1TNC6mCxzenaxu6fCELzaqrtx9y9oVVTEEQD+iCv6Foy5vpHOMBMgpV5X7JqyWYn
3ntsTTZO3Cw7ci/KsDaooLD1Wgd3lIBx8/Q9N/sjusEQN96dN9WkWOQnr7bVkyj1V/yR1zzLjpkr
LhDyg8g+jhrhujAYf4ZEeyAryF6lvvNDX4VSMEd12ass2fnKtENZeCQn2GhhSsEAaxTamzX4bIWc
xMsDJSAC92pENdyB7XSgmbmKx4j8hlMkl+6StlRr5QRuq7GLk0sA5i4aFO76BhDYBe9PesYdCt7W
H0M6J3zhljbtTQ/tut6wKmzikoxj3dkzx3QetU4Qp9sRySA0/UzIe/QHm3G/cbBlvXRDIzdCJc09
N0YW9kOcnlwWSccYY8MaPV+9AwzPFsJr2rCIiTMrebOuW+VEHIEorFtjObsdJdnS8aFpPHZjso0t
jYhG8wuV4IhmF2HQyIzoETdaGzLn8tDdNPWeQCTmJ/V3gxjA0DS2Hlq9UeYD6YfWKSLxaW1ibg07
XlXXjnBw5vi+U106iywCKxmmz0SDCU+ClzL2irEjhTAi01GY1cWV3rKWy9TeEcY7hsp5Qv/W7OeM
XqcC/YgF49e6HXix+W5XbCUT8nhJGSyB6w/ztvDWXGQWgrj/Ud/m+X5wK+YBJBuvgam8kVisb5LM
u3mZk9ciLlZMS07x3Ix7JoCPKSkKZ9vN8i8i8pCwajI7RPnireAJekGbzc1aGSUu1vbm7gPyscUl
zRq1TCkEHPOzzIDy2rHBDeu0xUar+yuDlCkUVRGh9dWGUDTlsCnb299moTSOOMbuqsr8IIBs3grG
lGylkl3Zek/SMu+E7kk6HNGeRp3SwH0xCfEBWq4YeWTkDGi1+kTnBxSTEdXREzIK9N5D+eIs9g60
exto7VkxvQURly6/jI2ROmqdjluNBLWq+p6c+D4X8EkSD2F6YhZntL/PVtrvob2cccPdL5q7YbOy
G8T4ZHZEaNkcJdHyNbv5e91Sm2nNlkCFdZoWW0AvWwdVZsrCwj7Ns7NmakGVJA5pzz4DQV2S0mYZ
cl2T5yf75LDgicCmMW6LyOOEas9knx/8ubyLGTgW8q7txa6qtEuNxjuynFCbclgnVGlITELyaEB3
GM2Fa0/p8KiB7z+QD+S+kdwyHZeJlUfgJ9z/iT4Zd+w0xqAvJVus0tX7IC87H3cm8bB7l157m8cm
W/5qmmER1qR7DNIGmDa0i07kovSL0F7gua/geotdDLuMwGr0hYHoDP/QIhs+Uho7n7lGyZgAnT1O
HYF6CebUbd0syb1j4NdDcERycT8xptfQ5uOILPyNWWIZnKZBgM3FJMi8m+PRb5fjlNjag5H42XaU
i9iNSW4Qv15n7ypd2oeaRofwgoXyqE+X6NGuJNsrwyHcBX68ZQdVO093grSdfdsIfZeRHvna2TOq
VWmht9ChipKCW1W7Rm8UcHFlnDtfjIfeHsRvScoRkm053Pu69iGYhpPBRvt78QaAbjNOWGThra5d
sjIhwdur0id9lPre4kfHpq2793QNRNTjSNkX2Dh2TL7aEBs8cSaRiZjOSizgZjMxl4YsD11qcmq4
7U0WiObZ2lmNtcPHG5PRwWKr72d7A4ZVvBoF4/hlMkghIFnl6jszE0MmQGhfnBsVIYP4+OxMo7+3
tWrhQ2X+FsN74M0HF8coe+1Y5Tc0d4Z4x8rK6A9zs+JgWVJC5Mbhsk0bxQpvohQm4IRAKRv9y1Yi
ujnPlZb96fzC28+GgI9pypIsGNbN0/dCYuZunjQ7IP36XTiDzgvRYhyqjfbZrL2H1BdbMUO7j5nz
dY63aTsC13Xt0OJkZmY1l1uupLayYu0cVfXF62YMdvNaKnkx5xr6WzLN85GCnZnmVAGQI0IKKF70
btkS741DxGFenQAnnnyWCAgEir0+1k+eLJ+tYmE7z7rYnnk91U+cqwer90IdQgFJFnMRgsl400bD
wDmBHyF1m7DV6yWUWX9lixgH7VgFriAim9adOXMWnQuzPqOS3vv9B/cgzJhcNqHvxC8k+67IELnr
wf5T+en9nhCM5AAsnzG0OQFyhgATlLH9ukjdxPlqcvFdtLam9+nPDip9kTB5UWl6QEzZPJlmS67U
vNhPS5GOAZodf+VI+j14xOamRha/xgz8vBSL/8C4YYDcsBAfVDiHkvSkMXXjTRQR1tLeZo0N4Rho
nXLWom7UhHOjocW0N2bjPyjjvSZZyCLtUkzdNtKrgBMF+ScK4MQOpK2FTTycTJeLlFFQ+uj0R23e
zgownyF+K5WGAK02g+YdblxSvcvOrfHaGG377RvT99hj5vEotdfEFeGAYI4XGEIn4Bj2J1Rd9O5I
ER2ZH/VlnBARsybQ3Xxcj9SjnBtaeayG+H9RdybLbWvblv2VjNdO3AA2ig00XocESbCQqFqyOgjZ
llDXNb4+B25mvrRphxTn9TJu61w7DALY2MVac455IEXtOkA3dMjV7qakDLqCJmsDcgfMEDXhrgTv
SxPNdxsU+Fh08mbcpD1NODxSMt+yWkiUOWaym0UQeWak688q8WKonuGn4DRprK2BNgkadm5tyDeu
0L6S74tsLXIzPwDZ0wk+Co1G/Jb4jnhbqKnhYXcLD4si6XGEpL8xAB7cpCKN12Rwy2c97aYdKIR6
1xL2TqjZPDrPFekyN2QA9I8xBPV7aXYC0Vjfbrvab6O1nTrmM6XF9Crsq/gqzRXnPsfDtK7gkiJZ
J3aLc81Q7VHkZ88D5aCHIM2zt1GmaPXZbxzauaMejvkLiSLm+Uenl925S/L4oIR2+mqBZE/XfdL3
OwMjEdZpJ3MILLbalxbXyn1Sx8Gd1kUsTH1D2vlK+FH20EG9eEWbQEos1VktX400J7BilKNH5AhN
a5HLB7OuxBbTGsp5syQ3TIs4i0kGqiUz7R78EJHBUa1c5UYw7YHGVNdE95rESFolU3+c6i12grmy
TiwC83E2DI5vtlnnz22y5OAiVFz3GM/uF7//CyGjde3qaHeeO2LaBGaJUTxRQhj3WOSNjZ0lBX6u
eD9Td92PQURihNPW4m7UFGJAcza5LvamhEfTs1DbqOGEHYVPgK+MDTCx4MYRffiBdYvkuCYwML3B
7SUkz5ehv5tRJBHYLLTt3EmOiBKY7pHSH2uEk9gHIsd9yP8AYquGfNQhP4WM2sgZ97CC1zo6V8rc
APNHyhJGayEqrm9Yd5vVgDZq7ZP0G3fGvQpXvvLJ80t9TjSgPzLAmQBh9HzWfiIitlZ67dPpAeZL
wkn2PqE5uMZRv498FMY5J/VNZ2qrwFfsDeiPl4J0hsUEuh0cYxPTpVoRdHEbm2iNQ3tgG5Z8y4sR
vdMkXuosuy5NYps6EocebDjbK9Wkm9vnePgyKYZ1mc/9cUm0yMKPmWoJPt5V36nPXejvnS7dDIbW
rUTT9+iCSDNFteu2qX4Y84qImgHldJYS00vye4+SiMwSFB0lXRZ6spwjb20QB/yfQ+9BqXbcqb+1
5sfYJNEkXXppbNyMxC06Yowj2PazXhQuO9Y9CgrPrImC6AYt4NSnlVeifEdyNKOsGMxxIKAo45SN
SYMas7kOR7UglJWShqzKlYXX0DlG1VYXVco3FKHDU4P3WMu3cSbfyTNJH/NMuWpo7m5kRVqFk4ES
0QQM2Elwvkri8szJas+j/KnotkA87is0ENttEoxvlrBumOSY86nNc7c/MXRu1PLFV+ZpbVE3iSHu
4wTjZNBWyyGNwjYTQmLuyCXl52sd06WiPLVBQ9Oj4mC62GvquTuqCRpl5Oe7xic0pLZBUM0JpJMk
o1RoYkVT62BrgM5Nt4ChvlWWdg6S8ocSOoOLy5kEcSXBsYfExgVyY+xYhWzAFIBs6yID0YGCmI1E
qW+yIqu8ik8IyHLR3AazRnOgsZlaiCPRmoekGE9QxdllJsUTDmhoRfabYTj9us3zaKepyVWfeE4n
77tWGSmUz1daTXI8Ut8wdq4CXwWmnrWJV8WQH0t6h5tGLxfNyPTdT9VT5/jWNXP2sAny5mhEsLOB
0Tmb3BFYRg1nnZrhSaUgtAG6Eb8Fc8wgxA3yPBfjhza0cFuWg6hap/EmsMV10hoH7KUuRY03+H4q
oZbWqSMWkgqapp2hpjhX6C3Hc9LUcjcUsObD6QhxcwMFXrAqmR8q6BLw7M6VxThYSXkP4ah40odZ
boyUKi5mr4HHAEyF4GE0PiEQ6zYdzZNC6ele13k2QTUQNdu013Uy76wouEU7wmfeYyTg7L2pZuda
R+k4otOeYQHbTcJBIN9mfcJoCR6JG0x3Tt5ZRxLV2MDn4R76xdb2GaV1ON7ATzIfMuqMka0r24As
0DXuXbkrikpuRTGRYZGjDmRfb98qIeySIbgRMyrnKHhiTbxS0D1m0n5z8I94wUR3YxWzNvpBtDcj
Yy2wGa9HIAkbTPI3le9QZzTpgtg4OrBBoqDIERDS9z067ICqfJxeWaw09vrRpqckdOoSJPOOUGN3
wM97Q2hEeWZrcKVhDLaW76IfDN2lj3u7GBYPjR+8k+eWbHpr/gHtX6wsMk7uxxQbVZcUt9TRmCTp
AW0D8u5vrQSmb5gWOM8K2HuQR2ZxwGVrniZay+cCbZeHezTaEuhMbWbKkdrQZ2bhukktvyR4zXrS
uwTjiN26gjyQGxaeXV6pjqfNtnluTTrtOXOwNOOzZmX3Nkreqdd/knT271WJN+JPlcsQTdYpWxs3
j6tHUyLmCYyFfkcEgMGhIhYkz1RPuvUa0Vs8k3Cjn8NuT0PXleKWHJRNqr7Rflbv7YIIOc2yKxyu
M6rGWjPuJ3JDd3Y79w85DPzVTKrEOc51cueLZE9gp3plhpgCotj+1tkVG8Wofqqoi1FoZ+LtcKlA
7gIxjWNvXVZTyJ2O5SlWx8R1fP6wE2FyDEvfRaGBVHg8xEqB0ht1OS6djegVKqbVRkVbtElCPgh8
erjP8NqyUaE6S5stcfy9qilXA4ibnnZFaY9rET2yCRbrvhYeSp4YGSwmnpkDMvXXZyR8DWQCFLhG
Jgl+qToNLXu/q5lzE0DzsJ4gfgtO/zoZSy1FkiVOvnlJsPeuzKowj0QAdLDJO8PLDSekgsC2q2ib
5orlkogkcqM3VLc/iHQEg51girbVkC7JHGNV6BpOfiGyfJUsAyIdpbpt2uwHwN0j4dknSnb6PumS
lxrY0bHvrPqQEAqagfv1YrrgK+jTNFezMiUwAD3Q0DXaO/7TdjeI7pQuj13J+Er0BnZYlLYbGvsb
oj94lvV3PIpwcRR/9Ne5OZwGm0Ee+fIwDnG9RTPTu3otcDFqzY8ulc0Dee3vYW66ZIscOkrJQ5gr
274LWZECZ4CCRidrlbeq5o5Asr5XtvmWlJWzTpxefyjt4YFhcNNlVuSWevDO7gdptUMiwGCZR7w9
x6CHCqYGlIIdFMkb3NQBWw5/oxJT6mqxsQo7ZdgTLpCvxcyBEqjWFUm3N5wazlYQPGNPoQRhZDuT
4NFdFYtDFkBTqCv2AmkWnnBIHBy9GRY1EeJZtrYrKp8UqYG3wcLaZFnMnqpwVrp+FXYHmSEiesiT
q7aszxxbXVr42yXUh7XfSreyapkXQWxJBUw4plM3W9LEu3xrl/WVoYZnZIO3nUJ9M6yTTVuDAoc1
c9YlBqsZJ93WSd9B2YFloOiDYQxtuU1VYujWRdR4utrejG18b7ZZsDe74azV1aEeimmNku8aEiDB
mHgpEONQOY/MHeZwOFT8hTMRb8MqQeG2nk1kvvBG3VS+qrX6wXbbkwupA9X8Vpnse6eKTxytzq3f
/WzQuSB5Qd4EHM4Hg5KVGxGYBPgowRGwR7LCvfHcBiaierK2svw6U8jyCYiDRugdzc6BiHgvb+Hd
g8faWaPDm50cV0rc4yg9CWiabntbPZcsfoP6WGGM6fNwHWfDLksAMJhpsHH67n4g4ZQdE06hnt1S
AyQOUDNfssMUDQglyFCdGcV87Cbhoms6BQGVsnxm+ZA+gRthcKXlHIeBhVAZTot9YDrPQK0Jb6QT
KZH/2MGNtVTrNeW5M1G6jiI8wwGeXDCeVErjYj7DGwCLpxdAxDpp7im2vKDrvC166iPj6OzzjvZU
sKtmpeS3KrvMdL5hKFqRkOoOOkb2tvtJ1vFKVqpbYxu0rh0CggKyyBxkaJWPTqkKt9g5NoABV6n2
LRUasAnr+0DCbsAiZ5XDZs43QmgPU31l5djQxu5Ae3htq4rX9fIcRf4Rs3fFmhzH7AWjdaaq5AtQ
hLtHWgGqvsCrG1YVdTkLvFqqzgQH5vFD1aBQKjFBrAlo0x70YiBMGam/QoMIkOuRU/PByO2EM9sS
SGh1r0NTIPpJacxN6N5R62m3MScSatgQSEQFdEYjJSRAGelVmv3uICZfo8ltVjlcDjcF5LXQfrBG
V/XaAn+3FmQU9uA0yHrjWFTC+NpXWezy9s9JBEdaUyeHnSGmW5/UgQSFg5IGt3UcUnE3zqGSJoc6
zHZKAmPEcNqjwHl5cAw0W6MdPJPEd57qZK8FdeqW6UjwOGkayCuabh036EgydTxCuZSPcVF9qCpF
10lyEiUgIWSb7txL5kSkgASnNHlq7BTs1kdFtB6Bg27Rz3cZAAebs8ttTwABSdMhvTVH4Z7KiO2V
cJQT0qVtlrTnuRJI2tEoRzNhUD/IpD6r5h0YBg+ZzEJQ52RX0yXGtiYasTOm/A5D10q0iESSn00b
btnoe62N7jNnMsNNF2/zrt8hKSI9BO1dUNH5trbOohPRkK0QkDGYJ8zwmDOObV66ofFgJThNmeCD
sLqGeOmOLWcyfWDCmRXjm6PnzaZrEmPddol4UlqylXQr4HSDF8OXa/Jaelx6RHxbD2EwYaV4MlLs
N2ZyHZJhEtR7fOrpeDJluDOCHw4H8w5Nf8X+QJkAKdWC7KYPUS7rLwzTxEEHG71Y7bjV2x+hgfmy
fEnj+s2flBt1WDQHJL/3ONaxbZQY7Ov2BIMH6MIbHJd1yQE0ZmKu2i25S+iMWPwo06TWtwwcPfaN
yGWLTwxqdJAmb19CwQE85T+U1RKZTJwN5zpNQmZI1f1sc/gGT2Opd3GKxQu6W3WTI5Bal3PV75ta
cXZIPARE3zr6jlPR2OUdIxrPkY4kogF6QPe+SFYVxQY6k5FqIzb2Ue/nUEmdKZyuiLduDr6eD6B3
zHJTZLnxBHaU49xIKs4qFlQcHULscNuWZyPOtW+9HiKJxklBaTcNPhpDBns1YcKODbV47rS2n9jB
huOmju3yjuhHgi765FGnCU9QqGHjbIOuyb/cANfsk4eRHT5pgKmra9jgO/OlcnxPZsU9OX2PcqGr
UGf9hvtxUxLF4sqUiRSCwm2jGjYr1xNt9GJXTAby/AFHSsaZIY8UjIc4qShc+wfhkMSX+OkPEVs3
dPKeRG/sRRh+JF0PryXknEnOaJtyrO+su9a2D45P0bcczTOMy4BGpX5WIz6UxnGCTUlbrPRfmOkR
9xZ4mErdzTjM4O6hhO0P46pS+VCG0CtpcRiiIKxSb2+nYVw6p9lNPbTe7OjXQD/OlSlfFWHe6YNC
ilJ7mlMSpUy8n0jvE97irHhBEt+khSXZJAb3I+bJTG9fDJbZ1VRjRm6N0PTKVNlSPB1WjhHeV6N+
k6khXFRK1pCb1iTanWRHD0dLrnygsJQMu+9m8lFrHdovdvprjqwIS6j/6snYQPGVH21IcctH4oaq
IkXTULo2eXewHNip4jNchUp4jeH01m5BBPik0Otj8to52KrKoHwnHu+7DqHWDC0YGKPId7x8zw9M
QKHh6C2UTt1gLZ+Dg2PRE/LNgjZ3cIx954ld4rWuIbyN6+hmhN2QhhM5LfZq8s1xFWXZCUDvKSh0
3HdtHVAwWKZj6DuWH7p4T3HxNpRLioobTfzkhdyhnR0uAWrj0m2EfoSzWy3KdFeanF/89nUqs3Ps
N0Tu2uG9GiIiVB22v1N/3+nzWk3FKyFxEI67M7icLfgF8JjlhzAUdRsI5yEqUFQ0FZVfuanhf7lG
BzgktwHD4Lnf4kolBDEWzjo0SC8dUuN6ZNtIXNpNnzV7K84Q6zbBmxZmYNgt5VXrJowjDbQHbVpc
cPaBlniwquzuJhy1s++M10INzsrgu1bTvgilOed9vVXkdCed7063jVL1ml4i6sQ22ZgWSVep47hE
Bq9bDkKJ2nukU7/jRatwtFQAImK1D9aCLExFA3qPqqOh3pKJfUylbdTSu6m7t+V+ioRHLuvtmN0L
GMNtay3iADOgh2bWa06snOH8ZB8447GaZLIJB4BTY4i9M86jo5ybdFNp/jlG4kYTkBLWPBf0mDjm
Ul5mp6u2BCmWldxhqa7XVWIdQwUE59hgVw2wRyhzdkITcm92S/ajtsT/9foKXsJt20A3V+IJGSpF
9J7ljLTP9iUtp0MqjZ9I1g95aNzRZ3eHyrqi4HHg7Dqt9ImmJ4dNBIw14L4eo7peTa7Mi91UmrsO
+hONolrDSNkJnDCCarvSQz6RtCfZigFQKvpTZ6s/jbgjXlV/rMrsuy+zI2lw7wQH/VQUf6d2fuBa
aAzWoqt/tHZ8q5hQXFlW72yTrXdv7SMCbS0RnJy4oUeV4juKafd9YF7uN4Z8bxL7sR6TayzmyrpN
RnGtFeI4quU5HGZ1ndU98gZYusjD1wH2imMRUo8sxpRiVJy+sNHdq1X9lnbhy9D4+o5j5HEctKep
rz5yurwrQTWPWrjyoPJpa1Sj+Jw/+nnu2GSHH0NAgAsg4DdqyRUaJaPbRFgkWIYPwp5ubDtcs7fY
LZINCb2Vjv/gGlk4cYsITW3eKEF+J7x3Z+p3ch0meM+doTzBdGj5L7ySsOo+oo6mFi4WGq82hkKV
tm3aEBYKdKxuSunmlM/Ixm0nJrliZr5X9nbVQ6REMcMoHg9RkBWYBangIlTRtqXlnDV4hic/wT/L
48kemwURL5Tvc9uikAofsOPuAA5kBNsSaqkndniMQkwvRUm3LBB6wVDUIAgjjaqroFi3NWFrPp8p
KwOxsGh9drXVG2sU+h9mTEQ0/lgSIwT1u2znBP1rSwChbZzQiVOwrXnGYRy5sq9fybg6GRwTwm2J
sWRllEg1LPNp8YvQPDWpdjT9ZurRWk95+Aav+NGELXbMR0e4iUjN77qiflhg04ZQexsGzlpZWX4T
UXyKoDDQlQiW7tT3thHfCpSQJh3VuDWxijsa6iISufqXGc+nO6RsnXSRnfyxQuAQ7WEs3vCmjkSV
FUtr6SZODRfsyApjarRO0UKkfkl697lrrpzwGrlQ6yfxprWsfSzKQzDXXlX1d3ixy71a8lWZmv9g
thaiiQ5xzLRYd53hYOnjixlX1rU6CunS2b0Hx0fsFgGsY3/dRvKhEjxCXWxlWG9J2mGvl1nElSrs
bQL9m1/c4lzD1eMAf4DBQ4eSvlYW3lXUqCnNrYzQudVQOLbB+BxY6SvAA31HQP09ATM/ehSIvnzX
2THASjsMJs4fdvmi3SnDrkwwfpSoGOjGJunV8kXExRYbzDqIHzvRbZ3uLqIuMGwS0kLrxb5IswOX
30xlRJ/QHmI0Y3qPxCE3iSwDyH4KMfIrtrp5DJ21djaXznuWU3q+rUIrfIiq0L+rVW4UXap6IKMz
epdJPuOI15X3BO/TJg37/H5GD/mhhzaLi2i3WsIilA1ReB1l5jC5wgSWsAH1+Jyg2LpGU5thfFYn
lAZdfJyU1t5Pc6Vv7TBvThO7n1NmYtPyc7gjIX64lb6wd0h0UrcZEeGeIm1SIemVvgxW8OY7aFzM
+E1W9JREC+IEdgANH5wZG/SB5akP5/qKbL7kWuqZutea/qnJeYxYtZQljyl/kmVi0jQXnX7QYOLR
2Ex+khC8ZrrdEGG9nTVC2DrLDXPtXDTh8wSe2FOtpyZCa0pobLUcnW5kDndayZnadJruD1VsKbed
QwFUfyvYU6zLCIt9p17FZXJToT4POt9TKEJ41JOUHZ1myBjGrHtR395UkbxD0BbdDVbpYohARyXy
EWgXX9mYNiHheN11YWkvUdQeC/EjBn0Y9Zw76NCQxz209OnjZEfKD6J9mN5q9GKrV0DjMRGfNAws
eNJWgXVTyN6jWU4NJXGl9q4M9BhDxYs7UKN69Uqyzew41JKf+G7X1IUdRETzK7vladspVP2CRkE5
sgDP7Gl+06V/bFWOuiap8GufxjsbRXlIJMWJKr4O4nJPGAjSpgABoYieazK5ljNLxawSuHPcbEAP
8qJzZFrKTUG+Zc3Eh3veEPsiy24w9/YkBXcbPVX9lwS941Yv2FPDPRrh8JPHXDyH+Y7M9mMRTbfx
UlQaGBKbUE8hW2FrpbunUnnu79POOfm9jdOrdXJ3tqNxL+Y42KSy/lZn8o25AwFwnXz3VcV+okYY
bnXi7VDChQtMTt32+dIRQNGWlAmHf7i4hNfam4XKDQYhstaVzbpK8K5cAVBZ1yZm9mTe9qP2PLf1
sWmR6+ZYI2D0IplyfjqCSZL6ivJNaqMGUtAMrmKrokivzEfyIHcEue4SxZo5Dyc24APSMK0GPlC+
2Mel4/8kj2vVtUhfFae/qrrwJNv3qCGaNDfYHxkYnNfdmL6x3vLxDOjiivElJ8e5yFG92qznNM2B
nZAwveordmWZ9kPGP+qyQYwunKtBsvnv+A8TESkQue42LesW8NOC9E/TmKlksDf46cNrNHbg0lgU
M4mNFYjUJnCCh6kNio1t6/KddODcVam6uYFWHhACXNWR+kSvG4OvkQ6IsM0MB0zaZPwKGrb/3JFx
Lt/z+7Z+f2+v3sr/D9wUS2rLJ26KMEp/o3cvf/1/eynwIfzL0AjiAlwnsGQM7037n/+hgDf5F7sS
G16zhSkCfMR/GSkUTf6LP4F9K3GPWYK/+l9OCsW0/sVfxu9pw/WWprS1f2KlWCxh/8+8ZaFd45+x
F7Q4KG2BWYk///F2F+VB85//of1PXaZ6rKCgOWqh2bBlsAsrvW1rO/Uf2fcV2mMYYCH95cn8HzvH
/8i77KaI8nb5Z34PlbM45lCjoNFoSt0UjmXyUH69qC9CTY2LFC0M2quy2C3QonwO6SeQ/yo4QekZ
1EXPkfc0ZtbqIqFGEONDDWjZzunGgZbtqiu/RFkvN/vrw7j4XfYFVhzVTYCMhd8lV+dgdfd8ur6/
/Sq9jDf36TUuwqAMzpO0KpE/zNvz2VnvrmkXfGHJ++oSy5//8k6dCWoxG18e7+rl9SFYnfzV4Ys3
+Lvn74836Fzab6z/exfN5vbl6uEmdm/m9TfO1F+Asb+4FedieFYTqh9mNvuQrV7D9UO7uharfP3F
zfzuJfrzZi4MjNWSj25OPK+js9Lch9DlgWXuV5fB/PTri2fEi8UVqiLD1aiWGBeDqwzgAZCKAlMJ
5M0mHit7XwWKvPn8ZpZP55ch/O+rWAvunMw/JhDr8iqKL8bUqdqdPsvu20g40tPgDMTGJCjlPr/U
8k/9eimK9+SiMHch3cfvdQnEn/GOF31hZl5Pg/o0q8OiRaHMkqeQGSrKW+jlrPGLKK3FePbHVTlL
A0s3DNNELsCf/zK40yDJDQvqDwUriGnEDtgumgRiUbponF0FHv+dYnEKa8wMh5UfWKsuiwovqEub
ml3fbqKml3uMbxxjYrqZRC5Aae6IB4mHxLy2Euijk8xSuHZo1VEgNm5mY+5BB2atUSBLtysHCoZJ
5e/aGD5p2FbyaJo1tExtsOkWUtMmand4K0til74Yq3/cPW8W56dpqqYKU+gyqrJoM5llnRNsWeNV
OnBpugX61W8/f7N/XMWUJEloDuUfFX/dZb7XhGHFJ7mn2gJIESiC/H5LLHL9xVUuhyo8fiyE6HmE
YajYCS+G6lwriTCnDMR569RPpZ0rh7Qyh/vOktoX2V1/udQSdKdZrMMsrNbFoIGVm8kw8Y3tBHze
Tbjy45S1+Cxmo7v7/Nn97VIs6haeQMJLtctLFdkEhUbHnTVrgbmpOBa5Bgj3bSg43n1+qT9eE7Gv
uvbvwAcmFLJLf/8UwO/PJcl6tE8YMZvZRgLUooL8h5854hoMoMv/+Mp1y16Wgl8+OGrddIVAg3kS
HMlHXmpzCLPYiD5S32Eim3Fh3TtNjx3s87u72CQYhlC5tL2YOwG/gSL8/bqqCNWqNXp/B7CwMChK
pPVLakKb2kJEjp5bk2NCxO6qov/YiK/W0It9EVcXbL7YEFGYE2zeLkZMlomw7I0m9bRERWQ1BwWI
R4KU5LCWdaLeid4JvkqGvZxQYXZAltZ09nwOaSr6xZO2s7HOWqKfdj1wYk9IO3gprSFbo6rSj7PN
OQEHcPvFp3E5iAzGjcMMzopEkAsAgd8fs5n5WOBNu/CynJMq5aXiqirC6Itp+/Kr+PdVIOtZrICU
462LXQ8LYjDxARZe1TYZkrS6cpVIsz0607vPh80fD9E00FLZKtGEi8jWvNj80BIdJb230mvHAhmR
3/ZoOesuK+S2j+PsQzNmH4VHPiePn1/4zwcpWZAEZA8ayKbULi6cpwlgrqIdUTqG0+s4k3GdI+T+
Ynr521WY/qEzsviBeFj+/Jevce4IlwpNa/KQitbXqBbrnVo64xf7u79dxbFN8oFQVcFgubiKYjtq
gLh98jA0KVtQCVR8qvz7P35g0CpMVWOwsw44FxdpWoaCo8SDVxY4lmOaVpT+o7D7+Pwyf3zJJtew
+YSZK1lpxMUsWdjjWOEkHTyFzw91SeWfhFpXV9CAgOhO4/Tj8+tdbFnZlXAoU3UwYqyijmZeDnUz
LYOOg71n0VVFWNciL9MTAoMyyHCUNxMYC/BIyLu19q0eFV+8uj+/NAJb2ZZh9sIkzw7t9wGSMJtJ
DOWD15iRslkk9RF1YHXEoIOu6/Nb/cswWZKlNYsbXdgfF1M0u/MlQ10bvCCPEmpKKb1mJ1Aj/Ysl
6G/3pDsGcm/oNVhJLj4tn/pHjBR78sbJyN94orKh2dRE2o5wMr3Yf35XF+mxbHcYjuRsWXAMGPtS
XX7OL99YE3XUmPVU8fpgwDUOBbCyb1QlKJ7yQFGu5znPmm9x5uDD8237Lq+XdmMVqvThEFA68Rdz
p/bHCF7IcuTzqvwim+zRixEVjFZsxKC6vYDn0FO1G3tnp0jkqFtB2bd2sSmbzSYS7GfdZceubZPQ
ohVlUHWXALTHFoa0KdHGZhChUiQGrfKkBdF0I8Zcj93Pn98fHwA/V5JzuGzObSnFxdJJuS3uMn2e
PPoj8mfuKwAFQwHMNsT0eRxEEG+dzG6uOjnIjYDg/0UO+R8rwHJ9qC+Y1ZeheTkqZdvBh8mqyaN8
Sipi7hhrbeijnZ5l9YsPMPJEamj0xaD5Y4hyUWhVFptmVaXbvfyoX8YMnoeWTrYyeRGklVckg0h6
g6QpfERJefNVAu/fbvHXq12MiKaqSzlUfBAO/U74xhk6wXiKOm/ha4LLEuMGYG1g/tPvcLlJbWF+
8GxZXy++Q7CvY91bJjI5mhR7GYOlREoKBVSEQv1q1P/1ibKNtqQKHQ2e0e9PNNR02GjNOHlz0ZIA
NIdptxOt7t/okT0Y61jNvRQ6eFnK5FkNBuQno4XgXU/Ig6v1VTr20ZXGoQLCYxq0wvt8kP/tm2Q/
w8/is7T+SKBTIqmkgxqr3oQhck3XZHpIu0BBzdFSWtZV+LafX/Bvr5xd2lKsM9koLhXBXweYL2N0
t0MGFiSlUZlkOWRxvSkeS6MK4Afoxq4YLOX437ioLZa6IOAWtsK/X1RN9V6BtzF7Vbok8+axUW/M
XlT38ELCu1CHhoepstDlPx9ouio5PPH6ubR1cd2xEpQ22kj1SJYpjXUSOo2ySWkW/LR4uc//+CY5
67Lbp2jCoL6s+imj46eJlJMXJirYD+RlBLREVnc9kCiw4XcgvEIGdf35Vf9YOy2TSHTdEGwWl9PV
xbbEQt2d6rU1eyrFunKFPL2q1uoQ06j571wIPZNK9Zl90MWzJNNB11MqvF4Wo4/iHSdeOqrdF2/s
b7djsTpxU0JjL3fxtaqVL0etLTSvnWtSlU3EVoiepZllX1xIW37vr2Unjtao3VmkEXA57OjE72My
t1JH8SHKe0LHVbbRtRyCDAEJ5JE1uPCw1dL3fCyciPTnYW4jpLe1wIWkhLWkXTTgLgCogIjPi+zI
rL/4eX97DpwD2AuRzscSeDEz+/gAyigrCftI7dJxizgxgTIYIciWz1/rX6ZH/dcLXcwHnCRTfyKF
GfLdSAwf1GQFTfVYpXcorWGOfn615WdfPHSOhypTna2xACxkp19nn6pqu2JIcmYfRZGEQ+nKM3Bm
sW9GBD+Z2aDnrcHxOZmOoOjzSy83cnlp7kY1BKHr7OEvRtbkD8mUSuaCCVr2g2lDRENw4Yx3rAuL
PrxFxUFC+HTQHbNcT31Kt/3zX/CXd8rJjshGi3MdYKuLLbUURVc5VqN6VhYTYM14a4YDgJvSOf3j
C0nBakLpiCOsKS/eaT6lUK+TVnpqYBouKonRbaY2++dLFycUS7OZYNlRX1b3cMMPoKF86dF8h/ft
ZMPo4B6KMvLwltZqM/vGy+c39pfBKjmO8Mla0uDYKn4fPgKhUFmFqfQKZZBujZR5o0+TeuAI6H9x
/vnLSHUYKMs2hUmdWsPvl4r10qkUvzE8Y9ARnRGpVSWbZBzDlzoYAZcEeGW9Guk4szqg3K82v5r1
l3tliXbEMrtbgpLZ7z8AKiikmTkmSVxtk5/CKZTnZGRTsG21trrFKGpYwOFrPd/ZZtnGO9JQ0Ymg
2zJ/ADdw1K1IWotAO0jKJrBSBKkxyufChf3BUSeKBTCrNkWZsOkRhT7hGKy7NWp6evRBb5BdrpLd
fU/cQvqsKVF2jda2qV7Itqx18i208ZxZcijXdgOoze2p/lg7Ir/8cqukMXrQSSjGcAyxB9mAemqD
sK9+ItjctDPtZ1337UfaKlVxCoWpNGA4RPKE3TZTGEetlBuSpoo7s+sRM8aNAlukbBq8T4VojR9E
zg3TGk5vmyE51ngkw6Q4L52TyXGN6i2p3cTsFXs7MkCxufTxWK8zYnQQ2rZ9cRfrtglUXO8dOvAU
qsytHlckWxqcxTSAE7bwMR0Y46uGgKJFS9jVVwDb8TNYoVm/guYlsSuVmvLWIHRF8ZJFSGPAWkxP
BIt2DyX2y3iF8RhXQRQr71MtjB8hZ696p6XKfGuBrMVXO8Ylkb++wHHhJxyw2HmPpn4LZgGKU4/F
9ZZW+hIygE3yzi/NGERBHvg/wrwdJXhMv7xuVb+XHveE06rrTP9sQTMO0GzEKNvSos6uu1wrIWgD
Z15StweiSwczz14HlfP4Dj5D+ojCGvyyXw3dT0MlT9zr+DeQk2uQKuGNqeYPOyDEYqVXZZ4fwwxq
zVrOYxWSVJ/8L87OY0duZEvDLzQE6M02fbJkSi3fG0JSt+ht0D/9fFH3AlPJ4iRRAtS9EaDICIY5
5jf0DWyz00Hndvygk8hDtz7FBcnhB3UegJrnRa3BGUQeEjBjhnDHVcmTCYaqrg5wAoBsC3CXkX5B
BbJUzyP7PAA+h9YGELIBL8SxT41fpQV7ZYc3yeDgl9b0ue8qVfZjzLsRTE40g7nF32YHeBKCjaXX
jXFq3DH4Gbpq+dM02lw7lQ1Qd5DTqlIcSzSuvimhasMKF1nzoeI15zHvUHRP2Wfh0VXbQUURycAY
SFERaAfDNuZ4cPBW/f6fHpW8USS1wSuGCempnOwG9MkU44Vz/75byQ48nea2RdOBl2MZDZEnuRrs
TfNS5237d56GxaPhBYo0xMsrKF2l03TX+0Nqiy4mARFGx0TMBqUfm/rj4p20yqaaNC00L7k+Q1kV
06xPu6jO00ccEesHGGfVX2Eddr/N1sBCzp5jDUJQhkTw/R+y8lp6RLSerCWjo68vQoUcD4JiUCv9
0tqW/a7BL/yQZ5tStyvpkGdr9MCYrgyz5N8/y7dHhLaM0sj1iy6QWZ52xAi8/q7a5fNO5RXN9p2R
OT9RMEPx8/4E1z4u4pbocRt0WF+UYPHyDAkXHP0yZQm+rUX8pN2nzn9ZCO2eR2F/vz/ey6naKrEA
DQndowy0tLAOKrhNWjRYGPZC+gYSrAAo8mrk1B+UdLbsHSaa83iKcODdqjO8fEwdvL3RCCHvNGg0
Lb6lSogb18qYXHH/Tbxj2TrGzzBO0dau1QGnCarqRXfsoFAMO0CD3lb+uVKKo3hLqGK5Kl+ZB/X2
M7dTZJsTKPirHdtReOltjFv2RVxAqzVCYu1ja1KG2jVKLIwLDYEKRqfZGPBHhNp+NlXMbDaO9upP
4mhjFEGqSH1isfNQbBhTKpXxteqborkQjsLLB7SN8Eg9TV6IRRvYVnQvqITuO9pjJUp+poDl3NTZ
3zoQya3g/GXEQTSnE51T8qUxrC/i01RBy3TEO+5aw55zd55ovAfceiy/b2L3x/3N+HLzMxZ7kdoH
B+DF7KsQuYsSRusVCgMKxkaM3Jqmd6hxYmsCLC3aWO6Xm58CHt5V7AIK6i/KHn0fm24MsvjixoAp
Aei4YLrn/K2RTNo5FkB/ER0SG1fYyoI6Nk42LCnnzrUXcbihjkA4LMO78JJl7whssJmbMIUKOww2
7q/ny9vScdhNtFlsW4WmvwhXmzCynRZxkUsJKeOkAGb2W6TQT/dHWflqXFS6zgpyFq1lLU0LZnKY
qgNShSw3T2qg4FMy9Md4UAcuDi3aKG481XhvkzYHfBr3AwuFE8FyWujPGTCabJeSNaJmVOSwqN9T
ZjHqh3GokdzGG9i+DjjBYF+nBUGAubEWvcfUyHmMFRPVWHcY6UcmQaN8grQswoMmMLR9m+gm4mKB
Ec/dWVRW+yFR2z545xST+R0FAe/zHBIabizfyn6QdXc0wx360cT0t7dQPOmE2lYbXEZVBxiKqWoN
IwDxd1RSQwv2//2vtTqcw87jHbVd11tsP0WguotBR3Cpamzmdm4BAeNIMbv5ZGY5ipb3R1vZgeiq
SkySrnGsl4CaetIAy0dacGlzQbgd9vb3DqOqxz8Yhf0nYUm0i5zFHeU1jJBlU3ApbQVisZIaSfdZ
Hbn6NwZaebIwldcowvN0IUW9uJ5T8Mm1bVbBZXZiZz6QPujSikDAd+yQM2gCZFFQVYjgQsz5Vq1i
7cvx3SlS2Gx7ddl8y/grpRd6cIGcE3+iINHq39LEKD7rSoNc2f0lXRsMaAQyIeAjHGeZ6YbCDXGr
7pWL0kBhhofiJXjP1uq1l0Id98dauUBci5YOhQOGohp/ewLmcS7gnU4QDjMPRHDfYmYY6sMJXfKf
E8dj41ZcufVdolmVtZSVWWNxAiy1xQwj15SLCWzmvQ5e+mDPdvZGpJBki6pXro2W2xs7R/6jizuL
QZkfr4xBD3UxaNtj8kc4oVz0KrdR+4EmGezTWkNep7PxMz/Y+WCjrhAXww8FY5yzLsRkvrriLltX
hI+uoztImCx+RFqMdm7ZHXxIZ8y1S1QG4NF6dAyGE9TKSUWcIAwFdtZT8/H+J167B8gceG0pDun8
hNtPzFHEvUjkyiWrZ/shT2YFFe5B35jf2iiEzrQyQSiymxajIMg8W41b8mXTKYLwSHvQwPrXE87G
QGs71tXoGoNrARKyBPCgKmumaHExHYciF75J1d6L+3+gS4T7Jsy3gKprh5GbmoITp0NGh7er13px
klWG6wGjEebBNEpxHJ3WhlrR/8HhkK19AnKwbGB2jNuhUM6ZVIQX4eCnLZiyzk26D2qEqi1KVhhs
7QpsUaFt1p73+kuAANNxAba5Do0CueTPcq65ZOu3M3PEoaW90NzNMPib7c8Z5sV7asBbLiora8pa
YseJxCpPx7KnamXU+l3p1pmhqInEnpYcpsg1qIkK8fpH0JM3Dc1+nLgJNm+nBsKgQGW39i5VYsXv
Mr2I/M7uk/P9I7aSo8s8jiRd4nfApi1Ot630qINYrXcR2Ywsed7qRr5HNQhH2QlalXKKlDyuryOE
/P6ah6KHN4NqEhSyfJyyjV+ztrxyVSloUzAwlx2oEPzEUNLCh0SejQ+uSNpjiKjpv15oFYeNicsC
7+Ju9XRqvxwRHg9u9Nv11eGp4DSaeJfEE+XVpPoFE05HuKNR0WtATxydjTYosBfqABpKPbwK/4ev
mKeF5yBDNfP+71kJEoiuJGQSoBgV8EWQkFF2yptRRiOiSummuiVOBV3T+yFVTmSLQ+C/jS2ZWz2q
R/fHXlt2kniifnl6SSFvlwJYsXC6nLFpSDXJm8EezYwYzwSVbGMN3G/s7PXh4HfIDJS69HI4I0af
xLCIXRWvukb2aLgHaknD41BNMO7uz01bebjpXRBP2kCuiPXkr3l2RSTIM5qJawYXkQx4N3vUaWof
nd3gK9qQCOTTwk519PLwbdthBeMGsJXcSr3ak919Q/QNDdy6Q9l3h0dNonFR4953VlsYbBP9IRS2
UB0Ijvd/tFyB5d7kQBJGcSTZmotO7BDM+N/27M3ZAcKujSPUTkM3dgGwmp3AmWZjkdbGc1RHp1rH
u+QtURRFEIejOuPO7SVN8y+6QPF3PErL7+D4sgnds97SN7bcy+0OGk3T0VLEsYWcVj7Kz74KQnKB
FWm5e6HQSokKylH8Cf1MxH3IelDVElXcpAfAQubHWeBpuDHhl1sQrAovMPJQjG0tSRydhd05znEu
gZXRoHRQmujyEQVFj/VsoGx9/3PKydx+TkaTMFPuGeBvy6s8AjTctaHrXOowdM9KlBXoHyGifX+U
1TkBJQdNR/JOzHa7pCILUfAuBaPgOnfS5t485A0wb0CT/7Uvwoko/Ld8/M9Pf06XWp2Q7N4TnJHR
LCGf0VR2ERBn55IFQG08yAmXSseU4Q8mBLyOah9VRsDetxMCn6vOYrIxFcTZGylJrcYqRDWujtK8
PlbiCxEEEmPy1IIsuR0K21ILc+WBBghv3t4t1OlYedG4n6dS+5NZuWwF+qkup3vx7hQ5YTagGucy
R+NXzQwGMNyDOLtpNWw8KS9PNUQ6gjKKlJJ281Q2fHbGYgsI5GyPDqizsr3GWuGe1Dwd9qNX6PDV
jK1tvjIeDDoTTSzWkihpEUoEkaEXQJ8406Wt+qUaIOOTzQLZOdHvNXt4/a2FTqdEVruuLv8sbski
LSIe7Na90AxUHzv68B/I3mrxBhld6xfC7om+kY+tHDGNFaWRKr8RucLtNgnxn01xfXcvEcp4+AHi
YAK8wDlMFWa1r978khtC7kfAqREU3A7ltGXbKqA4L3Mxu35kteJAY2xEVqLoN4Za+24AuCEYEXrQ
DtdvhzI0xNbbSbgXy3XBbHr6RI9y6j9Nbtxexty2X38dUqv8v/EWJyD1ahxMeVkvRk9tuG1Eiqo7
wuL3F3B1VlAWbK4PGAzeoj4wEDZhEdrwrcoZZ86i9D5M9jhhIVoWJ9NM1NdXWlyKLLRFEJzjvyXP
TXF79IGUEkHAPgiPjkDZxgYtSO9v3CKiyJO0eFAAAdN/4MEm3Xhq+D872Z2VCKKQgi/WqPq+rcAM
pCY7Ms1nvGwGQ71ULj35mgrbwUoa/Z/7S/tUgHsxPlQpWR2meLuMT9pyTiPDZm0HJ8HzKtbC9F/E
vzv8dmPXyRAZtkX5ONVpM5zdRncwUB0N8TG3deFXtA2knV+U5Bv7eCWm4IElmZGRHvDv5X3QTEnX
jIZD9clC/JE+ovY2aQLnR9fVaFTSjPfEzjX67rdWWzTG7y+KufJNKNJwL1BoU4HK3J6iHNy2XXvE
bHajCOQY7HgP51i53h9l7QbiwZVIPWJadZm1RMj/jzEuSwhp1tO7pisSrBKBlblj9ev+SCuZIYQV
2FWk9LzB3A63E2oN05op8+BKPOr9+6GgibvX6HbY+7FAHc4sBFqnWE4PV1Ul5fa0gR54q2x1t1bW
FWIlYYaE8gEZXNxOnREbeVBO3qXwEOvo0gpdhal4NW8AZy06VeAFJc7+RUTT2Ca29FijXALc7VAF
p0YCRBzp4GwjSnuZjjAQFvZ0/lhaoGu3qxqhOQjaJAwuMCAQw8yEYtSHJmvSLxnCc7GPeWX91kBh
ZquEv3If0gKn2ULe9URzvx0Y+UYqChiE4rOEL0vLaiNrh7SnGaLXUEyuff6D/aPRbAd3yKrSsL0d
0Cl1YsQURlVmGv13VPyqt/hwu3RK6CBEQzAerZgYFf6qdxZpkp8Grd3aPGuTpl5LRQYtAdgai0dg
NNt5FjG9rK7BDW5MSuGdcTVIPFTVDBOJ/1LM6cbztnJECcGpJCKXwDu3rCdSbhiMHCmuC9Yz3b7B
VnyH62t1wp6q3Bhq5cYD2wqcg9cUOuLyxlPVYSysicTC7iIVLxcC4+/IKYrrCNID7cY51B5BpbjO
rgRRPF7uf+G1iT4ffXEyDWvqCtxPeGFBuH3OYs9EZqKcEdvLrfC/+hz/b8qx+JJ8PCI8WcmUbDbo
WYvd5EWRPRcIq/qIUP3Kem9AUjFBD7X29POQ4Bd2f26LW+c/w9FcA0v/lBEvwq8wE27ZA37yey0B
RuHU6fsIlayNGOUJrfDsIX0xzGJWkETtMsysxMe+JhmPc4h6NzgYO8+Pc01HcofEdDT4o5GSh0w0
KP9KrDZysJqwg34/OpX2FYBNfSRyG36rWNnCthF63+65h8XbtEI6Yt8Xeh2D5nZN59zPY/gh1mgq
HFO9rR6CMsXet2wTGDAEYuU3sym16ayi1ZDtuiZpfyRZhK6upTXNl9GYY3NXQF+LcB/QEfIOAypZ
SF1jf3PItbB8xFUb5e5OtF72q0A2FG0/aZA5t50ZXsa6DLWvut5On3Li2WZjMRfbUa4lrUJqhxxz
SHxLAYg8DiiPTQaeMzaME2G4vyYRtScPA4SNxGpx7J5GotYs6xYASO1lAUvtA3d0CjX0cXqtfphR
mYxX6EMZ6mCBh8BylBeolNXRcOzcERWw+1tzbXRZ7aY+RPWS+Ov2XsUuqMLnRgl9ReEiVbQB5yG0
YU8a1nuXtDZtRN7y9KhHmJndH3lthWl/srokd5ChFwleF4aInaP77UdqOh0ThK8PkROk57JBTen+
UIsI92mJgQfQNaURrJIr3E4yxhdHjcUQ+uksWl9V2+YiXFAtuQjHT9AN6bnhoHh2ogFgOXCdcWMz
rVw31ANUci+eTBhj8n54FmEHFAvHXn7iqU+PYWXPJ6rjJt5HIj7wZTcWdhEUyNmaGJZT74c+QFS4
GM1x5jKMtCa4FokHpEix+jeuE037Rm0m6TaDH/mAncv9JV7ZR7BQKb8SLEvAh1yCZ1NEjlwrxRhH
PrD9+pyPQXjqMdWR7uzJv0lVaIcJsbVjHwB0vz/yynRpaNo8yRC2qAAvRo4CrW6KYYp8vYpKv9Eq
SHdj1H3wMDrajz0aa5lI1dfvKNrFT4sMIcReqiDUmWrMnddGft6F6M7NmUqy0hZfIfZkpxhttvMY
Fv1eOFp+7Mey+35/zisPikUsZFow8VyVO+p2tZFUS1IEzmPfmCvzKmInPqkZHpyvHwXtJrJ4allE
mfIEP/umFT0ZZNeRas5mDLl2jjv1hzIrxg0+49pkKCsRI8J4sVjU22ESgU+FjTK0bw0wT3f5FOZo
SSPbfH82K4dQYkfBZ6g63cVlVS6ELzjxUsR+FXnW28qtPfBVBrLGBPCHckD+//54q9N6+kSyJg1v
/nZaxjC0gYeUg1+0SoUFXJvhToJy2x+MQvUP0JoGS3nZbbHjyurIomLfbaQkM1VOC15mFusb48hf
u4gtAIRRtNaoBZPFLXYc7DxMEaWMuzHgUQjps8SypnRE+QB4Oy//YO3gjVF9BkMLKce4XbuItl2S
1whI42qm7JoqSP2oidqNFvranUUzB6lPqCLk+IuNZ7ddh/9FEfsm1q/vOE5YNsYdUj9uKnbCGZ0D
N0qx1zS8ke9/tbXVpNwCHw8MFNjPxYM006rK1dSLfG1uwgu+zhk+5Ur3wUnmb38ykkT56UASqPPc
ruRAPxnVjTz2Q7vqv2P2XjOzWHwaaYlsfLS1A8ZtQZGMRxa+vH47VIKNCDU+fFs0qTVcNJ7f6lmG
8c/8pY3ar/fntToYrWyKM+QqL7ogXhm6ipGakT90YYv7PPY7eae6p2qi/zayFtf7462cZhms0FOV
WgDmEjIZ4+mcYTgR+QE0gRM49ek69439+n3B4klwDOgCrin5K57duHGbgQrURprzejy/H4WFTSg6
wZhRIcl0f0Irmx/hPcRKeKvxUHjqdD4bylajNnXcDo32PPNMP1HTLAGE1DWX0kXYegfbNjk3bNIv
1OLsjSt/Zf9L6hCnDjdEUK/yTX82eGGUWuRoWYSXDcUKhMulNWAyJNVBjfTpdH+mS0SzDIi4GRGL
oFAC3NuWe+nZaNCjg8LGz8bP+L5HbTKwDVERCk6cFji1A5wt1rxPxBgmVuaFt68zHFZdXH3u/46V
LctXJTGijkwJbHkU+yyugyaBI4J9aHhFFrnF0DkMTgh5kdT0yVaMsrJlKRwi0UG5RPK1Fulg7Q48
qIGZ+4CmZcF/CKzHUHXaauPcrwRgQG7RQZAfku7QYtPq+dxaSmWxvEMPohX3Qp/Q1DkWAkPSOsJx
WYDbvtxfzJXtezPo4nXV1RLntNgp/MEY1ebg4Nr4TR0V1MwcrN4Jy2L7vUij+DDRffnn/tirC+vx
LMndS4F5cdGhMWs3caMVvhmo4iE3m/zaDEm9kReuLSsnU2oXET1wfd/u2lZYZpUqU+EXlbB+iX7W
L4HmpN89+Oi4DIeVmxy6IRXn108Opg1hJXABFTWN22HZtlXrBVHhiyLtjikW5lel1ocNJujKBeDC
byGspHfDAV08gEFXzLaDM62PvQhWBUGDrHWTiLLfx2UICeT+nFY2C3AYTh5ZJhHFEglUt0RoPbQd
f8AZsbu4ziDeUr7tv9EGjgoYd/Nk4o+FCXCyQ0K8tDbWdGW2FJmoOksmD5fR4iTqQndT7qXMV0IL
UejQnU7or5gXUjh1Y6i1y44NQ+ceOUYJSFisrBloKRvUZSxEezHv7kz00c0maH64mqi0nTXPlrj0
3FDRDv3mFhVhyrfJ3olaBL+wCUeR/f7qr83+2S96ag08v34x6i21kV9Uwhz9pSBHjMkkruXBYG2h
S1euWIIcytJSckCDK3i7eZGKT21qbRnRYl0drBmDgrbzIMWKGbcs9Bg2boIlWV8+Lej2kIpx9Uls
yeLLKphi1VHbZz6elC0u9bb1SHZRu6fMySY8gEZVgbavjDikCRzlbN/Aff6jXWEmvnc6JcHkBgT3
hQ6mpx9fv+zwynVKWLC54LIs1kJ3sVbikfUrA4H+wPTeuE3XnwwqdZ//YCRaSBIXxSOwLK/gR2cH
MXx9P53S8jChXkdShbNGrk/ORhqy7CM9LThhmOw6SO2p5fZOlN6aorjO/TYLkr+Hopk/QJKcg92A
ue1Vw9T2bDd1bkvSbPkLwJV1HFpqna/e02QN6n/A/vSRlmkXZrCKl8DP82tDQ6yliLMuxQMvxO/D
mPRmfvW3RKGE0wxemgeWkW+/ZZl2OLNF+N858rYsIQN+mWz7B7qLxsa7+vJtkyPJkjhxA6H14gT1
/IYimNLE10NqYZYazFdMp9uN+bx82xiFbwk4k44vwK3b+dDxHozejVN/ymzxmX2iXojd0l+GQgMe
d1S7wxS0IKa/v1FfXg8Ai8H+0IeE64eKxe2wKU91UicjrjyA7T+i6q/7eKeJd/aEyMy5N2JM1e+P
uLacUOQ9WeX0OIOLiTplw8NumXTi4tA6UBLID0rlaBuX/tpyArejs0qDwaCxeTsvADl9JoYy9kWd
hZemLLXjlHfuu7hzjRNF0fajl4dber8rR9EDiAYaQuZ7ICMWF0wUk59oM0lsnBQ6bkMcvdnroj01
mOlj04jk9wDJ+6p1TXYa0AXYVYNIi41PurbA3HJSb5hWDi3Q26lXrjmwJnRyqPzm5yDyggdilq3q
x1NB7bb8AbRPxuxcOnTHlqA72YSFlszOSdI4w7s5zOs3dT7kE67Ttaj3ThriBVSMc9r78EXcs4pJ
cvizCcvo2Dq6+NrbVfce2kfeHFq77o2zC+dLpv7tbO9mIIParpJg8F0xtkN1cpH9P2IRW4mz0ql4
fwnXzEhT6vhba3ioDBgC/YQ9sjcq3nbYAjq4UlZ4cIYgQbd6BDJkeDF5h4NjypsOSvDtGnd9Pmle
1CV+pShThy+06SGXaFWfQizFvJPe9tAGGxq0fwE/j7u9nnjN4+vPkcvLQmOdc0SV9/YnYDoctkiW
4v8V9OHVMBTtMKhi3ih4rt0PILjZyvL/lIVuR+nYYl2b6ZSSXajGUz52j2mjB1e+1M8kw4L0/qTk
j16uKwEaVzqFLjigi72L1wVcFWuIfFXjalcaw9jFdECvrY0hyf2h1m4I8CQmPWQJ/1pSG/occLFI
ncgHzVkdOs/KHsBMk3fGjh1NO1W0Idiwqftyf9gltkdG9uQRSOrI3BAw5CIa7SalGlTwnX5o1fjY
ujPG7eMYoGjj5M1vC0Ye3UUTqqsVpjh/kCCbAVbXs/u+LhWFZkwRur/u/6a1G0OmNrJ8Ljv5+u1H
zjsqxM3UR74YYuNnGrrFo9lD1bk/ysq3hU5GdAjl6AnjdzuKgqWGiBr6IS68Sh9fi/Gtp/fTWxur
m8P9oVYmBIedb8rXJdxTF092Ug6K7ipu7OON+0kDXf42Q9JjIxtdm48BQItKNgVTpAFu54MPnt6m
yHn6vdu3BwBFtAL0uX6weoxK7s9n5RRqJt06Ojqg1emX3Q6Fx3Q11W6Y+CZqIAetnYf3Q6tHb515
1n8U6iaDYH088my+lElhQk79WX7SY6qjzA5vtJKpyec4tr8VU5VdeoqW73Hjcvf3p7f2uSBG0FMh
vYN2u9h/SuUhKh9HGS5sakcbWxuR75jbjVHWvhcJ9pNEBTYaS25RHc6aKDMn9eHVJA9ah8cPJufa
3u2xK7o/IXkrLq4x3j/uMbj57MFlxaBsyqGqAtANEUi5X4iPG3vgs8Zl7NCIrBQ3eYPxYPTYJs2w
sfNXvpwONJh7hdtFBsi3X06DqEwEbKZ+Oow8nSPtEYhhXpViMjgFP1oBom3jXK8NyZak34L0EsXg
xea0G2OKkF7M/FidYiz3EOnCUAacRZEKpdk1hflKRqG8QmlXkcLRKqdcu9RdTg1jLsa4yv05wizO
7gvjXOZzfrz/EVf2C5qDhMbUsyQqZhEa28ggwn2Lc78RJvXtMIr9OM3tPRzkLSm9taFArBM6GrTh
7GW0it5i5ylqkvshdq8/enUKgz3tOBujqa745/60Vt49ZIplk4VkEQL44kXvCaHMxFKpPehD9lYb
hwn3lVzoH6WeVIFVnFZeq6Dcop6tD0vcL191HpvlswcGwaqmLvNR+ym6XcftguNRlFnHaDQVa9+A
xPUnFeeKy/35rq0tNwuK1pTXSAgW853ArvX6EGPrJs3EoBiFnwrDwEN2VPW/Xj+UVE+hpC3lOZYh
hZJaOj7yDi9CK03nEbZOd05lZsd8MIAI3R9s7Y6h4iplEanskHvfnvSh1YwJwG/sq4NlfxXZqOm7
xBBQyrLGuiZzZVy0Che8BAnPLXrP2pHnCMIuY1ElAPF27KwbsrAaNRq5bo69c+IKwIWe+3s2YrzK
sK/b6n6ufcTnA8oX5NmDZNpZPZktyYblVjqUd9iTOFmhXxW74UYLdOUxQhMBMSXKkgRDSz6boYi6
ipFx9ztt+B3jRvAmE/FW/vCfFv7iiQBeTMzFZS1VGBbnoXU7NCYwg/eDKrLMT7AAUPvfIWWgPMZd
p6unbI6Fg8s52nD7FNe8bt93nuaHdZAlO8tAIQIb3k6Zznbt2qgghpb6QfTC+Oog7eXsWuR7mp0e
5qN1UM1M2I8TenC/U7PHk9d1G+9TmFpFcfHw2k7PhgsN9CiiAiM/ZaA3mmma0iLumOKlGBXj8NtW
CzfYjaWrftPsAkO8UCurD6B4g7/S3oaFMuSwUw62PmIi6yVh/waVVdGegGwb39DkxTjNTLsQKZ/M
mNETQB/VOwir7rsdjpSK4ivBPL8bdQxkrtXQ2e1+UCbpYarP6S9LkGH9FRgQB3d9YKfaWa8age/e
NFPV7Y222E8xEmeYTyoOrpJWS0N+Bro42uQshXiXcPOgQJe5WUWQUY4/8wh7kEPACwoupQjHL2M4
pp87uNDze+E5dKV2ODNk1j95Z43ToRVa9B0dsXi45pXpnfN+FslV0QcUyAhrtWRvpKqbHQN0cuyj
modmCik71A3utdhQ9qWRxO9m0ALYsSeT+JfbY7Qf9GyM9SMC443yJh0SQNfowJgBxnhmXjzOZS0+
Vok0qNXUMN/N9jA2jxOCjWDvkZH95lqp92uw50l6PTsqdjig9i5YNzbOuVBrHLa8oe+BdBd6+nYQ
Q4+pLFx490CCNZCE4/eI/1/e9wILm8FEl1YYWGmHKq/e0YtzJztoU2c2+wrGKgaqlKjEBbtgrHbD
rKrNQwMH/qGYBtHtbCP1vlEexA6nBTP7ufbwFtvJ6Nl9qyvD4FsVbOAdb6er7VUemvHSR+VUIwTn
5ma8c2Pk2XYt5iA1sq3V0B5QDinqK66WNiaOPBb1zu3D9p/aDLDfgyBs17veoN+8F/WUqw9VO1tf
OiWILoVlJdCKuwIpXzulQ72bAPmGjz1Zldjlrl0rX4qx0e19WJW2r1Ri/mgkZeo8FmqVzTtCNyTX
SxVTresY183nfhJWuzOr1vha1fqsnczcsMvfndLr+V7XpPv6K692oEW0KV3aFbAd4F7d3najEk1m
HHm5HwVNsS90Q3pRQzs5ZJX3ow8dA0O/EXEdVNc2JLhX7lkeSsmlJJLjVVmOnIxizoY69UGBlB/G
aJyumo5jW4kp4+n+JNeHonpCJ88FQLMI+pO+KEIPFqwfDF1xyItw3lERsk66EhgbRYyVK90Afgus
hEYXmNLF6xFHM6hZt6AJWw/1P12uTL80NBQ2vtrahFAAlPgzNKX1JTYsjHsvSsKM/MJAcX7XzGPi
7V03sX5ErdVvKYCtPP8QRDCPkbLIqJIvls9sK2PyClKMNByaN15s4FUJKm8828ZIRFd7eGuafaEd
S1Ubtzbo2lR59im6SOzmi6pQUYNKA8yQ+JaovFPemo260xn3WqCF3m4EOquDyXIqUbhUB198vcKO
1TbCs9bXNQTpUp3T67bjWSjhVgtjJUalMCHhF8C5QMcuQqoqHUMkK2emhZvBIyD44JNXe+6vnOLQ
x1oghkoS9drZEe5Tq0ByjN6vNBK4PetYeQ9O3cyFn7YYKguJC8fAIzniyPXz/oF7UbPkVmGvgGyB
uqW96H6NdBhVa3By3xZ69j0G7X82OyOPT6WXtN+qvvLOHfYFvHjT+AV4d1Id7/+Ap9DpJuaR9xpd
MTYsYr3oKd7OVbcVuxyngUZ6kiXDQdYsH6bGEz9ns3D/tSOTl1LN3RRBExpUPyGCEqcHpRkHD5NZ
GcrBxuu5PXd9PQ4YCRcqbdyBBPv+z3wR3PIrSRjI+Mgupe3m7a8stTgawrrLyUbg0ChGkR+zqurP
EGnmNzrSj6/Ua5AnmBD6qQapS8OTxYCNh0FNHTEgZhKpTwynXWmDansjo217f25PpZTlJwD5I+F9
dM5IOW8nB5MI8bzZoTGpzwHGIkMI22HUBytEwaZteB+D2i2l2TlV9KwuavKmKWn+1tOk/KDCl/2k
W7GJlfuEHtel74qBPD+2RHQxvNr5nAthD9dxqNK/AQ1k3zM9AME0jVI9rdel6Q9ScPOvYlQ6a1/1
ARAHPe61bMc72+hfOOBdi5DjPPYfkA/rMmieg4E2v1qU+Y7wx6bGBlbvO0R/9GHIQJx4j788fCOO
Zt+ic2s04TuEvdOPzRTYwU6b3OHrxhqyRMslRMwB4LosmHKn3i5hUUT2GBUN9Q7merTnoP2M7056
/YNRMDSnFO4BIFoCJFQn6edIzXJfzVqdSz1W3jZ5vWWz8xIbwd6jh4LqHMU3MPKLNCROErwlQJb6
sxPEZyhyA5bhvXpAi6Pj+2vBPsp0830Ut7g769b8N5L6xvuBNvbh/nxf3L3yh1CTIAIE5PfC5tAe
AuALBpCIODWnY5BpvGyonB4H1RgPqYvZdMhLsHEcXjyiDIpIBaJb/JGk0ttPWU6qN0tMCLWQsPg3
tPL+migISWB74TqnwCzNv8tcJG+DOXK29IdePGtybNQ0Jb5bgrAXFz9bq+KQVYVvd9PwgGh5DzAL
Z+6o9/rH+2u7OhQgHxCojPbCCzFRKtI+CWBKcS+i3qmEEC3Cfjems7sR1a18RnopKnoIvKEvWbpk
E6ExqU0hfb/L82SmlV+ljn3UaAzuEYQvH1QnKDYGXZkfsAe0LrG0ky2VRSzUGLVNhD7nfmDX7d9G
XzZnFNIx8Yj12dnC9i29meR1Da0UGWLZECOxX5x/CmhkEj2bpiF93DW9pV3tpsl3pcjioxlP6g7Q
fnJEycD9PdA7O1QxqL/UVsUlgYB2VorZulINk9pL1ozmjFru73/vlZce/DsCLDxi8GCXXIi+Qvpl
HHlQLH1qtUtHk9/Y6fmUPMBFLj/FRiK+zaCIT2OaUqedlWy63P8Fcg0WdyS+IwiGcWRxR1tW+2oX
9Asq3lwremo/qJ31mBX1uO+GHKJPGLsbQdTacJTbkI7A3Vqq7Nye48quEXFoSZgqV1M+uyWS5IqV
h0fehOw4O1O7pQXzstPPJuDOBOgiNa8JGm9HFH1VeFneglwN7OodsKLwmLdVhKq/lSbfJ68ZTlnd
Vs7eKLzpU9Am/RWeYPnr/jKvbXw+MpG4lHFBz+j2V+ijkjW5CeYmt0X8kMMcPBRDX+9aNMU27ufV
JZbUNMqNiCYt4T15ps61mw7IuWd2e3TC2DvXVDsuXhU6D+3cON9fPzVq/DxKSH5De1h8Uj1CLmaw
0cZVwkj8zUjWjPJCYn62+r4x/2D/yFIEGCpNPrjyVntWXuzqag5HtST4mvP6nGrpfNZqvT6XcKv2
nTNGfzA5CdCg7gccjYbw7XiZVqROMFsyzXaD8xwUf/XeOB5jkp8vr1/G5yMtGuqATLRwJhzyW7qu
B1BiKfUv6m9aYL+6RsuRILqnGypLF7SzbieFNKYVeRr57ySqclcCcXybCfQQcWqOPv/BrFD/ArhO
O5n2zO1QE52hXkWVHIx+0foYc1n5oXTTkSq0Tg5xfzCZXy7vMqox0FAhZMm28u1gKSUzlWpR4ndR
2O0H15geEFeZN0KRtaOM1xqLB/qLLHcxyiDs2GxBqvpKPhufkzlKj2NrzacKiaaN3f4SgsCXok8B
6J6Mmsd6cbYCzA5DotjMN71WD4+JHtgjxdHExC+1IQsFAZBDjVYg/O40HYSLP5rCCXdp2gVvFDSv
pj2kt25rA60tNMB8GT9A0eRmvV3oPsPaLq9pJIowc45W5NQ+KJstoN3/cnYeO3IbWxh+IgLMYcuO
nJFGcZQ2hGXZzKGYyae/X83dqDlEEzIM2AZkuLqKFU74g/y/rD8nRSd56kAjvEKGTZlm48Ru5A+Q
sPNrp7axb7pzG1iDHZ9il/JxIgb0okxt7wrd+sSSfACY0JYKNvLPf7tlCjsHm8Rj+1BWaQKbRMVs
1VGzQz5l1fnP9ywAefBBUAII71cXWmujKevKL0zYD4l4RmbDQz7ndH+UzVeQJFkC/2W5ZK28HNdc
060jU6HQ609pmy4UctX402ws6Zmgl07FPGjdycgWKhpj3x6b1Kl2mDNbHxTQAIEOeodAyVe7uRmi
tAx1GgEllYfH0cYcr7Ud5T0e8D9RwVD/8sak+zHQdtg5R1v7FTsIZGLkkwHm7/Z7ogdsK4ZX5w+T
OthvHTxzv0oy8M7DuxVRw4vjI1IJlnXh21G8vNLLrC6KB8Sto7+xUYm+eQoyhdoEPxs8zeR7UyYu
97/s1laVUF4yT+nVu77LO7PXMrdL8wersNS3KD0VtR96Tmf64JP0n/cHkx9ofSLRRASbTqkbLKFc
59/Ohd207qLis/XAj4FUayRjfSGbCYmNm9i8lCGg/D/7dDKEh2cIWZi/ATRbwyR02WfxZsW90sKp
nhIzG99g2qn/2Z3+Mgr4GVl3plkK1OJ2YmpGwl33M2JCs9WcTCOJDgDczFMs6j1GwWov/n8oiTWR
Uj6UkFZ70YyjZVFzNL/CPhVBFi7J0YVT9h+WDYqcrCFK84K1W1nXpaNqlpl9jVEpuCxZUR2XROzW
CVcb4mUysi1ApZ7cHHLy7boh2jzVaHTY10rkNbbXWvtxNhTPR84G5Vgzsw91OMeXWp8SOAShCkdN
dd5gIIVQv9krR1UZNd9xRPNUpFHlh0tq7XzZ1aH8/y9EQlcq2xKfrpvv4QAsxY7xh/dSvT+oVZH7
2vGklrF6moBd7Cz7+p59Ndzq6+JtXiRqFNnXehi0v8LONH4hDTMU575qRiJUWucXZNqWb44hcgx3
6beYR3q1ab3THF/dCy8/hII/+4wioiS43X6ZytTpP9qDfVVGasZerCUHSxfRO1rJ8c7jsrWjXdJr
qWRAbWadYfHlY7t0Z+c6qsCn0lZdjlGM79kf3T0vE6IKA4KPT4lKw+p2xdFwTFwUfK5xPDtB3Lr6
kQrihKhnVb4XoCB3FnBj4wDOImIFWiQd/1ZfEv/puqu90EbEbukfwyH2ToTjyhMEnukwWVZ5Rup6
T+xj46sRl7OW2HNsdPX0zAvhBjOoAUXEz8paB3evWFe9t5Id5NvG0UX9QXK4CWQlvvV2g8TxMnSZ
iPlqSe0dgIwlx6GuokvsttkBP+1u53XcnNpv462u2Fztl3RIU+ca2UlyaBJdf3JQ3UAPT6TX+1tl
cyi6ULz1L/osq61SI5nSg5HC5a9O6YBje/duFMr4XNnhzqS2FlFC+ODHgUMhwrhdROrBLW2nMQog
MAx+mIzixBvZPS4jTcuUSOxyf2arepE8BBQPiEl5fmXuJo/ibw/wgIWqgSwvKPLGcfKgC4fyOS01
rTpklTH+cO3Jy09SfZcUIDX0xy4b0uD+T9g47VBfCI4hFABcXDNmu3hSeX/dKOjrVjtZNVKHvEFi
57SvQsWXiVKTItaQ0hpoo9xO1NLzJBfCiNDv6uo3Rh0Pb4HdOG+dxrbfRGFXeUdWCOyI03nRx/sz
3BobJUfcvAgGkBZajd1ngNlry8NPgxJW7Du6QoW5j+P3ebJ0D56Kxw0iC+rJmQv3dH/orZ1LJgB5
CeAkmhWrnRs6VZjTMlWuaqGOR69f9EtYWJTVq2nc+Y4v8MHfgrmXJZapMkKCLznBqgrQodFZKFMZ
B7FTeYJ4B4dJlNUL15SUfcwUNQEZ5zDVKET61tDGIfo4gPFJN4u6Ouphb16ayTaXsz3kzeILN3X6
y6i4bnYE/NVEh0WTnozOaIo9z9Ktc0CBnLhGJRolSbzdHg6HTi3KJQnKPs6ob836sByyps67H3Zo
6D/cwdC+T4qJ60oSm+6bTEPvbyeb2fpWsgYg1Qvp0q2hdUbudUCG+jhwtQkUjtuEp5m4v53jZeeW
2XiKSLMR0NPRLgH0sbo60yyNVHNOMJPx6t724yTCsTjplWY5xAVZAXAMrxtPiRj7PajExgVHpKpJ
CyKSGl6l24XWR3lMhla5Gqg192+LwU0FlfQKhcuKP/vYmnEvdl6mjYXl6NP7RsxPqsOsDsEUJ3rt
pZlyxarwmdps+Ux37bno3GHnC26tK54gGJ6wl2gQrp743LF6RdOr8JrnKIb5qlIgFIit+oMYnaHx
B+w0ytPkVMWeAuXWDBmRzguf06KPdruqs6p1cHVGLA7yLnaPWa2UwDJsLTV8Z2r2ClYb9xlsEQoU
UoaRYGZVsMqUIea8uOGVTrPyDNUMW0lcfufcB5lRTW96qq3V1XTTqgnEMg7Kl/uX2sZh5ZKBomCQ
pErcze1sEeZBSa9J4yAtBmf4hakp2lMVG244LvqI+2jtOuDAMifrY7/HA7j2Na+t93Sk1+0geeGh
Ic21Cg+UZV+L1VWlm2eL4ijXRgBPeFuOlvLcaM2YPwxgj4PKqWAb+73SOvkZtxZ7+qBlw/JPYoM0
BQlHqesshqJJLw44xAdrgm/+OFJze5p6dL538patLcJbDzOP7A23qtXexCtKzBQTOPNTGz3mbg8W
NO9xF3ai4j+cN2p4qEFQusDPRX6/34IKqxhr1WsiBRu/sbf8vs6iH4qs3R/CrKn+sIL/8hWADhJS
g9ml6LWaGDhVPQsznLHi0iY7sURlUdaLFyOIjDr6K4GPuieishGygACgBk1oDWRoTYBELqCb9EhN
AshaxbmtcX1cRnuPs741Ck+SrG3J0GE9MVtTWnU07CTQnLAOEgHUN85xNrp/mDb2hUVwIpU7oPy8
KjIJobtAKd0kKBwplkmU9D7rlvriJKX2/f5QmxMyOfwkJPIqXu2LpUhRClkw09SjaLpMWFAcNJyp
/fujbFzC/M/JzqU0OR93tR9yVWQq4qlJ0PUIYSoORpz+2OCoUNVYCdem3oGqjevL/VE358ZCgiel
mAX97HbPIwpnlKJjS+iRBmLXm00lPVbCzXfWcOP9xGFRRScE3ACUhtXdG4mlnswskluvIVpGA/Ag
ClE/lY0aXsuui6/357U5HjVIRKV40Njrt/Ma4zaqKXDFAWpx6XnBoexqQjA4JnM8f1UnoCL3x9t4
W9D1Bf1KmUmyTlfxQTi6bWVHeRpkUUwmwDekNpfQy6j9IivD6eKFblI/Ie08PJuFSPe873Q5wCqK
JTelcy4JY9In4HbCmbsklE8sotimi4tfIsq05BFu9wyuE0A6PQJDj7yHufPK6dKrzqIEVT9aGMxb
Yk4D4FN5+lWYZkwBvDGa8TEsh/4ptaFnHUtDL7rTvKTODHQK9MeDnjp18zGhTmX/o5B/dP5Y1BOR
Lh681c4LsPEpaX5AT4fkzjlf19Y66hJYTYooKLK2PuVxavljmpSXsE6mqyrKvRdn4yAyHlcXNQ8w
CWuPuaXSihHZyzhYZmsuH4c2NBq/Jv0wjrVYsIWf4zQNv1kFMmlf7++ijUuNFpcuEz1UX3j2bj+i
Y4xRjip2FMxDg9VIl9dnkAD6GZjNnvvp9lASjCshWyRwt0OxW9IxFlkUOCWy+0szVe+EWmswGZIm
+A+zAqrFYNQe0TZYDTWlGi0B8khopuVhSdv8MRSRS9+wH3dw01uzIhXBcYSuP9I5q6Ey7Fzp9Q3e
dRRQ+SPsl6+ou9M5y4u9JutWifOlCsGLKkdai68pJt4RKOB70vlNf0oa6AU42I6gBqPqUIg4Po1F
O51EmCRH0cQqGj3JngbhxrUjgzniB7QpiV1W11zbumOTqo0Uqa+Hf6tqGh7aaTKPoYs0LZD88aNr
Ff+EqRh2durGu0GyACMc3QhqkGvI6RJbVZJMqONnQ9hdw9mw3zvT6O088uu+rwyS+Au1SnBSYO7X
w0xz3RsT9S0Ma0xkJ+pWgWwyJ10fn/XCaL57+px+7Qpl+Gp1A/+BmcYlqUpcVdVZoSNtX5wOdYvz
/Q29xiC+/Cys4lhzXhcezlVEgOhPTryKPRoYTj26eJ0Tx74twB36Fq2n4STS3g2P3qLqjY9iUlNd
4HyGqZ+31fJUKlE776zU1iUpnR3BSSMWxJLdnrFcy9sY5wVM+5ome0vfbfnX9qLlUiGq68Ojrb/d
X4KNjUe6KDXNKHVTv1vdVPHoREAd6N6MDZ0Ez/7X0ZJ3cWO/FZH9tdGMv6oSu5H7Y25czDJ3k/p0
9DFeSRSBq03KJpvwQIuM6nsbgs9T3Q46ElimYFzqX2pmm39+oThoUBHPUokiaVrFR7ZRxPDSKiwz
vfQ7tZPu0BYlXgHN0hzvz07umdUDTrkLLzPgQ9yR68603Vh2ZWWocvRQ+JKD0unAAVs7rQE6CM90
/cqGlHGsYk38jJqlDQ9e0Sjv7/+IjfvTIScEogJeiobQahtVTa4MiWBja7WiF76TqfZT61gh9q52
J/ZQf5ujoZ9KQYcqKgPebtohUYZoKgakG9u0vIhe+W7U6XietWzcObF7I8k//z21a6dlME0KDWPS
5wfNqqIvjRWnh8QYxM4SbpxESB/SkAVRHfrfq0kVo4XubdjjfFpMSgDeQH2zNNxXLjIxB3dqzct/
+GSoBnE7wsXg291OrTYMykO5CK+GmrWANIpZ7U962xX/GNqie//hDMpKjTThJTpa6wQksPRUIFLe
FZU0mHcQXIv0CeCIlR31ea6pWKS6FvsW7ml7TdatbwiUD7wR6QHZ5erS9YzJHuNZ4fi76XACVuk+
gbFXD0ZlitOfrym2TbTZKexr4DRu11SZEnt2Y9xr8SdYzj2dw0NrRuoVDtZeTXNrVtS5aXXJmswr
QGQXD2o90Qy+ZtWYvy8Av3H2kFwbllrsOV9uXTEytZRCclLlfbVVRscrMXeg1VWbvfMew4Al6ENT
/ZB7FZrdlTNrb2k7tgH24OP3kWbDnpz21qshqRz0+6W3zktI9dsxhGOqLGNhkdPGYagGugjL/rxQ
g/hHRd/1XxHXQ3uMxtz4SgCT7/kxbS01nTCCNkrVMN7ln/82ukdXit6V51ydYi7edYU9nWu3tX2Q
zdbXP99AvMYk9PBxwBiuVtqpRJxYtDCvVT+E5yY1lqMYQP9hxfEfPPYchCLpBlOZeO1xZegzaT0U
gGvrucub2jaGQ4dO+SFGJM0fsmZvw25sIhYPE0EqqYDy1iF2BFW1TxbXvUqPuBbvHmt5FrhQNWSY
VfR9tjJer6bUrb9tw60eZr1N/rm/uPIGXb2UQLVVnidiHbpEq6B3jrpmMSqgMHptOYem7fLjADf6
dH+Ujd0CDo3OG4BNOlFrKIzhTlJFCru9foJZMQozxgVSny5pk+0JO720SNYzMhiIQJ4eDm3N250Z
F25fWb3nXVH+1MvA7vJ4eZwxMRyCjsrhTxHno/dVq/PQPeZ9nzf/REpnvVkmM3nS6tCovyyQfceT
OdTO+DSi5g6wtBMoDCrj4DRB1s2OdlAwACiARsXFp6qmneCnTbM82UPbK4d5bLLlzVBr6if6ml1z
UiZn6S/LHM6/vLQe4kMStrpx1sdZHNEZaMvDOHdxElS5Flk+hWNtPuLrhpj3PIZ+4+XeN80Z5+mD
Yk9G6osuFqoft8WgHcukzT9pSxvZfqsBnTnqMC/+bc0+x6+ubuvukBalrl5nO+n+Uiqhh8cm6tlV
LmryH+3MnSe/tjOzDPJuEAM1fLNOsG/ymvqg9mkHukalB3TSihq2gou83FPqzWn2tQKGsifQvPHc
A6wkuQUvxUWxLhrPzbCkvTx+1OaUw4j8daAYqeYXpbUEg17aO4H+1rbk5PHcI0oC+mx1syREo6E1
4jdujarzofI0VDRrUEWD6u0cs62RqKyCOqVIQMNtNVI3KIkQSxwFqD0A93T6MooOCNMinaGjFrjn
r7QR3b9keuBcIf28aunPgk4+D6Vy7TmMZ6ok0Wdrnlofkwz7mKIEefQMc48/uzlH6gVg6ngPqO3e
HjyBzGgL1o4W2zC2AR8vfNK9yn6Hc/0eivflEK8POcRxyqCUXGh5rYKKIoGH1qUdbRdCpPlT75XV
D3pf0H3MJvOmI80hj9tGD8v8cYFQ+ybq6H74aZ/Z3zK6SU8FZPouMHJLQe54wW7DVy3QK5irKmb6
IYlsrzwkk+UkvhL3zbPIy8w9jG0H6dTqMqU4lFQD/6KDnX4hiCuVMygx7aHwnDz2R7csH5soTPZw
i1srzPskCz9kUbwbtyscYhaPySZFXhSEo2ec1sqDuTTulwKZ752jsdXYIgZ+IeuC4yHQuR1LszIB
11OLAqyzAJiyyaLen1yv+oXtk/6YTbT5zv0iQuOII+aM+Abu1vbZKePyyTWaof6gqLX6CIA1bP3e
NmrzZFvIYMBCNuMvf/y8gOmQdU1HhtHrQHrigKN7oStXTy2es8zwLvVsG36uTn+oBiuLFaQHFCtY
Eg0KwuoLdEOqe6EDlqLPOvQ+6oKLuqqTvcWXr+5qe2PLJLUYCGSlreDt4ld1bXpQe9jeiTm9EdBa
j7ZVhf7gaWy9tDTNn/Vgp6fJzr6NQ5ycol775/6abtzF/ATwAeBkUcRZA4+1nvpi6Smc5spIroqZ
5XjCJfVyAiyjnbWsjHYa5xubWyLJCaiRZTTZ4LdzbhfUOvJ2Vq4ZhoZ+GQ75wfSU5IKqh7tTHtgI
epDsgyFH7/gFJn87lFh4Ra3eUK5W5JTXBMHH6+g11g7Yb2sFpQQ2V5QE3q2TSVpB5SABMQFySeXH
pJjGp9aakr90M8w+F2YxFTv55Na0ZA9a5v9IeKyjrKQUOtopoXJtI3PGYwDvRb0DOHt/Y2y8LSgh
E/gTilNrWF8MkzeijKMk1NUzHNFmHMQPA152J8LWhcrO1F9g9qc7X2wjUJbcLBJRIlX+sSqR4T1j
IjTT0OAFfjfQsNYj7iSrSWy/QeTcPRr5XJmHJFfNB6zSnemQxqBhr38+daorqCLq8pUz5dL8lvQI
qpeFGY00tePIPkWqEqKy25Zv8zgT1yEqxUe9F935/qBbU2ehXy4eSVBbDdq0IrGnqQI5Fif1Fy2O
jVPUCYCByG0dJ6UpHqfUNQ/oqI2+Vv4Xj0/SXEqzZO6SbLi6ilR0qmq0SrkHaHy+Lbu6PGpe/U/o
UguVtu47H/r1HubVoccI9hspbATFb5c41Tqt1vU2vMaLo392EBc8YKg+79w18vG6uV+pKkkkHPq5
WGARSd+OMuuiEx2NKfiLrfuhGZr6HSjq9ohAo/MkCsOBbFgDBAQz9MepEEMzKPUs4hcb2vLt0AW6
+CmeeAhdDnGvIusUix8t4lez75RWuCfVtjFRmTTDjWa/gpZZJUNp2tkqBJmB0Upv8TPg6cUpYvyv
qejdb64qevMctYYz0omzvL0oYmN4qsw2mSUwLxlF3E62X2JjwDazuxKwGbDOKTb56DtjLJolw5u2
BNVX57nzoPfF1/unZmtkyG00cxyHOsV64l6PwWg7NiNXfIg8tVvnj2ppislHW2u8aEvkPjaNwExz
ScPg/tAvfoKr3cV5BZ5EOgkoZc1oCd02HOCFjBC+neEhazozO86QlI76EC+XSWuVN3XaG9+9uR9o
biXtOVWN0Bd2K/ngduO3ULj/7sPS27lKXrfZHOR9kTwA5UFaQI51+z2i2TWXWU/HK1AcrhDRV0ru
RzPE9HeDMwn7qNUA/w9LWWezL8iRdT/Xx5LED1WtdAciJI/yepmAwHPOOQdAhFZHvTJgbcepPlz7
UbG/uKXt+WW9OBdw/8vnxouN597Mx+f7H+fVowzekYtKPvuUp16dfKFQagYB31/HtHeGkxJ6aTCr
c/p5MsvRODV6gdrW/SFfXWlS3ucFBAVz5jW3Mx0zljyqh6tXko5bejKfVMrnp/8yChoPFtcaGlTy
QPz2NrVOh+i523LSKRf8NDzC8E5fop0dtDUX2Vygn4/LIj3o21GEmbtlk2TDtRld69Li5Hima7vX
y9gaRQZolKVQR0TE/naUdq4VG1cxsrG6Ug51maLj5za71hkSxrHagLIixSkFyUh+tgoqapHAkg2L
4WqOjnvpMaFqjmVoa+9zw+FfnXSk/EF1xnpakqp6j6Re5R7TpRR/Vw6R1uX+B3y1M6nCEU9JNr/E
D61LBJXTxbWjieUaKz0aSEZJRcjvcrWiG+pVukLyNc2/7o/5aqHlmOBFIYuCNUaO5Hahu7qKhxbk
yVUhGn7fm137VNSIwNwfZXNmHHDIJzzrkG5vR3GrxLKGBIXBCJ7aoTJxHEr7RHyk5a1f0Fvykp0T
9+ryB0OgIqwCJ1VFDmLN2Y6mDjy9Zs3XBeHvU17GyzWZ0BpXh+HvSUOEA5VbcY3gQf9ph1MOTK8D
TNZL7rwCDtkJzSqgIOpVUUQthQKTD+ZMr8OGs7nn3SFX7Wb3yrF4W4GLSwO+NUmTHNvFukxZroCJ
zVMTevObrrHjT2NjFnv8wtcPB4MBbWEcsPEEE6uJTXQwnc7Wl+uYK+KrMerxI9Gom5yLsRk8fzDb
BP1GZFj+HiPPfHIRNHiXppPX7rwZrzesbCERy2ASYJIorsrVipLGXWsOxrVUsvhoxiBBzL7dY+C8
XlpGoSD4wvADg7Y6FjLVAGMnjGuXxuKgz/l4GI2p/pT01En/9GyAMiDtpRcP9IFa5O3ZQJw3D7NE
Na4zDE7fDTHmnZfWRZ4TDY8R9OfXPx+PQ0i1H5wJHZVVRMaTMOTY2ZtX3c47TA2rdDkWUR0lpzT3
sJUHNqnu5MFbqwnHjsCBfSOdUW6nWMFSdGI0Ua+AFuMj+KXhkGt0NyvFUI/3Zyd//e2ZAD7k0SKS
ryBXu7yJfnsELa/QkjqGDzbqSfNXnmSICED/jEvfqItK5/FtFeuCaopzoMSjBIiT/6EoC9VdqW5H
4sLlI9F0q8sOedI2R0HYuS6hpvi959QHMwu1E1KQ086LsXEYXN4JMA40hV2ABreznWec0JH4ta9L
ZcQXOD72caFheLq/pq9vb0R8ABa4oOggMK0nBCkMYSwYf1ymwqGrYRXnEY/dIyjz+jLmk7J3e6+m
RSeLLJfRZAmDF3FNZHDoopaU5fOAvM99Y4UFz6AZ78XCG6PoSE3gH0X3TcLhbxcvb3rDm9s8h0CQ
lU9alDTHpXL3aF/ypvhtQ8q56PAgXfpQkje7/kSOKbKspjoamBqy53hiaad+yX86g7ZQqp4NbuqI
TvLO+7c6Bi+jyhCC4h1XCwn17dz6rtNAnzZ5MFpJ+Tml8v+A2F6a+mOZVh52WUISC/sEQK1mRcb7
zKUJ8V9+A0La8iTIyGJ1FBXDnCfTnPJgmFX3I6nh9G4KHccXUZge7GRp3iqKJ3x7TotvudnUz/d3
7dbCo9AF1IjFJ8NYnY06p2uGElgV0KHTDs08Gt9Dx0YbCZ3Ag67o5VvYKlxCfzwqgip8dAAkZHhr
JNeCq0nrzaIKFtgvH6JO1S/CntovrTq5b9M6+yehh/3t/pgbGxlOIT1cB1VP2da5/dhaVebd0gxl
4FXCkC4xwo8VpJnujyKPw2ojUyihkE7WxN/Xdtdj53q9ZuVVUIZh+y00h7/ncrZ8Jen1z/dH2poP
O5gMFVl7UvhVqBFr9bJ0SVEFIgy7s5dH1nkxpmzn7tycD5iC/1/Sr4DJcZvEjYnwatCmxKS0iMAW
GiHC6a2yB9TYOI20qHgLaIBbFlfa7QcaIgvElFDKgP64+8MVaZqhgzlm9bUE1xcdC9QH8S9No9T2
s8pDK6Juwyb5cH9ZVzGxvBNeGLYcRzD16Nfd/orWsqq0jEUROM6kf0FWE45Yr3B239rKZLVBoleD
HURpjGInRRtrrzi9xnn+/wd4FPilKJ2ErNz+gCzn5VQV9mmLBe50MZpQtIjtGMX7fKTmeq5Bwb6J
7GaYjwPaDtkbHQy+cmpmR4yHVPXK/Hh/RTauCI4LqoEykAR5Kjfib8ECWhZgI5OuDpY+U45tP8xB
7tb9aazM4tgXOiHR1Bk7wdDG7n5hW0PpwaSN+GA1aFpFJRKCVTBGqnE2QmSUvGnc06bZ2N30RnlA
afJSWllDD416UJAECMsg1nLTz5K6vtSGvvj4lQ2n+6u4Cg/kZ5WFYVuKj2hUveS++20VRZLrzeSJ
EgUlLzP8kuqEjRoXTr1+Y5ChnNoc/MvO6d1axd8HXa3iVKDFtWgz8xum8m+hjx2cXPSqD/fntjmM
7NcDEmA3rLONfmozQZBVBZlomw/RmDlBOLjK8Y9HQeZOJgGwybiJ5K/4bQW9UYEn1y5NQAHO+KxY
1YhddL/n2Ld1/oiMQcUSi6uAcfTbYajFjngvFU0QKab67ClN+K5uVAQpG609IBFKoaWLlcMwLN05
7zTvoGeT+GwpRbaTw21sTgDHoMOkvJAsvtz+kGTqG72Loyagf10+DbZVfiV5ReDfiIY/3yeYx8t0
kcKb5EzcDpXWyTJpqS2Cnjr7aShhE/ER95pTr7YJdBreXyJWToIs8d2OkpeUWFIE1AJKGdFHo4NW
aZltv0PdWXPreXhlNYzGP6xpOgjrpnBYl63uxBhPlPVsTFxTKvHLbEZ4LjoTcBqMJ8I5qJtqcfzY
Tb2/DcKv0KeHr6aPYZzIqnOXZb7aaMTsk22037UZwsN5CYv4c9vUWYlGR5bsQc23lgcOkNTLJExx
1/Kcodd0patlaYAuV++X0OT8chZ7Z/X1/pbLAxoEbRXuFQ7U7Vco8ighrA2TIBoEZ3QuQH77VlN4
9dOQFWP4rMfdoj6Mo94a50EdEhDEhVUqJ4qaS+b68PpTPbh/tF89MfwmKl5ScV0yEdeQGLi/oUJi
nAWqU46VnxMzss9Hb+DlIyZQzxSO2/cRHgvRzrX86pAxsoSIEP2C8mfX3K6G2Q9lPKRGFqCTMD2m
dpkEKHKHH5q88HaetM2hAGZiFUdcaK21CxWPxlXhLVkArSS74vKnYxSTOddkyZ/vL+fWSC8BBI+1
pAutrrCoqGj+Rl3KcmJo3BlNF+ThZMDvzpXT/aFe+nA3AS8LiIQFmC1KiFQTV2MNTZthUJFmAXGu
/qsyqd3DQTK8ZwVqzuznXV78EHyDH2mq4g5sQ0N0fS3q1e+wlZr8IJreNOiwZEr/1qoH60NHvUU5
OXniVIdJd8ufahiamj+0k/Glcgf0zvS8AJg3IqG8N5vNhaPfSPGOdYNXebsbdAH+mbZPGjhjlWMp
MgEiVBtxGKj27qRAW6edGA9QsAQPEVvdDhVNI4ZBHZehmWjmdenn5A3wlT/sQ7zchbAXXXpsvCCk
W7ejgF3svNxx0sBOPWryMcIgVTLbx/ubYGsubDOJZ6MVDTfrdpQWlSa0SfoksIrZOtK0Ns6UYfak
wDdGQTGJIouEVMA3Xc0lAeWPFw4rNmZ69H5yu/Zo2cg3//FcGEWqfRgS27xWFpkVeyyNPmIUdW5O
EEWysxmOxk7E9CrLkCkbBQcqi8S3yAndrlhWxGijdUsa0DWcr/3ggoXXcshF3uAtXyctbk+Jmhp/
qXm6l2a9XGmrE8vYoG0o/LNB1qVUiGDL7KVDEgxxVKgXvQg7gbNMHi4oT+uN8iUcLWGfjUIvkmtp
W4o4hGVL9ocXAumfmqruJ9UFWnue26l5KtE/Q17CCi11B32wcRqlxj2kjxd1wFeSlYpXzSmFoQC6
+Oygpozvhh9Orlv6CAa66fn+l3+Vf/JNkKwiZEDrlTR09TDaoZWVZYMZ/FAW1XwmPnQbYHh57wa2
l2XR21QXzYeWjlZ/mufFMM4zmKY9qPvGU0jRHiQCeT0X67oJlNPsM0LRZUGsDsXFmFqubIQ13Y+d
lpaf4izFe1yY7V5FeGOtsTNiv7PUwKLW1UulcsfKo2YZ2KNlzIfQLYXlo7TsgOAEJr7zFG5Mki4J
4EBKTnK41YWRmaGwrCYkye6z4hGnz+hoda3qt+kznh7fqtDak3rdnN9vI8rL5bfkoTKc1olxcgsq
Maq6ry1m81G4Ivo1GbO9F1S8yvWoAAPNk17Q2Ca80njuk24UXm1mgZU32eBn2Lh8bssC2EgxJaor
pV+KaceTak1blVe9NMakzQWYQvbtVzNsEQAc6jgLClcsHzyxRIgVTfMV3SjjGNnleB5ykR2n1Nau
UVsNhzQSzQn/k+ZnO5d79IKtL/z7r1llnuweXN51lxDESpmwOvQPk+fWb/ooTo8hGda517Nq3nlU
N65Vmu3QGSgm84CvRYXaGB9Xgts0qLzGODZGJBTM4yutfORkK/+WoPz+7ZTM+SVU69f922PjdeLK
kAkUiRTuw6sbHc+irLSVKgvCrlg+dBU4HqEq7s/7o2ztLCl2B+yTzAZlkNuPjKrCNKIvmgVL7Crn
UgnbM3hi8alxyuZjlvR7BNGtY0NpBDybPKqv5CXtjiSg9RQ+o0EpfFim6mRFvXsBd1Ac709tcygg
9lgPywRlrTGpTvaElVGRBXajW74lpp+1qWGmjkv4zuO7+al0edVhX4Wy82pvphhVKjmo8wBr+vKN
6ijjQ0jZ73p/Plt7kQaNhGESE9F4vv1Untq0vTOSzplpsQzvyrCN8OLxkkWcsKtNm8BOIkM/euEk
nIcyruJ/74+/9c7ThSanp4wIJWwdLy2IkTvtQr6RlS6yefxC9RopMNsDZWmy8ZuBL1D+tRRVmR1c
6v2jnyhzEdFF8pzqeU5S1FHTOm3aw2KlZnkqFzRtz17taXvWThsfhF/KM4ByP0nEOiUFoFkaccPZ
aVtSryxPikcqMDtHZ2sQvjfiiQ4PD8/o7fdwS81RwDlEgVt07SWMs97vEiPaKdqsEQDyGqZTRpEK
2oEUal7F9ZRiE/AnKIeoYeMEHhZM13IyzHeDje6F5U3Lvwhhqej9q3HxlBtIkR0RW7R3qtgb94Ts
10kGOQKDQP5vJ+sAEFNiXGYCparEsUvQMuymaH6Lu/x37EDb0/299iISsoopJaGAAEr1eDLW40ni
fARuUMaBhn0pdDBDh64Q1QfDXmITAy1Qk0fa5+UnjD5M4x0q2REgiX4Z6I2Y4/xgz4tunY0+c9Nj
ia2U9VeaFkYBsiCN56PdFYPhq3OG43OXlpN56CcdP6xIM+LoZOPrl1GMdw3KBRBYFL8sUg070SbK
UAKV8ibnXC2qs+ekSvMgQtfo/GbKU+NYpE6TPY9GPBQ7Ic7GdUa93MbiQUqfo3dy+wWQIzddeIvw
QmacmkZMQaCAG8Yx7Nr5eH/1tz42SmUgOC2Qq7AQbofKsSIZKc0Ct568OQhLvfzcdVX+A4aaekgy
Rc/9/zIgug/QHSjNr0ukIfvVLKJeuY5a7xxxE3uKNJNU2WyHh2VR9sTjtk4uSbmMzOV1uu4FLEWm
9oMKDSFU1faYGLiw1dVS7tzXW6MAviJwIn5gg61iUshIUvUVxZjWyLuDqWTFxamQ/Lm/dFvb4vdR
VreQimBzJDxbuWp6p8KLEtpjWzTtx/9xdl7LdSLtGr4iqsjhFFhrKVnBtoJ1QtmWRQPd5NRc/X6Y
o18alVWzT6amxlNmAc0X34DORPXt75f68Ib2JeS+397lAd4eC9/fVjHvkSiXPY47wK1P7M7KT27o
gzRHoQsxkGKEFPJe00cWYpWWW+fnWeCMSV1ZxgH+b3GEPGljuNOLUx5KM82lLj5pDz869ggWsW3F
BYyl3btIO5mjDYuDL2xad09IPvZTM0srjipud5mV90nZsP9972LcP6qnrOr37eR7fE4Eq4eOPUDe
y9XGnTtY4bFiXHzUudUliGbIM2/Rn1HZPrwoGAV3Z1nvaeXtSxxZccrSC8X5gsPsoVq2OZl64Z2j
QRKkc+ONZxHz3E++7w8OKT4VjMAYR9N/v9f1Cga/ywxjgJFD1rxuK3/8YolgejDmyDn+/ZB+eCnk
CBHYJPnzZN/eH3WgP4d7Vq4xKT9OfiZjZaj8Ouzml//HlbCm2eGyeIi+3/WVdaQ81aJzFXpdNyVW
Id2WvWqjfqgpWz7Dcn5UB0DO4JOAJM9tvS838rYLOuxfxHlhdU6KgEp1arNyOi522xxwrzPoBbuZ
X2A1mM15iE0O2dQf/n7PH/8KAEmMzcwdAvkuBug1F+1YCXE+jNN05YZGdQxcqZw4DHP/27CgD3fw
1LapxM0G99ltnO6q25T6bKv9wbe6lyP0RmBo+S3vZivs+1H8XJGUHqoJemQZvCjHHtDwqTzaND/4
fxxgZjjM9Xc7RBBSb0+VbBbXzhp0Lo19NJk261RA9hrFrxHA6Wciih/EWcbfYD7+KbbRi3t7sbXZ
MKpoWuOsUMuSQHTqL3Rlmud/f5UffSjskEFAIha6T3PfXkWrzp88CXdzbYthTj0AZme6giUTz5Sx
P/5+sQ9fFxh5+Ez/AMze3ZJYTL9pbAhcAv6Dl9Rjw5vLLLZmZWOly0a38Mkb++iKqCzvpSMdPNd9
e3utG6zAMCGugexGBBtr9wncRZln13iY6zH1pArMTwL6Ry9u314AfgZhQFPw9ppda5DY5JSfl0XJ
B6DcCNC1/9lVPorgzMSpK5jL7CiDt1fJoGown6cU72tjAjmCSWl36mEjHRHKHi9xk8XMeHOEd/r7
O/zgwPjmzvoGvIFkxnsqYLQwWhO1ybH0SutCiKY4VM4S4BQcfjZS/uhSxDq2lgz16APst7fYG7qU
46AQZgCokbp6Rv5rGe2Y0nH+5J198DSRqqCrQVqbZeF7QR45lLxR9tWMWbb5u7luTdLULAuRCe5u
mql102Ecp08e5R4l32V+ZlkwylFI3IWy3h0URCn7rulJwkEdlXfjYunYNyyRTJVjJ6EvjZS5hvuD
EbqZzlOk/nszx5fBFGGfJu7a9G8f79wIf1zKXJz7du3Uad5LNtcY1Sn7lK+I9cfaDKbPmooP6jrq
bXhQYD4p899juxWSTkAxUViPDLu4tKZmOHrLUu02mNaxpLFJraqdAQuKz8gB/0zp3j/unTpDY0Hr
Aunk7f16k5WxiO3Kc2MS5QQbzHC7VNazKS4cGK79IS+bmRXdnIvUGWl1DizTGOqCo6lvDDEs93lv
gN+scnuob+CR9bgo51Z2EdBuV3dZVox3UR/2X1C4NO2kbcN2O/ah19SfvLiPvgvmDbuWC+8OqeO3
N7LmbVnZ4EnPjTbzb5rAbFljCiuxyz745Ih+ED+J1a4PqXyvxt+zYgLtA55T+0KpzPZqv3Osk/Ir
PJFbpqy52W2fVN8fnY+Q8RZ9BZENyvHbeysnVTpA9spzkc/54zJULVCtDkNXz9IBps9ThLshVe2R
lt5Qn1z8g8jNtIjBFk8XAuF7hby1F52LvqQ479pyvfF0a+XxhC3N8e8h9KPL8LntZSmz9X/hmiBm
VMjFSXFez4a+CicUaWo3+EzZ8YNTAu8SoBEvDsv394A/THm3yV98dd567rylTt5GiCIbLYg0l+nr
89/v6Z89wLuva8fgcD0Wqbt91NsXN2P80lb77iVzhjA/ZkO7znGoLPtbodxlSnzR1nnMy8VQW9u6
LTHldSP4qMOq5bOyvXI7ch+FTHWppxcH1awtcVe7l2dBE/AXrMoYx3iKwmw4NTiG3i1wJZYb1xT5
8m30/bxK3BqN/wRD99y4QKa0Y6s4T/LSzaf6zhPh1n3yIj94xNhE7ONFxJmhFL+LKAhDqCmYHEX5
Wastybp5OTm5K9rzqeSfn+So98TWfQbI3AckD5s8hufvm7ZN1uOM4xePGNf2MEEeSFrJpEzsj2tP
Yo8p7FE9jxiqtVcmRFvz1OZGucR+HjCxAVk6hLEx99bEGNxB2W7ZVNulfz8HHz0SThyrEopkph37
n//PQqw2LYV/PIh7TLx5/2Y7HY1VD7En5X9UC/zncexqFTvbEnTTe7T36DZC4PIgz5GatI4oSY2/
M5XVyWRv9et/vysGHuDZ9/0pzd7bu8r3xXqLJMa5OTbhUVeOn44MZBO/qr///UofxL8dvA5kn3kn
IOx3V1qyaqq2QclzxhvPUhXhIUK/LzaZ7t650TInSLBW6WK15Se1+QdBCeIHJTLbRZhX1l6s/M+L
y0YvN5XH02yasT04KHZ90SC5/vv4kmqH7A9CBX72ey1zObiyHvqB44GF09lWGe1BrHgAGZP1H7Wv
/zkeSFfu1luwfvm3tzdUjGamLLPkhsJcXAi11Env0+IUk7bI7IZIZGs2939/fR8c/4jCBo4et8h4
ZX+9b54iywhvhjxT6B7dnXzILksLE6cmKD4BlHxwUHhdKOzvmRmS+7siYCzsqLcsqzpfVmPeziMb
wdMLQTBtk85Z4XdsZbOu1zOwU/9bnod29lk42h/gu4i/K5GwDCDB7LCTt/c66l6ZeWNC4THd4ndm
MP4+Q5Ok/G75UnbxEPjqO6JODCW9mvXwV0O3UG16Kl4/njy3uLFH6TenGerTJXivMKC6z3M3ltmM
RPvf38v+2fz7twLAZZCNtMX7oWURuPNUViytWgoZFgmrHzdmtZ01nrMlUlHfZ1BUP6GjfviKgBDu
rDtGQ+/3T2GLy2wWzNX5FEjnhxU18l439UKj64pTOYzVlWKpRHozvfO/3+5HAxrY9VgMk45JFO9J
XMyFdI27Y3VuB1o0caEgi8ZwVbYykehrdymZRkrkF5q2BnNcWQ6mUExjY1TojK9//zEffRNsLBBj
oOhmZ/mujRtrh2Y08CTSfX4Xxj5NyVORu519RD1tXD950x/EMb51JlOYcRLK3gdQ2lYlmpYEBAww
gFYwoF+HDtl/T3P7tBZl7J3A9m8PCOoVZmATV5FWcAd8womFqetDTl785IY++swoMBCBccEfMNJ8
+5nh1VV1xujDYfOy6jQoFRSJs4rgca0W4TCAn+r7//rCdpLv7nqCSDSf9v6I/yeIIasKrTgq1bkt
e4uZnosXWBo57U5Y3Tb/k6u9lzojUDPJtNnO02bgif1+iFe7zNUMPObPwzlEl3lqStR4a+VVDxWE
3PbcVUPYJSMUwfYuahaRxxmGx26qe8/QJ59ErBm45nN2qBe/FAe/c5f60NX2mMU4HXTuf34haL6C
g6XqAND/r9UEVuuwHlBHPPdA+xyKaPUuvKrFKjW0q5sxGj8zevb+FbtYsrNpRyEA8tC/7KSB8rVg
45ryPEN8NaHs6JMyRKu/dubg7O9v/p8s/zZOEqxovXbM5S5O8C5pomyEhZM1ynMegB5SMc0ITfu7
sG8Mz9383tC2/8jk0DWnLegLyvq8H8EfNLJCwq/u2gp5TCX8SyDm64Vc8+gFmFI/oaK5mnAa8mXJ
U8jY/pLO5UI2/uT37znn3e/fnbD3+pPGitL87dENNgREgw6IVBFY/W0GMxEXasIkZE97w6t1rhGm
W+ZivldVpfSVX0ukZQWMluKTSuffny1sAT6hnTSwb2vfPUke4oTj1Z6frab9bhWGHztLFB1mZEPv
22l9/Pudf3A5YiyLnL2wgl62H6L/+WYLw1wWORcS2h5NiEDs+XoqN8BCkc8kx91K65Ov4N/Jje+V
bmRnPv9DJ3l7wdIlrhuVB66mGIuviwCUbVU6SyH0RYeyxZF287viHqno8pPKZ3+H794x1mM06bt+
FHPkd7cKEaMZprmaz9vK7A5bOMhdozf4JIUCe9pLqPcXYvvIpB92J7f5rhb3VZGZcyWj8yHvHXH0
4bLk17UOvENkaUPEasHqOFnEGvywxqUZDsLDkD1FvWDWsQqN+QVPjdreCWD+07h6+U2bSeAZXjfg
L9Nbau6u4F+PQ7LUq25YDvciBzNj5wBJdBYssHXHdb4dllqC7NhwHU7WKpN4kU6m6lELD6KfvSmN
J7fz1K0iv+YM8OzsKcxzscW+pKBKgRQarxsKUDqtt7m5tlQ+/tR6leoq2tb1t2fNcwkrxZvrxKmg
ZyTcipAxWmComYHIGh72j1fEKwNR79iNntDJFgW6ukXRSX43a1U9BaXdPFnrVvYnYcvhQYSMiA9W
sW1bLPtlwWpmyqrqD/IVojmfGLcZcRhJscSth8PjtyWrR8wX4EVW7mlZfLYQkTHp9mdeOEwHte68
r4bZhL+KJeq8QwFxfTnZGHJVKBpUY39VGWwdrxSkqTydvFVWl5MytHkJdNxxfs0yKowYds+y/SaW
VegA4XCRJ4W1BVGCKFj7RSgfREnjNKt1a5a6+1ZFzZrPEHXWyHzZ1i6q8SvvFudL6TSMVbHMXE2b
oBwYtezPcdgFAvpih2LyE4BO9Uql63gvDOlr/5LWXZ8qvXVDMtF8BWcrs6b5TIazfBGZPT2xe6VG
Uezs7yesa8yzVfI/xCAolzotR22vMdpvAT4wIO/bhAnj0iVgcfLXsG4dN4FZWG7xVCv53Oh8gdit
8oX5fxeGX1GCtSSQKyUeOy9ru6Qde/ljRNtSJnY4UI1r0lwEiAxk3AHjBtXFQGKsLVabBO8i+zqq
Yg+2/EuWIwyVWBa4CUD5uc5TgGCRTCmV1gdcwa1rlqTjD9OHc3QQ7VD1h1nmSx/3WJxNsY9UukzC
CDHYpPe24ZUtg5fOgCLu9BDVRVzo0b8y6ikEyxaww1ONVVkJm4gqKbPWn5I5EsWdMfQIw3roEU4x
FP/psipD2eCl1/QPeVfJS9BC9cmoVftLO76KTnalrTYd8ByQSYRM7V0xNn4ZG7U9rwnHvyqxjoJI
FPebF/yxZid72jBIu2jKtVgPcGswL6pN6ch0NMkwV6LrbCgmVeteCCbVTWy2y3A5FWgmxVWQZ3fW
ZhZPEclTokZd5N+aKiu/m163PQujHLbEK4Slk9LO8t8Y26BNX9izLJIKsmMeG/gk6TSrgjo8a61x
fXDszrmNWlBdcdHk1cNabd59lLvTkmyd9q8nBXQzFUW4/G5cQ9vxNDdMLvswbARErMmB9j+0JYrH
AU7mqWhmPcVRs80G/30iWodTn6HS35Q3YMhyizsrgq5Mp6HxutTRQ6F/Q97jUx6iwhNpwypNnhlj
514ptk83WyaiVEGxRlQEIy4dg+tztwS11rlJG5iwKlaoiiVKDstXw/F7POCm0L0x16r8gRZ8VqaR
rGWHXeSYGfGMH9dT0AXVK8rAVHv5TqGLQ50HI6ewxhlc43GdeLqYHkUuhzzp1lxtMd4RfCBzv45o
B3t196vy8DCKM4KZSoeOweFxFL7/4Jvl8jr4oXxw6qlaD6M/j14SDb649VC+yk8gt6ED6bqb8lTI
3ptAO1Ghp5T6kUV9kyOpu+SGfXKHSuVHp2F9FM/50H9ZK9usiHRquc9sm7FX7VIxY0dQOr8Ls8jF
QfedHo5VpUOGOuxdfjhbXYo0ZEiGTyXD/vvBENmUqML3Hpns9eOhNPK+iWFnbq8GK9OdQbiGW7xZ
hn7EQ7jukyg31Fnv0k4nS1dZCE2gGFmlPmcmii2jrW+hF5ZPYBWAU83DOK9xFJnjc55nHcYzdWP+
9BnMPkpgC8gXDHb1LD3td4ccwTE/jpYRfbyg4FpJWRSAnxs4Z15cZkX7uhSgcdLe80t1mOc1CJIu
NOWNDdT/zoJxsCbjKsSYUJk7D0inMX00iyls77PR9EfAXXP9c9uxGnyOltEftrzGUc4OMLhzLTWa
KULIY5+EgVgfWrg6FKXYdHo45dQY1lYoi6OFgvi7FW+9jcAgTSgaqH69bcEhNJYAOEtggAQACIq8
o+u2+rwxMy87DU27ky0Dt+Ch2Cuz/sSrKttI0Kez1KFcDPuBwUDTxeCBwLpNTeO8DCqKvsBBgukZ
aIg1caeaqcbSUOo7Z53bK68SQxC7eQ9OiBRZ3Wi71/duU233jew4qzmGHK9hRjF3aDYKaWJHZV+s
ZYUapezzsDu6K6rOcdROowabCPwxNkrlyiunm93zIp/Ez7whLOAcJ0SV6HLu7gfXEdWxnIGgzwz4
mwtkeLaOdYk7nK94ev/EHa3EWqDlb5hQqy4I85OZH+o+WF7beXMQF0baljmyGgiD5tBEX2BLZHmq
Jx2cEPIfusTJPL9O0EYc/3h1Jr14a00hjqUeA8VXlkevsNF7bPWIJka8NWTLBFfpTcSGV+AACUNI
vU6FP2/UFqJhCt1Il6qRDf2YWHmfy9ha6uhG5ALBFFN7a6IlxkCx63Tl0ywn8adp7WVOs0CFmnm2
4d/ljtnw/XuGW7PEkx4FBuqPYH1IrFXHe47dqR5uttCehkQz2f2aGZDijgOx/xw72CxKV5VRIbdk
IpspoZ5C8MoFKowQ9si6vp/1j7bb2BvAmrz63usNO/a6AUUaY/oT3rQw++c0WDPOZGOP63BWwVn7
49RGfVsZtaOw0XLVkuQhpPxkKaN5TXW1Ry32F/puzZvCPyvtsviCYhSCdwPua0AjvH6+rZDc1yfd
wLU/EiXM2xB/6JWiwNKHZlJtdI0OWnmHHwBdb+92gUprT4Ma08aOPCDfaCLylsv2YBamHOM2N0k7
uF2JADEcaRZXhpG3TTz2jWyTBSIF+XFeWz5Rov2fehvL223Q9P2WK7AKnRiZ2WfbWK8vkTXlp8Gv
vYjvZVy/N75uLoV2xu+mqUiDiLKzeai7ocvixibCJgjwqyVWrknyN6oKiZQwgBXm94v/Q4YlX5i5
9c5FVqpw5A4YesZZT1BOLLm02KEZYm7i3G78L30GCyQOEPpsU7d0JvOwVY1tJ6voiIu9s3peCt4F
RI5E38LmE4nCG/A0WBkEmciq2Fh0VnP8hHE1IP+g4rYbZv6wmKObRjLQI88EyoizJVqW0zyyLWRz
Jim8SnTl/7S2NxXw8yliQSYqTBzlYHNWMj1VL9ierhmyncL6plSb3xveFD0Fg0mSzyUxfSqxyDkt
QmT9sceCEVkiEEc9s+nWaJJ+WH2DA18bLE/8unmaI3NumdlV0xl2o6I+k2vhfFf9JB36D6tw4ra3
gQdGU2/VR7MzXADRXl45KYOLkVyx1NmNG24BXa7LZhVYjyfQHfJNiROktsVyFCxpRuTAjG6vdgNz
ilHprH5Ndr31Z4Cvja9KmQgUDWC+762dvpd4PTpmcekDv47BRdhnNbbzbO7QpsS2aV2mb1HRdmZS
YfD9PJhWfiWw4NDYuTuyOwNqbJUJnAUyiUGzU1EeKve6d7OarWAorItFG9ZyUmDHhliGy/QdiRSP
X216EpMk7ZvPVVuWF4ufLVVSB+goJmPXro8dyLMxFtbgL/i/OuuaiKmfxxg9lKzF+nipxMGaKMST
qKazSTmqVp2wROp/i8qdUSqKiqCMyTKG+cUygIBcFpEOZGyXNsWuM9vqa1cUzRAj+2P/hvHvUYJE
NaK+Qdeqw1LWHDIXZ4slRjKlu81BBzYxLPPslzNZ48PWqn5NV4qPmue0dwI9QuR9OutqZGQerlUf
Z6wr4UZ2XfFtKLfohuU8+X/zdb8chy1Ublx2Uf577JzsJwtPSyVe2Jlz4mduy2UROL1u2CC99K5H
hS1M/6tCt6+Pa6OvrvPWZPWqa2/9iQ+Ly2OyVjtM3KYdllRHU/0LIkX/uKuLGYAKHffJ2KzplR5Z
VZAkp3AP0kqPcUX18lPJmduzBz0zVwZMf51BHF+OtiGL37Ro66tspRhYBUiOqKvavqKbmLslLoVL
EM5Wjx+8LBbyKJIeQw0MlzJn/AICwHOTqm7lb4x3+t9uHpE1pIu4W9yJYSvSsTTcJ3eiN0vcNVie
aGgJZAQssI8h4fmqypVbJNoqZpFS5rX781Foo4yb1M/e6ndtjN8JvaVnb86zIAp0yCnN45pWXiR7
CEJz81RkxfLiTQroQ6lonWJgKcYNFbtH+zp1MjvNnbKWeJrGldcsva444Hg9wAAAsjiSFVf9QxUI
0MVj0JtGQoIvLzLsMog2faV/GUteXDb2OpR3tQUIqDGU/yCgi1fHdtERuP6mjZxLhKKLNg0HlZ/C
rB+rlLqzBfCBP2N7UjMqC/Haayenzs6aGpiGPdE5K9fms1arTMzM30fFKieN493R/8FTIqziRW8F
PSBTP3nYk/bzZrjrGPuAgqqUGJ1dr51TvPr+6JapNxjy62ybRZ3uh/qywW2jp+z3zS4Bom9fObAe
fCLYCBBtoXr8Fmp/6pNhWVYzAWVjkP6Manqpsg3SV2RsuITT5K5ndRl1Vkxp1d/noQ7XBLOgDOeP
vjd+SpLGr2z1m+fKybcoXmQ0Efu9xqMj9qm6LHe1QsJfa0RJKdvhUcvAwyjYWPvgSN7X30qzKX4C
K+nu0F5Sz72/WcFpna1uTNiw0SgNvm7JGKqemkRsKiD8KzCtsaLDoTmuhPtzmvrx2im4blzgjfCy
tpWSdN3bkqEmUDqkGnK1l5jdutxK/uyrLIzIOPlYaP7IlIq+ZvNYRmlmALniS+h6MrPL6D6GLk7F
JQA0nM9ltonEkJMDECzcPDtdlrq4r6h9T5EKo+dl813ieFSXHvEOOe+4bbMIN3tgwDHFYN8foj5z
5RF1hLBMnFAQUHW2qEeqRutqQdl5it3Ws2jAAmsYjo3ZhT/XrNTP7mKPF56169Nhe6lfCNeclXD0
uGCkppooCZ87jy1GAC+j9sKbKdi6LXH8svhFfRS5sQ6N+gLmwRgwpZjAGjAP6LJz0W7MkYbO3JZT
GS0lw3qzJHv4Wx9ENLSOOpV05utZjzWTATXeM6yDGOTwBcSK1kkxhkVDYuoYQWE3yttHO72X8WDX
knTm6CW8NNrFvJ9EP91YYqUY2lwlriiaade0wP4BfMQw43Y82wzsis1wqAvB+MlYtOiUH5Rn53cm
vgpntW03X5dtGAxk9jHgiDMrXJt0yQTeNls4LzUyEWFYJEJovo4JdgLjstnWh9AV8tc2W9GzaYx9
iWdZZLGK7bZoiudQ23nchozHk2lqne+OOTfP5Rit2Db24bIwgR5a85y+cVqoWJe+SHAGM61EMF3O
Yy9E/TR3W/oNf+7EtWlEdMtUdMI4wvxjzwHR0PtaCt+qU2ljC8Ox6rCgci0frZkyWJsXX87jEOdz
sJHro3B4qMo1+7qsTpalrBfsPwN3c11FNoS9wJLh3VqMK79RlTvT2A6eM1BuKq5KmrJ4yJhsx24f
5T9HpBzzRDVdS4bJRdgd2tZw/tjOEooUheOGtDLOzhZ7rQPvsons6DpzFDm1Y0AzHC3dhvJi3Lr5
xpClEiABx+i29fuJAG2YG4ONoHfG1GDaWh82rzE4DOy6rdhUm33RTI3v8oMz/wkZHdhgoZzVneFa
4gvGBax5w35tHgM9DW5i+sX6fSntnOeVa//C6BsjuIDrFlqslKZ8RWs2D/yLzOnX19Y3VuTxwZu9
tq5mLJO7JlK7yosInP0op5d6Divat0wNX6jM9HRSO2sujgpmPMlat+tNTxn7XEf+hEQQa/j7CH8t
QUM+lA1akFP4jNGX/D6jQU+qWJFIBQEZ0otVWzPfRlFTCjrtxrYOrtqUDzspML+xCjT68xov8y6O
Mtu/ll7mXAR8uHYczvn0vOae+kUFZ786SrMQEIU74+bVOujxtFnAnmYcN6s/ZXVhXkLSbHswylmz
puGStz8LZ9Ihy7MoH1COiPzhMG55/zAza7Mp3vOqPVALMFoMpq0YYqFE9ypNPJjY/mTq99znhE/J
zDZMl7Ax+PK2Vd0OlSVewebQY9vdNH/frGG90a5YfnA+nK9wat1fmNPaVbwO4EKRxcy6Z4VIxZc8
b3L7tFVz/lNTMYZJX2pmQlFAMxZvld085stc/9gqy3yaa6v91iPT9GSoofdPC5DMG4j/wc+iyLMW
XT9dlWnHBK5ON8NaTyDSAGpSZNp/NgDVPwa0iJ5kvao1QbGIxpVK1X5Rmjl/imqQz5mb+Eim0KmQ
qDOt6rvvZgjVVXYGnMQl/5txhEJyFGsloz7xzHVdT1HPhIWypRkfWFnbd2UQNd8mTzSXVlcE1dmo
TFOkFQohbrKQTNZ4FI6JW4SNsVysFzf/nhmdztnA2eXjEgmDsLkupnNomt77UxuBZpzK3udpKybU
NoUsWjdhcmq2BxY/y0XrL2sA3iEYH6zcFh1BLXeCU42ScxhzLgE7c3fICOjJvCIQEd6KrMnYubbW
/AqIkKhiaoHtHhumxjjyvPY9H8f8u26DlX5hpMs5d9p18WLdsEGM26haw5jSY37uAODXMUSrkFlc
SS0bS7YCddy1hYsBxEiEiRXQ64KVycTBcnJb/hkYMDDPtkxgmP3g1EcXVKGVuCMe2qkWfck4AQxb
HneGpCXeWrRVYq9uce5rmJ7mgEikvJ2qDrtfsSi/Iec2UZTkZddfLDYib/zEci5ThfnzF9mpyE+w
kTEfsrX3XwfWF9/qfKbGGCvO54SMYc+c0GtcwtNgRPjdyPrRHhfEcdciKO7nyZmdewwv3K8dILK2
PoYt6+5HttXDn6mzDWL8EE64Sp4Gcp13Qqu8/VLZ0UQ/06n+yipAcpyxHZ/VQc9N9jwRO86pDFd1
LFvQE4n0x+bFLbJyOzSZDHu0W31Gz5ihRbTOzTzdd8MimLISs8VpDsbpSzSOkK1x0J5fRbfsHRsN
4p2nq/ZWF1ZQIyXQOwvFf6m+LK1l31bzahaHDq5TEYfNoF9L5TuXjQj0d6+1qkfFKfVQOe6WW706
/c+m7PyHmhU7E7TCp92snXK6l8CTm6sAf5GejkgutJUd1N14VlbJSGiePXoJAmnRXbdMV3vrTDah
M1cMYTztOYz2Td2MmMyDI1c+w4J+yA9sBeqAKofVTEvQLcbqIHoro+eynOKixSGO/1xjKBUb4WqZ
aU98vS+NyrkNmZxSbgDC+bOgR/o4VYPx1PNbrLg2o0yzFxosmH506y/B6LisV2iRnQSsQXkxMtNq
UzG0+xyQKHONqKxsYFbZS3coM34OW43Vv0C4pnaPpgDs8CIti27AZe09HkM/m6lkIgpKdLno6AkO
ANBGpNgyv8iuvdU112TWKvpWL93andnI9OrTrJAp3YcLZntmwyM2D56t1vkgnTp/rA0QsowvekY6
cluEn5jolpap0GIbL00/L7PD6rDZSuvaD8e4GLDSTJtdcp2yZKy/IqqjS1byugPdHiw8iCrql28M
IpohKSNphi/ClB5bwVD05sUwWZsXB2RPkQytQ3k2hpms+Jgo008shrYze5hoHDq/7VTaKdVp5qeQ
Ng6OVZs0gEVuoskVaaAdR1w2WbEB058BbZLjHm2dhSF6MB5o4UPrOso8YD+xPszBNEa42wUjZGCf
VVaMR8iy3fD6OjsZfTZu6TiH7SVJWz3N/eKcRaXsfldkMHE2g8mtjuGiVXn0uy66UfOgqpSPhRFC
aQedoM3wq+jQWBAv42LyKBALBuztcU+P1nm+FE3wpaRR+J1JF359Nzs/mlHoJi2lVdfxivJKk0QS
lgqCf5v16tUulU3MOGz0T1bQ2uOt9oppe2LosQ5fNkbg/sGljBFxJpf8/zg6j+1GlS0MPxFrAUWc
EiRZjm273e6esDocQ5EKKELB099Pd36CLEHV3n/8D2deuZ8dqLvuvqOMhZVgqcLuQ+H6cU/OCM2f
AQp64x2i4ro8reFUqSdvHwqTlNsR9ncbcPrEJurRssx7wRAMGi33ayc87XxybLHRxAOqfZnIbVqC
pJXcwU/GbqX/YsUki4jEincz5/gw23emqiK4c4Hxy+dgXFnsmsjf3ayz1fFPSaDA38vNB3meedBm
Xnkb4q6StpMLjrw6lyV63XSdqZvm1O075zRG5cJuyvMDlepsRLlJwotn/klVeFfiloL5Pr4N3d/p
NIjM37q1Fs0bzOGTNKyPfF9aavNEeu3C0abseiItuBXiMTQmkFe23a5JbS5GJrFtq4hALbjxg78q
8If4DJTflWkbafiRyi/jNYebiD+qPbZQAY6H+1fsnjavbRHoJVdb08Swqv2sHzdvxfxfxd5on9uK
7sNHolwt52zVElLPoulBnTjnxi8jrMmmU7cgAWGGCz21h7P9G8oaHKQpdrMxvMTO18p/fH0Aghub
kwDEnL+TNta3SUNjrXmo/HoV6YAtgeGWdB2R8keP6yfRO8uDQ9DD9I+LJNpSmKbeebGKMRJpFQ2x
9eIxsA0kHBzL+hQXWwQlyfu+fXPUMm2PYNOh9+mQsBHmmsJ2mBW1u9u13qNtfuSZd+aUrXIgnXPm
Bcg8FYVusq7at/868NpTFkmg+Duxte1wB4yLMR+lPZfG7Eeu5pzicrhM/jxUmR/ITZ/dBeFQQrXI
7r63wEE66ZrNBsyxgc7TcVemf+xDzdnfsrfqbJt6pOiGMJguacmebhOEEfa97aw1IJMU0566gxfP
rELEol5jgLZ/x7DDKeO+03POolqIUzkW5P+VnA/rQx+PPDdQ2ofJZkYd9VYTDelyN0lyZsxiFitT
dO42fMylqOP8oHXGpIWa119uc6xeGqP4PxIesDm4lG1YzyfdHAFbQ0y3d+72az+nk0ebaabpStvz
wndcN6tmb9x/NFHn2pCT3hK8+3pwwmsMl8pSSJphKqyeD04j2Px9Gk2BSYgeX5WueAtMqim/PTLZ
rit1qPM+z+Z6C6LeM3N4ss4xJrn8WcGBJamypk09xVvvv/If50JU/HEfet60kx3zEpMMAY//j81J
02jvlvtl4mX/CCQB1wkFzJH9YFfG3k5DvDFJ+BvzJQydxVhXBWU3XOty5h5sKusIMhQfB2z3HIph
T4FNR3GlT8V781hn0dnVM7F2CeBk07MmFMvxoXZ77BK0Q1EBndBv7rOKl6I42avtDd8hHjQ/zFp3
5T3ABay/lvMMpgyfFeStqZAcojDTUNdl66wfwO5VeTpMQUjozSU4ZkOE5/Za+dFsnvoltB595BTR
HfBBMCTWYEvn3gfr+M5tVKzZDK7A+Q6G9ObyLYDEeY1HWUuIxDC1myVa0tLV43adwzLoklqyNl6H
wycCmJo05xUIll3C3WP8LDqwiKrjN6h/VZ6jjkxthyzSLjgG6sNH5cms7hHq/By6jhFXwEPVSSgg
ty+Tktp+jhvy7E7d2kX2o03TE0f1CjYAeQkhwniD+l/4OeGoNSmV0FxtHpkeu9Uyadw7Vd2C5jqI
e60nUaAw/+bfUix+NHNVVbC+K7RsPtQFC66HuNp/GwJpr9mykif8r56LaIQV4MBsGcQBakBhbZ5w
QquK8exNYJNPh+vUMrPQtop89rd4vvSlp5dTjASwelsmMzE30EzVn4xFOPfQrru6bBTzvncIGO8n
uiCnzJXzAX2IoCMTleP36Ix6Tg9cnjViQiPBQuSsYQQnKVbavYXsPgG2iiCVY1RU1LD4y1d3zIHE
VN8u3t1QTsQbrbg9/qkjjt/seLZ/FPwk4DC4mkH853kXJzBhy70rpev0b3xtM5SW9sIxc4faKhKf
EPhvhsxj2C1kBOLU95Gt3kl6QZUeUof2X71oc1x7Tr8ttzYZIffgrCNyf4Cf2XjP3FeEFkrZadeA
c/+n2q2tz6TXNF06QViHmduHwXoaPfh4nGPGWkaVhBT4yiCxaT8aHksS2FcyaMFiHpC1yvUU1Gr8
xTPKLEeqhcHgQYYnreNOSUW1dg8XBmQ9ph8sDN36PPlx9YAHdyrP1bSv4qTAgQEC1gZqVseH06Ok
6UWRDW7TUM5JcQACnmAC99Mjes/Ex3LWJcYS26OElo/PcuP8SB0NK5j6nXH3C3GELGyLpeVy6ptx
OM/oqcpUtOKoHlx4sS4rFiIbLxEhU0hs977ZMz8KlyFV7u4c2Vz6akmhEbiUucmlgLr2bsXsflg+
Gop9SJvvtwjwLm6qpxl9JmKhavH5wxBk5YF0ZnHe4376WfdT+bQSG4ncRfK5HeKWu9PBqvRRVWPw
tPO5+zQu6JwHtpTqx2Za9zeRAc2r57fDr7JwOsQV6+EdLzdxTfToiBVcFXmSJvIFXHtIwZ/UkWxE
xf4SjRs2p6mlYK210RSeD2P1/zmSd/nUmmLuT7Sv+f6Z92+OcrcK1/ZEtAECqFnt+3B2raAx5wC1
gE61LEP/hHJSF+/rwiKcTZ53O/x7nl3+Y870MDOMOr9puoz9s1KW42aq2o7qNESBjk97TUnJ61Ks
8rtXe7ytUk3FzyaKNeiE8cQvqBw0WjWZW2/zDhiYm3Lzf00lxpBkZHmDB2Yg4S3nLPrQ4GlVWlTT
+EWoj91lEt7nCbSvQTITzOELDvoJ4ULkr/UJ5tzsIANVYSe2UBItkVrsnpC/MgD17uz+e6VM/L3e
g+ELLbDXPnq7LZEkd/gZ3FW1XRqqCvzMt6mpwpHHJ3ub/VFVF2RZVKqZFVT6fQlvhART9PIt2Mb9
j4POpiMkMmIfjSw1/oN8q+UDXWxc7kUQaO9e7LPWnxtayPBUNK72zlPFkXLdezXKMzY8KlFHLVb0
MO7W4dgtWFpq4CJzt8hwfiN8l2fTsoLhV4dD7c+GnvqbFZPVnPYlWSwgwjTpXmqDqz4Lwm3Yvouy
X9FOiUXul2q3VnW21tG8rmaD7QHIJztlhn2PMzfa4YVKq8WjHlWSJoVhYHVFqLHt+oJIadky/lX7
hZR4kDCFQZE8UHbZ6tSx6v2n1shAPO0hRPOI1GG8P1x3VmlAxdZrt8zHv6JYzXiHqI8vgsFhSDQd
Ft0pava+1gnQ2N59wGKjjtBRM/ESRwquOsHrocg+Hlxd5QvQav3YqFp+VFvTNtmo0OfnfThG6rNt
RfWJzaBHtzYFcY0+sFucdC+cgrOc0tD5Yjuzt5HF09l/5mJDn4Pa3j9QTm3rHz1bB/kDo1zmC4Ig
uiVC36c+Otoo3MlCt/Gf7bCatn8t1ZdesghYuHSziXulJc6qVDqCvshT5dXk1sZk15FyJ4bhY3OJ
tT5N20ShKOdSI/KGwmE0RYcdt6kOHB5tPXYzLapFMMwPbe8swRuoPjKB3qjS4Wl3KdO0Yyu4On2p
zCPn123sJLXST/3QR/VR4rYGIS3tAlkRLEp/17d0umRrH5WAo7M7VdnouEFHMo++VYUOERDfruIR
JTBwEHpC8qP9ZBmwgMHNQ+BmZq0gelBL2sgYOIBpESzN4WbH0obTRUKP/z60BAALQX9XJrOyYYKQ
1fi+rjJe70xlnP8CXQVFPoFgf6sPjUxoGJwKV8QQBjeCsVtyvOoBdhBTeRmMoP8+IogJcuwIxX/E
9aGuoZLMeTkCt6vPiyyC8K6izxEVr9DC5QYYRnZa/7BRAbGRV6eSQTA6+/ymX3Y44uUq6zmU5xap
cftbT2TtJ8wSsMqJDHv3ArBfXvGCW8ud5/pxc1OyHEMadIYN3QVEHF9VAB6euH0ETKfryDH3nI71
lvrxEOXRzfeVzHACzsUnw7U7s+pUOPXKpmqvaI8bg6zS17j1Q7CyE09z3zw6SEQ73jNwihyLenHt
p316rOagYFoMFvsN+mt9xdQe/5rQUEw3Iq9SNgizjdDXHJv9JafYapIZarLKoHIccWpiAz0Bjt6i
6TJA2csop9dw8+wto3nHYMdc+iFKZqRvG9Jjvbk5uHkDbedIFwU4KLu8b+j/4O2bnLmEigeZ+gx7
oawHKYZFZvEIkZt6dkN2m1u51vEN1QXY2TwWcZBtre0/tqi4qtdd8YlrGns7vaToSuRjOxunfxbH
NkHT6b2Kz8KS8lZDoJ1XGw8lGXWWdM23MVYlxl97mP8zaq63ewOKq56ZNfabiz8qGHR7W9nU4UZM
G14wj+4L2JICCUCRQGmaa8YHpbfGS0RBmOv7AYLLnNSUoLsFg4L1wxlHa33YWwd+7cAY4j8BYLXr
iVh/3/tuqfYQGcIsA/gbSBHd9o6NthdkR1WmmVhl0mz1TE+JM8QvNSsXADTUpn1Bkhz/FOi369O8
eDw3cdwaxIhC7H+XNd656ZoR8rhEC8NDVczllzVM8fpaCgu2DdNQJ168KtrRgQL3bC+HWNZfSGKb
CVEq2rtkXI+gO3szcibavGNLZ+LYtU6VCdeXY6ndlQm1UD9n5pwS74iyflKKyhTY+i6OpFh06/Ye
YeeY/wbAuojBvW3G2KKOwbwdFIDYLzOQD6IHd/G88SK3lWuoRNP2zQ13zwPJ8OMfvdPav8d4Cj8E
WvvltrmNP7uyreM3t6iRf7tHV8cPmz2U7Ys5xA1zimQ0nt1S4PwG1UH7NrjQtd8OCTb0ME3jGD84
QwhD4M1r8+bjEQ2erHlx6zMDTuHmbgMVQs9QvFogVVYxsasGpTQPtQ+ilG9LsP6NuVDXVFfDwCms
ld1TMzmyvBeOo0HvCUN7rlEVdkkghwUBRc9u+7IDAamM4Ku+SJgnuvnkDUe7JghbJ6IiKZQDfTe3
JAIWqpXZZDgoVZ3mCPHd7B3FnIbTrgCzlLuItOR7J8dpGTfFDBFEQ4pjbbpNqBg8M7XDXgPNo4K8
FryCcbpLUMi0GbtIMaUMY58SUswnjOLBnr4OUwu3uimclz2f8KK5qQOw/VM2W0tru8N9nC9hFXqP
elL8jp4mWvmRsA9E0EPsDvq9BWU9TjuNErenMQZWw1tRt+kR6L49eYhNdsSUrC012RWomgRgAOd+
4H86A1BRyiDrdOfG0sN0v62NfHemodPpquvdyhaDzhZOVaA69kCgnw+qMKwTRcqdyPuhLIfr5ox1
de9Fw8o8KlZUlnw1TJm93PannsAD8q7GVpmzNrWq2SZ1r5ms4/2Ko6NuP3ErhxcyM5fXUVQIgMw4
DL83P2y/YBOjd1pmALUXt0BAf7jHI/VRzXOLa/ll69U85QauAY3msruvLeMurDWE9au3cgnBSpIH
xAS0TXNatC4CZnvR62nrtYgfABqdMFuiSv/ibRhN1rHUQ247G+0MilnzZxetK3aHfULQtpd+9FWa
2C3zWurGpEjb9HCJq1F8dRYC1TxokUWwIdKYR7rsWA8BjHJj/iyI+H8YzR1xY6UDffKOsbGfnZ1z
PoWIcKc7IZfiODdeKX6ic8LG4O5d9O7Qqzo9D8jsZkCo0NlATqJCPS/RziGto5VMt9VE/u9KNnV4
BryA71KlllcR7jG2BMKh2wuX+ox4NCztPPTDqctRpSJ/0/gn74/hgGOoA9L2rp0TO9/UrNWl6BWS
JHcs+KN2uRVzXijbu0ZhxykrJqV/rp3l2qewqjnfWcg5ZPmQ7ECNbIPxt8OF8t1UgZ7SikAYkdt+
JSKK3hnjc/xM3oDWpPfJ3i9KFeJcGdCG1cHW/TVttPzYd2tcrlZob7hyy9V7HRx/2L2k6Bb3XxmG
8GNe7wLmbwRr/VwPFxxvJN7YOh0cX0TL0maGr3YY49Ox+CxZYLCm6k6OZRyJFWFbXirL6v+R2cG6
u9v29EvJtlYnJFfojut1BaJX9Ev7zOK9/YP6M12946fZvrONYJAz0R5n+8HtifpB2LhkJm7jnbH8
D3WFm8kstXCcUcKLzMoWETLmjj3yqUY7+R3rLrSZN1bjX7wEzZxETTzch0LR1BsVC1iNPhp5D7LB
U0T8q9FpVLn+L8qJ649dRjJMNMRHlUw7cg3c0/JYE6+tJHqqGwn4EFHfY3Kn0GgswtlB8Y1tGknG
JiwXgETvBGLNZGG8e0dXwj+gd/gbLviV78J1O3BC20cwnUIXwXda2EaMZ8GwVtz4eTCNFUIiH62K
GYxIe/VX8jpW17nHfgZI6LptZm2CY3axlAcaxR9UP3Qd1ASK/BGNCMpAhPC9u6xH3urI0vkQl+aJ
xKAt+HPwTZKUwtxo3w+h11G3XS/ueqpkvIg82MTeXNrQeCPfl89J0R7tjHNnrYzMWGHImE8M4ySP
gw2nAdg+qF+kZ2He4qcQMoPjvAmHBjv+Yw8oqBIU4K18OmzdjrkVRGi0mEs8jy/X6zmh+3EtltOE
6UVfIgvwHEr2QP06zQ7PnEbDqjOytlWMcmZHqisHAcgVl3tlcqKvXSQq1fzUsKk9huGsyyys5jJ8
CMTu/BGGIF8Y0nXzzgOSg/2sZbwNvxsdajeVK1r36031NWQOEsrhDIIXrVlglbi1GDCi6KKdra4f
j9FRf1mE91dOtUaeccTIR0sHy3DeTCn9e8Te8TuxTPJvuM0o+zUE9fbImCor1nZSrpMuXLma0UX1
MjcVwtEUuwCGIgjYEvRIsQyeSDuj+m6UgqsZKZ1/nLd6nb0XrFGOPBXuXD+QRnzQ6cao2zxpNoxT
vwgys2JrnDgtqVH8oozHq69IB9fP2Cvkk7tC7WW685e/KHzjXxXZ5ebBWuptvXYGhfPvtps7jXYg
GgOMmzG65NDFApKxEq4xV1RrwjtKtfr/OPac78Yh/BWyri+8lGv+aBLuvoV4TZYlTSir03tna1s8
K8Nn0L8CRssvZa3W3wEJXp+wv6Ddmqql+211PbMhMfGUrsP3BDL3q7ZhcKpNldOIeqOrIiERFzHH
PkwgBn022khscaSLxssbJ7R8EPgj/NObCuLNWXH5MLeMzZGZHodo3oYSLeBKeJq4BBbqj3O9HO7P
cEENlTmIqtuzHYTFn4Ca+ddpKRYMzXBpzzg+kEktBknLLcMGHc7c9ft854Njn5pgNyNqBZ6fDjNb
P/2o6tVyL0gQCeKbhL+Z8wicOXIQdNFvTMDiG9II9w/n+RrcdFBNeQI/HKs3p7KXAV0+t/P8rWo2
BRuDQrTI687sGxePL5uL45YuE3aws1ay3Pcqs4C6P9VYectZ7CxZ8FGl6h4rl2YCfHmFWl7syh90
to77+tCsTY9WFGEjS5OAxXvENKFsJK3ygLjvBGWBmTfLxVwsB8Q6ATR1Lu7QBjYaLYMzB8OFrjNi
fPp7v+5H75kuiGo6BdYNZtFrLF/4QP0vNMJ8P8kBx8WktjsVOAENycObKAwEBqncMxJd8t5xtGxq
19c6VHGXEwYW/mrwyqGjJ607OnOu2evFqhCfImyINSci+Pc74vKdydkf3fKxnJZ+ftri41jAKEKe
QvymJYvQNONX0QsG+XM3FUX4yofqgWSx3RTpVtjie6EgZdPBkSy6YVXFBUK6ngM4rpD77faCWXyF
+n8oXMsPTz2Ghfum4aH/FtpUFV3Y0BHXs10hgAtGxyo+28YsAJ292r58RATHHQvXZM4WFK24InVn
xAz6RpyQqbc8SLVsHhflbChL0be/AxnEFvcRv/0rY2f8F7lig+c3LJcxxY7lsquSk1m9B2NV/kYj
FO6ngURLnx2Cdj3cVl7onsbu/wsnqXCC9w4Y/a+7DdOWoIWtH9cD2PJKDUK3pqZr9JdxK4DrJgSW
5Ey/6RmssefXlozsx8n2l+G4Kl7lMms9KV9k2dW4K0Je5Q9u5B4dP6x++VihdI6uiMKlyJYGKylC
RyjYrNjn8b5rRV2kIHTRj5HAnOaM748ZZumaergLJ6epro4rFd2ijBWYa6CLCJEswfuSsoCzTqfW
08OPTTW8Za5bUxd0C9tcWTfsec6BsaP2GZEtofOB2XGW7O5QPtO4p7hp19bk4PpekXf1BnY9WCL6
3pdok/hL96145CVDHnFb497s0nOWS3tETCtFGHFEBD4mowCjbpRpR3Pdx2JQwcNiQiwDIQAAx66z
hY9bExyfcvLRumnQdozEooBBixubbcat1/2l4//Dt4LLQPICD+wgIMy9TG2ofz8X1FJseSfw9OW9
41k2g+WiOHcmVFIkK7hec0ZK00QnV0addzYWxCdJWv10tiOJNHbUu5AXLyikd1plJW7aL79+nuet
UOjTmmB4PrpJ9t94f1VwVzjWZu4wQQAHt97yXIW4YFM1VCtiT75EpnBCp1z8x8sjuT4musbD1D+V
O2b0u3gnKwTpSnOwPcg9QrlS1F8HLtXpDqqSxQkwKpb2S2f50ZAQjNZ4PG310WbdXPkqm6BE/+gO
Gj4PtaWmdAxBjxirjvKbRtNvfo+zoBVCMqU1eYGwIzgPKwTWZVhpsL8oQiW/BJcj/oyQ3qTMDty6
P6+Lt24vs6OaAGNeu3+EG3H2/C+CLsJsIKb7CB+3fbZnNKvJcpTwDmQ2cLD3JV5DEKiRm6drkLEk
pgkcPmhRQ2gAy7VIjW0r+BdXYTlBEppKptG0j07ekex8Z2KOzxSlJOGkPhPyxP1lJv1dr+URJJum
9UgxKHnYq8pl/66bIvpWwt04jAvI8TPbm+nidhAVoVVWFZblnhRjHBmtr7fEL8LxNxwHFHzcx4Lt
1auQCfLlSNAKZsHmghDcaXJXhAcgTbB4EmILQ3BO6E0ZnpwJcP9uRwYDXNUjHWXsamwNDIg0LhvD
TVpp3WjutoIgTO/OHIjBL77pon9wChiprAIjQC7MaER+qG7/zlsMQ4iRck8iZ1fOWfS0fBGGsHrv
I9pB9aDibZ+v5eivH7zgt469dSnzLlbqn5jF/oXUVuL+Gq0dPVfEwAy07WKUxix64prtZG7Haoa9
xhAXny2jjyk1ZVEc+SQEmxOP+4tC3/QFIR5n6PduPiLg5unz2Nej5sMFzL8bKwa2kLUcn2GfRkZC
g17ljml9i5jFpylKVHFw6gmISTfFNtOrnC4LH+3KbcnJTEU6esIgu/9YY39+E6Ojf5ou3C8t4ULy
OurWvQ/tyLsZUDeMMy0tI2hwQ2LwQbOK+mFEv/bpVlPUM04qZ0BCzcHNIx+OJieJqgDLpIskvESb
FTXZLipsPfHmRecqQrhwHhDpEcdgjRHqgqjsXyjwGn8SUlu9yr2xfjpLD3HThdwmDyRatSIHolz9
FNF69BDWBhMIdTQeIiabWj7RhIgdusLdLjdeE84OwfyWENstHrVnhj825c9bvhiPEIF4b/F7h5Eq
g7OJiZiAT0Eu9DrvQcxSx92TsCDFHxodncTzUiwB4UCF/+6jRK7P4Afmnblw/BF4DXVQwlHV75lT
z+RtZ4d/Rgu1VoJAuDRnwtnt3zwSBKmymtjsQuFmngmH8G45d4fvUaQxNU2u40Xrl36cJwTR4nD+
BuPRs4HAs/WZCgmVzsojHN4k1SkiH4elfJEEP/3jMg+DzFpaPPEspuQkYNtq//QwcQb5+Biyyxyb
h0JONFBW06qQAh1iR4Q+4DdF1xo1/iV0WcjSCs08sJFLux1ELdkSqetU0BQeGTfkS0hCiGbEW8u5
KdVacM1vwSeB5RveFNH5z2VYsv84dSw+1yJ0YfRVaL7Vsi3b+wARylcQrvJTWwPvcse79X9w9Fgy
cuq6MCXQqPoIlarXyygPvBZhGcYXi3qQ7QlvF/1ba2wWtJCuFPs1ClCMMjyu4CCqoYU0aWYT/Nw3
A/Nvlnguzs3C1uJguJOngRIRm9FI3wBjzIze+bCO/WEZ5225c7HPxVnQsKjiFtzi8B4WVHe8hCOf
wloUEDQey7qB4yQPIvOduR6e+rIgnoKn1/7ecFr0Z+RWFCFZotn1axMs9Uuj9+Ovg1Phzjg4ImHd
Furs51WNJZ3zu39gLIqAquOCbLPUG5gC7vpg9GxkJRZJcZ6smvLsk6sAz+57qsyMx3x5BouvnF9G
m+1deaulTxgSg8djLrvpHBDn8FMubBYAq0P3ihiz35LN54vjMYh7MEbO/xazR3C8qnbx9wTwYEd5
O1mkp5VOgDJlsXYwJjb8vbyUoJO5axvJ4ys7x2NwWcd/sxuxJMyoBeZk3gLjse0cxbdu6YR1Eoj/
/9rQbMGdt7niv+UY/A44JbBfiqPpkMuraPm8lUBrtF7TwKjg9bF/PRBJUohO4sdzT+KUh0m/5NG6
BZo8jzHy+3yn5PQ44RnvEbxiikmIeAx/b/jgQc4jX/+Og66y7hYwtrcRm0Gd4GyWTzNi4DpzxOC9
OODhPHC7gBBwdyWLR2yEErtmM8XP2mlbc8ZeSY2xe6Nl0MeMb5Yzg07ZvRtXuT+3I2+SNc3Lc7yV
psz3raVyS5OFri6cVAxfcedQicyT2VKjY6Km5dEKiQSRfVdcqhKKjENpjsR5cD0fP+T/AaLuZvAE
2uDGSnds2ve+MisPX4c4iRmqgo4himVB4edAXP1ppip+rrnpCHnhTvkV4NKarrIqSje3TAj8AB6x
iTwkKkRmOGjDV7c4HJTrYqg6Chym8GWuRg58vTDvWd2IyZVkm4GjnKDDGGogbkuRHU0xALK5Q3iy
IaeQLvWV8NMFAgYQ0rbVK/MaM92mbAfHmubEOh++2J9bh+M0WXe4tM2v5W2angCdjzWoAcaUrFJp
kPMmK21G9b0Y7FbfXCVMlX9Yb8KQYA/ffeZ75lrxfZtmLbji/ZtHoNaPQo2aDIVKIKc/JIfJidit
ebraLDOv5RZiL/X8QSIAwhe1JqpGVf4I9gAOVirtfRRRU7zM5VE82tA1xb2ngiNMic6wtjyON6dL
jt0J9vuh9AhAM7PdfVEQOPy0qqX42NGAHndN6NVfMCCS4q8etUMSzcdKrPdYAY05Rdw9EJzN+Su8
tfpDLFEVnmmBoc9w39s9YMMl3eDOCofxuahGBxg+YAfL/Qm+j5+h6rEj+UEhLqGFFh5bPT6yLJrG
6XbKBW4yYzC6en2HdpVSQP8CQQZpgQymLjLvCCOEaaiW6cZo2qV/xb+wvOz1sn4TndIc24jTNcr6
yvyYvNu+ghdkvZKrgDIsarpwu+fMK+w3HklMEcEu+hU5mu87eVlE5DWEE9q0hEX1VnFqz9t9ERl0
kL7lk3kJjdelQVQ6dpk0NA/9N0Kj3/RouIYT4Pv15+JEqLnZW6bXah6Q35Nsc68QQvl5sUPGkcFU
4i0rRCn/lePimAz5NzEut/wLNzmQeBQnHxxmxvwv4h9+4VYfBK6rt8ZI3h7p9fNlD5RtQ8hU3j1m
m9JNap6c4FQz/9S53wgSInZpx2cV1+IBfnbuKTUH8H7ulxbxDZC1/z7H0aqTYRETbwM6nwJ4oeQG
9Rgn9dNRyDFOylsRcqqd/ubILplzcqt06s9A1+NxGqFclhc+qnmduKyI1webAkUNfDHnB9YBtJLc
ZQFflw/X2XmH/iC+CR6obaPhr47XcEqcMoi4OtoFFwaiDTQi3jRbc1LeamjTWhSdPE+2GeALlolG
C9AhoZ/cI5bvgP6B/8TT2JL86QZLkTujzx0HDQCJXi4opwEu/bHM7WYj3YV/dR1zQozJIKjDg0A7
vIlE9fPd4p8CTgJ8JaaBbvtp3eb6pIm+r1i4qvXJdVf7FggQVY/HIazorSy8/b27vZHAFTVb76Di
4N2eADORSA3NfTlFrSAtJ9afK/SnOXf45Z86Lgj6xXrqW0sIKMVVsWy/ZgKe/yP9wHvwrM4jpiiM
iigtPQTRV1xpNjnMgzJ3JA3512minzDBpFLO6cGkxfPK3u//cgBFfzioLxmj0BgBaiKZDN8CtxVD
vk5rQGoNF3SqMQz9j7Qz2a0bCbbtD10CZLJLTk9PSbYlW24nhCyX2fc9v/4tenJ9KOIQvm9SKKAK
ykMym8iIHWu7QCW68sx/C+Jd3Q8UChJhFepBp0sIJYrRjj8Suye7PXWB4x8EN+L0B4lZeaRdd07x
6CgPLlz3FP2CZrC96/SOvJIiS5MVbJvOC3U0kdBQrwXzIQHjmd6HpNefoaqpn4ZaJK8K8+R7nQ75
u8Dwx7kFxGMbNb0xe6XpXp27jTXSZw5Uuv+CVMHdjUqMNexGDrF7h5k+3idGmjwqcRSb+wnNb7Qz
bUQH36Bc+HSuYfZJpxmQZXL3EzdHDhvKzodmKPqPQxRNzcecwh09UE7VfEnJUaL+NA3zG1qLXp6R
i+klqp+M7RJUqW3uypKL6KVXc6X+QYlczfaiD8vigTxHfpcTb03nCu2LOAaqr9CegGQL4E46BE/E
JeKH5ntEoxmO9Qp67Aax26RGZQMaB/+GXUmFKSfBrBfReZqcke6wLCGYLizVYc4FmUHYzAY4nEYH
ac++1YKxeXQyI35PY0wVPfRFYh5jW00RWcW+nqEEjgz/SF6qLAgpu7kiWsJSfIJoRhu6qYUycxHL
WPoeHZb3Ak3Ljx6L1qyiE4YWIjtWwunRXUpRvtdIB5Y7LVT51TTNCHEnJNJuFNgyOSdamgR3JExz
4jhcexDBZ/Wofmtkofzidp7xdvvcfhqt1EBdOUaVtQP92IafSn+qT7o/jO0xEQMZgEl0NRpX3ctP
qOiiRw1qEdinPC+m92FZ6tjD0jaDBRsCWz99/z9IAC2lCZvetWQX3AHZLOx3nQg9ZzfZ46Ad/kd4
emWge03dyeswkNLSrMjA5xhZcuxh+w4nFOZqzp+akCfkUTFeimrM7GPScmyNLR+OJoi432B0ruBA
LcuGBwsnfHYhWoCfKYOOFHuK1gX7rGL+l+soRJDoCu6dW4jn2T9pSUCkoUNKa8ad6trCXymamZ90
57RuC/Lg4AEwOoaWkO9HQC97Mkb2D8WbuF84BINUt5E850TnNPVF+gZOcw36aOtY3VAasmcPJn7p
X3xLhSlN+kxt3dqemlML4BLYddidb1M032KiNV4tiT2hz94M9nIUn7TuyLXEbb3qEx/Q/6oH3B1V
XSou+QQuVWVCc/XtQdc+qG3Mp5duYamzdBGAV1TZlcWjdWkKvw6Zk5RaeE/DZbflIrr6Pf8aaoHO
zGic7D3SnW7fddoj0gl55v9W9oadMJs9Bd4Rmp5jWlvToejpbm7sydnPVscbM2v1cyKow1x6hqQu
6ai2NViJbVSta1FDPutSN99bxSQ3yNOrn5PkMs+g6wZOlteTRm98C6XU0LoFrccuDhD+UVLH+Qrv
KruLKnSMRGPd/2Wm/jXoDE79a6Z2yGNarda5O+OUSorMMC95X5nHf540uKlL4NOaagPVXoBuoWw7
JB6N1rVhGx6p3Tfv27j3ALHRwnd7qJVv5TCCNgOosbRyFiTbFnASypCodb22EvTCUuA8oZikgP6v
4whVV6UFfljTKDEtQNdBxnaOnIV1ENX6+3wS6EGnwd+YE29BuYxCh4KO4aeQ5vJpAC8iADeZeR7o
xJPMS/HZcwZluJvCSLjkBT2xYaH+lpSLq5QqMJRWbc2mw/t6QggMS2zYQrVLiNB+CUyuGUqUxMch
s3zAyDOxP7ZySG6eEBsQ2z8eTtcbOHUTXfJCZ8r2G1cWMEA6TV7h5DadYmlu7GW0yFBqcLgFF5nI
3c5GgehWLfHYhSqBVXJN0cy7tqUN4RSrTsnlyqM/mDo9DBYzscd0T9eDZ14yWmMREqQwPam8Sse/
S22TSnxRg3ZLaK9Pj5g6NVBE4ZegGUwm49muJr3Y/fO0AfTMZQLtjKFa5mJP05wkD8NQjGhaY+sZ
6BNahilQn26P8naThojN/gxrVNoOpYXrj1jFSmxQ4xgpXYEMCJS+2StdINy+mOqNQ+jtemMoh1Sl
Y4BDxMTteiiVttNJ+jZDdR5VboNM7Swi3FjVaw80u8pjKm8Zlr7cG4FBOVXlGHjvISvaj7UJxmDi
UkePwpYJ39ttGLCeqnFw0/7Jl1psw2Q3o7Q1ysElZ6GQ0kupn+Y9gjmu/fdlqUYHS8+LjbNuZdXh
i0eSS8Ne13pjNIa0OqMRUg6uz60s3yVpD2Cq7WcmEgREETzAaQ1eeqdF9SsSZQw2drOV9ys1YCBY
IrHNvAlYCq8II7upRjdSQow5rD452lXbH3UQNv/+KSV0eHYYQ0V6YywmjG9FoOBj5mZkDN8Q7rY0
cFH7ZQtMN0Za/ZJ/jbT4kk2pgINp09FtCEI/ot+y3mdOPtIKIzq3hFhCjVZap39eehLPDmHwfAbV
j0VQRpOYT70l7l2f9pK7MqWvSTHoMCB7XP0fno8VPs9RJg4+VtdLj+467uqSXpEa3chPFqf/mhbc
k4Iwap6aRmpfR4q+P//9+STXQFR5Dv0Dy1gIjjRX1L4Y3N4A8N0bJc1GYfdfO/TOxkm08vlwIsHk
U7CJ2dbSargcjTzrNKt3o7prHiGC6qcRC5DPlHrLB+n5CBlD9fX2062OaQjs621mprY0rQpH0ora
XC7tEAinVIHr5D6BGX8IByBI9PuroHxGdOXGP9+T/oRGGogWiy+5fK0ayT+j85rKrXroWuhR6uls
kRHrDwEs3d+3n3JeYtfnLJcjribYZqiW5SwNcRHfZTFApZIT1gzow6bSn2Cb8StP2/w/HbqJvzFT
3x4SDKjT6CPpeVVtYxH/VazyPqBtFQi+UnNBBUKXxmG9MWFWR8FxQqiUWWw+3/V60OoMLOTQlG6a
D2hXHLoFnpzIEhsP83av1GcXI4JmtkqNpXA9DNWu0S7DoHGB5yj3De6Mp2Dw0vejWvy7bRJD4fFp
WSiJ0Iov9kqnN02qCl7tWuTQRrAg6gDLHdAg2umOQmR3l4HmfMSDKOGWq3HM354oK28UmBE2RKAT
sXPTFzZbkBwnLyad6ppe0D6oTYv0hZajL7dHWXuhtg1bnt0SHzFTv36hMpxyDKLy1g1SEZy8KX2h
MTc92gaa49sjrUx81jUbCsOpJvYk1yNRXegDbbAr14om9dwO0o/IXwN1pv7ctWfQqc2/uzBzHxQW
QZiKVSvB+vWQRY4pgg5ywFUrZXhke4YOZE3OvaDv9nT76bS3fiI62XubcZguNqNdj0VXX4AmBriR
QZ9nejdbzlVUz2nS2dFbYdzVZpX/R/9r/4KpgDiyB6rPAlz3v+9lTBjVtJDQchLKxfdE2TyIUswa
BjS9zzBoKVnKsFYuY4rI/vYzr3xRh1NaJ5hWefI3lp92mlhtGLZuiNLrXukL87NXtikdfTV5E3CO
uLwc/nVIAxk588jgnw6ugddvGdVOliVhVLtYRUBoMK0jddj6oIIv32c9Dem3h3u7BhmOkBCnFOIl
a5nVmnoSk0EjKzfQgtYFZEFHJ8+6McrbNcgoNmaY7DJ40OkLe7QEXbHh9V7lho0zvQebI8+J7yCu
npEttx9oORRfiiwyE5V7iUVmcP6kf6UclNKAwN8qFNOBq97VuV6jWrXzk2+GWxHS6lBEK7rE7Z7M
4GL/oviCoqxKVBdHkOxCwPKN9sF+7s3yN97f8iv9eaj/HclZvD9t1J04bnKMJoKiP/WtZx0MBSzH
7Vc3/96/D+55FM4cGm7JbHAfWozSRaOmIenTXI1IBHKqaX3hBdsu8boNE0WLjtAdnXd4n9THAVbh
xmJbeUhWmGYyPmEDfJfrLxdjdowREehHgQDjLlNkewnnZoPbD7lc0jwk0YlJowTtjpIrwvUoQLks
I2RncbPYpA89pRs1VKceP5jQ2ZvYuvyjQ888Hj0JTH+Brxc3sOvx2kkhOPEU1aUoqHZ7ROLRt6qy
4crdfq6VyYgD9hypMxDsvPkO+Ne871D+jEpmCXpYWvTfHmw0WEkNSVw6bYAYbAy38rE4SwVX8vlL
cT24Hs7MSzTk9B9wZTZpRSqj6IGPa2/kbNYeajZW54Opjs0Gcj3K4AsYKhA33UCVkTvRabeLlCTn
Hkub1e33tzIvSBOaOu6YOC1jHXU9VBRBaICFPrnqEHRfbdxXXBqx+kNrtMV/w9hteATPv3yx1nRy
bxzbAuUTwc/1cLLq22xSGQ5zORg5k5/+xh5RfvZxWdgDbhUfgFbgV5zitXH7Qf+40r8Z2uRYI7NI
2k8uXmqa+FFdlsiNyGX65n2RGeE36v/Ox06R5uwQKuGxBa3/YWqV8ptI2/KErt16Lr1cfO2bLv3Q
kSI73v5VK1+aKwr3MRIjOtvQ4n2kg6b5YWxg3hnU5gUjtfoOoEX+GQVZtPEC1odim+GcsMgaL1ak
Y0z05ysWX7pR4R3mFRIVM8ze5Qqqiv/DUwlCCGHanOnL0zXtRInNOicEhA76dQA8N4dECYKP9Fo3
j7fHWpnAusYDcR5ZBNXLja0cCbKjWk4u9fAp/uKbtvp5oHj+rk3g3LwKMSobG/bqiDZJFhxPddOW
i600UNLQ1+JscrW+sOkuB4eI6guXktYn75j4W37Ky+szWyk7HHsNK5Thlra8dacUdhk3oxsHvjgM
gn6/rkA+hBwhRSnpv6qObl1uv9W1yTLHRdyOOOXNpbGyE6BjTH2TjGpm5x8RQ9DJiAT2nPdJ+P85
1Lzl/rWDNzn1Wh9ehTsJGYXHDHD+UxqjhdkpiSrGjam5+jJNnZYei1Iix9P1aGBuLRkge3Cdutfu
e+D059ZIkt+zePziT5AmYLoWG3N09W3aBJo0VrHal/aWsxKt6LlruiZNN+8H4HjnpqjC83yN2Th3
1zZYQROExg1rLmKK6+drwGdGypgxFKK4fZnaaG6cESzlkDkXY9DaX11QU8murDzbyBRsDb3Yy6K6
ork6cwZ64wX1AD8vL3QFanQnxnC0eoIN3KSw9UT7ujGytjY0/vYai81ih1+GcKVZdBScY75qV1X5
kX5Fr0PGN4bdAcRtJPfYZATDIROG2e8tJLbuSC9nBD7ec+5AQ0F/VhHAB3uZGT54ZvqCYRuOgyd3
lVnWGO1MoqcjuIdrc/z3lUZ6mLyHcJge9mL6p0HqaSMEL7dMZHLqHcU+0DSfEDGpcmPur21cjECW
mNOeqGJx1qsdeGKjnya3q8rx5OdBfcHqJT+o/jg9AMYYz7cfbW2tzRUvogoGfOPEiRxW933ApW7n
eI44Ga3evkPL4fmPnZ4L6abezFPQ4rr5eHtgfW1ka4485yOBOG0RU1s+55wK2sHNlUEUh6kJjZfK
wcHEbYDcVGe8dm15wmUqDo99FQf09Ze0fyAuHMxvPcCA7ANdF7EAix7SzuPlRi8PBW5jeDPSWB+f
avqd1QvGf+a95HTDyhREGD73aC9r+knYyfYo0afPEQhNlDlmUaXYTddB94xwy/jR1e34oJqzWRw9
Os3r1EwT5ASJROZAN0n5PPaRDWhYlgMq9Rao2z38GB0PnNsvamVGGMgALfLqnGRMiuvdYogycHbz
kmX9zLyuQkuU+ygO+h9oXMrg5NAo1Zxuj7myVud7Iy1pFJ04Y+bN8q/9vsAfIegapXdR0tU/UUjZ
L7Qmxb9IYdFYHOigz9CgaVCbeV2kAG6PvvbEOGrPwkNHJ6Ey/7q/Rq98UpdDxeijYXs5cjD0vQ27
xslUhuFTpzobU3FevouoE+mBSSaFM4fU/iJYgMandx5odddPcSSApstS2NEpGWx9ypUpP5N1uNQ7
hNcka68fzIF7SktWOrgGBIQA6oKqKUjEUzw4IZDGwOuDaXqI6jF6uf1GVw43aGFQnAxKNCiSFt9z
6qPaUk2qXAJ4NqYHVjg6R4xo9O7YCVNs1NTWvp8B8BZqGgiYN6kpAzDNWNJi5JbN1ML7acBdGqEi
hoPdTDA8LLDcGzv02oSdlUAU8OjnAVt6/WZlHviNHpQTihngke+aeG6ctYLYQvyXvoCDfGdntj7s
M9l4G6f5SmrCwLZBxzueQiLZ1euh4YBlaj0Fo8tuU144FpJj2iBVq6QRufikGhcLM6ZDVkXKtCu6
stp422vflpwE9VM2UkHR+3p8EqIpYbvG/tBkTxKDHBeM/88Jb5Hz7UmkrY3EXQGFDseTDkz3eqRY
gzSV+SXfVSNj9yGITFKM6PCV7AC5htrAzpnS4p1ut3TN4mSS/UAllV0QTskvaprp6PHo+fvJKiit
uxAFR+MCDCarcvt3/imkLtczRTqTMINqHWmH69+pCA3HOhiFrsZJnZy9Lm2Le6TB/l2LHw3NtV1f
6fSCaNG9jfEjbCI/m76Tb8xxwxxiejAQeWdn1Q4Rpts0wf6qVdTHkHyFjqnGJOxmD/9Kyc7QZeiF
4FqItZSXjvQlRI4T2T8tpQaqCoJYFffc6ZLxIkGX+gfMsOMenmZqQ6ktmpHXF8YFwPeGbfShG8fo
52AExZMR+v7vzvaHJ6NIUsxsokp/UUcR/vL62WUz9/D/2uOViU8KoPbqTvcx1TykijVmGLT04k5X
6zT7vvFieW+L98oBRPHTEHMJbZnRRwbT2E46TK4R0C4q2gZweE3j8+1R/gSCi2GQMCFD0MjKkjOa
t5e/tn9WeOTlCRlFMqlxda4xDJF7TRnp2oi8elZ2o8SD7xMFEBRzQ45f6QrG+oEp4dGsJqVnHf1p
kpIW0QLTHjBaPUr6vqmDXTGVQ7gbnb7SDshCi+pY9zDh9jVWStZZxvkwt1dPtAr5uqf9Th1wNHR4
+KONJ11hf9IK7JV2E6Lm916rmb9jW1OCkznQg+jqQLufcx/7ql0H1p55XrefnB4lyslBA08/QGMq
WH1XI1TKknTZ1yDQo19Yu/bhwYLi2P/OAzTuLrl7zHmAwJjZoaLnxNtrIIEHfC5S+jD3fhlY5sYm
9qdkvnjppBzImqG3ImFsLtaMaKwIWQj9pZYqaudLmGfsaIGR189lodDdKNUA+b6X+MEpM+oRT9ZS
CIpHE94tdGZ3Yq9gABucGtna4cl31OpCplar9xXlPQ+FWEAVr6VIAFARZfpTXmWNcgD7bD1OdKEh
QkoU3ThZfRw637ELG+sfQSE6yAIwMgTybux37wYPEDBI6ykL9nhHq1AR6GUeN4KfP5Hn8l3M2Z45
XUEedindTaD1grXwTRI+bSheDcMp+v9agExf6YQP6kfVqA2yM2Fn9fdlOwBtzcjaBnvSnONvG/l+
uhEQrWy8qODYG/9kT9HXXq8IqYEaTUrNcPWcfoSdb2qfyUcZjzg8Dp9ur76Vs5uhZjEMmRMUi4vT
THWqrM8LEwdThcIMuL2mBHcU2Tg5+w0dvh8pAgX/fvUm4Ud2HYET56eziHD9KRQhBgs63I7Usi51
C8Hg1Aucfr6NhKlbtdCVKEzixyQJxSjGEOJev82gHin9Tprupjrd9jr9JOfKwmgBvn36FWF9f0rV
4un2a12JT6SGg4q0kII6qJevx5Qk/LomCwwkADZ6XWBUs4G7TPvHqnS455UdCVV/iu9pVve3pOj6
ykdlBDSbcyWd37GYP7C3UT1KJjRXnFbZFbbSVie8z4tH3cbidNfgS0GzQsIu9iGjyZ+GjQLqyjsR
tZn+EKtN9x125XjBtsPrvoeJYgC0FxlUkhF8BOQE5CoQ52hc9Pe4yMcfPavHniUWnQWQ1ZxbiJVk
+MLyV7B08/3axG7MrO1DSOn+HMQNMCodL1ParuCU44FRRZp3wGrB9D5Kb0AvketzsslHj+wfYk6H
bmPNr1wBJPpmdM4UVPF/Wkz7Pp0ASGD8ibgbdDzNelDgAPxvRSZ85cXGwoQjYUcli+zPcub1ISY+
MGAtN27NHpNUG7/3QIs29vKV3QI5G2ld6hLca9RFLBw1puMZ3KHcAR+GgwOSDs+/RjnqOaXv29P6
TeGdvKd0WEk8FLMaTc31vKaJhDZ0vMLdqrNBJVip+WDIJjyGijld7NEeORzS5pvRdvohUGR0mDDg
2XirK7N7lkuRK7Qpk/DI17/BooEGNFpku3hh51+TyGyg7WveKZe9+RXDen9L2bD21MwU9kcEgyTr
9UUWTdaJVdCpZs0X1OxZzUx6vaaMfmPHLA4UQzGQHPFpivsBZLAf9riETvbGmbD61ADi/hwM3HwW
vyEe1XEIEtWGMOsYp5gW8z22TQDX0MQcct2OtvJ3K0sEfTnFclL5BsfiIkKA4pBYkdfaLg17kYR2
48THEjjYoZF47NiFMfuvy/Ajqh3IZ1Kt947NET+aUbXrqN8cMEaQ5xCg0pfbk3Dth7GVo7lwyN5y
C7v+/lqON0KvKiZrVxofbW6lO7Pt/I3nXzk1WFP/O8pilhE7ERWooeWqseYfiQx+SKcRX4feeOmg
Vd/VfaNvLGTn7XbBLRrtGGEZyUdj8YltmGWgvGuLPHE+OidoGU53CmFt9Q8Fl+rsoI2hfdGsdoSO
IZAi0x0XeNb59utd2U6oOwqSdDqSrzdXaydstdlOx3InymDHyPIJXiOBa5qTqhtzeuWUZCgUPCbS
Tlru5i/9V+QfmzE9X1KwC/th8Cum4WwnMR88pn41vqMLcbi0QCLuCNzMjUvH2hzirkjswRlA6m85
cgqRNRony60naHyZKbq9MYRbhdy1V4lcXFIyJtVK6HH9fFAxxzjk6d1+GnCh9LWUlRrpX+EHf/73
j+YI0tU8CnKJ5VUdWxLMd/SUk4Zewl0ch/nLnOB+FzboW24PtbYw2BZQySE+xAxjkX9QMpCPRcH8
SAdbv/NNpXy20lQ8hEzRBzHAuretaiOcWnuRcxoNKRJdQ8jwr1+kHw16HGHz6tq639pHBXV+SjK3
K47Ab6Lvtx9wfTBjTg/+KUwvHtConDLFF8l0Q2ziiVDyGR6vRRf4W8bGAng7FJkT9nTOlbkXZLmV
jWFoxkbHJuOIZLrnpghF3DOnT8UUbBUa3s74OUmDxpL20rl2uZjxwDhigjthuibkA1rVObRSKJSn
2+/uT2B7HfLMpXPdQNxLeIAM9vpLwQPSw9oOdBf8sz+euHGH4sls8z64x1EbZyX8ztp75pX6K8MW
BKg0xwQktzp+xhtSfXYMhJ77Ko1KmGJaJLj5wdKzofFiUofDRd1o1SHyGvllsC1AAFogst8TjSaf
uoJmiZOH76hyDxkLsj2k50jsNPI88iLB1Mld1NpC29Htomh72XnWa9LGpn4O4Ta+2ibkC8Dlivkf
9sf6a4Ub4gfMauXPBuBxvidPg2FN3IkCN8nSrs+BU7T2M614ZFhjeB7dx3pIouw+xhPjacrMPj55
XTH9wpaySi9ejmvCYezRZ+1VHN6eezAFCMJK5NZ7ZHaZdiIljL2OkWS9vvOBNrwmsRd0x3yMGhAu
RELv4kKxcCZMy0a9w9wSWKOmpuqutSXke6gjVbBxCq6EPgSUzlx64X7IV10ctmGjqthVxLpLRDfh
r45Pl/9TLQManEn0hpIW5jjCIDSwnAQ2PVl1IPTgOuFcyMKpNo7+P7N0Mb2QMHGj0pjFmr0UjHRN
10PvVCmXpcEnWRo18JUITBzWzEP1To52c8QxGwpJRFUzVwznEBhBBAhK16m5KiCdyiJ7vj3n/3TA
LX8U5zZLmKBYJ1t2PeenNAfzmeTCNZKxjSG44Lj8EGagUZhqjv/Vnij2XIYshJNTA6KP9qmjTsod
HVJNcpcW6RCdjDDF9XPjh72NGZEo0FSnSSJ1aejz9vPX+YpfHYrfMQciFuR5ByvOK6JjMval8250
1PZlUpx43HV1LPM9kE212eN+hX/YzsCZ7YtIm0G9KBC49ANbV1IA52iaF0Qj44ci1Lpft3/tygYl
VEFtUkr+2hvpvIldKiazlY6EI1U/xXjADvtRB6+58VbeRlkkA8y5AEl3jqR6cP1SupZ2OBmouqv2
mfM96Xy8MpDTftC5K0McwhcoBbndg4Ua6gQUVRnRpbohV3l7huI8Rg2BBkQuU8Sx179BoQMfeFPJ
Zsy/fGKuSbi9qYD8AsHfBzI8OpcEgerGal57xfNsYCHPTdtLzUNYwNaqm4lE19QJTI3T6I6atNhY
pGsvGLEragdURuAVFod1XddBA0jMdNuZ0rJDBesHlx53Ci5MPZfgwzDo+FhbA8jukXYQ79DLbKgO
t6fTytFKDIuyEiM1Lm5L0YWXQHWgachwqYNhCANGx3ltncJ/Mghpoo1jb+XFzi2BKMG5KbErLXZJ
khvdkIFKd/MiNd2RZOPT1ET+RuVndRRKT+ixydixpq9nTclriiAq6y5RrX/ncTvYkdwt399+cSw5
/s5iP+PO97/jLM7wDGflhlUyX/KjrP+id/ClfjhlHusvhY2g6141AtGfUXfagH3CCrafB2MORGMC
z+Ro1MIpXV9HQ+cOlMciQLpjMx1wuBIxjkoprqW61uA8m4Djn2EVRRHd429KzONbcdHS60pd/0Au
vy3dujCS7jGetyHYm7L7VRgeSvQgLBu4b4E3KaA3NS3bNTOs/gTIKovPPr4RHaq9UW8flcCOtQ+I
SILhmcSu8hnLLtgzfuK3/r3ZSewbMGj0f+O/EtsHowAJdSjbkKSWYeGROvWQPfYT/nHRmRJv8Z5L
d5gc531jokMxtD4YhL8BbX1N9prHqnEyTE97ksh8Hit+8L3oHS04+IGv4gtT9VV9mCY+L/y7KCof
aBowiSdgLH7RGk3G+wDa/8AjNeJ932hT9K2eMILYEew0BE8eLkQ7J0+r4oeMWln9bBIcO7lvJ05w
b0LmGN9PqhJ9acYx8A4l1sP5CaSQc+5EpjevDj4onwDzpPHZsqCxXfDQmfJHNTcr9TWD31nxvEqB
HXhg1ZSdmkl8gp1JR37dt1FyLIaizR+jEinsXh1MGb6ImoPvrpZVCpmSF6PvtbQSUEPMrHMugDa9
0EViQ0vgBN6WTo2iAfYYV9p4h+WSlHuq7o3yIWlIru8xswLaKmHset+tIrLumkZAzCfmIWrTOci/
KWZVd7vE0uLhOZkK4Rwkajv9gxdGRnFE6oTtqA0kTX7pfcqSD1NJbfKLBfMuf/HjWNF2wq6ai17B
NyCKU6krGREUngel8QDtsSUZ/m4iG2rcV1NoRBc/zStKrTXKlR3kLUXDTG608EIm4KtPAEkoJuH6
TGinRqZefO3q0O6/1qZSi11CyeTFL/Wgvs/DDNauXwc0DA+kFdTLiC/PAL03YUCn0fMPpmlhB865
ZasnELAqwBQLANaQIh048CGy6tAQZeHuXliaER2bCqtBKolTcqfmeIntp8IUPzCx8KBWYVVBDT5p
xidQ9bhYSHIJPx3YaDr/ag3v8jQeS9A1WdDuY7IBPz2vosncjrH8vs+kM/xyajtMj1Ff8NlNzxhw
FQxsU3HtBmnULsENKcTPx1GKYwKH1doJ3cT4goqXwPqpk42GM53Uf1YmqRqqXyTsEILX9DSnQVOn
B19UanjIBiVMLxpmVilFB1xj4cg70ZccM7B7C+cE8hxYGj+pJhq6o4zQwtyR1e3Gu8LRwvpUVC2v
oBZmPX3mxhq+A+6r5uekt5pqjwEeK8sORi6MQzCm/oOqNZgRYzSMpzJdxq90mOBNZSQQfvaTabXB
oe87H1p1oURgVayqjfdeDYXnDOBzejdWsrzntTEkWQmuJyWMjnQ3SjXTjlPk4KdCwsxqvwxqU9m/
kBbjdyrrFqa+OYwe7m+VsM7haGazPwVpK3SjRp39ysDpaq/0u3VfhrDJHrVEaJ9NFIH+OcQ03u1x
TNEOY45/AOWnsqrO/And7eg0wvigMgnFaY8VH24fAyshCqwH1OeSazBVwsUhMHiZArdXrV3uvuVw
J426JNUnqnPTivye/bgWRy0J8q2cycq4yJC4a1CIo5dMnw/Bv2PWAAmzUTaNG0X6+MlTcJoIuWKV
KE8bcRrInuHfpZX9x9uPuxIqzz1BZBMRzCANWuTegqyENWrQXqXR3/uY+Fh0mJju7qExyCf0e81G
FPo29UW1G8UCFrS0XjtLxRVgipZ0An1O4RCYT32m1a8wJoM9QB8Y2VUzvaKJLffQCbN/j1Vm9AR9
JwLTE+7p1y/YLERdeJhJua2BQYZRiuZs+uZwvv0+Vz4jwdDczsmdEZuGRaxSB96o4ho1uNja2Xck
/4rHMUlwXOkaPW53YeUlbmEBST3++7hICMi2meosJV6MW0Q6jDCcXVwlt4tL0jbhk1HlWLl3BAHM
9RoWdxV+uT3o/EcXARO1Yw0BlA4pBbXM9SvtugEDjblVXJdTARxXxb5PdvI4tPkXD/tA9/Zw2vp4
c7clk4c4bfGQ5cRoZWHRmh62kMoa01PrixVpwrWK3vKxNcrjCR2EVJRDAn1wujdr1tunFh/xeNe1
utf8qnwcgk7oXzsYp6ISyJ9zpf8s1DEwNubCStxKhzk3AS4dqqktSxdVRlTU4Zjs1nULlcruHLyC
ELpsye1WCvm0a3H1oGsLt6c30snJLFEB4Z3smogbpkNPDPqSkWmfKfTZ6HEMVIargZrvTmCSw0+q
Ehji3Bml+QDAzhhfbn+nlc9EfwDCDpKlAFCNxUUomxrb0/uyd7PQ85zfTi+s+ECvu4HHQM2F+l2G
Mnojel9ZdwbyXqahM09/sZiK2WQN0s6BemilXv/o1bkHAogjLz0noibCexhzvM5vP+ifgvJiAWAE
Rx2VrAx9c8snrXVDw9hL79wuxg3yXSpKdBtYn6HDo2mmeuT1YAHMhtbMNh0+Smq4yubRN+ugmE24
IB70RYAzY5imBC4+3Hr/wwAZ6nMfTmgm53aAd3ZSZvjCxUGhPQc+ucsdbc4i3GkxCZQXHV/K+Hth
OMqL0gRafolJANS0C4nQPvVJjB1HSprc/5jIDt1vkG8jb1aunBwfbOgAAFSm4OIWOMWxGlLope+/
wyvE8/BMTmK/vnTcDje2uZU79tyWD5XMMucOu8XUGp2RjGlY1G4+Bdre9C2N6EJ19moUNqdBL7yz
5qnNKWTPPQUY6T7f/uBraUEWM2NTRQd3tayIRhMioVAUjQuza+Ki0dvZfxOeQM8hdhaAHrvSBDpo
c1gf9XAOcZtI87+qAd4AGwfp2ksHIkb1CPzcXCC43nuHCAfyMaGfd4jb8WA5tIftDGVoqwPSsWpL
a7iypFHV0jZCyzfX8KWIncQrfWxNTcd3n9PT0ATthZRfy5Us8w6Y6GQbJcG1p/vTFUNIgjJ72ccf
YMha6E7UuM1Qg3EpKx2fwSEb/e8d5m1bMd9KUEKfN9OJTn6LKGwRGiCfLIArVw095m2zbxUN2x5T
y9020pSTPeAhMGi2+VTChzzcnlBvRxYqbd/ECSwcUlTze/gr6rOiEfWEqo0u9g6F8WlmEzm/8X5s
gzMWHqgPg7RCNBYRqno7QjWxpUFf/wG0j83txiC4l0eqH+A3aivEDZbRRB+nGpErIP26fOdz/p65
skXv0XLWH0ZAB99uP/zbScVEEioaEaqEJGwXe3ZYU0GfYn3CFoBwWrXhX6u4nO56uF6nsefIvj3e
20klSFIT7GiWwXXyT1fmXy87ie2gRGlAKyDXj2OIycaR+/9/Tdf2+9sjvT2NrkdaLk4hstAs6HAe
wLYfJqOZcAfsyhN2svEJhHqGlHIs/zncYFCue/RvayrUgsU23EQjgJmAxxMepaQ+1OVdN8TVRhAm
3m7BMxWFNmq0fiDm7cViwVI7h48iIcaPjpz22J9lLpIV09gTUzvPKAmj3/SbmBhgIfkqdrPGuNrX
VZ9ZENQRPu0I1eziBFZPyc+W1/XaoSv8KD51EoTSAbfMSh58xyqqxz5tRDuX/zX7McPfSvkwThNd
7/StzP4mIFwASAMb6PfUGqTbTdXI1SWK9VfKUq14vf1V5692fdpTXwU7yDWCyhAwhevFWubdNIIX
wX6szKJLgFXa/aRm7caWsPZ+SSGjPucj2sYS1OA4YVc4im6TU+3/H2dn1us00q3hX2TJ83Brx8lO
9gBsoBluLKDB82yXh19/HvNJR8SxYtHqm1aDulLlqlWr1nqH8pWHfvoF4zPMtTW1UzQcy6zoUuTI
TLtqU5cnrHjqT/fnudFtInOjjq0tib0Dm/16onZaGXGSxTbNzDisAQpH9lHPVf2bjkjh+1SftK+V
YWTPTaU1z3Ec2sc2VM3BtRoj+hqKYgx8/Gdti1aZrvx1colHFRjRRVyCtv862ZDMWLXHXkISIQhq
j9JPdRwdZ3ws5GZ6lEVh/P1RdhSDbvWCDLHoWlyvRRdinNhVrMUk2/n7MMuow1G9zR4C6jmUUxvR
fJlL3Xp3/xts7DUkjrhvIbzCaFk/rfC1QoY5nayzg/jJgaxHPAW0JHcS2I29tiAnuIDgkiCnuTrL
PSe8cwJ2tJRpTuYCmA5GrKIG7aXQ9PSfpo6KR92oxBPelcPr3Mz1zpHaCMkOiB9eLrzpCF5LIP0j
JJuqnKhdw+piWNQdWg24YBUC9h1xZHu4v6Ibtw1D0augL4Io8Bp0I0MDl8deZa68yt0A53cueQqj
+Bk4Lwq0w51zvDm1hd6/KLdRWlltHDVpW6wyOMeKGn3TQ7O+zJljvmbBLO/MbGuvaFQ1cLyi/QTB
8XoR6fyrKRU1IHJhBO4+G5QXQwzT6/31u73TlsRbM6iM2ahbrvuHwWSqtVBG+2y0kvyYJKGEq21k
sYhd9cD7qPQGld1zf9DbRUSigZuGaUEl49hfT82c7TxOBZUEFacuRD9xD6E9bkAqEYr/X4ZaaAHk
uQtC+3oojGLqQB4a+1xOcXREb1RzI92YTnkSRDvH7vaDsefhcFEy4WyDW7oeCiO5OKK5YZ/rCIJM
DbT+mW5PvVPJvN3wjEJaC/MavVykLq9HmTMwQ8mgW2cieSD7QILDzNUQJcCCTMqJYnWMIvz9Rfzd
Wr++I7WF4o/bFHNblFBWg4Z5azV1b5+R8+yeoWlZgKfxln7XqhKrTl15kkjz5E6tabNwxR2RvBnU
Y2sX6ehKAD8etUAOFczAzfkbNCJQJ9BSQi6+MlFKF1p+l2M5MheYLPDOyXw7TZpL1YH99rCajJ9r
3sYgBNO++WIK+Dc48kR2Lw58j1r2IWo5P2ylQ5cIQ1Htxcnp1VDEV6XSgxuCc7E2F0hzIq3v/HWs
Y2mQ3AIVv/RL17FOTlrWC0tFBIXVpedChFA86vSSZ3b1sPOA+i1qs/oQC4uCdEUj49XX9WS5hUsV
IHZIu9+Gybvomhrvh5TWwaNd8E70AO06uZfR2fog8HttcdeS8c9G4CHuvkRI7Q6HTsK56wF2I7Zq
MrK29WOdDJbmT9KAl5OC7eYeb3/jZIA0RpHOhKbNjlyFsmy2pIrETz93pTL7caLkGK7hK3J/l25E
FTLSJWSC7jEta3X+BoxRnSZ2jHOxWFJ3aRbjehGTpc51pu5JOi136OpDLHgHC+65tTxyViciwZum
C2Ug9xKtTK93xumzmJdjYYM2fauTV9VeH1nyU6x1u+onG+tJtZQHNGhPhl4Prski1FITBHdt8XQM
JzP1usn4D/GMgj4gFjDiCD2sBdNykQdI/yX22e7bzMfAWntAPW4P1rP11Qzq99TVeRKTrlyHltKR
AzMcyfxidAq8sbNSnAYKzJWw0Nw5PZtDLW9EMh4wg+u7jvZ/Uut6yoTUeAZDUeXHcAzEhwS/n/P9
vbj1hci+/n+o1V4UaobOH4aapAmtfIBlZxwicradUTYub5J5RFQobEM9Wt+jwRBnVRpG9rmXleEF
vBaGkzw0cL2kd/3k1HREZjAWO7f3xg2kLfVvnts8I24IZsHcYUdGwgKREhMaI5uHozzgHQmPcPQb
7JR2CFZba7ncdsgss79uCPW53IwCfWrrnPLFXmYctj1gT/bO5thaS+rs8AMgiXLRre5VJ6O2HQtE
2UBIOF9KTL4dLDwVr0Q94blH6eMNLlJiT1d8Y0tSu6B+QTjnVbgWC7CBIGQNz95zNmL1EVdSeMb0
De84J7L9+1ty47MtMtHgqmF6o+q6KiQQxkCIFbKD+lZU8B5IDfWHpEnjC+TO7Bndk3wHFrZRVoWB
+FsykMTSQCn0+miP2EyE+BIGZ9Ap4TN6Y9a/QPS0T/TPnQ8jyLtDkXZc9XPqHFI1N9/VSRmMx/vT
3mij0GKlOYkovkkBY52xQz0vkYUrw0tpgvfB+D0ZHudkGsUhS6XiGIZSc8gKJ19chKiw8CxOI89R
i5BcSimqeCeX2rg4kCtZZEWXhjS8++tF0Q3EPaPRkfC2mePzSLPtbYmRnSfiqXmIo3p0CyeaXcFb
/nR/JTY2ACMvOHCC+eKAcD2yFeWw2AEfnztFnifXkaV8AgQpTb+KOSCuR2ZU7iRHGzUHRiNZIVrw
3EUV43pMuYtpp8q6dDZmHXxchStnbxrVKVXwv5TT9nmeZKzMlPAfpwWNYnVwZhWRSF7QBO/ojn8N
jGQPpu4sE13d3WxGIH0aTxAgbquFSCgVh7NTS+C5WuNHZNgFWAcJgS+hYB7qpgP9CBcQsvxTlqz0
bQJHHU8sZ4rfyHiXflOV2Zg/5FGaBK5JEhWR9Bnz+FLGeZm7AKNRp62U2lQ8RxIdxi6hFCvHrlOs
wGuURMZ+qA8dYBx41c++gHH51MJuQ/6lz5TBbc0Me7HInGy82ad4SJ9EBozKFaCtjYcqDJUPGJE4
w4MCLBjoVii013Zog08ILsWvXVNk6iGNcejwQYpF3WmCrPluRk4McPOwGIp3PMtmN5tqHRfbdDEs
FrE+vjdTRA+8tNLlERf2XnmDYYWJ25mRZ6+iiHLzgAlr8UGQ1WAYaVdLGySQMLwyYpCIXjPmDQi+
urPaQy6cKvc6XOxMtwsVzOoMIBav3FICTHoV4WwW9WMNVK0ci3dGGWH4hJUDXuR2kY3q2yJBOwqs
s4b/apLa06Ugl/6VG536qw9BJlcTa+wPYZ9/RdcyddwRtE7rydDdv0OI1T40eZx/D1Gk+RaEOS6F
WJaCb0v6ZP4IHQhTPZu5NgiW9PYTbEa4R4klZUfsxihwBrz9sdlEpCuDFZrY+sdcssxo5+7eiPyk
qRQQqD4CRl/LSk693WpK30uwouNP06iaoJ8axfZ1vYh3LtCtocgTaAOAQ6Ftvfz5H+WYGsNkuqtk
H3bd9O9ANUovlpirc4xf7M4ls3FXU3gyDR72ZHSqsfz5H0Olo5UEmNDZ5w5E2EOKU+jLlGC4dT+S
bY3CFbbUENAlB25+PcqUtGECmpDS8KRg+GAJ8ZypcPnuj7KREZD0kgqgZgVxbF2TbKMpkevSsiGT
G9o/bJP6sSHRB2NnAiV00UZp3qWOgXHb/XG3PhdhGk6zQ6nYXJfv7GhQ6hgDgfPQQvtIRT4e9H74
QeM/3dmDm+tIAZS9wUNCllfrqJtSZpoR62jhcf2AiSVWqVWw18HYns//j/I7TfhjT0gQqYuskKn2
6G3mpciTnEDHxV4HF/Gva2a8VLhPSPChw1HZvd4YfVHbKY6APMaV3vBb3uz/tpKVfL//gTaWDWCA
TmqzXKbk3qtR2BOZ1ETOOWxF7mvI7h2Vsix2jtLGspGrUTzlruJpsO4YdPIc5HnbUCuu+v5DOiQA
k1UNpTgQvHX493vOoajJMLiDAZZe7QQ1ENQQOp5GcP+CAyRkoDatGF18vPb83jYSICjkyEeR9pIR
rDUaQrMg+1GpgWdUVCQP706wuUFqJ5o7lVLVAUYW9vciwulOoVq0U4HfSIJ4MoOiRxtsIWisEpJI
Q5Mrn6l3YlSdu9Ik4fY5RJUOabOaPqCMEe5sya3pshVJ+BxIeLA0rjfLnGG/kwAGP8OXT38A9MLR
VrTBfKDNkr1IGWAKEPbySysatADvb9StLYQnBicb6awl+12NjfJa3C8vJxBW86UzhUEeYjTWM3Bz
Xd0Jl1unAlMtii/LLBHrvx6s5VwHs1Va9NdD0280J3+xczXbGeV2SvQ1KIlTOF6EDta7R2g9xolt
G5wdoNYPoKpbt2+j8s1o7Xp7bDChFs4HwmOwLhaHn9U5BymiAJCNgnNRU548UF+eosNS8YwpUWj2
R94IzeBhCmsOh7bL29ErcxzOAYPpRai6uk7y5ltja+7hZW731PLDuM5BBJHLr/VaZZSZzLaIl9xh
DsMjxbv0O2Kq+hF3YaVCUrDtdE+dwiZ2sxLL053ItDm8jng0ZgXEwLUZ1miXmGnISnCO+97IPRyx
URlsYnAcrhS25aMYZO1TiBNr7HcDWm07t//tEQbYABF5uZbp3K5nXzYYXuKlESD8DfZMlxznUMiV
8IvA0V7zMN1rkWy8Y4nzCrkTQFpi49rRpmnqmo5WGZxlDa90oXeQFE02+Wnq8THtlU72DSVRPLWy
h7d4E2MdqQ/V69+e5eWyISdYqn4Wj6rr44XzlWhbp5HO0Tho3uSM8DGzrvDVwjJ2ztjtSV6GouxH
zKC4tF5gK23NsBxK6ayOWFDoCU9lS821/7CLuADYxrQzKNeuAiMOm31VFPayqsl0lJUMi8auSPwx
RYyoxxqF9/mgHWKLjOv+Um5tIKjX5Kc6VwxMp+uljHraYcGsB2c0jk2vJmt+Dvu68GxZKt5IlNH3
btetBUUjCMseambcr6vbFalxWCtxSFoiN5VML2IInAdUvIhg92e2IUEOXhIYB6GJxutNiRP7OLSW
jc45z/S8l9dbnqpfkXAL61dDzGZ+LPK++GR1nfaxFYWeeZaZWpZXBHZcYnJdNr8EnK93WtlSItr5
bSrLev3s5rdpHB/KUMAK16tgpPacMX/7nGRGmh/FkKbvZTNRUcBF2PDTMMlKdYT2XHyVJSfUXTT2
i3dabKnNYeitZPZqqVLSnb2+LP36Ry3FMEpi4NdRtrzeC226qAk1lnVOYvl16vOnkubvKXZa4zKF
SuaTh/yLUfd8CLM6+3x/RW4fGKwDdU1Qz7Trb0wFzUKNNDOn5Bgq5nNfpIc0aryusbKXrIzg9ghn
2tkfG7cnikVgHCm62DDoV2cuDEUqaXXtnJ0gQjzOkYUfZYr8b6VMf9++pjy8oLIovlFpWRdZ+moC
mQ9W6BxbueppUkO3Su26nc+3OSGI+f+7Dm6cQtJYIxumEHOGi4TvqmbnvDBA1r6fB43Hxv3vtTUY
2B2YFZi3YRK/yh3RAlL1YOQdHZrUqiDYFQckpQzMooO9t+cSgtbbkvxiSTuQWyICXW9LuYR0bUu9
c84No48fOsGPcoMRjw0X56qx9GQzBjuoCjt8L+MbuXdYN0Ik8L0Fc83jg4RrWYo/3mwUQGxyOeKI
bEvzwUZU0J+1rj6Ulsi8bBj2RNM3IiT4W5NG6nIeqMpdjwfcWlWmgTdv3xrD8wIuwaog3usQbs0K
kjRgerSwlwzyepRJSDQTeAGdw8kx44sRKuX7PNaI93JlBb2PWNffoxN1eNm0Pv/XtF0jfgYsIls1
JPTDdP2pym3zVOVz8Ew9Ltsj4WxtTwt4FzVuOG434neTlKPFyB49j5U8+EJFRLqhMunJERpxf30S
aJ6DmkOgC5rRWgpMnoE4aJOpnSNLjSJ/HmifUDczpF9V1Ka5f3+0jRL+AlrDNBuvMeB/66qSiHEa
lGjdnFNudd2DVymnbpLlQXqa5rIcX7VmmHEvCBs0TYQDT+CQpmpDGbaFcuTbJRj5nViwsWHRZl00
c5dXMwtxvZXQ7KjTPIR8nulS82mWw0+jUUg7Od/GINRmuC7JPg35Bi8tR4Gm4CptnpVKDT2FSuFZ
mmAs31/e21PBaxwJlWUAxlq/EtugVnp9AaX1dlm9k8zemfD9ik2QnnPyLZ5CfWftboMbAyIhbfEo
Nmz619drl6LHaLUKkmeA/oN3nannxzF2qvclPHt3niLxGYnSwnMSo91p8m1OFaWkpWzIA0pf3X+t
EnRaIgsLEu84nUAEVTSjNNNTYXHRydT+nkmPvQ63LXUVLkE4atcznVLHlOgrArkMxHgqx0B5aMRg
/fWtvvDuAMGp3OgYRC7r/Uew7lXkIMkprTMsKORhZS18Kpr5u6OK8u/Xj7ksciXseni5azEhqxep
OoC2Q2tcfVF7B9Zn16IJ3EjKcZZj43x/a95mSEuZF2U86qALvXD1Am8skUQmMHkgCIjHJ2bc+CPq
BJ6QgvEiJfrkoTez561+G0cpvYIpNJeLiHR1dRelBQoXc1vRk20c8xCX2K3AZ6j8RUH/4/353R5w
kj8sXugE0ke/ecqCiulxXR+Dh9GMo3eiHZqzXSnDnjXXxowYhtsVUgLK1+skd9I6ZAaRBH4obV2q
PElRygOiRXj4ymq61wLYHIwHJPBIQAkQS653I/LVOqExDx4m2cxObV+hgmvWwUOk1Hso3luxZTrm
fCyCF/C+hW5wPZaCYZqdm010kSYbzF0EEc3y5T5FwqeZ9O7HlFfDeCjRqzdduclQ0emNrvhWzE5S
+KFlFDggjGP9qTDK/OdQ8KA69nM/lVQzsvJ7RBoUH9V6qANPN3or85K5Bss6arZkvdFCvpnqhiF+
t242J7qFRE/cZ15ZlOjA5iqCXoe5T8PgAJRn+qTVQf1zmNIE8DwIqB7hI2AnRPYJBd6F/wLoXpL4
w7kYCr/o6YV61RDUbwxppoyWzyGK/u2s5Z/4C2g7zU0hfs1J2DwAuzOUQ1Q4Ck7vQ59BaJfn9HWc
bWj+f7lhlwWHkLiYfFDN/N1a/SPUQBfJiwBHqUswtuGBVk9xLtRZ3QkzN1sIACUnEGQojy1e6Ks8
TY4keK/dKJ1bwFMfdbnSDtms9C9RwJ3+txNahgIb8D+90TX6347gkxrGgBJA08a+Jhr1cS7yPRDC
zTlfJsQ9AFAHDgDA6Ot9Omd9b0LCpmA3ZM4J5oPkF+hz7Mzl5naDmLhkz4QMDvmNIE41O00ibCM4
01xU/cDqMk+R1Phz4PTJRW/GuN7ZDRvfSYE2RiGFGs4izXs9LbpvrTljO3zBGBzV0Fa2TgHJtxtF
Yu9BdIt8ZHJAyUm26FMAt1xdBaUyqTX4Rek8R0H9kUel1h2Wgt2T0iV4GVLXEOIQZ302IN8yDxyV
yOwu2A6Gr4majK9qMcrvR0PrInTAR6l3y1JNbJ+DW3yn99zsdb02PjlRCRIULw2w6Wu7YWU2k7FD
quNs5UXyTm76+CuCMfIOQfYWmcuycCCRX8IV2iFHvv4ESphKWW06wRl6dEwXPgoHhztZ43UxNWiB
PKRitGe3DWLUjSdcxKSHkK49xuZKZ3/LY0eL3mlFKAnk94XxGU8nBCEi5IW0h7RIm8ml9dhZ/iAT
PB8F3NTUMyKjid4pwZgaMPpzM0GBWe2MkxTHUuuBKE+/FaMuJq8VBkhexBwLIhyieJpvWH1dHyMN
ZTXK6TJgC0D98y9ghjXaHkGg7pk+b30Fk8qKiRMrT6L1rpGMRDHwfKBWnOgRwbaeLlpQI5hzP4ps
HYSFQwTom6HQcb3+CqJVB6Poi+Bc61Lxoze06LlSslF3TWTW/xozxie3FhQttpcLMWyVhCkCMQta
AME5S0SKrMqsuoaa5U8g8YR/f143mfoyFE06jh3lQsC71/NC7rsPtIAOyBSPujeYsETzNLP9SZ7F
U0tN6yQVaX2oR9P8eX/km7ocI/NKp7QD8oy7YHWziwh9RckenHPtAHF0qyk1HuKcigCSg7Un2SgJ
qmaGLEtuzD6Us3In89zaOLwolx/AEt/Y0w3KzG7qW+dsFEF0GSJz9qBu5sf7s9xaXwfKIhUCsltz
rdWPxOMsjEByzrrVIM6G3qA4ZUaUfVl4Wg+SNHxrBqv1uFD+uliwrO8imUe3jlLxOjxJJSAz3LqD
szHM2qlqNPk0AnMCd18Vp/uT3DocjkPZmw3LLlo3sltdoE237NfAbtKnQpWLx6LurWNTib2X5cZX
Y6vCeqUptVTolj//Mz1ZqnMwtMMLos7tP7UWLoI2udgRntv4apSveVPptLDBLq9Ou1mG0TTqiJZp
wk5/haoYToVAQcivmsH5Oiu5RlwziuiUp1Wws2O2ZkgBhMx6ITaTUlzP0Eol2+7otF2qsjdOaIpp
A/Ra2DSH+x/ttumFrB5ixahG82xYCm7XA5mYZIVtxyTLom2Fr6C1V3lh3GqZV1sDwlROrsTGSVFE
1XntVBsZ7Ioif9XTptjjn2wkNlz7S3LDTUCpfpVnON2cFrQvwssMjcyHDvIw58J34m58wPxmzyh8
4/PCiVrIa9RdKMuvPu+kTbGuRmF8ibSq9rPMco5VP5n4IpnJR61W67Nq583nDvW/nZOy/J+vqr7a
UulBXWRpkTD6cpL+2L5jWjpoOTbxJTNBHI6KME5dlqUfoGZqj9nc/EKMLNip/tz6DS2DwlJnQ5Na
QSy6HnTKTUCPVpZdIBRUgU+NW7Ldwi7D1uX3KJ1bp6GloYyXlNpDMCqtuOTg68DQiSj8lGFQPLoT
ukI/kE1TDVfocVH5tB8w21Cd3nCztmw7VxOcGbfVpfCkSKOpuY3TGDYx1ZDfVO3Uikc66u382EZN
0Lml1eECHyMi+a+dT1B+JCc+i6pvVLcqnfgFoHD42cR65XMQysOvOJRxWgtrgGdu1DnqDwAm2ZcC
8frQN9ExiF4MA0uWLjX0VzrS84vF6UEZbZbNyUOruP5w//BsfkebM4qECHDytfxS7RRKP2QIxFGr
p/+Wz0qnuLnqDIbb5mFlnoYJJz5vTFBA2IkPG/fmQm3Aoh1mHQCJ9UujlWKkwPPoklh91p0ykYag
KttQN17LtG2e2fDDd6DY7RuR1p38hEQq/bX7078FTrClODqLMidauxRurrcULuBZP2hxfJmStEvf
ZQY5BOBKIArwvYiRbo8w6exJGOh8Rw1sfDtibCUfOJNt5BFpxPtZaICA7/+s3x3l9fHiWNFuQ1Vn
EWm//lmzFleLsb10duxmnC5xmcWKW5psNhcYdNE8EnBRC+zj2lDeGVWpS56WEt7c1lga4SoP7hwG
G46FXmLJxfsgnHXwusDMRnfs5e7SK63eo/8p7NJVcUPKj05P2cFLwiJrvHCc7Oc46ilOTGYlzx7G
jPGPtNN7zvVsfs/7WXs1ygm9ZIXHb+zKbRQnfqqOtnkIe8loD21Gn9ZX+tpUMSQgVh4t3Rr/KRst
1z0xTOFDWRpD5+axIn+tqzj4mVeB+aKYE7ZOoLPND7h6ad/BxcH07wqnch6DYqZyUg1VGxyndBZf
mjnKJTet4xKEfCglg5/3AMaerLAKJ7ccBvDyDor+H8eok9LjjFjOuYBh+a9RGopwJb3pvue1mHKv
pCoTAnNGz9FFaipWnhO9Hv9RGmwtjnYQ28ZhSCYt3tl+W0eA5xDCpWDPl6b79WfWe8A3lH3Ci4qZ
2WHpZPtJNQUvWWYr+JyZ+BpLRXGIR1RaUwAIP+5vs2UXrXfZghhSlpI6jJJVPA0mUQ6Nk4eXQscA
25Ym4yng8fTh/igbSRXa53TmUOlc1NZX53yyeenDPGOUkIoCEDq0PRnlONTz3q20PdRvCD9Dcqqv
15NacGsFTsrtm6qO3/Wj/k5LlOGAFmPt/5dZmYBcFgAn8eN6qCrsyVaTMLwk+dDhLifrh7yYZ7cX
/V7jfyvBoc9Ibf63Mz0lheuxmiGLihKb0HNWpOYj+qmFLwWa8UGTivZljEt0Y+Qi82Tk+o7dqEB4
1YLsn/vz3YyUbFJoduifLYSx6x9R4+4XRwoJa69M1hc62TFvnbqp3rRylqDIid9xfhpTPVqUybk5
nqHVlvOhDLXhS6krkuOqZqHtGblv3V9LVw9cDkUdc/34ktN8tgjQ4YUoKr6jFD/CWchC+aMVdO0j
GmzmeVAHbBLvr8bGRgPuSomaYhL14zXLmPBiT6nGYgxG+k0VseVPjVV7hZ7ODzsjbczwaqglB/wj
08L7VcCIl+ILfTyE+GvcUL6XUB2+leMkfynUvn4Vk5UVr2oiSrQ+a7mXXYiWCYq0WUOZw+k66xXN
2OTjjARZ5ubWLH3Do1MUXjH3ygetcmC4xEVdC1fWBkn30H1V+oNtRhN1KqlqjqLUVRjiDtlRTfiF
+dwn1nuMITLjotXwAwCmNjhLR3PUfqUhVmSPOeaj/9qojVFLyqzKx//xN/thrnsPzdwIJsSUJa/J
VNf/SklcDl4JtQTOBQKhBlq2UaL5aVEGLRn7VH5rbaVUXJT8awwCEy1/S4FJKj+3tlE+AlFqtffh
PKZ+rrdz+1i3Y/KjjjLjZxxGw787H4T1XgVN2nLQpxfiLpnLKmb3Ew/kgRTzMukAKA2Bi1gxCOtQ
xKOxw4bYiM9AAEjOfrcBQcFcf/qirZGUk7r4IkqnfOxm1A3MsikPfz0hqhYLbxYcFhYfq0hmAajG
EWFMLrQ++k8IBMUvhRPExwKDsZ0M/rY9vtA6qDCjYwLXnKvvekZU4dGiM8LkMkhO/a0d5PnrBM/1
Hxn9lvd91Q1vhqbKvym1iKuHWI4GLI0Gra/8QbeDr/fnvXGwiNtY0NErAVGuL2f8j4MVGaDVRU3q
R1+7ebG7GS1dXGPIU0zLN8pE/ewYmbnzSZcrdbV7bFg0S9hAYxWw9fWgjZNJRV0q0aVGM9qHdAKJ
BzXSl7BvOg97lfDjf5jk0nClE7hQCle7FYHpfg6Z5SWJY2qJi5L5+1ApLP41i4MvADzG2dWpNmo7
EXJr7/KuALVogwvilXg9USIUomb05i8RZY3Y1QqkmnLcVV7vz+8WRsiOwpiSNyHEPcpgq3GmhHef
pU7RpYkCRBoAm4oPsp4hQ9gFOvLdVZi9leDq/qiLYDy3osqQDG/xLvaHfKi9rpMT5VjPot750Bs3
BLtKxWYJhSrkBFZZT6jChmn6iIeVqqQvg2QNpyGwnad0Tvd6phtLDfCJ08vp+V3quV7qLBJmUVZ1
dFEjIX+1GlU7djNs2fsrvXFcME2gV4oiFNCyNRQC8/famR09vNQq18CozYe4D7xJTiYvSHlW9Mhy
/X1kwtWafyjt8t5fy5QMY4E1a4edcGFk2UE3Q/lkKgAvTMRYdq7ZjXOJoBi92cXsiJLZKggiip1I
cjbEl2pqpUeR2P3LHCfS5GWZrnTHQirVfueELLFuFQqAJgCHWMgBtKZWoaACHa6ECidE1rLmuSbz
ft9a9vSI96x8iXh9PRpma0t0chOp9+9/zI3dSf2E8hR6zwvOdXVqhDqbVi6blIsrLT/pVvxF1FL5
Vq3rn/cH2tqbgAZg2nFEUdpbHYMpBUgmluNZokD5BgbZNxlYyU4TdmuQpciJyi0hlWNwfQCwvRm0
mRrPRWmxARqR9Yv8SNObPVry1hFYTCAoalIlxp/7ehzJUIo46phM34n3Ne2GExgF66h3WdzAWJUr
L25Gehz3l3DrW4GsJMnl1MGOWY1qFsjLYYpHJJH04G1TDblnKzjXmOW0Z3H+27F7vScppUIZg37N
Fb38lj/uRNg/WhuaVXaBZz0GR7Vv6+QNmtX9r0Y3cDCAioTK2tiF+kGjrmy59Kq6txWiO+Cj5+hL
kghcEaw4qL6hRK39kMOwf19kHZpleWEg/T84lbWXjN9+fuTRFulpGcQrxtmrZyxHCKPkfMouFXU5
t+wDxceKutqpyWyNQu9y2cTsZk7P9dLYTk8KaoUUH4ciPiQIxfhTnVb+335sTuMC7uZTc1uvAVJV
H1Gr6GqsBWYzO7Lhs1PTKNU5bWDu3B9qa0JwJmDX03yGqrGKAXVjJ2o7DMnFkuBlVFlb+U2Z74lA
/W4oXm+pRSh3aXOgSL7A967XzeShgU9BnF9AY2lLOtCqtifUvhkPFXLDkVvnESoCihDinGIeU4Sg
+7mWAcc4OJ6YFRKOYx9HHyV5lL9Vmdp/LHCgEBRkeoi0XHTgLAfR5j/qvFNwoKpDJAMjYBnhk1PG
EdBjQPo/Kb6ObwwsOkwP7ov+Rnei+LVWTMScUI1sctcuc208zJ2SYRbYdbbpY4ehAeiPQnU6Mcdi
8uJsHvO3RiDsDBZ5qzew5JW88+wG7Bzl41yPvbKS9X9mrYSyLhyDaJCUEy8mPWtshI8M/vP9z3gb
lCA6Ur5BJXFhMa/v5Xzq+jzskuQid5jDuGpXz52HUI31JuiAOLhqNSqNL8Bu7WGalg2y/rKIEiyq
CSp0kbUnWNM2HfpFRXJR7NLIDnEa6T+SxgyUhR2ZYttBGD1ak1MMPlw864ca1s6ex/RtcGRLMX0U
SQhXKAxd7y4oGWB5NZV7u+iSU6bPla+WVeqVVurs3DJbC81UkfDn5W8C9LseqgqmaJC0Mb6MOIi4
oKXN73SQwJhbonkP8Qpnu7H9axw4tzMlToI/CuuIDq1im+g7RaupcF6ALikP7QSrS6bV4QKXlg7g
ieudoHCblCx0C9JJgJOwFtev2zqJUqkNBElJlRSBJ4Ip/EDtP3tspyF/Mju5Putq0yMURKK4E2G3
viWLy45iykx3VWFqQOFN6sDYRZY53gJ+XQyCdCxfsr0C+1bss+kkcWrYHcz4+lumUs27J+dbBjjk
+KNdVA+lk3c7wfw2qVxEqcCEAgl3TMLs9SjZpM1EDDO9qBIl5izPTwH9Dleu0QUCc7OToP++nFfn
EaIjPRWKE5Rb16piYYJKjFECoArVXkUWYgrNhwTo4wc7KtrAX+LQeDDCFr65LSi8uE2dSk8iB1LW
xHHmFRJ2iw/mgLiaF0Sx85jI4Z7Szu9Tsv6RQPFJshe+Kpyi6zUZQ2It6m9ccGE226cZ7BMwKDow
qM93+F09KcgGyn7dV/2bMBj1zgPxIEo/7qvsg4xt5C8s1PP50ZTj8kzHu1s8mxodk+A4sXwTDmdy
kIHhw3DN5Ko8Z5SqpAtuC5nwbHuRvQ9Q8Rn9PDDbFGBuItqdbbyxtziuqPhYvEdJ21b3qkl5I556
PoNSONkHPdcdV8MkaUdccaOUAg9skUCGxkwZY01smMwIzwsMkM5NO2JHQ7nrkOhN6IVyPr7hPpZf
nDYp6Vx1xXMudf2ho+DuWVa/503+OydZf1J2t7kQLBZTjNWEKd1oeTpM9hkpE033nVBE1aFO2rp5
MePS6V2JsmD6mDrOkJzyjoiNrZeUxg9tMjaG23XO4Jz6oQumo6YNGG/lFoIrKcK3BkbLQWc/UWOf
+p+y0sSdh/oSlcucTtNHuTfa7KG15wifrLCB7zNKQi5fq94W1bHs0uF7nln4oGH2pJTPtj07z+Y8
mfqhiczmbWJIyWe7kowIhoae5vy1seWXd/k0eVJrDYkrIWPwBT1Iw3qYIz0fXsGM0F+bcIAqLmLq
y8vQxj2WuGy28ZA5k/JG1mYcEiyHoL2zsTYuIJq0oNqhVLPKawMZUSOjM4+lc1bl2jnVal47KAFb
1mFQ+O5S2taHCGjUzqhbG41hobNAQ8LRb42SDsoFudtI9jlCC8FNTGAcQ5qXh7jqaXf0ZebZeRt4
XUtSJNPOekS+qzlp7bSHtd24m5CholgHygkS7vouRKkyT6hY80Oglx2GOp1fJHXsfJRRjJeul0fs
u3LraBh7lcKNi+n/ODuPHbutpl1fEQHmMCW5Q7ODsi15QljSZ+acefX/szQ4R5tNbKLlgWFYhmtz
xVpVbyAw1SysG2nIbkfAomfvaLVY4FjrnMMulb20wQxeiBte7mdzO/UsDi2HzxSGFhSQNgnNXNKL
0zE8e7Czuf+Awg62takNGNvttJUmoVlk64c0GfEWsxqZVheksCH5PEzS+o+motTQuFoI48mNklAu
H+7/up2jjbMbOjK5AU+tbfVymRHKhwvsPNhSm5+ypFgDbZ6Kgyh76xy6El0Nqnoqw3B7RaAKVBSL
YkN0TVOJngQI2s/wU1rRbB6cYB4yC0dhI06OsoJfJi2bkwxRTsYevCLFtO0NmuY5zrW4p+CGMEQf
yxoA38lEMTajIeEYgEfsydLB6/c1CsDGuHyfjWT+H4dQ/1G3FFpwZbYomM/GWu+cTCU0mivpR6b6
oVWPfy/AzmjEWKl07hdLfVCdsomes3CWMFYeu6P0/Bf5/dXXkE0BJKPaSvPzdhypP06KGkGOr1dO
LgCmNEGNFCEx11EK/WnR8O+DEBqd60qRH+cwUlvXBCbsQRTTXyaMIb1OGqV3jjZL59Ue5E/R0k1X
cCHSV03v5kucS0c6PzspE0p83GrkZuBTt/Zcg7NanRODReZcyR/StYgvU60X/0vnOfucFJLy8f6K
3tnatABgWorntjhWb8cozhrIJj3x4FXlP3KoJ41XjUP7PuIdfkRJ2A0G2g8lGTg7NL9ug/UotuPc
ZkoPyzykPjUL7ClxK7gi0mac73/XTruWQJDWftXFKb9vamKGmePFaYbSQ4hT0nleCsmr51L3Z7os
F0mxFm6NFToUtIKXVqv7v4opKz1VqaXHKOKRfP/n7BwcfLYoh1MMpJ+1WYoVQnUI5jDMtCdnT1kx
VagWQ/PvR9ldPGAN2WsmGM5tqcE2ZMAhcUk6mwOdqJs1P+mUOC4RsA4/rtQj+N3efMIdAsYpqHOv
64FQZlpsGsOHuTAH3wAncpJGtXZRFnl7ERDTB/RquMt4njGEt0tHD0NrziPxacnSP0GeldFStrMH
Jx+Tg+N396sQ7qD8RH9b3fa2lX6iTThk0oNej8nzIDnzA1W37p9Cia2D2sVRqM0ixfRTiecoZbcj
UHOmjUXlArrzlyhM3qyuTmUYFUWHm4u+DC/M2wG07GGeVNkMH1KsUWN3WLTWw3Rzus4WZ9r9dbhz
gQk8Dc8wxs+BUX0bS2p7NQUTASU+G6JTp6/pS1yMqW8Z6z/NEP9P75Tpcj/kzkjehBQb8LfC7VSu
RjYbq/OgmAk0ttJU508VGrEj+XJ3hEnY+z7YogKOwjuCiuhtsEZAROQFlZnaNssXCafQx6zp9MfS
7FDZnaKJO3q1Dsove18IfgjKgnj0kBzcBuVfrn03hDYGg3IWmPFAaata1XNkTNXBstw5R4SrGs1E
VOs5p8VP+W0wF8wLla4n461GqfdX9CP9SetDD45d4vGqNE/3J28vHpA2jKVRbxJYxNt4sJjDYSwR
oMiGMT0n/bT+nDrjm973apCYo3PwdNwZSeCBlM1o43EzbK3qEiUppbwV4JU4RnvZwDmhwP/0ggbm
kefFbij0xH5d57wPNzthrhL4lbAiAg7f6QmrnuWFAoX5frDhRN0fxL1QdLTgpqKVA/FqM4hawxVX
OSqsK/RQTwvMuCt6EdIpooJ2AGPYWf9CkwZ8JveM6JXcztfYjuFkjZD+MIFenuquiq5KIsnndo3y
U9sZ72epSg/QCrufBx8W5ih4BQw+b2PWclGZ+BNJD6OZJryWVQrbqdMkLlLQ4FDuj6UYq03myAf+
/2BiAH7bAHJX5OjQL9JD2pXRyVnK7MNKYnykuizOiVdhhFoAzBmd+sFmdQxhLpypKD/B/7D+xRfQ
eJgQt/LHEOoAqaijvW/weXjsw9n5S2ky3fKSVQMR1IRvpr9DUBCXK1VkbnLe87dfrLU85lON1Kxe
5DzoTSsPnMg5slbanUSx6QBkUBbcylVJcmpFaVFHAUYzWPvmoC5sI+5fHKf4g+4OY0obj76AIFJv
EoYJYFjaNKAu7TkGs8db45qPxaf762R3I5CWALaClcptcDtqKBQ4rR3CvAjxonIXa8ETy8ywWE8R
yB3zpPOGLP73fsy9MaTjgfuVyPBYPbcxQbMos4V0bqAvUQe0WK3cemU0sxA28R+Egu0OE4htR83y
NlTFeZUjnoYANtQ8b1ky7Co6uXgI0Y473w8lbq/tViARh8IGmlEkXrehULhpKyRcheL1ml+GwZaR
YRmyM8KqqV8MU/qNB5jxpY/mPyhX/gIkCTlEqELbg2WaqbcgI01qHtfOpUKGy7eSYTkoTu+dKHT3
ScLIXymHb/YX0v/KZNhsdZCqiIS0kvyQqWrm3R/FvRK4DZlAY9LoBYGdvx1Ga1BoAjropUmtsUYu
slUNYMge+q8LzsduLpJTdAUHtTLXftstY3sp8tUQJawZxXwKxL3j49ADIFJVSiU5myHzBUi9UI+a
A3vrmNvjVx6FZq+9WcequsYzfFnpoRzlJVjtNv/hlKp2Mq1Z+YNtSnoBVJk2G0XjTb6GYlYLOCGX
HqKqsH2BtnETUx4udV+O5yxbSreoqvSAerZ3NtBHAigs8gyAQ7dTAQDOiVsZVJIUTiNykwpqxLhX
nDJD+mDaC6h2SFF/sGERTKX2Dh5KWJNuYqowWVQMTwNLifRPWdUmHsrc7Y/FWr/dX2k7+5UiHfwM
xI95/G2zjSJdlbpLQUNJJZpJcBD09lFLIuUFwp9TuokRFZ/MXq/XC3IrR++Lnc3kiCQY9gwvwlf6
pVaKXQ/WzlFgzGA0XaWVgfYhuisfDOduHEpwtHgFHGHL+dSr0IybzoA032b15I7GhKMvnq/f3z6W
vKBF0kbXCp3Q21mLC4QlVn2klJkbTUD7EXmrBcwgHcAwQIa+95wI1iAOIkev6r0PFCVt8ZARN/92
D8KQMbuQYms7FONHWDANrIT26Creq6BziSDlZfOaptm4CRNi5mItDQzWOBYqsGvSdLaP2LWQ9a2X
lWLmVNbWqUidInRhMEwzNdx4ok2yaoPlaW2p1Qcp7N6Xg8MFdkb3k4tns1Mqe46MtIKMX+jy8tLx
yAfOPR+VfXa/nL48DymBGaR0fDu1Ro5UYg1G8gEUvXKdqU8HdjlXfmTCBNBySQU2WEQvwENm14mH
8UHuncYfJrs5KGrs/hLSLkRsWGBwFjepymQM0simtR9yCWETv4hpakMTN5LGL83FMq8oEg3IOcrN
gjwYFbBTjWZLe9ZoPttuJplTevCT9qZAOL1B3IaKD27pdmyKtQoRAEtYfJYcn4y+SU/S3ByRR3au
GfzY/1+ULXqMo7JoFyMLH7Ilyc8tuJQnLZ2Vs0CyHawpsU83OQxcIg4mEFI8HrbKePNShlrXYFZh
ZkB84qaOrqOsZAAy2tCv1/TH/WNj78uobQteDLIS3KO34+fwZq3yyqJTYsL4l1uUIupyxJBmzPK3
32WIu9D/QqJa0Hs3y5gyQINUVSShaZaEl07rUglp/bZ+GrvV0Mg/Y0VzMyNe/7r/iTt3KBUBuJlQ
xEgLt+jJCp+pPqsNHkicYpd2kNrAtpboMUxtrDBw3AvmTjtKTF6byotyMbmg0JUSLd3NzR3XsN3x
jCSrr6VSPyU1WkxeEiPNQgOk5BEGlXIIBjuaNTfV4vbH0Np42lmNwx2hpSEXvZzpkg9XwVquPYj+
zB3gIQsb7XYZTnacTx+W1ZFAI7QZgEIlGebUxZoDN3lDm8FKFGuRnHvUkL5itJhFXjua7Te5h6Dw
vnMAivUVMKNrWre25Y0cYdFBIrl3vYv7nXoCeTHgm9u1ZUlxnTR1TWVXiit07Gcre2qW2jk3VkqB
t4i76iF2MocGUJ1c7k/63rlA+ZU8Ddk+ktlNqpxjPg0rt0E3XFWT09Bo/aVIwiNs9d5mpR5KX5Mb
CeWXzSRXBZ11eeLqk5o0vxpyKwNnbNtLWBtYnlRadlC++3WjbE+H3wNutmtb4xgMPh39U6syKWN3
hSc0wd9FM3At/slx9QWfpRxImauGyH5ZCf2R+0O7+9GCkcCNT+F+65NRx1bdLJCKODLq5t0sOe05
WSPVkxrNcCO85A+O+NdHFFBaYpGPUtzj+r9dRlLTpWOMhMyDXI54BY86QkCA1+kp5kdPn9dHxW0o
7TZUlQI5cVKhFG1b5fe1WCfPQVzJo2OnvXR0qxnj4kg5SMzZ7ZwS1HF4iHOLGaAPb4M2ZNi0N5nT
OVUZz9ABnQb85GQnYT66udlVH7KItpIjddhZ5eabLW4F448yNLpqwpHsF5z5tzpV1hn2OqtDHGha
Eb+L57V8soemXh9SgJbhwQrem0w4S0JmwYIpZWzOhG7sJlVayzjIoih/0cKux88lnN/nVZ8e3KR7
oRBiEmQOqtAUvW/HddajRU/bHKih6dR+n9qYDiEWcOoydLDvb4m9UAQRXCyISa9SYLmlyx31ECiT
JZEeF0XKf3ba2PvWos2f74d6vfvoRwKEIwVj6zGCt1+VD4W00FUAA8zbU+q4LQxtis5ZOGU+D+T1
dD/cTspHPMAyIDdAgChbyb22S5ckmlDPBZ5sfx7bMnTnNQQbKhXKaRyGBdq6qZ0xgVh8jK+ypxpb
K2/OFO2g+PH6NjGBaUFQhTAK6m2LAzTzKR7rkR8STn363qkMx9NM3qYIB1iePi+GmzQSOORyND4c
jIE4YbY79PfQ2xOozHJjHJYsaFZZ7sDrdHVvnGQjy55XG8k+t27XZHThp8P+LJRWCwZsV+pgyEP5
3HEx94xeox0dHDu3gXBZI8HgXUkpdPswmAd6RSPv80Atcaooy8689NKanNNx5rlX5PWjNnap34+j
zaS18SWtJvkPlj5ZHd9GrVvgPm7XY6crOGSwRoKsNywvLFv5mzIMvWfidnYwD3tLH+1HrlseggCS
N2fHKEcNJST4Nlm9/g3jvpQ9Gz0YX+pq61NJJeHgANkdXxIYlj96OBAKNt+mxfrYkDjGQZgO+VmN
FYpbyVJo7qCEpl9poX4yWs6tSlXid0ZDpRYzota9v/r2vppMBuY/3EPIDJu0GcV6u+wiSFVKk9r/
yG1vvhuXrDyj1dM96mRwR3pjuwGpcuFdAEoIqNLtjFpKmoa5w7mp2Cwto5Dzj4uUFo/WJMUfcuzN
DlK1vUtXOG6RIwsXsW0nrYqHTKtxhA6KAUEDa5owRyxnjOvKIV142o6h36a69vEPhpVdKJCfFPe3
HJE4IvNPR1R/Wmecv8113LulFKcvkxHSE0X46Hw/3t4tj3sq9hpMJbpGm8xNbdpC7ks7DqzGxI1v
QqxFKcZvixkaqPMXK0aCceYtvJbdMl9+3g++t5LFvqFQCiBIMB1u59QYK6HfiilmSA8Mt8FIQfNS
USabO6Q313MxKkOgtqp1xjJgeobWpH0sR4zhD3I5kctsTlJKmdCxIYCJa2Wzo8zGmON8HqIgJ7F0
c9jxn+pJkg+SjN0oIM+QjcSg+1VdxmaE7dymQ7QkjfYTbumXBoXCvw/GdOdC4joEE6YoVPa4km/H
VKPu0QzClUcupdVwAZxQRkzWBPtYua7Bt1KMCGQ7tr6yc/MMk0U0VF2oEa1O5bhnGqQ4XFt3cViM
LtajQ+StJl7d+EI0Ru8P5Si8Jqssk44udTHM22lA+YmED3sZquab5ZCLJnpSKDzFTb1xPGmK16d0
jjv7kgyJLl9TbHgqUk+1/xoV8mj4lj3Lj0qY1f9G/RA+mVVuFz65QPVmIwLyUHSfmTeqwvTxN2f8
BOU9Lw0JKJkUTee56bVzjADPTzWv5A9zuR7p4u0tFZTVoL7hsAd2bXO1s1QsaUTzOVChLweGGuql
O0C1fH9/sfxKy7YjDmwLCjmikVSdNyOOLIwUUwWLgiJPc9udVC3+Nw5N/Uu3qk3mSkWIuCHkn+hf
dbCU+VlatOKKtE07eiskye5FW6rMOqmFeJPAApy/8bKe5FOpRd13bQrb/5qq0LExNXK7RYVmXL4i
EmR9b8e0ly/KzN73TTttYMqvRfGpskOsRl16OnZ/nVD3ck7VUGE2Z8BbtN0VQ4rpPM260V6X3l5W
d9Gr6hF0nxO506hkn8qlVs1nOU6HmoLsELUXFXDCPxb/k+y/PobQDNS2jaxTV5MsneBSNNGngzHd
WcRkwrTB0ChGmWSTCVvqmlXr0kPplBctAM1tvkxdd2Sxs3M70TeUQSlwbvFy2ezy0UkqQK50YOq0
kh/bemoezTLpgnzNihc4cV+cKlS+3v8y8cu3i4WXIHQEXoa8tDdlhX6sO7Wo2AQQ82tvLvTioaEH
7CNAlRwcBTuXPTcvmQW9dFblthEMzjDNmxWUztJUP2rHHpnTbPmEAYjzLoyccvDuf9pOPPRFfz0p
wJFxId0emktoR4BKCiACobZA6xOQgXOTS5SuIklrZw8SoJx+eXtQAEH01yEcQysRh8BvL1z8e/Nm
GcbwoU8k5bRO6ncrXjvXXGo0G+s1P8jYdqZPFPyEarZQjNyiRhsr6SCv0KkY2moi847EOU4Wb+he
lWjpwQzunGAwabnVuTF5o20TmUjX6khuBP6japAUkHHkA6SnHVypO/MGZRvVQBvcLeSozZLUdFi7
tUmjtZVpp5wblTrFJ3NyYiDQTrtWp7qtItO/P287Awl2H8aA8O6Cnbi5DHCSNTqU/aSHZtIb9AdX
6ZzVKY1Cnr0Ho7gTSohekhkhzy8qerdLJO+WNEblCsBKM1Zni4fs81hrceE1+eHB9auvudnfgLno
TVHiBzi9LU5CDzQlddXywEKQuTyNoQJVz1xlY3QNY2xNN+FB+aMdrOSfpCiGAm2Rcc5ooOf6/7Is
bZ45cevV11r4tKc6UxF/nqPYPuuLrfwFn8c2vdipVQfdtgGekDT13XdlVOWfmh2ZOKlU6fTJxmHr
yOt8ZymiMUunmlod+DFtc1bq80CtYJayoE6cFhX8pfZDPEau91fFXhTUZQH+0BOz8ES8nSqdm8iY
I17jhr7m13pCE8XRlqOq2F6UXxBXkaqy5sWf/3ZmYAYWJbY25gHQu/4pgZvldVV/5Ox4FEUsy9+i
DA1hJrXLg8QAVKDNZnxWzUb+g8X9CxxGukqZxtrMC/B8+NWQTYK6kCVv0qgc0Ymrzjpo0INzQpwD
t0ubMgStMiQpgc2/KkmAGpm7bk2zQAmjpPV4V7Sn0Czsj6NiFpGvTYZ1RhL4qllZfPBcf72FCSvk
gGD+U1jcvlsdMkRTnvUsWEu9xOwpkV1NH5cglobl4Bmz95V0FWhlCcWEV2oSMRpiJe/vPNBiiG6X
uEu74dxasx15eQmx+YdqjbDo9UILg35eIGfe3wK78fH849FBUQ6mx+2ySdpsoifNKPe1UT7q6xS9
UEmVXbsz4msRz+kLtDb5DMOsO4i8O8i8qOgVsgU5l28j96rVJwCzibzKyurhHm9/NxCMjFxbxerw
/me+3h28lbl2hCclTFxH/Jjfdkc51fnQIfEfJDypcZ9f4ieYesOb6w8gxajAW6DhECXbyrikWjnR
XC4h06KMViLCNhuFDz+8q9wxbDhbm7gPn01KMEftox2eGqHFisXhlpW7LQq0clQOnZYVQYUwwpew
aufnPE9N+VQgL/Uj7o3xQ9+Vlo/0/vCYaVKUeUlit5+QalH8vivUq2ljOfYHcyyeKRjOksTQO70d
9ggsc4rkQ065s/7cxIX1EBux6qNeGn++P8Gvk2ua6oowhcYtA0Sn+PPfJhi4sdoPZlwEYMJzBH8d
+cMCr9l18rr73DpDebaAQx70oXeKIaKVT8tD8Lyxo9rsnm5sKOcWURGUY1WfFzNCBEAx5veTja3K
YKk/l2ZwLlnbI7KXd+WJMshRe3hvZQs6mRBJ+qUXd/vhiTSFkNqtLGipmV+Gxta8FIDvwf7Z/VIh
QYP1J6/OV5eYpNuRIodGFsxOm3/AbnV0XFmdndTNlToWjKZpear6KD7ZZlJUblmb05cVe8MjLPTr
9BFkKxUfRpzckZvh9ntDdUL2Fg+8ANeVbHVrzZq+1xl8ULdBufVUKtnRrt4bYSqYIJ0V4Cpwpm4j
UpdWGqNL88CupPVFnxozwMi4/fD2Bfx7lM3N2g54CA2kIYLBjGWUzV3+OHWgDbxsCs3GHbJkzLxW
HaFo34+8+30IGVG+JF8FpXn7fTM106hoQqa2c4wygM4VoluZRIPj3w+0O3XQmJAHAg9IUeY2UCxP
PDsc7rpQV5uzof1Ew+g7VmCqVzpIxN8PtnMgwN2wRQIJcZQc4jbY0MtzZGVaGmSTqqafaZ1kf6t4
aqjvMtMKL1glVA+yPMwHKeXON0KqQ8dCnAvIOG5vNX3RaVwbCLF3A1DoceWZ4IUpVbFEzbpHtRzG
9/c/9BfdeZMoge4BXil0sLjjNvPXNXqvSCQOQTOW1oe50tMfxWiAvCkWza5OqVNVV14ESO7nsZQ8
U/qqm6vTW8mJN+fgm3OXfO7WmGYP8j8HmZSI/eq30W3nNcm9yFVwOwsUC8Y6aamNm+VEN8Cdmklt
nmypl7pTgbvix1VWR+3clEke/9chtNSfiynq9c/3x2hvVuj3wZrnmMaGdbOFUSNSM0IngQ1s+xni
beXXajsC66uip9gaDrm+6t53A/eHVQBL3976Doyc1rRy0E6xtQGPrzis/TFZ9KfWXvtLa5k4n8QZ
ckWL2nlY/bQeJr6PmRQp30g+x4M1ubcVSGjBSVNIoFYrcsDf7kZk3Qddp/wUVHFGBTYfdKk4G52z
/NW0duKPg949OLUSvV1Rj5CkJMKjW8M3VQzSb3EjxMnCrKDLFkVh4etrmfutfVYKSAnJ+DT2znst
tcqDO3nnNCOVpscF0YLa8/Z+ANgE4mJ0aO3JIQIkdW+9OGt1RBETC2a7rklqUCuFVwjxfjOksaMW
Ds85dDwNKfGgkLTnVVlCfynsI+XOvVAAVSmuQ7uhM7rZQiUAnMpakXVy1gkicNO3mFZlvRMiHTxi
gPn2ncIXif486HRuhNs5ayS40F0spUEhzxjNJaBxegAPV2dNvq/gwN5+JQi8iixob8LGcLtE0rXS
k1ZNA7Urmgfa8rZfTlr3wEM2O6Wh0V3uf97eYLI8kEGlVcd9vpm3ErmTQZWIN05dHMRTuJ56dGH8
Cmzu6Q9CUQvl+YjLzitiTK7Mi5Sg/h1IBRlTvZbqKZs75e8eG6mDUXy95mk7cN1QXuB8o410O2ld
FzlOWs9ZgNg6yS/v45Paw5K8/0E7OaBg1+FGCmyXTGE7WVAGTBa+Shh0cz1ccrMLjy79VDuRjfiA
Zr9HUKy5WCh1upIy676pt+3Btf76QhG/Ae4wBTZAK1uJ/jnt8UtYSHcNY2DBcIpf51FanlLm25tq
ZzZczvPKxbQMA4ElPaJIiwVyu/FFfISKoTwJotwmrZD7yETXzSZZUrs2dU2zfczsrj1F9CO9AaSS
O9br8qG3suRgZ+5OMgBbCn0aJZgtQrBXugFN74LRL+L+tKLRfelKXXvzqhXle8F9ZdkKd8PbpcQT
rkyaDCmmOZZCr+K/8qZWsfyoa6WDvHNvKIXmFP1b0mrC3YbiQ1Gh72tChX11nSyrP/fGXLuWvDqw
u2b5DOpzOht9Z7ydScZXQscDiARUDuGm29CRNo6lpBkkh5HZLCC60vDjinRh50ttC5j4/sbZmzmO
GrqCyCBYiPbcRpujOrdwlU6DEO1lzcVsw/7c2H13JL63O6D4R9CVFyzOLTw5sWjIr0mVUgMY2vGc
Irz3xUZbdnwocwp1I5JnmQfCNY/QAtTCgwfM66NV2AiTXXA0UO7c9ioMVEaLqszSoJXVIiiyefZ7
28iv/aodDagqDrTtLiSRA4KggLsAyXk7opY+5nXvFGmwrmuTfVSLfsZrRYvWyFeEHN7fxVyP6EhB
GZsY8HRSF18DTKdBI0ORzE1svY6BQeIWsFC8UE+z0dndNV/X7ms/qzWkkKEe0fdbQvNcF8ucXGV5
1EI8pvVYOzjSds9VckRuP4sKxivYpgqnrenGMQ1iMFbvqlHXcD1Bwuq04PVySppkfraNCa0neG//
s/sYoJ6Cn9HbFykdfMSxIfPTABIp9G/JWtonQ2QYyI8CP+xf5nWUPKsorIPjZW8rkMIILRmRYGyf
gAjaxmVvg2YosmZ8MKxWuiIiZh8VCfbWIqxGbIxYilRHNqfYOtpjpZgoA9etYvqxnJhe10PfdPLI
OmBNv35a0ImHK4UIGAgO0v3bceNsnOCrTCQTa90/K72qYOxO/XIeldFfNXvx78/T7mqhTc1fXMSi
cXEbcMhmRPqERVK+avJ3pIGW8dRb5ag/5opVKn5LZbxxc5yKctcps8p6nwyl/U7OephN93/L3jDT
T6NqLFCxAOlufwoF3EiyFwTBY7hDvq23YRCnjnVO8bE7+OzdUPTt6OER0d6G0gGXQA8F7Vvh5zz6
Si53yvOECJiHIQdN4PsftjepOCvyUATZwqNaLOPfNkOM3YVsSRkvl94ovRmk02OUAkRwklD/ATbz
CPW7O6l8GgVqslNmd7OK1Bo9bspu+KaEk5q7GJrkj1qv6/UVfd4186aKCgKqVdHnpYzT5lSHbXTN
5lo7qtHsjDO4MoMyF4gZQem+/fIO+Y1JQ8yLssk6e4Wy4hICviC9juXUvP3GoBwvCubgZZAPUG9j
qfnAVOMvEoB6pv7spO3JsaDZZQrclPsTunPu0Ikl7YdeAZtmS7uKplaPIRazfKpVvhRFV59DOTyi
qezdS/CCaFmBqgaitwWlacsMmxdeRWAi66m7S5bPP3AlUv4B72S/aEpZYfQwhWr5OFRjzQWl0f7+
F6Xu1Dmh9V1/6Z1FHk464u/Xqu0j2Z/qdMoUV1MWzFMVHWFlL+WB27pYY2QC12NbJ32pc+ftW1to
vYmqJwg93Ddv5wZncg49ZIMDydQw7m0gOOVFlF0zMzcOtvbOZiMU48W1AzR16xJVjIk2qlOSBxXi
yc+KNPS218JS+pYM0nzW9HBRDrb33iIXL2oAlAKzue2ax/2KmkZBksuzbXkeOt2+NFLUo6g4OOf7
C28nJxNK+PavXJOC5KbmWS/VOkIspCVkR8l7qXTSh7XNzOpCWqw/w6SzApqczbmGeHmE991b9AJr
TH7Nnna2PSGUnMBxFMROEPU44f9kn3oj6Q++cG8whYUMZwXHJZfB7UqptFEJe9Fac5qiMV0wTgba
4lL6n7nq6cHzfW+p0EkSBl/UstC4vo2F4GaKSHqf4/JlpqdEjevHWYo+1upY+aVlTwfKPHvhdBrB
cBp/cQU24Sakf+oJlF1QgojzO26bv6IB1rOkj9ml0IyjJtbeUGJ8iH4ZjW8qyOL3/HbtGElmtbpe
5MGKdLqfqVPosyRLv9Skt7eNUJnnGU+FDuo/1MTbUNhfIKwCZCuQwzF8VOqxOaVRcdRd3v0gIeTH
s4dUZUsrAHU9DLpNNalfIsubKYG+VLWjuytef1/ub7TXRU4+iBeWJkzluVQ2N2g2VkCl6jwL7LZf
zxLnIn2w2H4Hora4dF2XPeRNKL+52EhQNhYNMXFObvt/JXC+pokyDpKGVNmIlJG7rP55/8v2ViFA
Z65KegUmAma3UzUXGKurMGkDDXAvzPTWrZxmOUfL2PiSUh6M41E0MaW/rUG9KTtqD8glj1ViPNV5
8W/aZNn7nq3n1Uhvnu5/nPjfbV5yqGoA9YeQz9N1C45x1AW6RRllwTJCPxjAH3hSDCk1qtgB90Pt
fhmmJOD2VEo4WwwYBrkrCscsRl2SnHOiqflV7aLeS9JEPrXxPJ7vx9s7fmHZUzl0eKhSCLsdSU1d
Hau0qW84mZKf0Vyqg1DILN+PsjeAFKK5qbimKTJsLxi9qwpnqJBgs0fnZMDOPS0UBK/RoLZ/MFc8
cKg08nehQHz7QTaV2XwyOQ6jVE3OVZjEmi/N63xCDXosDoLtzRa9SJYF4EeUuzeFtiparTbSOAul
WIa7qMSTl1ioPMsrPTur6o7gKHvnB4VhwYtB0Q7q3e3HAUGBkFJyjS1OUX5pi75zUddNzkndyV9k
rCRPaiIdYVh3gpIuCrwsTXVedJvJYx0WbSbK0ZRVuqDKkVR2897svcXsI8+UClyGh7b7en/J7EYV
KBjRvGDhbKNaKtRTa02DrsQoL+H5c8npxJzzNrYe0ewpz+taKW9fpyB94DdQs+E2tTa7oR6ddazT
lqBLl70M5Rp/TJUk8wt11g+QYztbgnc/NwHPReiw23K4asW6M4a42s1WrNjn0Mybd1HGJnqoTJ42
B0+LnYXKeYL2FWQyILrbOZyx0ci1OOQ9nuXWP03chJdxaLqLkUxS59LSnA4unb3p48XNEw1hACo2
m53BIK7lOGIQCFtOAsWDiYeqx9FVi9XxXIKV93QZj+r7a0akOptzmoz01zEmVLe34HW1sYfRxD89
aEqlfg+v4IVnrHlOLGw2rbhJLktUzpcZq6fP9wPvTaY4Q4XSHoXv7e2nlO2QAT6hrIjKV+r1io4O
cDFBbhpNM/yDuQREg/0u9CpK05tGyqKSMiAdnwSaWcW9h2h+3Xm1VscUwyqYVu/tkovev/+FYuW/
GlqDjI/kGazUVtYHH9ECQIENS060NEynzJ9tHJwOJnAvCnaxojCMhAWmibfnW2o2sKV6St5NYdR+
tohyYz2WB6f2DskXZpqK/IWACtFl24xgGuVTjaQ2qD6FJMIbwR1+dZpaet+yDVMvQ8yidLuyKWtX
gSDkR5FuxP6aADYhS+0PKgz7PwdNb+wQKK++YqRz8lYFcEbSCw28RzRWhVfixf2krKX5d61U9dcS
EXM3VaTimtPe8oes6Z+jGQnJ+5O8/0s4YzgpqPM62wJW7Mw5O1fhQZ1nRusts548GamUsKTN3Am6
MOpfWqXVz0tlLO/QTZaf4xazd+xWeu1gWF4dWYAA4HxTHRW3D93Q27UQ13lElYKHoZkp+kd8DH5m
c+78B1AxHlz+4MjH7NXa28QTh8tvOSVWkOqI+gFCjrmCo3ep9st3Z1WPzId3wiAIQ4+c5A4tsO3a
QzylwBMZqQy5qqRnqcmAXzj6t/sT+eo84tIUrzPogJyGtr3NE6ysXaZhgMFdFf9oRgatyR5MTwVP
9NZrTESyBChYKPUha3Y7anKot1ra89gdhqL6q6/s3k3LyjHcfDHXP4hFIRfUMwctPRXx1b/N0Fhw
Ng05Pmd2ba6faisz3sVpHfrWPFpHO0HcTzfnHd8lqDOk/byYOPNuYzGmcmzooGRHLqzxytVlRD68
YNM3k9xUfMk0E8U1ysFU3bifaCY3kVF2fgGc9ajr8Xpbih8DQAXWuwB8b1UkgB+Ukom+amB0Or62
6qIO/xVZXX1HK69+mlMlPCt511zmCGDpiSRuRJq+HBQXpO+RXvre0uLqIXURbAQgU7cDs3RtbUsK
GEuY6dHfQ7soHmLKbZDn0XJwTh+F2sx3BQlsxD00w/8txCNtGBqfW7x4kTSUv+5vmFfpihhhgLm8
GER29KqirEGV6gyHUJlSeaYVa9c5TpMHZ+6zSwOF87rE0QHs7PVJAN6J9xCteqRqea7cjuSsJk2f
lm0RxHMILDWMjM85rOmjIunrc5QwnOiiAyQy+E0RRYsjJMSdtAjG0V5OSZRoz90klX4oleZT0nVH
fc+9eNB8RJuQRUs6dPtZatZU2qqsRZDEteJ2tRI+q1OcveDIZLqzCmDn/tS9SvoQZqeIzUhCjKQ+
u8k0M70TXuR1EZhSn/7s0waHWauXjYv9f5yd127cyNqur4gAczgl2d3qlmRZcvYJYS/PMIdiJq/+
f6gNbLjZhAjNrIGxMANMdbHSF94QjJRzKHycDWMav8Y28POdbbO1hMS2RPHGony8vswLc3TaRvQ5
L2NvfeokXHtbWRE7M7w9B6+weZw1UfWiGLaaYaznJi0P7tihmhscC0VwTPF8fNTkdCdq35oPqJXF
GnlB2q7j2GaKJw1fLQD6wLnOzTgqD/FY2Tvz2dohf4+yOtd6EEX5pBbsSKOVP4bqlB6raJqOptL9
kOZd3ZCt4eiv0oIHFaSBQL3ekEnXYLxpOtR+p6r1CmyVE5cue3gfm11zAk68F7ksb97127GURZe7
BII1iKdVeGk2moLWN3y3WhGja0aW9t2eJYfcZww+SSHtlUmZxIUoVD9VmbFbUn+tcdz8AIAOwGwp
rRPnXs94BGvcjWmZX4Zkamuvsgij3BbCpOL1Y1R8rkSqcJXKzp2kBd0lHTvpQcwzKDpg8t+aNDJ/
UXhKIVaPeYLepBL0OxvtFYZ18xOJUeg6IEbKH9c/0VZTA8izDkerMIyXMC2RLUYi/fNs5v0DtLr5
TlQxPL+sKDH7tGWXSrbmhX1jP6Lft5cev6I81z/n9XcsRq1LNef65xhyEvZx2xcXvE0rKPFmHtRe
kmr6BcdvGOZdZGDgCiw8n47SUFalb6MElruxomW2V6aZjhloUJs2rqIh5LxAqrvGTStl+CxgkH6w
FkEKiOzw5b1SNcfJtfK5qPw4sqXQG9ta3ROq2dqEy+pTKWIb2mv0SSTsqIwdM784amAedBRcjt0w
RZ7V2fWjGmTVycFuwp2qoaBSVe9V/DYOnUFvFuHDxZrnBs4Lb8mBYqoWF7uvpadB7tujYmTGqS4n
xwO6tpcU3wLMF7VZ0BpUirgngdRfryAnTirCEFBPQQEX060yPQSh/kAp5TBmiX5yUnu+L2ZTHLtp
Hu6LxqaUa/VDUXuyUJOPXSXXn6IAN5G3n6ebdQC4xaWN2x7AWMo8q3ipLEzItiB0zrBwvotazz+m
CMi6RWwYd3VV50/aXM/fbRladpghZv/26DdxDcUsMkpaKIskITWD669Slb0JxGI0z45URoeyCe2n
FmebRz7jeMxViBvVHAY7r+KtIzSNBjrmKFfBj6VUsTpNqIPPdiInztnRcah44LlphNcMqZ7e6way
/JTp7QvyEF3smrUtPvZ8fNOF+ptEftrp4RP7SpbuAhTGSxf1rfBTwXb+IJvUk2a9me8JMtS9KPtm
x/Kj6ZHALX+VXFJWGyiMeO6yEmmAXkTfEvCvJ90K02ND0dxrG10c3l6ZjeHwCdFp8JqQBjml1ysD
ZrkJFrLJ2ZyL8SWwmsbLhQaJcgql37aoP7893O1GoNpBzwmgv8VbuH7Zbfzoeh3uzBmBeq110zTo
Huhof5eyQP+Yk+zfUWdoT28Puqzz1a0KksFYdJVIpei+rs0HaQqJfmmqn6m4TGdbF7anT+l0GAZ7
z9F4+VzroUBoIxe8hC3E1Nefs+/KMQyakS1nlm3j24C4wjt9koM/b0/pdtngiCzK5KjI8EHXJcbe
4DQF6mzB0c9szDNh61tdiBvpHCM+Wok9C6Lb64Nca0GHwZuhYrDeJq2KrHGuNvbZQHTk2UnL9k4Y
cnEXGlV5QeekdyWrLD8gzUw9XsOw6+3p3m4bqozKUiOjGESXefn3f6XcQs8cSNOKdc41OXiqgzr7
YRFcMKpRGD/LMOLZdiyxh+K+3TgMC7UeCDF8Pggx18N2mESHKdC5c2RJ8wkUXuf1SuIc2WLJzmW1
saDU+ykoUGOC3bwORMI8xOxC6/FIEfKXwOjU8xDL1hH2bOH31Zh9ffuDbgxHQYEzvwDEyL5XVaYS
ajrGeSpHwqyH3JXHvvkx2Gn8YSxzGpjDtFeI3x6QSw0MydJ3Xt3FE36uAEsZ0B4K+5MkUGpK0lL5
bikdwgtK/e/b89vYMEghyLSnEFEET7L8nL82TAd7i5RWcc7BkvgNaOt/mNJOedIkC+9gR+nOs4yg
xtuD3qSAQH84HsjVcKUS5K8y6Y5CsmXPtXNuMc4NTyEI0cp18sgCIqvEVnpG6kf6aWSF8qvM63aP
SHV79zD8UqBZOCKg0ld3D8X4bjBNrvKaSR8nW0vvAia5U/3aGgXSHgn80uHgCr/+snaiaR2+ts5Z
1EL/JmwLnFgc7pUnN04eOTvkBZO+Jg2G1foh1qWHg4n+DxDk5iCcyvDLQMMPg1b0zsnbmNDVUKu7
JQ8bjJ2lHom4GMOgRmrUQ1ele6H95iggfzhxy+qs8eZhybbXQwl7h3YWvtJN6lnr7MB/ewdujgLa
BwgVvUruk+vFGbFBGSQFcSarzuezMqYDigzzHgh7a3GMhchFSMkrt27CKKGi5KJu6fwkxde5DbJT
XiuxJyxz2Ln3eWL4xdcPKpH7YhZBc5J7cV1zxCh4UMcYRlcz2NaTVYrwe69J5pMyo4Lldloa4cZR
xProDiUiX5hS2mr2FTXS7mMa9J15KacoOuu9PsR36ZTRqdapXT5FUpb8m6qhXbkc6bHwanss0sfY
VFHsQl5L/p9cRmbnNkqkvlgtBoZeQfUPlHzS64+RnWeTi0BUYropIS0cMwlchNVGc+w5bdyrx0xp
hfqZoDyXXXzL5x4XcMci0MxyOfFLAboaJ+k4L7AeKs2P5pwWaNdVkpUdpEHnZXM6xf6j26lc+Rkk
iMRN61H/aGP11LhNODuzG2GKPX0gyDXujQY9RZJqW/5VwjP/N4o061mN0jDwQZc5kWuCGPlHr7Pi
BX96MZ8Kbv8nMMhB6Q+mNVSu3Emp5vWgZb4lUlH+bPoud7zBWARSsr4KBuD8VvQ5tYN59lvdqA5a
YA/dXdCN5iOE1aJ/Rv5P+1QZr9YQTaB9T1o7btyo1oyPWREhpzd02hi6ZjJLKAopsXjIRwjc3pBK
6c84QNTvrkBadnStRqmdI9w9/INtR0LdNYOvYbiFPtay16mGeAIcqgg/GFu18vQsF/p5bsL8D2bd
ybeSppoAvh6F1AziuROu0bS26Zpp1EtYt9hW5yUlfyHYZlRPVPWk1BdB5fQ+hrmjzEqZEoWKllf4
w1QDPfUHJIXvMWge60dJzafmuQk1+Z+inBXNSwVKhW4vxCw+qkGanhKzBJoQAiWTXHkWNQJfWdh7
w5wGiSeaYmIP2mP5PFvjYLkGTmj1naSq4t8Z/cToXDMk66HmRuoasZ04H82kUuWnvjcp45CdNA9c
uC2+bUNeje5oZdYvkCVR6jpJnycvQRjF5Y4K8OYppAUmI+vO/9Z9ezMWijypVnyZ2nC4V7QmgJda
1DtZ4ta9ssibkPgs2doagzlx4Y9APKJL3A2xrwzZfNBS3GZrXHh2nuqtocADQIih4A3KeZnwX/EB
+OYY+g/CgNIsAaUi/TiMbZyeSIWaHdLDxlCo2FKGIyDYqOnLalMORoK1RJC06E2gSHqshBk+aG3v
vNv9kTB1eZURqwc+S3h3Pa3WMIGUijCkPa53B3OS04NRGtkvKQ+zhwFI9Lths0S/i1oeBX0QJGSt
1wNmBS9d2RcBzoXN6Oc0q33BMXt3mW4ZBt7rInAE1n4NiGmj2spgjhB0EE75GUIhnlPDl7SHmotf
NQbu29D6n4lKsO/MU/cnnM3ibqjUzmvr93PESYJem8JkB0uIsqz4X5uHJgogljm0z41ZwYsPnehH
piIf1Vp2+VOfTONELFa+f8dSHV4cPfmD0GgV3QXcQ3NWJPa5o6LqYzIrjv0cViezk6yd074EV9dv
Lhto6TfSzOCDr7FruPrUeCxU6llBLR5HhXAM4q+1XGl3QxE18a9yCKp3HxL6kaCsKI4vxn/reD0s
9KwZm145x+Ng+3Udo1+lNsYhKUTvvzdGIgCDskkoBr4RYevr1QtsG5e1dJbPi4/Ijz4M2q+Eye8e
ZTEnouQFhlJBcncNYaiiWUJ/C9g8ENH0Q5JN9k8rNvakZm7u5WUUEg4A0FxiVDmv55L3qRRYkple
emLJQ6zX3YUcPtvpQt8kU4zCqeNmJhaCWL+KKu2cgWMsLS6NiL0xGLODivzKIYvxxoEFaB760t7Z
7ZtDGngjLDxQmAerRbJKCuB06/KLnQ/DEU/b/FChuOFT6q3P1myhxKAn0060SVNkvfPZfhRVFkES
ZIJoWVx/z6rDY8MWtLgSvbfFATaheVTlMDC9NpqizJ3Gyvo3LdAQOaYZVH9X1nPLPmplUCWeSfPt
i0pnM/QpcMaBPw5h3rkE6yNhRGmVbqqpjfCjDoYrLKVSfYrjRBnh3JVEsSp9mPQoNYPx0akho52y
Ymp/ZsJs/lGSNP9qOFOonrATK52zjH9N+qDxhukeZkw68YIzqn/Mtjaao91kw3erhFN/Vxl5Yx0C
qp0/CoBh8Umzs2Y+tlqWocEw9DRG69KwzmSOWXVUnGSyfbOnvn0vdQ2RWGhBBvINPYsdT5YGBOY7
EELBAWMZDPAUIuCfuaOO5UGNcoF9EVqWhh/bUqu6NaarnxqomujdtnZduOOQWArRW2/2x0aL2swv
rb6OXGlsy8CVHBNhUj0LU+XHiF9s6VWiQQUsRJbmtxHXceAR5KT/w/Je03GAcpzvUmXX4QcnLLL7
RnGC+lQTyJVepptNRHVdb3+nuRJkx84Y2xclrfAAKsoYS5xCG6fMLbVOexjmeZjvtQox6Ecnleze
C2jvfjeG2CRWj6ws83Inne8jeRoy30Z/t/V6uYalq3dB+aeFqwTUGxmZ3FfiIJX8TNaqB9vJ0t4r
5HHS3WQMtX/mLM9/pm2r3ZsTqeBBzTDDdC0rCcVdkjbyHYQMuXU7jKFASxTSH9WMY9dWauPnNDjS
Xdqr2W/AreJ7XTSt40b9Cz4XyEzG+l0WaM6nbq66+DCMypQcludxgG2fJ4UbzUn/D4suHhOtm5WP
cjab5sFW+y57BhkJwaUX2Mb5QpWmz308ou6SZ31/WrwFtIMe5K1B+Sl2nux6koTf8GEsQFhziyKN
mkTnokMWxrM1rfqZZSnDolBhtMfGmeX0zjID/Z9yrLBFo3KBS0QfcRmiqTLnzyHiasFRyGFVeOgv
dLFfNF3IFpClsZ7cQRmblwBZkoUXWmriQQ5Jjty2aAzLH+RAQ/M7iREVGGepvTP7bHbuFkek9DxC
DnoSUqRzGszhBacy57FBsuLTFNHmvavCNosRAzGzL3Qis4nV1MP6IFrbDk+NpTU/Q1rS+LIWKFP/
CtV5UPzcEQrZVToZ4hTFTvk5j5s6dedWlJEHarYafLvq87sxVqra53lWX1olMuYP2EQ1P+rSdH5b
RVRK9zCF5fY+ikJSKCmMy/shMiMbm2dM9DBq0jLFTTu7fapTLRtPTTWY0mmCQBN5Dfr4XwDkjsMn
qwn5lGrCDud88vw/lcSU7SdlJN16nlVsC7wuQ/YWZ5lK/Ry0c/stiOjpnHTUjD5XZS32lEm2niEI
tjxCpDpwjlYPRFGVxjAHdFER7Qi+dmqqP5PT7Tkg3QTSyzNELYDi0yuufglb/gq7ekWLoYMhIJeN
IvdolSqeKSTx0ullf3o7Rrip5L0OBcYcsDIu8WtJIiIDXl0LLb7FvTF2h66qvaxOW764JAVua0Wc
4anMjimqL9/fHnvz6aNJRv5D8AxA4XqaZUwJr+lAWdVpZHnIeFvU1vXxkFktQvZjnEpoU5fyz7dH
3fi4C7wRdA5F9sXQ8nrUHPlKpRxmKARVbD9kEAtdYUnJT0yD9or5W0OB4l/kgJZq5fqRjSS7Lcbl
486znnq4ajQnRcsLlPdz6b3FSrYLZXVkDkkg2KCrLaPZQaOPGXJtaqE8xViB3tdCnXeyk835AG5E
CgT62425ktFWdD5l8GFKEwWgdoPQNbIw+tx2Y71Dstsait4ZDbtX18A1LSeAaBzAk0XXBDXQx2nM
jGdMLPDcbPGi29MVvkkDCIaAIGB8DIOFua1yOzO2iq5oNcxIVCvlJZaT/mAb9JdiUeiuQ2VipxJ7
OzsER2k6kN9RQqdNfb0HBzmCddwWKZwZdnorydp9muuzF0ZBvbMxNua2dDyBpZLk0CJYDYW7iVQi
5Jxe8lDkdyIt0kOdte1JlHLlhXq624tersCrnIqGAMEs/BBqswsr6HpuYEoMs42H9KK3cTb5QsKA
A9ailj3nUjLX/6hKSiyEjRL9iaJN5082ipyfpwnRJ+Cdo3XXWQtX7+1Df3tvL3cMoFnEKqEdrhsW
gR7lfaRDKJMyG2H2WQmecbDtXv7LKAstiTO40KSvp+5oNblQalPC7dTKl0IRfSA26f+8d5SFVLLU
IsjIab+sjnot420SDsicqGaKDo+GRp+m1HtU0NstStJAV4mkDhl9kLDXc5nMdC6p3SMbk0k/06bI
/VHK1XPZRcPOV1t24PWGAXe0zGMRbeFUrEYCPVJScZvCS1OZ3T8oEJaJ67QTPZBZBUrmTkA0xXNV
WNb/tKmQ63viL3PP6+p2gywSWXiWUHCgBL/OL5VeE+mQFxjHpCZGY0oUHnWpjP23l+72owLj5bui
VYo2O4We648KA8joqiLC7MwoUW4Q05/MwmS7iLV3Myj5kmB+FmdKaAWg0q9H0pNhbvrISi9aFrRu
X1B9nnMhuZCj95BAG+u3ECdJeKjDLeWx66Ew4wB/LxDwdEq5g2FYWz8cA/FXjIPtb2Vpml+Ycn+u
4tCqXAk43k4R51bleJkrLHo2EX8AIr/+AX3PDiorntmptcR4yovYdNBQkJ3qYFUBhnIajUjruQ6c
CqGcSkn91qGdAucjsL7kWWojrdFGpuWGimTsMWxul/xVltYGT0C9kpre9Y8bncbRGoPChR4myqWa
Tf1Ex0E6lTA/di65rXiKG4G/MdtVWP3roUTeTVwbLASUrPFo50r2wSzQ4x8GMC5uFNDmKBuUJt/e
01vLj4C2ucjncYLXFfM2MY2ShnO2EGiNQz0FIIgGYZ5wLzNO6M0NXxR6OOjVRiclmndCyGVpV3cH
Z2mRQHwN6NbSGpY2ZFgYE8wJySi/AA6V3DCRWjfItTR1SyWSd8p3W9+YqRKWgK9ZEBrX31geIjmQ
WmgKo2EEX/solDxhssXSdsgfuyqZl6LHnmrt1h76e9Dlyf0rH0BAmbJYghbGXJflyejq7H4QmepX
wlJ2VnPjHiQ2xjdieWNAeC/5wl9Dge0WnS1QsutHlUoIlf4nOUj3orutrINq1+JThkQ2rJnrUbQI
50ITheoLHUD1BQZUfmx6NHWw/9YVtxxz85REw3dJaf5DHRF3pAVOhFQfML1VONTO5UgsSDskSfr2
3hnGyPAstFP2lmzjO/KQ8HICkSe/WdMxwWGMrSnnPGpzrFxsMwufMqdVd+p4G9+RaJVAkjYIV/0a
LaTYqakO+eJm1eWFR2fWgQSpzFRRhPrBrhLVw8wXxDd4sffH50t3gg4A+DbzRtNGNeBfxz399zhE
clQ3pOAAddL2u3COdo7cxqdcevykHCzZQoi+3izI8g0qNxpaWrYCY3CwlF8G+OGdUTYONlVyh1I2
/C2O0+pgzwiqdVIXhJfSNqP+oIhQ/cdITadx8zFDoJZYvhrPZUg28P6sCgLAAjgjSierWsU/WdHX
pa2CAGkH6kcOCsB+PM2VP+IXeH77rt64SHRiHHwzmKpOW+D6Uw5KE2eg11CwquLyUhNnFyATw/go
BYX6H6YF8ArhDQvU1Y2GQ4rBu60FVngxqrALXC5q827qw4Q+clzgZPf+mb1K7rL0pB1r9MRQG04t
xQ02oYIXzxI27X4RGL4dS3vCyVv7kTiD2gHa/g7b8vojIlDZ2pk6ky0WQfhIwW06Sdrw79vzudX+
4lDR2WQ/AO+CWLja9aVTG4NJKHMhi6gOiZbWz0OVQlStB+2A4CkqH4HlnOJEMg9BPBinsZjeDX/h
NwDOhS0F42aJKq5nGsVWl8gB4eogo8ObaUI5aYOs+CJspp3dsvVR6YIst5lCCL5O0AYpduSkyFm/
LGrv7DGZTmNqxzsMsM2vyvkGeEjfj2LF6pTTg6FJDLPgIleK6kclhpQlNtyuVZSJ18ld5g9ZmXll
ModuPXX5swj0d7OLlq/KNUZ+jO8bT8T1V42nqc9CGZVoMy1LuPK6DcyyHFygLtnOV90671SeaAKi
BLy4a10PFUlGX3VNHV6Aq9a/mm6y3Hoc659Ts9sG3BxqCRtoGS8HY3UqhIWbrVH3DBXLyUEV9Me1
MdYxldL2wKq39EyETXh0AGjgp4VMzGpfFkWEblym5JduCma/SEdsLHO58ARWK75VjBqFYkN2Ldow
H4K4g7FJ8edkzsa88/5uhJ+Ub8AicpnikbAWkLONMJRarYVRqNmR2wRTiclpIp14hO1PuYFl9du3
wsZHZjx61sYi6wKn+Xo9ZQkbbFVmPOy5cjzfbLV9QA0l/QiEK9jZOxsPIp4pSyFjAZPT2r0eq9cR
uRrNhS2Zm6AeMQVo/F5pncK14zTnH+hpcpLb2fr09hw3YhpgyHCDFqscCnOrcWWj1KoqI6TvqzY5
REEU+IkmZ09a38hItyYNjZxOfiqyfE/Ya+PrLk15LgHEtmgCL1/kr9h3zHMJyoKBsFc7jL4RRpHf
9HN2GJFW/g8XEf0D0PMQK8hd1h44jTkJoBNRCSs90oVrxeZ4qFRlPCaFaYYu9XJ4M2ZpIecBDssv
R9GZ98LRum/v/toEjlzxqLwiMrF+zCrJiMNMlZAjCrr6MZJSnAdS2/bJZ+DHaKH0IpvR5I8j5LS3
R9648RmZgSkoE0euywZlOmtTZZJpRLnqPBKY6Y9tlcSH/zAKXHng47wsXE7Xa2pIVW+NNNGwyapM
30HPx7dkCKtvj7K1c6g9/P9RVnu2CDPBQ0mRVaUv9FmRu+GohlPwQDu62Blq43iQ6i4jvRIs17YN
wF6jqlkS0HQY8l9QfsMvKpweeI3qfNaTAmJ8qxgFjU6ze7cK2KID8NfYq+RJ1aa+lkkHL3qaFwcN
4hd9KToBi4SAGzPrnS2yddGDhIX9sYhzLXod16tXIrUyNRIyVqBBw4iue5idkza1v1HwSYnwUAZL
3AbQlC9PSPu4rZNpD0ZYzo+wZPI9pMvWKiPahVgoTSve7uU1+Ot+SPSZLEVyEJ2ZFr0/7NjiRzSA
68rVtaH7/P4thWDdK3VhcaBdRQkKqjqmsOWlliyiH1PTCq+l5f7YY+h1enuoV5H4VRWFwhQ1XspG
i9rm6uKTYpEnAZT1C16HlgS6srLqQzkwt+NIkzz2tDpPOg9GDEgJtbDM3wG+RBnuqpr8s527ISWU
KlGBMwwl/dzkSPp5aDSY2SGX+sZx6yzk/7fGZEA6G3i30ZC2k8PU2VNzGFV8OD0ncqQYNe4o4dop
c+0fEdVDcpSNoOlctKDpvb896Y2newGZAbimYEazYnUxUJwcNQecxWVSqp8Fzc1jlASDD/c09nFp
eDeojaPz/5xW0EUG4rDaO05kCdDAmEoqsVNdIl1HsdXSJT8KTWOnHrp1Q4D4hCb/GpKswaUqWlND
pPWUfmvgHsBzg+h5kMr5To46MDiDFdJpqWMzGH1AcemXd39XsgXEexeFtoWccX1IAEhMo1HFyK3E
swl2SPwjTyI8GGrVPSeYAe9cERtnEuU+EhSCFO7EtfG8MqClnQH3vvR13350jE7/V4SD+FH1Urf3
Ym2OxWPNg0XbGNPm1dSMOY06/KsvrWWMD0VgGmf8C4xzZ0x7hhZbQ3HqKVUZ9F/IFq6HKgKMnYjJ
eBzbPvowS8N8NMO8/5xIQt05/RvvMCkGe4USvg13dXUQUtwJ5TKgqZuNRvJxBIh9BwLlP6zTEl2Q
M6MuRC9udcUAf+qAy8NuSHVERaF5TQenmO2nqBk+vr0BN7Y//3lKfIt4y9KFu/50kp0GTS3wNTIa
NfaQ8ZZP9mimpzY3Ss9K89zTunB05UYPDm+PvHGlLF1Pev1k7KTNq+i8s9o6yFWcFvQ+yXHY0kwX
kczhlLRh60JF3/P42lg5ikaIZOq8SIBRtOuZ0iyeIqkERd6Zengoy2D+DtLe+fT2rDa2ogNclScI
JxlqwqubK1ejaAb0F18C1P/PCaLML9JQdydNrvZC/62hljyKVYP/Am71ekISZUQyKoTWhtosfRHj
nwRxJHNTOP47a7Xst9WTRydueV0x/7LsNbNHmrphktVFn09PpOFktpr4ruK0lXn4rcfHfEzy596o
qz0x8M0pskmAkBPAQfW5nqIYFGsOE2TdsggkHSW68UcejB+6wBIv7183sNsQSZeWEJ531yPRtgVb
bOA5Z0lhckjUUPeQutW9SSn3guytjc+l/zoaNat1GbodXlsGU4xu0JR7JgTaX1mQyZ7hhNODJaiv
vD2112LCevUoMQCRh2TNVbiaW9HOJmBI1IOwWDC+0xVWvwmgps8yMNBvRpVHn8dMpDh6WHXUu6Ea
qP+WgA8+2RBtZE/uLGlCxm/OKt/qRXEe8bGeMLeNUHwJ27w9donV/8Ic3K5oFYoR7tNoiNyv1dLA
DbfQ361ZQD/YIqQEnUBdiIv/eq3grPc66jnJpejsnuawlP+p1Cr+XVpJ3Xv6rNuUh2p19GcW+os2
2M18evuTbt0li+YzKmnUG2/tLA17tGqB8vM8G+U3zQRyVqbhuANG2Tp13FMLPoL+N7qD1/OENNT2
xgKQkOqpANkXN6cxzr84zoj3oDrWnuPE6t3bM9s6cXDHgTBAjKfmtrpUZjQamkAHSdRb0m8oSMpj
lSbRHabm3U7FZOsYcG8hwwD1HhzD6uXRw0boY79AbYRs/kzLRTVrckCMV40qPgUyboY7QeytqgtL
xe5AHZyXFfT96vEOBXJqhKxEW0ZifaX7jbOq0WRAsg2lL/5RzKI0AGNLyVMztcXvPMR58qS3qvYj
BUs44yBg5nu2FVsPMGAbfFbY0qh8r35T5PQFDzP4FCuqqycO6uQ5sdT6lWTrrlwN7VetkaZDlnGi
3l7q2+21iGAsIT2JPmLwq6VuNAhIZcn70TpDhulrNYB9tseDLRCXGbvO9pC5jHb29O10GRTALWIf
QKwAIVzv6VmQxiQJUqRS0BZ3qqT/HsxU97IZkzwpyoynJigNX3X6cqcFt4F7YGQUHxahbC7DtTmP
PRlaHQ+Icut4On2ndZoZ7hBjfuRSH40PsKehZic1nmNt60gDt6HhfA2apvwgimlQ3YbAT/WaPov2
HoTb24RfBr0FLhNpzw0GTCnHUso6klc579o7rU/0o1lDUnx7uW9PNnUFwkmgiMQKir66TawioV9c
Em85QW5ceim1I6/KYkl1O93J91yrt9aZAhKYaKoRCzr3ep07JY9trCeIYKNYus8zCsyOnI2YRFV4
h8jadOzCUr/XkQE6/Id50mla1H2ov6wBUhA1oEJ2QLEAcgCg7yGj1IJ3DJn3PVrd1iTBQdEcR80S
wYTl3/9V4hBak+RQKwn2wig/R1AmYq8IHEn37UwquM6mwP4qgqa6T2bN2Wua316geONCsUMSUCW9
WXsOh0loJjoreBHa1HhTFqfPVmhF7lwOyUlX02jn0XtFxFzHEVRYULzg9GB5cHN2wQlNsShhxDe9
ljzGajuUMIOrooWaUOex3/I61SwuXARvLu2qcjM6mr+s1Gnsg2V3Y3mG1DDVL4vRuvaAsRN02miI
hw+9Nrf2tx615/ZA0SzJH2cEtrmAOqApPvUUA48rMx2DUzsPcbr0DhTHj/RGSY6jcBrtkPegRPFd
DorGJZfuNHdue/E4mH3SuvUcmKiFqUpwn2NyEHmlPZvf6FbboStHolgIJqX+GFRdJHsgS/sKQYG2
fMmsGEXNYZS08uCUIo8P9QyjwLWymqJZyMPYu6Oe9QtyR0OfrKccJjHpuISmAi9pdvtu0kbPmMz+
twFuVfUHY7TogNZ9xiGP7cnyimaWSk812sVLt5Hoycxygz5zPPap6Vaz0at+1gSmfVS7OMJCBiel
kfMb6dVFSvKxO3btXIs7AjntS15UcveYQ5CofMHr+lEGARC7XWD2KAS3g6LtxM0bm5BmPIcAlCgP
2NpNZKzCwlQrnq+0EsAp6LZ4kxj0Dwm/+48ZWv3nt0/3RpETgQnA6ODgiZ3pXF2fubyJgzgHXn/R
A6H1rlw2tgHzQ63/sAOqJyhnyZcy7ow7I5oesAnqecsL9dxETbMDD9h4P4EK85dFzxARsVWBI1fK
uZVEnFyyEj9UT3cecpQ5MzeQQ+1PX8jNS97jV/D2/LduccwBIQDQO4Tcvhq0Q2GDRxn4w5SEmk+d
JzxIxOMnMbTtTnywORTPHiLpkB2oelx/aYwHDRGbGfAHZ86PPBi1h+pNcN+U8s6ibmyipU6OJ42C
fARf83okAwmBOY9xegaEaGhuV5vJC1mfeWpHu/1tCHmParD14uIuhXneK7lhbZfUWnM/lELAW8+t
wnClAP35QyBxde08ulszW3Q36JjyPsD1vp6ZbHYmfRs9vsxyUnsD7XG/U0TrImHbk01N406Iu7Vm
kFP4iNbSX1kn6iOu8NFom0hwyHN1GsZa+GXaNy8dvebD+3fiAmkiaQaTf6PiGPKw9zJGahdT7vr7
EJ3ti1JpzWGaTP0/7EQauVwwSPXhQL7aH8UEFDJLRr5iUegHqUl15Iyj+hDp8A/ePyuWCWzmEoqR
L1wvWGuaoxZVqF5P+YhcojSMyR1ibkFAwovv6NuDLf+x1YMKwhmAHcUivEDUZZv+FT9UGR4SgUyQ
lKNk/ptmlTikuiJstzbGGf/hUQvo0phQWmGLOuaXEG+tveBz6xajk0G1nXyaOtyyg//6DbGOK1ou
m1zgmp162uzYnQv0GT331q5OLYrjH6jr7GFlNq/x5cyDUFtUEdd1MkuueQJ5yi+UWC3KY4WQPkjO
gARuFYnsATUcO38JwaDV7tSDL/VQl6++5LKcE+rEqObsLMXGQQXAT2JAZgjIZM1tH5UcAmqMNwMK
HMgRIpLp1kmpukZUpwezDfYoFhvYmsVYE9AjJKQF2rL67g6PJHE60VukJqrbTs54JzrcJZMqsnz8
l4L7EFTIYzrP4PuTLrjMNm4jb++/jWuQxgdP17ILueRX+0/pDTnObR7vJMu6Oysw4mcn14Pj26Ns
rjVQJRpH5F50zFYPSU3XFfFqbKUSu+2Psp07R11EulfZSNQ0/8fZeSy3jbRr+IpQhRy2ABigYMuS
02iDkhNyboTG1Z8HXv2kWGT51Gw9aqLjF94wuXXkeC2KDCTkQW91lKAG4EYmbbUbEeyF2xGYmLXJ
TQNrItw63etoCTaNg+jG3SKXJHQoF/udVayBrWe3im6XjhWfjGcCdyPreza1i24TDKwtQ1mDAhE1
Lad7Oi/jkz1m44GUt/9Kbo+/9/W5vjAs1WeD44w+A83gsy9MhKA6RzU10urFjv1mdVMtwNSk3vcU
IeoA2jd6QkProuf4zyOT5dHJIjVwKDSeBSatkwz2JAovMi3h7PW2riNvdpaDYsJnzdH92WPffqui
c2EDbwQRCnD0EUDfnB0iA7UWJ60ZNNOaZA9AptzZE5WE6592YdtgGM5TRzBEjeZcswFAt0sPC8Xp
HFRrqHR5EvamsR/gG//7geSYMH2cffrF52C3ZF1TUIxcQC1YCH8xev1JYBR1Y5QL3wMEGoAH+1Ol
GHI2a+i7xk6MC/tdTGq2b2DVf5kLZzN9X2/J+1245oB+QouCPUo90bDOzj6BXQkADcy1XTvrQ+3F
q+Qq17Qfg16tXZBrXid2bbvGL9mmXRDU+TB99ERv/Lq+hpd/yKaDR/eCVTyHK7ndlE4jN9EdGgJx
2LhNFvQ9nWyfClAM427Q9kPaykDP8LmuskX39di0f1//Fe9nntngSqC4SkTITXR6AcmusTBvaZVo
VNs1TPg96DS5dtChp3Vj0178YBzTqSd57CVe99OxWuwW0ymxlKhAApxLIOlyw88aI0Y2i2b6Edq7
Lg5Nqiq578Q4fe+B4PV3Xe/Cxrv+2RdeAJCHRFTapjLMY392OTCcVwjLSmhVDSkg6qa1X3K01j5U
STv9zBUjO9LpMZ9l2ctobBCf3hXKYBo+FldIZF3/Ne+jrtMfc7YIraaSqq4w6PRarZ9TMk1IP5p0
Hrq8nYNSai4KSbCcPDd5wldP3jh9FxeGDA4w5qZh+I5d2Q2tMU6oz93lZCEhUVmB7Ds45R/4LBDd
lEXrfZAYnu7R09tE5hTvjrlQbtkMvb87sUIEfUr9fVPhNozT/ZGbbMbEHpO7wnLEsbJsqQRrmQ3j
7vp0b7fJaZC7WS5S6QcnSCfjPMhohOOlyqzB7TAX+EZODg7Sasb9atmpjyaZ8un6eJfOGM6mcG2w
edwUhU+/K0XcZzW9hdutapVwWNrl0K/TiJGw4d1gQVwayiKvA0sBcp8S7ulQtTsltTtzp+SWkvkJ
PbQwcVdE8mrEI24EqBfHYh43SS1qxedwCie36qqui+RO5OkAkRwQojWoC1Au61Z36+JQ1DMp823I
gPNKcV3Qr19SG83ZUk0/IXZifqnsefrQVJX3/fpiXdqEIHMJkngg6JqfXQxDrHS4SOXJXWdO885s
Y2XvFGW1vz7K34U434PAiIDToBjJFJ7tdaNKrCaeZRx52bhkeyczVfEoU6klT8LSxm9ZX5RaUDkr
zd6p7cRbBo8mPyACVRdB2niNFfBAyAzInJd/ruQy5Ptkwv3c74RUfy2Y/q1+Gy/NEDROnxVYtIjS
PPQ85ms4rZI64ZDayZ/MzMG/8RZhGIP//JIHTV9ixS4GBRre6lhZGtA5cf/UEMMJgS1reXINdYl9
iiDl8rGLG7aziialCGZPr0mL8t5xjomrdmYwpald86SWxh7ti6pDi2+0+3ASy+LtSGuLCccEkHKP
qr66X3KtWKoHOXgCsWhUKXfSzK0qHLCzOpZOXQHHcNo0P664/r3aJRL9flyPSbwrlqlaD06JNd9O
Ew2qma3alu4D5Td5TBL0Mjdz3/SDoTRgkOWsjF97t6ziKDX6/hcZnJfuFLUtHvVOdKgAzRXCLjD2
xLgTYLbRJQKFjhovFPzGH9QheSExQAciTTK99wfdQ9GgrjWJuNHQUxrKFLN5o9KODdj1bXPhHAC+
4aEGGwPU7zw1jjO6rzr6LFFuzuW9ijjz6pcJCIuV2m5643xvgdDZFkUNAglrIj8gMe+CzL5vjKTu
szvPTrId1fvFR7N7DatVFTt48WFdlYgfOumtgd+nDABV2EQk42DQ9PO3edSb0egdN70z1aL4muOH
8G3W5hwtdN0V0VIVvMWiTewb33vhFSZd4EIDmAWo+10TH7vHsStMCplpM3x0mZQjyu8fZxMfhNwz
f9KvUw79MlH2bsbuxsV9oRmIUgaf/RdJQNK/Tcr/VD08a9XMSozZHSqetYf+09QesFCi7DEKGIFD
b07NHXKW+uAjDFK9AusZn0bDI39DMrXwF603Dlk6zsd/3nKAbNhwlAV4U8yz3+VUSbVmvQpIqbHT
HU8nKVs+LuFCJfjG7r607lhgeluWSi/8HFGeIQ+mr3mfIqWW2RA81zEoveq3aiSNn4+et6MZeqvl
fOFEQY7g+UBbYusanL/NuazK2YU2CLlc33OBaFGMaNZDrmi3RLcvDUVQs9F4SIhJ9k9XuBCgvQiw
2NYazU2LTks49dq0X4paHq4v2oUIhziDs0t+A0Lu3dGdPRcsiMkjlsvY8JvSSx7msZkE/eRcHDKI
WuqN03NhSJp/9PzQMjc85PBOvy7BOwVvNzfBEKxNd+j8W5/p9iR7L0W0q7AW5caBubBZOKckcjBN
UN0793hqcmOmaIBMdebpPNHj8lL3ZfMKTNcOVq5J35ql/H/cTJte6ZbAAPNBK/X0I0toPY69eOSO
WTcG/aTbHxVZz8G8DGWA9rEIlrb9Z5/FTf6RYBXw9ZaxnG9RG4k9d7KJ6RarQcgvofTmBDEHwvl/
LOFmPUGM+ldPRz/9Oi0ZGhvFNCUyhhV3Hpun38gbFzfoXh6arFR213fphVALGutG1gE6BYXl7OzF
RVzljliUqC/69tXBpzlwC+vWRrlw7Ajz6cvRW0G18/zYKdm05k7hKlE51PoBU+s6aNbaDYamt/79
2G0fAwCLTfm+1iUX6Y2lx1CmnjSPswK/ojK873neuTtsOG+pEF06cv873NmFkoPQt+nGkrunXuan
qaUdpFGL0EpLfQcY7FZF+tJMAsDi6rKob9P6ON0fwkgH6cSLF0lznX2UNZs7FFfNYJwU8XR9a1wa
CqAG/NkNNcGFcjqUbEH1Y5vqRXjTb9/StEezXZjFEW73jaEujMUoHsgyWphbNe10rKHnbBVO6kQ0
b9ZoITXAa3kynbtiygfNBxpgfJyL3it2pWflv3pz7GcfjXeMLGFkciJNQ7rrUdTG5vNN8my/qJm3
is/OsJhiZ+LlogbIw8ddWDWraj3hb6Yf3LqwvuWmaObAAglzn5a1/eI0q/UNtU5id9teS+OD6BQn
3vPMN7/a0qgQfZxc8RiTCyU/XAJP6UMDwH8rW0BMBYuupVnowNBQ/VmJXc9vTQggPlL7wv2BtLtQ
d3BKk9cMwxDpl9asmpHb1+ocxJk6fS/0fB4PcF6tr9TjeKTIUFCqN1JE5ExFSwp/cgZJp186+Z+K
VjbNkeuLcSHmhC+NnumWv27EutO1WG07t7MWCepUL+z7ci7iUGoInW89EJIPkmYFSMbvEsLtjbN7
YRfQDkAPAbo7wcB5u2XQCKBUTHPxpLCa/YxRWFimA/UeaS3P1z/yUr2FTjkIc4azgD6d7W7RKgJg
n6FECj57R0luCyNLKSTxtV4flVIqPo/XHPSpbX40a+MNeZbun4sSGKoAqsSrALSjZZ/t+grTwtGq
wdpVovUCG9RsEPfO+tlA0uvGU/3+ngekvYUGPF4k8N72lP9PaFtVZu0kNt3YGbmNI9GtciyLbvxz
fVYvjUIZgqeE4hHwtbNJzYCiuHkNPLBwsDJr5GxGvUjj/66P8jfFOs2KUCsC7MD3AFkDwXz6MWLp
UMsB1AQ0zh0/oeU9vRXTstoB2mflFABoHjBIc9DGJJkVX9D2Xw8yg4WarZr9Blc0+5nPvQc0WE0/
S0T8jzO7+cv1X/m3hPXuV9Lr2QIV4Hvn5YWazj9oKKKjBMrv20RBr/Ibil7FITbG+c1Gva4NFKAA
ie/10/AC3mCafOAV4s0myRYPIkEWYTGHyQQORO0hXFZP/9EC78FD2IUp4aNqvC77NFEFhSal6Qq/
m4zhM45/2Te3r+bUN2iuHaW+5GWYJ7G2FQKa5dWzwDyGqjWOTy2dSC807LWd/HpZ2ioEuALESEus
1oKophpvgo4AxciysbCG50b7s8xN6voCXXqb8rjMu0CfFjemNtpkL126ercAE3/xrudzuam5/0WH
Iql2dlIoIJa6W8/pHSrmw11D2UtiQpFWfybFTY5kaGgM6pAaH2SdTJQQqvVztRbzrs0VJ7QmR91P
zmh/nFJ7ja4v8/s7i17TZuTDNG0skrPbMh3XbMHmBhF9d5gOWCr2RyvGrae2tTL896EsCv/EoJQe
jPMN5SouTbwSvRihjGqoliPuEXUX70qjuKXmeOGraM14NP7/doTOwwyFHlMxpIicVG42Bfqy1jsd
OPKnxWhugVO2w3q2tAAlSZAIAKh1nKv1j15pGbFH9rfW+as2GulhVSwRuJXRh7o7qE8e3IOwQofU
z2pxSw3gfQrDdHI8abABA+Y9OL1KtMLq3LGkLtwbhRpWvSdCSL9dkHgeFsCwMMAQdrd0ci59MmEO
NyQEQ+/dZZzMTlUoqFffLWru7nraL5Gwhw0tNs7xcx3HErBHXMWHtG0oK3RjDx73+l66dIdCEaLp
ZG3a5WTepx+Obs0svViPEWUWBQfdK6uILlDs/ZE4TWg/PepMoz/R94gEd3F2xPSIN3Glca3s+trU
n+Yid7/qa239MedmRtvQmajdr7Nyq0H/PsbmR2KRSTSP6A7Is9OfWqVGJ7Q8JyxQwBKEluKlz0vC
vwwa2fS458ja+Xp9ei6t0Bb3bnUonF7PK9BeZwKNcvo4qvCp6cAkANJCtjkj6my3cpkvskx3IOes
S39s7SRVv2jZYLo3VunCe8qBp+1LRwZu5vnPqDOVXKzo+XLDkwESTuWTWYv2nzkXpGQWqrcU+0ie
z/lUSUmIWQwijowC482wV1r7MFST9HYgUbwXl3b6jbfxwvUC2oIyBc4KOAScd+gHLQbnPSRx1PMC
dcTUO2FQLljKojpeX0jKEe/vF2J5Slp/WVw0m053j1V0cZFJQUK4VNoLle3MgjaMpUOQtcvyg+Vf
EbYHbgPet60rGRW5lv2Yqd3UoVK3/Rsa8kbnQ27zfsc2Os6+qdjao1XM1hOGJsvsD1qXa8GqqQva
jJWiDvt+UmrrTuotVTNnoIL+WxvUxgn0ZF54uOI28VDbX/pnrGvwE9XlEoOqKvT2i5UNFFVJktIK
9xdSyd00dRNd/3gUP2i3IFykL4r5edJWmkt969VPCp3SyKOeRcIiFNN73hAZ9xiIaVpIDmU3j9zf
i/hErRdMszvmFVa/WgnKejK79ZNJyK0Ebu0VkMyrWumPWVGjs+7WnZaGit6bGKnhbHjwYH+Wnwj9
AdjqjUQFone9xQrQsHdEkI26OmJU3Y4fO1X0FdVTh+ZpWqpfRkgSLyMiS72vpMr0mJVdm/hrxZ0c
rAsAvqby3BfDIKECJj05HwzgTl9dbWhcsCqIP4dZ43TmPoXOBqp8zRcEa9Z16fyqn2h2YTCZ9IFg
XiZ/TTBE8iUIsZ92PiOFVGN74bupjbbMWsXlGOKkk48hLAS1RApl9eD2LE0J5UdPFPRuirb+D4YC
Bknof+Y3rpULWccmdYN/tEMJ0gMHdLoZh7y0hNATjHWlWKhZkVs+50QOoEDnJFP8ytKYoEmMRbk3
tLZrcQRwK3cnVWrtN1rO758+KF0WfSOQhvpWozz9LVMvLJeWpBWp1Lh3QtGz7yUix3u1mtBiXKxl
j6r/v8cwmwcpXTeyS5jt590T13NYJQWzY62okrDGG3DX2J2+W9Sb9nYXiF2nY53lPKkgnbOs3o4k
SmSoNpmdie6W2UiLriyEAt82+uR34pb1soMhJIuXGUbtH8uc6m962svyHlJSMdzYA+/v9L9tlU0L
jKYt++B02h274uDPuhklsSu/xhhdND6ZQP3vbHEam1tctVXcNirK6ThQ80Q2VpMRTdzkh9hWuxDu
PdyM+ZYG/fvbHBlK2hI80sQSvNKnI2XCRuc7x45nBDAddsLKn4WaqvfdaKXfr1/n2/k4CRY31b2/
foUblu3dU0V3MWsnPfGiVleeVybyTpuHz96QoTG4Gsmtd+rScEicbW8UX+icF9S12mxsbfOEJney
d2sqzID4Rgu8PDYCs1pvmXK+m0k+jyAUeic1dSrAZ28V3hqpFasrQL3Yqb7Ek4ix+1YwPm3rVbml
j/AuxtkGg4wFpAzQKY3202UzR3BAJbKDkVVkWXysQTZZQVnr1a7T7WEMVtktiT/hZ5Fwb6flx2Fc
6xsaTpcmGJIjXQv6pLxLZ6HdqtMgwezUiVwa6Y+JNJ3yMIHz7Eg3yvq+5VL/fH0H/S0inW8hlM9o
pyJ7BkD97PyZvCcVUCMvSgvXHo6dNpRraNDVgxnMzTUB88Jlo9YyCw6cN9ZGqIkp/jXUsx4JZ4S9
nLpF8qXN0hnERTsUA9z6Utyqwr27Jlgd8Kh0GzYEI/Co09VR3JUHUcEetgPL+FlH6vi3Mxn/rFC+
jUL0B3kG/CfR8+kong5bDQcOXGDrbnltK0zenViCOkiQSPpyfeYvfZGDbDdqEWxxun2nYzWGN8cr
bP4IOY5lR8w83mdtpofXR7l0hBAl5NbbcNTvkOsEnFVF/sSuzuciKHCPOVDxbf3Yo8p7fahLBwhA
LVVml9PDfjr9IHsesGDkkY8GrVYT37Em43tL/PBpHKv4WwlOIsUgKOmJpuMFTKFNI0feyBAuHSCe
743sB7wW6Nfpb9CwgcJaSrqRBLG4mYRSOoIMNkw5peVaUSMsSm9994WFpD2F3slGtKcfdvbdEiVw
sgXdjkh53LCuq+5oYGERXZ/dv/2Fs4NKcZZKNGIgQNHOm0Zmr7lKrm7GebTK2hxMXC+HA/js/KVC
UUDscnJrN9SGbhCYLdlIfOJSVfZPFGkA9ayZ1XQB3iiK9dpjJfQ0xlik+FRIkyRQtVXIDx66LemH
2Emb76KxhHK/jihjBdJzkl+TaVZE/Uq97pHj9YZAtTDUMmNls6XCAQJ7qEEzyqidm/irqJ38lzsW
xQve2IYbIj0j3aNu4qwTzH03vaqOBPWCmY6Lu2KeNaFdjM6tXtSFrY8sLfxW6K3oR55HFm3erYXS
DlwZyA0/mrYCBa5v4juEAG85rr0vyMEy04jjNo44p/kcJwC/s2gtlAwjNKqUPR2rmowBid6XBtjv
XUaslQQ1bb/HZeqsj+tQVI8KRY+Pwi7yyJ48mBQCg/NXD/3c9EbOd2EekIuGTr6pY0OLO3vY1Hly
nWLG+Mxx+/6gqcmwrydD2TeiqPfXN+m7GJppgHIH0pxXDBHps+NXlzLtbQWjckkuFADW8fzBTPMQ
Xsp6sPSKnBZVtd31QS+cP4vV5V2Aor9pHp+eeV5Ka81bihO6Yjc/Y8VaP8lk6f4/n4YiCfhcXklW
+nSU3BgckXWuFykNqng5HPImiMvU7B8cOJZjlCtD87PLC+2W2v+Fa3XjYQB3J/mgSH42cK+Xfdvn
UxyBzabb5QkvXBcvDqSd1zuiZfVOLKW3E1qyPGMV/M9AYJaUehPRLBJLqJJuP+9/OiU4A8sC/XuP
aNYao1Z4WaDkZXUs+7FF30krH3qvGnfDOOv7trT0G42aS19POsYTRvV1KyWdDi81Oy+1LiPkdN3+
K1INxkfLaFSm3kEfUBvqsNPKwSeHnoPFUW8CxC8dHl4SMkMMKXg+z9IGvle6cV3GkbnRhX1hAWsL
U5Fj6lA76gB9vWjF73ydUzZd4fzXWal5D6Bl1lBwXo3lKOjjvsaxSURUm1nytEDFbm+8ehd/5Gb6
uwGVEE8/+5GyL/DYnoiTi1z2x3hS2iJ0c0kZYjaS+UZEceG4UaiCH0BBnBbEOf3CSZZF6RNyDh1Q
L41iYf2xF3X87/qh3tb17LUjleCvE5F63Cdnj2qdaqWqKI0bJcVqH9H50r6kUoi9GpuKGojun1le
HG3U9aG1be2Ld/SrwhB9O/epF81FHR8GVM3znVONfXW4/l3vs3AG2i5hHewaqZt9VmFfdSQ24pwo
qdYEvhalJm2XwstovGLtpTQvXiynH4NuosVLsVq86WVm4rHimdTenTpr73KnzaZ/30AnP+rs3sZ2
08GIsnPxsuzlHuH6+JOOwfOuU+Nb+sbvaz7bBHBVb8E8lIvzCUBQ2embVnWBNcTjYU6BfWXQb32n
8dpjxU0TwDMxfI5MhnHoQo1urMvixia+cGIwF9ksADb3Jjbz6bVSj2svrYrlbkyR/BnENO5wLxdf
Hbv5fGPBtwU928m0f6lwERxuwudnF6iDlYgzJ50duU7rrDtzGcx9h/Gj6+uTbkwPCOW1vW9Akj82
nhF/ToUTf849Z/0ghyK+9eEXTi9sSvDqG40cpNPZSmsWxcYMeGE0WIO5q+KkeV6H1LmhI3Ph9HJ0
WWLkMEmZz5Gjq0tD0uoJwxHHWr+q3JfHGYOpp4xQLQkKb7R/XJ/lC88E6Q2P1Cakyht9dl2IvBJO
otZu1AwguX1n7rLXcnHy5XuqVaDSzMZL39a+HJ+XEnpwMKHqeusQXdrZKKr8xRVs7YN3wpH54Axd
PTsRWpnzKw3j+ND3LS+FOxl17sfkJKkPxbBe6aD0/T0wivVOuhiW3MjEtmbV2ZZDzxuvFVYZ4vm5
cLpcY7pto2pFXkqFOBldw9esudjlGrrLVVuKT3JclcBCRujGc30hAGTY7Z0GsfK+lReTZKVlGVuR
XvUD/kBMiD9DxghthFH2Wtu3O7fq17frq39hU3usPQiwTe5BPf9eEkKA+11lR9Vov3ZrV9/Dj0hv
1GYuXBmboC0Vok2OC/je6ZVBYlnCq+bTRIZTdKUuHdrhcpQ/cH6zu931L7o4GGkEoBHGfHdM4zzZ
/Molxei8aqIa8Za7zVQ19IbZvJEeXJo87sG/HXtQq+f3ca9WdlzaixVRxwEyUrViL1WruLEl37Pb
ttYuZwNa2V9d4LPpW9TKmGOZW9FqLl2xc9V6kzKryvw57rRcBN2q5Q8jRm1FQJE4/YAcMrCLeplx
Ea7VClHmf59hyphcGhRGtkjjdDk9pxmGUhbsVL1J7ydKS40/wwUsQnVyzTG8PtqlSd5oQnANkZXC
Set0NKqV5rK6gx0pZPiBoL+FDo5Z7q+PcmnX8NQAGqSJboNwOh3FxIdoqhtGoZULgdCw5qAwO7kH
EjT+f6aPChngarBacBNOh0LNsLXamqFcKDN+ietR5OWLF8ZJr90Y6tLcQQ6HAfUXyH3uoJ5mvbK2
NE0j1VGqu4nxQF8ut5zOLt7eyETBet3Av/Y5zs+jWOJCC+fIZZX3S2A/HQfxKsTsr7ZEjVcDLvuL
wMVG5ahaSwyum7oIDXOmrHV9Gd+/ntww21W2KcnS5z+b2yGhp+5mmhU5ILsep6JAamkWdjJhrOxU
D7oU+q2g/tKQXNgmJ4HeCEWm0+W0QdFmCXFbpMOeO8Kl2oRYoIHtE5yz7hZjvFXPfb9VEZKADMCi
boWJc4k7yuhTZbiZE0FqmMK86pM9FSVrV/egHK9P58WhmDHkAyEBgDI5/TZjUQ1Qm5YdlYpdweRW
sTpDtXTfDbl6o4f4Pgzhq9D+IsQlZQSUfDpUV6mtjjORHQ2umx7UeJn2UkxvWraYuyJ3KIqmbox4
Vtfcea2CHcL1L72whzed4E2REhQPm+jsklVzQ0nBJDnRgncRKImkf8FTS7tXpxif4E6bDyNMM3As
vYLglVGn8wfUYtrP13/GxQkn8kDel6YekdDpLEzQ93LLTJxIHbRqr0P4CMAjl0dNB0NwfagLhTcQ
j5v1DbDVzWnzPJ1qQD3DQ7cjgOBoqCIBpv8s81SSSbjK5xJYxUGxKu+l7xc7WpYai/gR6ujDWqrz
fe8a3WHMpvzZGYvlz/WfZv69mE7DMAq1fP9G4aJTev6ymrnLp/Obo7hIvOmN6L41P81WqSmBoRhO
tzdXGw0zB9ky/QGmkQC9LRUp/U1jTdsv6dg7rV9bHSpZWQGszv7Utko9tA9WYVrFEyH2kO26ij/P
ii5NBha66P6AaHSb37K2RbLvNFC1D0Ktc/2h82g0f7YyQnB/xAzdvdObKQHDJNVm/S8tvaEO7MFE
OU6xPInhDlDM/I1SdDeHkyFH46A4RqUdhasJI/Da2DYDFPXH+I+DEVcFCmJBji2gt5zkj8M094mf
Q5lfwglZc54jsxnfSjvNiz0sAYBlaYU0XZAoaJAFtTtWIoTFQFdiQGFXfkxzfaJ0r3hD6Q993t2N
MptjP4MnsfgozSNhhwqR/uRmDT2UfugQfikKqVWBbmQDsSeQbRcs0jL96K1msoNMT8c0VLuR/7PP
4vQJ8bxuvCuyTouPSdyp+g6fO7DkQ+LNw9diNCrdDh3K487bOvdasq/NwYl3rQHYfLe4mcQdAvfq
tfwGZMTFESjPtPp+zi3Z7PuSGPzH3FSLGgC5t6egXnSz2WX1iC5Tg8Zm/0ktW6VE1HOVr31n1WYI
+6R8EQilKz/w9G4+JE1hqCFM/9qao2EdtFb4o52o5mMp8asJOtNYHja+Vut3k7B+OKNuxU+aPVDh
ReOu+2bZ3VSEKAyDaNNECk4Ltreu+giUIfyL/Ig6Hah60biT3pB8ESjoWX6tL8tD1cEgPdgt++cZ
VnD1RpcDc2VznovUR0NO+y5jXRk+wiBbNL/XsLp+oNVjfLAme51RSDLzXyNioe3XNClLeaDCPT+g
ldRUTyuHJt1liaXnfj4VcqCoZi93OOVM8X5em+krkjC6F0pdmZ+12LLuVbVQvnqS/9AtlpJHOHOq
YJQgqRsSKctX+7iYwlnIFZkGT6tpJYyZk64B3JfmraKdmwSm2RpPPaWH6d5GgQ9NQ8k3+kY1GjJo
jQ53rpQL5osz1+JNDO6oh16V07xQARGN90XcV8ahUDJjPGbTWP92NKedwxrH7R+VNxadX3hWb/gt
CeB+FXb2lgFtea0c/F99Wy2RjUqU2fuSDSnGJjZ14tFPpnH5pLQKwWCet9ng4zUAy2ns7Ezbm8BN
vT1Kh1jMKGQl4RLHtFnTydGoIWRVHQmMvuWxMKo25kea2WOOU+ovMbtaF2pau3wZE2mnIQxD98lG
t62eQrtfDOfTosWVGRhZPFp7GuxwKHqzTQXp2aip34wBQbuoLO2kue+hacRK0NvCkaEBlxvsX2oZ
uGy3G0qyNx0y2nlIvRidjtki9BsNQ3l2zLZy7pEDFF8qQavvzZVFievyMMbpo9bnmv0VN7biSLQK
xj9r0gHAdlcus7hfisSIPzp6lvWPudU6TYDIpHdv2RrOTYniycfWU5cfU75SmSKaw+cj1zrzU5sW
Qn1a0UjyuAvRiOEqLc2fGk2XIoBE6y13hjuY04Fe5PCwkHrbfqnWAK8afOoQkgQULZ4y4EWRiKcO
08QV5oofG9oEHK7P628zdo6wMMxxneG8UzF7Gtuh/KCg7R4fp7gtpt1ISSlh01XSQnYta57bptaA
n0tmrLPW7mXoimb+qqVjXO4S7peP6yhyBw6Oor7ardt9RFZZmChcDqoG4bwRUG2pS0kfhevV8V0h
nCcHGTQTEpLpjA9ai/THJ2iF4vvaK5wPI3H7x95mb+9THgQgrH3hBqq9dHmAIngnA9vAgiuskROU
3/DAKuQ+McDY3TerluFVkixZ8y1VBqEdTGjzL+kImnTP2rreB157OQZ2ak8f27hJlgCk4jw/ttIB
H4dUjSNCI+vXAv0KlPf8MpND5ZudmpaB05RTty8L3U72bU08zRunjeXO0BHF75tRa/ZWhc9ZkCUT
QLSp0K2fo7kIza9HvUQEnjTOp5LH5pV4h/mOLJvnBfDLD00Zs9+O0xtPZUXmDseyzn9lQz//UgvH
zsN2SgYH7kq2quE8SvOF+nUOeFVbVZg77L9vvMhDFXpjI//ztC5+mexluG+WWv5ZXHuhcVzK8ctE
4s09US9C+Bgkdt9mfS0xmy2Vtd+XlVZ/cYyh/a+NteyFCm+KKUtRtjsUJzU8aLLJfbUKKrkY0dZZ
EdboCf2x3azv7mI1nZpIG+smDecpVT82rlJ0EWrK2Yd1dGc7wH4yiX0xeXYaINuQfkHmunXIStjV
Qa46VRsJQKl5SOvblg+isa1vKaigGIOI0VF9JLOXP7NLDwVFLXyqXBiOj71KNuBbvYXQcGlbyYNZ
1m3hQ7VJ0WqXog/jaeA+swpnpUArxMCSgVn8VC1DTWtPJMsaKHWe/VzbeDV3ZBX43ZjCHF6npNHa
bwtAva90M2cFflSDUhA8GG5a3JUUJxplm0YubhMN94bhvc6TbH+aOK2YO66iSv1PTktn7eM+1vBr
SKVq7kTX1h90p+r/M1C945WfdfE4Kr3+nYKCWAML5MbiGxMJjN/o/L1D28jMDrthAfnii3Jt3TsH
ArcBYW2Yer/oywytCjTXkBC3m/rTvCaLRUG6KscgHtQ4IpZ0vttke0VACTf+7NZo2Qau7Ib+iRhS
530psxYqsZd7TSgVZf1ZO5Nq+c2Ir1HYa55O8ujY0rhbhO7mIQICUtstSrmoB32y+uOgoZkVKk0+
pQ+l7qzP/dR05gEMFnsc5NPytS8BeQaj0J0xSF2vKFmRjoy76AEMg0aycMwjYGg/4Oa2yiOyYjy/
RRKvX0SS8pUeYN/nqslmLTDtGaXERRqVkkIUjlf7Vy2Grv92Pe59X3yEqbv5ICOvicPHOTdlmjgN
5v9xdl7LlTNXln6VDt1DA28mWroAcBxtOZa7QZSFTSABJBLm6edDtXr6J4tRHI0ipFAFDXjOATJ3
7r3Wt4rauohAuJfaqKY5VWaNvtBZOQPFuZnl1yNU6JtqCqz+hRPYM2cPDh4e2e27Y49+y+OzBxZ2
s2FHsy5RE+1VWl6+wqIsYulXLwFTnrkUikWYF1yGc/pTNj8LsmgMxVoMu3pO86XOkiDLxvOKevHw
5/d0P/E/OUkw1947aLgAOQ08GfB1jpl3xdx7l3Z0vEMGYf+YzyJ//eerPNME2MFqdOlocqKEetI+
6pSYzKmbvQvCZmOL8UPJ9wtr0lsnm4ejD7L3258v+Nx5lf4RJ9Z9JISE5snrQodquxop5YU1LtjF
AQP1O9HI2wekwXRe+nnwsnQ0NbPlcsHQaikh0rodg5cIn8yfnnmPQ7zS/BeHAZ/r4ztHUBhvmuYQ
bL7C+CIhA2ZEC5SkH/jb4DTJMExmnahWa534IjS3uB7H8abPHBMtU0t03mHNMc8S/UHg8oWNPfxi
jwQHxRVt+Cp2c1P36WCyCbG2Oh35Pb0ZfVmdYYOytoOm0iaoc0JiXVt9cHNtLB/mtrfrRLqt95EQ
CJcn2yjrDRW49CEMZ1Q5JiTu6ugaAmPMNihJoaFBw1A9y9I41Haksit+S7ZdS3dfGimFrSEtJGMM
dODjHN5nSCfWN2MfhOXB0EKGp6VvileDNFf382A5i0PYmg1bnArMyhNJiwyuS8GOkKeNjAwRmxj7
slOnDGJ24S8NV1E0djsIeU90u6uENS1n1AI2mI6yXZh79cLwE9NU2ZS6pQOmOqxMwzrReF3qVBu5
5x/LaLHalKqhncCt+H137peAGjW37Uread8Cx4Enoa8eAmhxRhx6fV1e4z7u5SGQrgQdRPQ28XEO
Lo4Hl0Pv/baglE8qXzlTIqdq25Lcgboe+yNjerokq/lqEaFubtFie283L6q6pIjwnh50kVviYEV5
R4Q2sPQ85hby3LPU3fZlWTbrfQafh71LSJnfGFYwtjEjGBZrV3QCOkopyuGE9q1/hXoopxMijRx2
Hpkx2DNpCRfxmhlbyHAql8ZB6aFUSQDsiRP95FVj0spofG04oWD5ZLFXR0P1vO6k7lbnXSv9Zspj
EfmzilU9Nf2dyMp++FltQ/vBN0ufGttz1/C6tML8BuYm+YocOOopQXCSXfVDLUuis4wQXKPZdOON
mO3RO6+GT3WPyVq8j9qm9zFg2B73PvPrD3qe/CspFzs6jatVYYsW+XqlGm/oYll6mT7NorK2VPlh
83EqcUiCENRuETdL7bydPBl94ixQvV2i3r7OmY8ZyVR4ormRIWrSeOhaIzrjbZ9uG3fF3TfXW1Cd
wcqPWTLWtNOPqqnYXQWi3S4lnHKSMY+nCSmpt8O7uoBGhHi3hQI29nkrE1+L7ovrEnvGY9dE39xc
FKwvepPugYrEZEyW5xhLIApYW2JjYfHgHXb6zWS2bn1jNrYPhb5Zsw+uEJuAVh+WHymkgibxG297
F9E8/qm33twOfd4s7+ptkdPJwCiuYGY7+++slrI+1oP23+Sb2h0WZqBol7Reeyd103fM4zznO3Xy
ZtyuczS9nVswqLHGnGwemrDsaww4axCcsnAqaYoIIhyOHTKDH0bjyxVvyuLOsXaEI4Dve+sbYHV9
mxR04uzYAfcvLpFsh1M5iihKFLjoLjHXKDcT6lzRXi8l+qpkjsySD2tSmDC2aHJQ4xtOdihrmUWx
afh9TfZM43AEIpWZD9Xwjs5cTMwArGy5nmw9VQnt+UVgQJVMWoNOze90OYQMAiN7fFcNXWCnDN99
P7E8jijMZ5op3khX+piPuWufvD5f0qzSEnAYVrsiUfloXurBWfRBDIMxJfWKKOey2DlNTEtn1SsO
pv5nYU/F8MJw7NfI5PHOS6LXr8kVjjN8kU86qoPnz603+eZFZN0Al9cIxi87jbePrbkYvkUNAQTw
T5wWa0oVGVXCJrooDEGDdTepvsY6EpiacMQlav/t7Zo/jd4nRk1Ey4TtPt6w3F6N/sSDCoGu9N4M
jrN+tfRS1ekcSvebtChFXxhMPLNFYlVBu7I3uHf69+MrdlG7WN62ORcv69TBmltaZjNNlAgO0wuN
3WcuBY5oR5aQgrM7bx9fasfhlVkzOjB6vYzm4Tw1p5rA4vVQT5gzX3hhz9RXjLAoNODegbV5qoqA
HkvYkRHal02j3+Nk5N9uyvX+7eE4gFGsRUB6duG39aTaqYgd65s+NyFJmOXt4LE4lbbwb7wVB5c2
TZmsTmN9+XON9dxLQ8/0SyDJQMncy/W/6PdAd2WBW5rmham9uB7dvr500fQSp2f/0x8/Jui+EU7R
K6GMY9jy+CohOmHbJRfrguswvLeZ4tBCVOOrus7dd30fmVm8FghxXhh4PHdZuE7ompG0oPF98nSq
XKhyKyfzYjnSfG2UFcb2xiuPmhafm1g1csi4iyrdv3Dd3ytlbghgliwN0JV40Y9frmr60Q5G7s5x
sMPXy7RYnBhXcXSnsL2brcx44Xq/n6m43m5KQApHk8PZP+S/fIhuAUBzlr1z2Qt3XpHq0rB3ymOT
dZ+zSPgfOfAKWs+sUH++e35/DBE6oK1Ff8ozSFzy4wsblcb46vj2xW/yDcqaN6WLXYf0KM31hUv9
/llyqd3W6+9HDw6Ojy9Fo6quKi93LoijtrQRY36r2HXv4ZxXx9phgq39wH/hwX/m9aHUZerJcw8z
8ik6Q/vr2E1bZV7kRK9K2Wo8khljxN5qvhQF8cw9s69kkM/wbDEUe/L0S110JUEB5mWxlN8n4TSL
r1HgqFu4+VF/GMPSe8HI/MyLQziMVYC1ZmevPbli6U8jcYnOdllrNnzTK0p4XW15nIxQvLC0/T74
hA/I7BjDG9oCUv8ef3hEatq68ybrQs7KdtgG3/66M+xOOAbdqwFeRYJbYwDNMNG5gdOb/vk2fea9
RVL5S4HPvgS6+vHly6JugoYj3UWDGzwMmj259quMk9NWJdPs/n88FiSXYllk1WN2HT3ZnUTNeFMo
c7toezATudUdvNFSXzxPNy9I6X7/EOFAcYVdf21x8ncevzTtDp2YmwjfIrOXg6WVfTO3AQjupn4p
b+L3VYZLcX/ypHMcZ378+FKLhvBjY9unPddZ/WEjeumQyTVrzyozxhPk+pD4bTW39I+lVbyUWPnM
h0htwSR3ry7A2Ty5vKhHDttdh29S5e4xMMvs2m7wwrqRNlOUBOv5zzfN7zsj7nfKdmb13LF8mo9f
bmPB/gGX51y2fYaE1nJMbZ1HL9yazwifuAwOO2LBdvXB0w/QClq6sn3lXnAHTVU8e+N4H7VVO3BW
m9sfaFPb+3VsvVNdgHyPI7+S/o72sAFaO9WnP7/m3z/ifeOyoQ3wFofU849fc7jV8O0YAl1IVOxu
ooxFz7Dt6YrJZ/CaIWcF3Tqa4tAV9enPV94fwccVwi69IAsUNiISuqdtwb7BdkuPB5cU4qeLNscl
XTeHiFRPTld7HGky4Wz/8zV/f3bsXRYINxk7GP/7dPdSeEEs0fPWr1t9zGhlX2xz9A5WP74kH3rm
Ukgu9iKSPQx+8pNLtYFSpdgHM24v77IyVHe1pSCotIZ9+POLeua2DdHfo6+NCPiC5PD4I7RGNXaj
RallMxHoUyPzmIR5nbBeWNKfuVXopLo0cfE/4L94sqbSX2wNT7rmxV84SuA5wYRyXNaqso9h1Uud
eGqqvq48sYx3x7Z+qaR87nXuhR2fIGK26KkDwF6KphTkuVy8pepu0P636apt84Vb5FdT88l9yQmD
/3i/XL+/LXpYbqfcX62Lcllc4xF6M06SuqWRwcyxkRzT19mMsY/Zb1i1ImgUveN+A1kXfYx86Xwz
62X+mAmeICA1hribepr1yVLsdPOZueXnsBiEezdXRSFiX8yyim1rGt9EA1P82JzYzS4OxIV7h1Xh
S12E3icjB0Z2gJmxwXweg+nz4FXbtTPWygCrh/8ilYTlvaSIfGb9pTpBMMyHvdvKn3zgXhV2Y82t
d3HIXKCBuMBNN3Kmv/QSEvxt0wvr79NHBrYtmizMztQMbgR87vGNXCEJtUZU/xe9+P2bCHvmqVn5
p9UFywv182/N3R3Ujj2T0yQOLtq7Tx5PYGcipNO60GiumPuNmTXeNUaw2HdbzZqdRMOirkEhkKNg
5GXxyXR8o4s9Hbn3nLDDm2VD+hLj8QL8pxiE20k1d0P3sXKzNbjrUQYnAxLlL0tGTPz3wWuiG3NW
o7nEYV/4Pp2x2YO1qD2rTiFreMX9WCwes/NBTl2y7OlSSd74WY7vPDA/bWu0EWsI4FQdl8YE4mrL
flhSY/SbMTF2V1RM2hdea5NUw/w8LebywTPsAvGs8HmBSoRhnhbVLNtX8zyPR29Rer1zM0GnZoRC
G53dOSqdV72dVxxDc12DY6GskRf6lmV+6mgA+WfkOivZeSG97Ic/r2JPtwM+EHC1yBxZxJCKPXVF
QH9pDJ6R6VKGMrxYBvSyk5NlU3OtmcHrM61U+2PUFUv+kkX4t6EDl/5l/aCqQiqHfPXxfUeui+0a
hq8vTjjkdRIWkmCjYu7yz2ZXBzopCDcxrnwF/PpiKcN6z9MKfF00G56Mf/td2G9JKucdF0zN8/hP
CaYKcTwjhQuw+iGp6D7HXT3aPyIXXYMvhUzcYMxfWNh/q0h4AyLmSCSruFycCvbxVQnEo7Mpu+ky
I5fTHO386N4SNB6BqM09oB13ocVdrFln3oolx8DQ573yU6OSI8odKwfR8ef34elSwMiJ3QziLosP
VdLTjLeiLasSsOZ6cdsuus8no7qE5uykWz/WL1zq6bbCpXi3d4cClQiF0P71vxylGxYKjkvzRpE7
VWdXieZKosI7/fkFPXeVvdHDFHKnOQRP7jFRR1tm2Nq8bM0k0mKrMd4OzUs+j2duZUaP5AURG0RZ
B53u8YvxAFLNYc2SXeKg3CHoJty9cDwE/WSldr2H1mNz6cr+OjJ6/85q2/mFRfz355i/gOtTQj8H
xu/mEfWOu5qXaW6yM8K78txjlD2WQRZcamdYk87Ptxc27d+6svuHiOd3VyxTUdJ4evy6HQ2Mr5mB
F0LRQKVjZwF5tQbe6uI4tYt50bLuXQYx9LMte2UEp12T96DyPXIJWNk/ac9RP3UAP+WFP815Wjb9
+tNokmJW3c3CT4+GTR7B8CjUdmmsxr7uqtnfB2Rh/zXYyNNB2aLFAsiOYVQ67kMZhEHR1l5MPbhF
gvA6bxO0ocCrVjm3ZTwGo7DPg6LwSAxFbmXswyMbEkfRzkuyYvY/OM7oL/Eggcqnk92Pr3z6wkti
ouT4RNbwKCGA95oBEZOLLzMP//0iimqIs72yiQfVizY2c3P+SeBGyXlABVUZe4pxSNygtn/lwtv/
ZE5KVi9Uss+9VZxCaGzxKdEZefIour7MykiN22XwrOzO9NrgRlQ5eR/uVkffW6R5P8k2noZj0A3+
uz8/oM8sgjsxlcMu5EHAIk/XgYizysjjs13o2ZTdIVht72edw6yI3VpQgKC4yu77aqqaZGRtbNO9
hvjQqIWUCctVnBj//AftFchf61DuGyLwSFCL9nrot5gccp8g2/XKvGAknA2GSGul474lrM1yQFzH
qqiZfVnIvkS6uk5JcWkazgvN4mfWYboZOFQQVO8u2CefyOIabZ6tw3yR3VChazDXg2nU2VvqQPnC
CvnMwsFHTlYpB1yIN0+XLnfMMk4X23LZmEHd96pmfC56mcy5NK9aFv5U1NW/BPL/69vyv/Mf3av/
ej/Hf/4n//7WyXUoedKe/POf9/JH+1YNP36o2y/yP/cf/b/f+vgH/3lbfkNF0/1UT7/r0Q/x+/91
/fSL+vLoH4dWlWp9Pf0Y1jc/xqlRvy7AX7p/5//rF//jx6/f8m6VP/7xt2/d1Kr9t+Vl1/7tX1+6
fP/H35hN/eV+23//v75490Xwc2/nH99//P4DP76Mip91/87xbo/6hd4CtnWHX84/9q9Y5t/5eDBg
uxRpMIn2xlrbwSj+x9/86O9gSjmy73sPopQ90IFe6f4lz/s7tzLaH1qdsAZx5f3tv1/4o4/ofz6y
/2gn8aqjqTFyzf0c8D9Pxi8/33785ElFk2b/5mqqPasFzAmlz85MY41lFImfLnPQu9YdXFJuJqoZ
lj+SxpOSIGrObYXyLigcGsa+Ybh+/Msb96+/769/z6+H4PHf4/tMiXYXF6ggzGOPN5+hBzaQ5SRK
6LmY7xF6b3nqGAIbEGyswr9rYfSFAP272U5sWllfhTEtTSqjTN7j0KLHsq4jahe7LcMyaYoOogBs
6KVLKlXRatdQFcZEc+qGQ1rPAcLzMTcQGOuOV+Rkqrsv7aHVSVNZw0s9wMfLEG82bXDIHXx2gEz2
//PkxS1Ct5mzVmlZbObJaCp88EVvR9/noTLcNK8jXpXj92aZlHR0jWSJpDr/+R3+/ROnPodzY3Lb
hftE6clpbagFKkPVqdRqIhrmva38iE6k54uk7YfQu3NGasgjLiX9ebMwmcTB1jvv5t6WzsXhmX4p
8PjXZPPRZ+7jUXL3SocpMD28J/XcwsCzyxSlHIQe33xL9G9XJUuF4PeopNIqUZ4x+Ed/szP6dmW1
PqDUCkBzlGyksT1H2XDLMSPvE0VMHWLBodic27YN/feGWEGLNiqEWhysufm1xZr+ts6kRoOZCdCR
S19UfsIECDlwq91QYun1kAkXRWg9lHNp6nNoKpuZguNsxjv2BboUliza9mbcGCqlQ2Mu3t5OVO90
vuVfmmnu0MvXbr7jdkOKik1QT8WrH6ABdsAE+kdzNTo/YXUY88tMf4Kom2DJJ5jinQ7u+yKQ/dHD
R/QWNW1uHCyTnTEtGZdP1x7nGBFvheFHO8W7do6Nw3EqVeHSNN/mFazpB1tuUXnO22wTKeCvLoit
BbUo59mRU09ZGO0nX7uYIkY5Cp1GUdMiN0JejQDSndcPAvRPGPu6jKrYtAd7i9Gi114iTUvMadZ2
BB/gX1mmOJhyZPIZ3Jv2qKMemkQTFtsEQrTCs4JR3J8RXJe5/0IlCGDn8XZKRwPHJ7hcZr4MRvnX
k6kIeN5mEbPDcFDTu/mARrbQ53EkgSzxo2XJ38yeJ1cGQojP7utsstWNjKwJV6HTz+GRzBOjfS9R
RU1nlXfRFpfcK/15nhmKoyfRSGIWWbl17PdRO1555URWYm0Mekqqko0kKWZhYH53cH0dad8v4uPg
5raXCNMmw0JMFMAJD/uQsdD0xCrS6xgsFi3XnQ5B7m79QXX5yFY8GRyRLFHSFt6lHJ9Cb562Q7Zb
bd6g7ddhmg9lCw6wl11+nqHBqUM98pvv6mzOhwdjc7cjd1qAZQjA3BxPjDXIcgGczLtvw21FL2Lb
w4cWaMMWL663hdfb6A704ix/RelKGoKByNIVHtnm87THE1dbffZdeONp1Dv5G+yoRnOUuA3b01xm
MwkXhrc/LGHjeVSWOMTiXm3W14qCivcPZYd6jYIehQ59ipV7VXmZbGKpoCili2HZ5UmvDJiP0t4y
fQD66q9JnvvTV6ORofN1bAsCEto8bL1XQ8F6edc0hr6aiQGaD3UkxiolkJ3nCnrtIm/p8pRfCmPN
vHTMtKgPRkSY5aUp/X4jcWnOEcujQcxiTb03xZ3ZbCNPetATdd2EGYT5Zeaz7rJuFO9Iq7Psg9Gz
PjxAsM2qROw2Lh57C+VTPliIuWcZ9fIIu4yAkn6dXBWzYw8yxTHSUOBKyLGpAcNZxsKILCPFFaG+
4mPIxzSaNfFBRqZ5D2gZVjzCs24+Ws2mqljMQnhXRR+i6ur7hidtJUlkOQZDDoe+ZUr0sOQG6ORV
WHKJEUwCqLbavn9jtYMQeC0sr4qJwCm/Fd2EulqVujXitZzqIkUnmBXJGlr60PVRNKUNzmwPq4fq
h5gphUXiYBMpJ/ZdhSrTJMuJaFiQEoTh1RMDls4Czxtb1dqaR7c19rh4NZkkkfhRbdwYRtD9jOiL
EaAdFJFHfTsXzbmBa8Qu3osVj30X+a84MjSYCeDfmkm0tNI8QJ4p8YxkuLPyyIDBbmG2+4x/f91B
RGtHnMKCZZbeIrq7uEeIzL0LiD9kEV3QPqI6ieo3YTCGebxI1/phO63RMPfVdH2mJZf2wWlGyYa2
5NVbd+kW54Oow7pIam3AW0PGfjNtjjGeFf4xkW45dVpczW1YHVVbGTK1Qi/PU98cGnSeYLE+k9Br
iKSzm/Bj4BcESytoMl/ryvZfY6Yqg8NsKnqIWyXmPLWKIqrTJiqXD2tmhgR+izIUybJVYYHmLsg+
ZLk93IqRletIxF71DgAyXzLo35cH1nZLJcS3hHWcuS0Ri8voKZDgjrJf2b7uNGrLMnrjKIBWmIgW
G7w7t0cHQ4HI8ZT0c8c5Vf1cySsywVc/3pciD6xVb9ivtqYY8jRb8iFMhLLRvcplwMfH5N66K7pt
DOEwVRyRkdc2PApOMbSclebNOBa9oZtjJSSmKBoEH6NoXWSqEaEVXLqljNIOU+krb1SGD3XGysyY
ms/bkpm4e/ve19mp3uyJeLSSDI0bCPn5K1WIwT4tYsSBUSuC8tIhZ3smQ2QpcQphtLGukW4h4l+L
QBfxoteN0Mo8c/Qrs9NhcbNGFQS8ZSI8KKl2YjRq0GpAtVowS+5XNKmxHmx9tklom9PRCFa8ZVWN
mWxYavXVBFaEsdLjR1Hxega3mqHn2zLDZHJkDqdbVkzBJi+tGvtL5REFgvRf1mWK+bIikIlsq/II
gU+8gS02fsNd7v+YiswJT0aU9zd+AR/z2lYFvOB23hTa3S5cypiwSyFRE9LYj50KzuPJhT+PpZDI
DBDiLQ1EOj52+7khTI4k263ruLC23cMWZJudIFpE7cekbPup59Zw40BYbOFG06J+1dhzT53enzPR
NO271YT/g0rQAi87VZMrDyqXy/dl6vjBrVx9QuKNvDWTbgFig8YfQjPR40b5U2xq0by9eDETJK3o
k2J4BTtbQgcZsG09ORn5o1pWp0V1BitgEOUfhka4A8wJO3yD4t7xYuiz4L7rEgR63C9+4zBJnEZN
GoiCj1pZ+OI/5d6SRw+UnutAPFPRffMEg95LkZVecyk589SvCLSuy2ScadyDUFycr4YlQzLv+AzP
SMSNLxDBJS6bcOrvNzzk35Fai+GkM1FMPOeKpwyZobST2lsjD1lmQyKaUYf0aQiGNF/Zcu8cqzaa
PtVG53x2CDb/vtBjDxLYlwb+vqHfzLiftIUDacTrnGxESAVXYnAQe2LEqeajnHYGekna0YCWswoC
ZBybe2uUKH0B/NYmuoo+H2NbRNTXSwO2NEGbmzHCHfBZxH3HoCJ2MeB8dEpFeoK7DPPBJPD1nbY0
v9RVFh6ycidGCoYLzUETa5gfUWXrN02pzZYFTBYPmQACGxsLZpUjlBBtHZxRbaSx7Arp1B3W5Wsx
agS7nab/sZQRFbITrOEYYzp0wngMzcU5rwszxbSrS7O/4UTtATXBw+wfwm5qssR0pvJjPXqzdyQ+
svpWdplTX5fBFiI3YJt9Ryy83R0Wn6iJWNkCGjV+JLwJRh7BU0d/2m2nTKK3OuUCeT/dmV3xKoLS
/GagVldnf+ubt8RVgDxsJ2elCcsJEVfZ4MujXlz5bQQKj0tAOB0Bz+B0vtZy8b7boEq/DavZs0uW
3hYl4TiFS9JZxfLRYe4EEitsfPj01Vi9F301zHHQyxokoEnRdqXmHAnwMuX2w0iRjyxeGWz4RPaO
zITsGmBb0zntFyQcROmARZBJY5hBeetVNlJ0OvPjB0gxeYFR2PbFYVqMHUqP+o4fpEitmQoUgPbx
kgL2MaNtIMx2ktlrdwiWjz7fsh7X1avYLYuhuxgVo3KiX+wSzeycibStfOnFlChbC1reZ5gm/FFs
N2D63fu2nEaZip5ob+Tw1TzHVtgggVduMxpJYPfeFU53qo0wX9mYLJ4m7tRJUpEElEzvJkPjVTCm
pvppDwvOebSIXRv3Vp+7qNYD52Nt2gS7+2xxn9mWIiOe8iJYEvr/iowyW6HBRiRQBSdPtxSLtrGa
N92KUyrF2GY9ICBdjVPfqSg8aMPAQCEa0PiYMpxmTdWiIpuDqI9Lu3G3KWV0n61pi9Lh56hbLODk
K8kx6ctNfF1XZ1NxEIVs1Ru25Qe6nfKOxbOk/0i46RcZFhHwTMypK09vhp9QalElVE7rO/wpwUMr
CoNv0MG4JlQP4MRcxkk/57xWxQElSTPgt205GkcFVv3Y4V0lgS3TAz63sbaPCNSnm1CMFhzvwr6p
tEGQcIdH72xbJXImC4qs3jCL5x6yibaO5I2OTACU3ixTY4ra+y3DDsJxtsWGMFCJKVJ37WoXCehQ
3ne84QlohQdn2pMUGmd8N5OEmUiMLPftlp2Lai2OdUOKUeoaofXNzLyCA2TZX5BWzadMkf5UO015
safxNlrbd4Ytg8Tc2vciMqaU5QH4TLu4JLYUZxPkwZ3nVNW5Lbo8zt1cJjzdxsluV3locL2ks9ta
aYf85Za71Ei3qcaqEIHQdRs53AFw7V/rMl8vcztU6dDbH4vSz9NxrzvKeTnozauvO1wD18U0nUam
saAdZXvqlmA+CdvQh1FDH+Vcl+QWuILVcvK3MpS3wRzewhUyTiBBxi8EQy1u3NbNkoZDSG8lJ1p6
duR6X/sS2PdE0EHIvRKp/LtN5AK2WIPYh3kpnNR3ymur3cKTlVnzEfrDLY2FvT2wgVxe78NlxWtU
hm46U05/ZibMNl8Fr6PRogXRmf3V6G4EdQxOn0z2ZN93AHJpMWNCGElsetW14uRFfXux8NdfXGp+
yAr5G7cxm/uN4uoc9qaZFn5/N05AGWDc4hMYqQxk2JkxEHdSitbxYWxFeE0eYfuGZ9A/F4Zmx7K2
niy3pvjRNvZb2y0xg1ddc5Z9c0VT0kmR7BH640TTjRyj+jorZBFj7qyOI+F73G4egSKVewB1Xx5o
h5x9YMd1XNmkbNGsqU+uJtYQ2LB/BD1QH62xviJ2PqJULm11oLUpDosOvKMlgwFOhW1RoM9v/HDD
K5OLQ11O3LuoMx8a6BUJx4ibemLW6SxDnmRYE659bS+vPbJ2DmNlDH3q1oW69oZxTleCf67wBhAu
xnDzPR1pB7SE8+BWMk9DqhlmM7hnUyA6BcWaYvvzePuTeayygj1/PRFPa2PM8qPTNEWLxAtRjIem
L9+E1BOvF+AZMMLb9srJ9Xik3i9uURksMO0gKAT4K3FrUMHwt34Sdctxmm5EnppRlnH8LLfbuh+a
mEn3mQLmOBhDccmKPvtEzERKKmfEQxa+9jkdX5Oz+mNzQuNOeb0DtSO7mQ1NIhom5bV+WFRrXjtD
pA+hSwCj2tMaewzWJEZZcdea3fVa1fKm5iiK4dgjDrbgMDSzhxUBRSED/jCuQEnE7F0eWooRggUt
wODQ8NklSCbmE5K85ujn+XAccK/v8SiZ6hl4sXLhQteneiRv012c+xEv4sMUOssd1Ahi3erc4vhl
GZ/aJrrKwtxJWm3iHF49oF7W5h1wX9wTuHod4GF7xSF7ORQ+zkI/GLP3qzcHJ7WGCTNO64AYCSXE
YBlHTWjHxxmGTerrwoorGXLAX8pTQCDIwXWhbtCTiW6pXHFjLt56gtMBGKH+DuUiOvSG9bmfm5M7
knRMz8r3PrZ+cK61118VIySeQfJYsihBlQg5cDvNtxwpQux0rpNs0LhLlyS8aV0f5lkRPZT7BXB+
TviTj4nWpMQI9m4ScV3+tfKbB5CWfFcZEBsQrcV5yYzopCvdHXv6fkmrYH2zD88He/J9+g/kf5pC
ia/DiuFB9NE31DBOUpO5d8jHcEyaUuXn3p2BKdY+NaI/0oQxIv2hnL3p/TT771dUVSfRUvaUergY
bV1Sag9Wee3K2V+SsgnfMwLVydRPE1qWed0uuazDtCSsPkq5j3DHj8GhXMkc9KBFBLQK6ohnJ0d0
tbZwErKBZ66o6xujpEvEXLW4rE73tdbBIayhczlj89XAWnej3Omu1ohn6h33Xm37I4xe6wo4wnml
Q0jXdurSrlymW6BTa1JmHA99MEGp1/b6wNq/xkW0nyZm27nrbfHWL43u5BRlkdogEU6Eg6GDquf7
jH54TBzdJztzeJg80+CZk/yFgXvOawOveyvnq0GXd0qp+iCipvqA8zW8zgHOcSIVP7Iy+KyDYjpb
swjPqkKcTJyhO6ZLqY7VaL/2tuaLYkgzELfAHQKZ6+1g58uDPTcEUliQQzgaT3Qy/KE/jVAl7ojn
wri2UhL3RdedGiXrK+P/kHdeS5IqW7b9oUNfRzq8EgEhUssSL1hmCbQWDnx9D+qc23dnVlml9fO1
/bJ1EAS4+1przjHXqb+xI4bjPS3c3RKp+ohm2b20VuqaJurtkMmDujKw/ftRqmk7ShKDhvu4XIxM
IHyA7Hs9F9YRZ2a6y8ZW38HnuM/ogvil6yXH0aqeCGKbIJX04MGSUvWfSjNzah/5xX239CdeEXgh
HCd9TltfTaM2A6KBHVysuAr2i5d/iihofKjw1a7orWGfDzDloWONya7KGjOIczq0vUlrI3WNJFia
NXrBu9Zd95uHE1RGMvmlWOQtminS8Siy/LZhvG4ok8selqvKQeViAyvwgUs8dmsnjl1EsE9aJelW
UkVh4nSAi9aqO20ghgPgxZ5OeycuAZcUfCsbchdKPu9WZdXRZThvT2N72WpFdN2V0+1UaGGWe9Xe
WuC3WAzag0LknySdHUA0XfpAJsBFHPOklQ47JUuzFP6AY/Vk6M0tpRYTBY5jF0nazf6YM/f2c13/
olnquNpjt6cZfMod9zOuN++C6U3kax1dwWzVSDdAz3DL/3FAOUa2+LxplIZROy+DPGtgFnbserbw
OxoozU46cCvYyfxosPKjGnGsA4OIzzQaOCiWadBgRdjPhWyPqwvNv67JBcN6uIYV0bej1RuP0ib+
x58R6t1DO7nKh+antppE3DS5ebuKCMRD7Bphq3q5F/PLmNLf8bOqOao42psyO3kq9ZgfOPaTpzt3
fe+ZIfXOuUTgiLrQghISZ/fs8GBzct5jTUucwIo4tTnL/EmkyXzRZOI1Gj7XYrS+RrH21FqS9zLL
u31jtrS6knSoHvVEUOE4zNBzAWCZXe9m4SRL27xXNx7mzytbG/aaif0KQ5nyE6abIdHCd0OCd9GG
CpeQW4bpDM5aDylliH6uRa1d6EI1tGbkeXGy+UVzsnhvVEgYaZQprJXrBLKZ+bn5gl+y3KuU2JBl
Wn4M89eZdHTbHr/HXf+Mwf5TatgHKBpPs1ixIi9VdpUyu6CfK9zRE61P93+xQ+JNSu06StKxONfa
aC1XTc67/aNJui65nmNC+I6qBwyW8lAws2s25Rpt/aWmI09Qslvn2no1ppULd6NL4qoN5TKmbE1j
264HTtJNrIHoMgWCdLqL5r6xjER7gOmba4dM15L1JsXw4b6C4jQzEyljpVVfcwYXgrKKsDO8oWBF
qU3GzLQ+oXTz7HOn0W/fr6qPjUfLioB2uDgnPbBSSSmeOscceYY9r7KOvWC2dG0owGnnlvZucem2
dfJZW9yO7kFNiXHoKp2hiV/mZVpfNDz5/Q7IujsfHX0CXOcTCwPqTHLIqwKsiY68xiyUT/dD4zUu
5V2t2ZuHelVCP9pzbqirlgZCdoc1dap+mto04YE1t4psQuELPQtIu2wndb8mANZ2kYfscxdZWV9c
9LwH+qcoy4ruWPZEEx1dvdbVtXDryNnNNfXUM+OZia6ck8EZKicnn4DuyNbqefJLWQf0mWzhhEUB
5IOB1DS12A6gmazftZluv79I2Scvlcid/CARpIzPqp6V8xS3bt4stESYKHxWesIubCa1qd/qMkb2
CocgGnQ8S928Lv3OLIyJlgiKm6TZ550hBNc7Svs42ZwTH4xZVDYHu1zvjqNqbPmJYQSo5iAeRGsg
/EnZ/1+dFlny68iTIIcDVIs6D1eZmuW+jseW8xEugRrxKeP18nPjyqz+7q3wuwKqG4qUOUW4emMv
rU7hPiRo7o7U2ZG8mLvRmQ+pOU3lpcgbUCcVddfnJoKq5NPjiHfJ3NE4mCHa/4R6m1R3bWLS1N6w
NFfCVQl8BBcY0Hetj5jhxZrlJhd2BnDlqAQSgDCiu9v6PKKLh2qKNCK6kXruHaxtOIack0TPXSIM
+liitPGVmKniiLlo4xRdtG0sOS+CyF52NoyZr/Q0jR9DhcjuIKlCs2utdZM2dNj6zpVV1F+LkTB0
mKcO6khPa8JKLZFJD2Axb5tsfCEhVAS9FU3PNu91sNKJv9GtqXjNWbTbKTMv7NkzL6puKxKiiK0m
dmZ2wEq/nNP2E1WJcSsj/Vw2xDTr2ZdhdpJg83U8IvC6JI/c3cVjSTkJxymMPMGynTsmbBeHDnmX
tvIUY2a7ictYux03NkEwL4lOXe+54/e87qMrPU7y+MSV2K90MXihq3SV9yX78E2UN8VzYjXaJW2J
m5GG5JckslWo6tx9hWtHpGHv1ek+YlhmgJ/bqE11+TXOl4YZjJV+sR1I9sx3Me5CyDmk9TTfd7HF
Wp1lArJQvUKUS60qC4VTTYTNGHxTO/6B8xyX7+rsKmMJDOd1Qj0c9lD/WmP5ilBl13ruWVktREtp
xzspsvpMO1Mcm5pq0Kpot8/6jUni4eydHSyMJz3zsksYXmGEBc/0mQq3R9l0ebAu3cFlYQhTjvi7
vit7njRKs5b+VKvUd6weF8hSjpqTFOHoTe430RdBkmsvNQqQnewK+vmGN96t5hpfLnWLgEkiSAk7
R1+QGgrLcr7MFUkQuw11XNJYndfuqMpZxoeepMrOZ7jp/Sh1GT2hPEjORgY4jIppSO4ire4sv4xM
FBfbOlAeAWuWF6zeDMEdWdPTJiGag4apT0KdYwda2jE2OXPuXdmQj730hf5dLyfh7BPiFIsQDmLU
BVnkxIwHmHbeEVBnqoOGi1/tRvLbon0+Z96nghuENp2Glr7nvBZb58Zs5jyAE5W9eG0u011FehBs
AcYNQ1AlQznvSiARzwo6UeqrMpLj0dKQCu/tUtDfp3erOQdZbKC3hYPgKyNj7r2NgPGM4H7DISOj
qaGCJYx+2qizPtt9m/xkHMLIGURihD4ezEEcAs2wHzn2UlyOMRYbIqUEc0wIdcRVkhSSIPqxU45u
DnlD35IlS8o9wyI9OyXlJK19ystU+LHTol8QshQIOKZVGGdOK4040hDcWHYIeZ6NfKnoarkmk5NS
R5sQDnY5Mbl21vzrlBTQ1iYm1kg0WTXwS1hGTyYcTNv5rHc1j3HH8JB2a5Ez74KUVewh6m2ovjLq
pl3q9tWVrPkKLN9Ft1x0E8dZAkNT/YzAeiRFjcSmCowWPJQjFhJOhvCximv4dcZW8a+cUtoUL+W+
4Yg0nN3c09znyjYY5jOrpRVpK0e/zoSTlryZMY91NoPrg1ZFcAy47bF9SimZ00CS8NYF9WA1Rxv6
qEXjJdK+aaXJ0IOe86btNQZvfKb+odkP8J9pWdfmzk+7ZR6NAckaeiKQ9fRZSruHYoaZy/0Uk5Ei
L3N84c9KLpBx/X+5c1bVta1P+1rqAKnMmPhCBiIac5IoI03dA1H12W3J+vhXwphUqdLoKfWS+mSV
JuwW3fWiW6PHpuhnzlx//lcsZQRBzoWxIcv+RhE+vpNLvuFXzH78/q+KxnWxmtMQ0Ooxh7Ayjenb
UJvGjVwtyQ3kzVlDwlvS5vRLw/Qfpd8bGdv/yAf/f1EaIn76P/9X0Pe70nB6KV5fuu9vxYn8J//W
GprmfyGdw2aEFkkwL9WRbv+P1pDFW0iBP5Bzg7XZEv6jNXTFf2F1s2h82oR34i5GEPYfraG0/guv
uKGjfyfpANvS/0pr+Fb95qAuxKlpbv4IpNvbFb5Vv2naPK55L/RgkdQKOvl0Kx02Qzfh9hHKe6lz
RHDDETnegqpeFMMlxCRdfvrHDfuDwvAXCOL/qc3+fRnulvJG1vVGxXonb6dC0nsP8USAwhVLTzTP
FkklLp4CfwKC+zVdV6P1QbDD1mkdg8qx89IlyBzK6ePYtNGNxb0HTBYjZdtZSdyfHWKzm415im0s
Y5OMbz+45k0a/M9rRudJrA2Je2g1+R3NTe/7D19Flq2AVx1KfDeZkHGZ1XJIIzlc14w2LyZER8GQ
R8l9P8Dx1EZ696VAKpCRQXvB6BkkbxZR88kkcrsPlNXv5IQIjDcXKK4PSClCoOF7p2oeBbdO13Qz
sBnpX8gFtbwHvDegpz6FzBbvsjU1QasZ/X7FgntMV7vbF/rYfsTnfid4//eFgFPwBIlW2EXf6cFy
1baL3iZWYK0eU1mLIvPH0mnFrd1qKoxaF6wPUC+0/2x4u7//QNv9f//72HLrNcGtEKg73/4+XZSu
uhtJfh/HZBY8T3Ns+ekIMSNHYJb5bgOg0oeIPH6kg3ur3/11+3F168hlJe8VBsK3n9yPXSRA0pgI
qGIzKDWYTxRuhnvsIVFm/gA660R0C1YENVr34NF0fxnn8k7mhFR+cBfeO2b4CfDM0g4ingXoHEaw
txdDfH1nM9UyAqPRBoFNRcu6bZDfAoJlYG7s46Gqs3PHPJTIV2cuXhp91U3MWG388vdf5LfX3GS5
4aN4Z/CN8hfvXnNlOczB8t4L3NZaIG0xUw1xI0RX8ZgjBlNOEX1JgdrvYtUU9IOj5WnS0vZxskVY
OBWNArAfzZfOmrUNPm3TUtNoEq9D9MGC9Ptz+2td1D18U8hxrXe/4JDC5UiF8gJtSUYTTB/yudaZ
m8uhi+kgRsW1BbrzYVma+H8nBebhwYchTOTlWMfJlHlvE2BERXXa9mnorkKEOiqLZEdrAM6z0hqB
v6U3PgGSXX/mXjIf55pycAaPHOauHD4gMfxy4715hbgCRkXbM+Ti9f61zvxjiRuzOBMz0YJhS33L
cBJFCK9qzbJ2iRRtva84Ai9nmuzRzbpgc8Nk325zdxSKHuJXfb3rC6gtF1snYfqkM5Osq9jWwr4j
v3C31iP4FlMs+qVmm/ES1EY5D/SJsEoy2y0KpEbL3H4UxPD7G0EGA3sMbyeSdtgd7xalDG2uneo5
fVyA1cdpVLSmK06+iNvT/dTWZmjm5kJlaGTf5mnS6HvMgEX//i688x579D0tNPXbhIWdiT95+1qy
JMepU89jaDjNDLuZUTz1pMj0K2/YZt2Fdfj7B/7hx2RzNZFrS8ZhnDfefaI5dnOjL94Yztaivgiz
rsN8KKxHQzDQ2dMSojPXN/Nlu9bNpUfj5kzMZHK2jUHege/93htz8TytDs2DxcieG2xugZzsi2ST
Au6Ssi+PtijwUIG1q60d3cAIQbImv/39e/xyLr99KPkeDicj9l4qxPc+JoIErMXNoykceksg9baQ
s9L17j9bWtxe1PpkHyOP6WaKhefYrPGyRxcmH1Tf3C1W14ReEo+oGg3n3mLbC+zUBovHSJD630Q+
xgr6wX5gbHf23RVD3Nhk0Zgw0VG+80+MIBU1AMMqdNsu/WkazGEYcI/0i4rlLokS42jwwpxG2yjv
paa+eXhCL40aNW1PjFoarNmiXbo0Fh5r1xluqCbH/aBBtUXSvS6f1poBOwKT+SabhyeJreo0ddGV
hjgADrRkixX0/a5nfc0/OAP9/hBvrxHpr8CEaBa+Xx+MwW3drNKnMBrFctnn2hhM5lTfcJJbTpFp
ZR88w79/HtZhznFYJUzaeea7/cMeCbzPInsOseojuhq07xw60n7fdupVgE3/KMPpD59H5bYhqCSh
Fvx+b1/SDgXKYOejClOci09uYuc/NLwuF7ZNze8qgm0/eLZ/O1OSnuFgRcNm4wqXsdrbD5R5Vrmx
iJew6ZAAjyYRb8jMygeV5q3YLZO8BtZkPbQofwJLSZ2D8FjZOTw6od+OcogfzcEiLZK+2Qf70vtC
AZuevbkWcSxzlOPFentligaz1jNPCcmRyw/R4unPcZRUvlc44/U8uB7CJkf/MQwYIUyj6j9wTv7p
413829iX8UujXXr78XVbWonR10Q1Qp94Elqjf4Xqc9CsrRQemI4hXx++Iwxtzgl0yw++/C+I8ts3
mGfApDbZnMekTb17EFx3qNA60Avs600HxtDCfuwshn10ThE+ZWv/CF9G3g5kwKSJZ506Iacbc7FJ
QchcVM4+mjGNFIQCEeRYxU9/f25+uzvMBBCN4GyB7I02bTvO/GOfhoaaqlK0ZuhwFDh2VobUBX4y
hO22/axs85uryvY+4a0Kq6IXD3//9N/LDVxv/MGeKgSl6vvzbtq39WqS2BZmaWdo91o91k8Kr5W6
ZryLG6foaEnv4tlphoAGdbNB7+vuqOsJ88s5I0v8g0PvbwsuF4SUzNN/2VDoV769H8DAR4EyxGKd
UFbmTwPM3kjUw9Ws5eqL1IfLUaus099vwx9+BLLHia7DU8Bz8ovI8Y8foVytiN62boU5ym4KPW/S
f2KsWA/w+yV6HVV+k161pclk/L2aGeUHR4qtk/B2n0Hft/UGQExYHF29d4/BjDfaSCbHCQeGY7Gf
DyswsBy/VHVaDNRQXU243gnXQUtTjH/lEqlSrW7NQZ8Y+2VttT28UVl/8O4a2+1+8/ZwXTCJwJHg
avRc+93PkTqLMejGKAEStVHqr0WLQsqTY6V2g5jWJCALrZ6xQGRrRVKAQ+5IOvU949h0IMOI0BZ9
N0yGuxw99CBeiHqB6oFUGiH35EHYD2mqUAYj3F1JslVb6naVoKf96P6+dTdxNIdIRueFShYwmbA3
1+g/XzMMPAVuk4F+SI6U6bh1S1CFZS0th2RK6LNHVWw5uwT5bsYozZ33dU1m8k5u4UXBsgzLgE8n
7m/0iv9y1whp4k3B4PQR2Ob3RxGyJ7Zmg1XLxuH6brGWtTOAEuKGazR/9nlBrCKOkE+twSjYSAmm
clt9ebWb+rAgkQn//h78tmlywOGA5mAZoOuFl/btXbIwBkV5msrQUySj5FU83TqJJy5zneKB4Jr2
A6TIr+PT28fL2EBUbA3wLTauztsPpMHQw0QwZZgwiXhtmOocCmpe6B2WuIxMjRSiyLLVkT3V3bkx
c6l8zuuTUbAQSW0or5nLAKmJEYSZpd0cyiVttQAAdOGX8ep+TiRgXrX0nK8WMNV/v1vvyQ48VCAL
XUzwAAvZ+N9vrEkiMlgwqQgrnvBr5Gbeo16Z5HHEevzM1KlloK8lkA/SZbj0FhtLfLwMdPgbSffI
RH3aOnn8YczY9iy/vakIKZgzIf5ivwNZ//amdrRM6oYhD5EUcdHvsU9uZjIjap5Sx4rqT7OViPqk
FlyXO8uYnBpzXedcDisie1xl9oSagTmH349Zh5gVJ0iINW9RF6qFbuebXTrZl42BFvaD+/mnC8cJ
xkLr0PaQ7y2IPAkG0mNk2boLP91vvVJVIHQd77aSTvSlGtph2UV6UdE+NEdXJyNWV1/Hvkrjbas2
R9/WJj3Zpb+0xJqM5XGM5pqztthO3L0+2neIADTx0YX/vnqzW8HPAJW7nf3ktvr8Y/9QzSAJy9Bx
DbbCqvzY1IcXmAw3emHGd5U+D2EZu9pXq+u1u9hI+ke3xvmjxFxdZwMv9gf38Q+Xs5WmZCfjbCEl
4N2JC+YTVQdn/tCRisgcjDz+SN7ZuXbs/irqYfXsiVE+u7XyEGsM83Whr+UVf3KSxhJ/EEX7+wHM
JlSZtwMKHHcIBPTbm0P4TWaU/cwJB6l2YSLPRM3XqHvNSqKtDWFcmHEOI31oxWXsdOPTnONAR8Uz
BeuIRqDPuvUWoWGx8/oPiZV/WIGogFyYqmRWeCxC767OqKpYdgJTYxdNmnVV0772PSdKm1tt7pJ6
V5hpIj8hwh4ONiFfInS1xZy/pl7MAaggCKwmvEjW+hX9M3rJke00zh4DpFh2Wr4m5Xk1KrPeN7Id
mn3LDLEOizXlmIlKzPzoVv/WvaRdawPnoA4hzJAb/vZWq0q1RYN1JRRJU17PiTuEXZ9AgK/NWL82
8izaNzwTV1HmugeCwIo7VUzpXSR4O/7+DBq/byVsYjhPNuK35Ku8ewanVTqISXkGUSmWh9qMnhZN
d24kRenOiGyXPKN4UFelpx7K7QVpvNz7Gq1tuoNwl59RPtnX3lDFCBE6D7FYF6ePRTWC30KfF+Od
w3/pR7HXPIp2lIEzpOqV0eBd4kTkCyRCa19maRY//v61/rDkU8ESucq2xdsFBuXtHUa+tYA+IR4a
iLV+k+i5eeV0aICZJ+cv+BsyP85JdYCZvTDXiLwfaaxeEwNfy9ovyT3ZMsYHd/qPl0R9ZbPAbY2x
9y0K3QWRrSCfhiVQ+dfO6ZvLlMfVp6sMhmLSl4NTFONnj03pmmUBcTdnOFRYuhOAenJujNT6CIf4
+yGeLp3r0HgUtPHBJL+9S1NvtrNAJhDWi+18WrIy3TMnqq840k/4PWrtiXTC8vj33+b3Xo1Nx5fH
jbEYgwNOFG8/lVnE4gzoS1H16TGN1qnAidtNxznfco6aeRkuqmSsW18I7WeZpEQiIjKtzgWT7sBK
SlzIyEq961njMavh2/r6INLvOeKfQ517LkI7e/7crKP1OZ3QajZakt07ed7e4p1vd8j1tct4kd5T
2vbTR4Xar/7BP3d1i594e6fJ2QUGR8/m7bfLi87Ydkc0OsRlEJ42rw6RFUwQHjPPWDBHT2jOfNIz
YemxHjcY80fDO83Y17DpLFuuVJEP7Qo+wVTNc2XUSJUMcrvXYMaiZlwvwiRwQohp7r7OeoGLhMnE
Ya2WDsBHZlgxWTbOo50ny2eS5oD6uVX+XOPcw/eNMbRt7KrC0KgPTTB6BQf5zGw3vS6vTI7ilxRI
jnGWus1HnVgYvKYqJZ/Nmr/aldtjJMhTnQYnsZJnIuViFWDD1Vv0inm5c51Ww9eEq97bV52NC611
iDg/RZZQ19IotG632GZ0x61LTeJCuvxHN6ZmFmr5PFLEEoE3XUwceKKjMfWq25fG0Pd8QQ3JKoeF
/I6eTvczNfCo+Atfbl8iAS/2TAqUu2txkgdp3bfXVjJlwsemWJuoXAAs7kbAhKCPpI3kOCMsi7LB
XLSLES/A5yiyGqJjPMOhcNJUjeIpEl6FY6Nm3y8XhIZR5Yzdsbfb6QRpYOjw0yBbXaNYouSdOvPG
I2QVTlrNuA2ZEdGl+yTG2rJPEClEBzUMjX4wEWXcc/M69LP5dqNwnqGYxw8OlKR25Peyrcrso0Ll
t148DySrO6x+Tu5Uie8ziJrW6SqUh3pQ6uhAMpFXoSa7yjcQtlyZSKlqf5mLJtTZz89WbeYnSkn9
g8r9faYu1BXgjOx32wycCtp6d/QSFkJLl+IxWLJmOBWYAs5VZv/KILkm5rECEOo8uL2W0liNu4ty
7giLkZ52YD4CJmRAwUNCSf/BPvF+9/v3VXHcIZubMcV7wm7TshOQ0hkF3VKqHzit4ZqNsrudxrj4
bMdFHX6w9r3f+VntKNo2p6dnQGhz3pWNgBCSyuk2s4E3e5eZivJzR5bhF3eaDAJ1Wt6N2KoI6Stj
0lmJNvJRkG8VF3HPvpPrmyIuS9ZnZ+kIUfWM7MEum16hiHeuRAk+Y25JtfG9STHfEb0uPtrFGMCz
gL1Z4Dgj6g6A+w3FxEns3S/pWbPdGBheg0YfVyeoLdm5JzIoHJbxbhgt1GdJco4KFrSDKMz1oeX5
I10RdZEXKltXV8iMe3XI1bwSszNR3+KbSOHK9ZkC2SLL05BUgMj1qhcvcU7KJ6JxsmKQB3dVjdej
GZ67yrqAUhyXJCAp1MJt32O/SHPgnndJ6RJbXBsjtoG1kdXnxFkVC9/QY62jj4e1KG5Emh17FaMy
qrOZ5MxpJHfphMy4Gm5xOZHNjgTIPm+ltofrcsMGVF1cT6ccTfZr02RpE2aFQZBTRFHxKse2Ko4z
nrd873gdZ8jC6hBckbq6WmeCRQ1AE263XK45XbJ9HvN70b/rvrNAFMMj/ZjuFb4APoYGuRiVVVLq
JciyCvjFTJCPuXdL074uXBOQtytS9BnZtKoXSyylEcLWzJDR0gIkjNvZZk2IXqoYu7QkUdNhgmsB
A0qHntzHLRinQcCLom5e7cYn6MVVR+x5RXWWhYciPOvIr91j0G8OSqjoygD6uFtEgztZKuM+qj0O
Rwsaf4ybEXmoLEDuLcCGsdkNQPv3JuJEj9EjUGekcOaRFln7YJlDpR2jeqWsMDOboFebnu2N0sqG
zE87x2qPnBUTWIKh9oubat5tn8Uy2yV6jU2crciDLlj16yP4DTzga2EXt1o9TB3n92m6mis1dLvU
5DvWyqn6Iy5agCBRLbUuiEbNmYNeE5UR8k8xwZJbgL9kzKy1eJBdmV5z5JfJGc/5dABBFVcPqWa0
ZUCEUN8+kvIw9rdS1tV0QHqtOvTwifY9zyhjT7HNnhksa285ARHS7RMHZm8KMT1W2q7GI9KHNM5x
vyQocsmSIoX2om6apQ6KhRg7Svs8QStR9x7ZR6njqfbWnNICKVu6VE/4MYbiEidqLvYSw3y3s0U2
HkpqfswXneUOB6Svarokn0DnH+Y5Do+K1nQUZloKxoNct+K+Ypud9maVLmgnp7y67fXBYed3R9Ki
oYAY1Z6nkVhnNcr4qrIsIwuidU7vYawRMJqNbjRfGujKmwdtbfA3FLyb6pR2xBjidMHJdJgrG16A
5Y6SSdkMEv5yBTlDos/klnxrtJ7FYTXyIjnozgQoit5++SO3myL1hRKJhSB5cpir8O+3Rw8cy7zT
U41kTYMw7dEncNi2As3dEsYUvdn1hkcP7HWpcMn4VlJ0ITyzRYYOFthL+F1ucyy1qGVRh+lCvadI
BDWs3tmVZErtk1R2l/yQcBe4Y/NpxGdlY29ISXWvmCjfsqBMGK0HwClYlrepDCzZ6bFQRsfu5fb9
Pgajk2OeZt+8anQ7h7SzHVND3eowd69LYuY7wvuU5Udt3xDKbRS6DU0OKBDaeUs/V0T6Pgx9qr7b
3VizvNVT6QF2cc0+xJhVJscSGWS+02hEYivp1u6LZTQFPKqpqNpg6hsdt4Je1KXPdorsdxCerk7C
yMYxUKpLn3M1uj8UCrdnK++qdmdr9gA51EYhcNEWFSrvsVSuHcQwS0i3GEGu7wjPA9ZvyjJ7hdWr
hmA16/7ZYfLbHdBxqJXWHuLePe5jyz0UtSyTQC9iiBQJTwyxohY5zncy4YuG6F44MRLukvZBJuf5
oiVs9Fumu1oZDBB4MlQP9mrdiaEZUF+TCMmyueqKwVvXO1eJlSVftRL3vG+MKesEVnJOK8zYuyFo
bac4duhk4RkVBNr5NLWVt4+nQQw7u3CHOwrO4Wntu2jY9VM+ZFdem/XgPmgdGE+e2Vs/ubt2dQGD
YDECwEvWs7ZYWrtD+7Ve4uzpf5hmh9ExWSdCKgCoQtIkkBUr4UoJS+Sa7WnR3oatCbdl5tU/zJyI
pyAr5vhpRFdt+y4DPPPkxNEMuCArxlM+tvVDT0tA9+GXlcvVnGr9yENpO3lYaLqCIeStZb5v5cAh
zRW9Ufjtwj5j01bD0zrhLoO+ZQ6SYtudk71pk/KY5xrI7nQQEGiieHTF3qpcHuCE9LOz2UGbOGuc
Tne2B9wpGKq1GQ6LUQJ2cBphPOay7tOHCHCTexoL5XXnOhlXkhc5m3JiG8bHxiuaCybR8d2S844G
+JX02zwpnc/TIOv5ADB4Ga+Wup8fpAmNLAAxa643JB2SNgxiCVtx3iOPPSfWCmuC7wKTFT+ykvsh
7xLOflndoY5qBSKNTCdhMnFkqdijU+MT7vio803obuYFz0EfBbVdDPcK7gpIIYkb3keQh4mmQKUv
A302G/eOMcJch7PeeD+SDKsfoKqWbiWt4qb3NQURYZdhXLhX9lA3p3my54t1mtS4d7fVy+/WmF1w
4ERgIHHsTLTrZUofjvg6GS4Kdd0+V+0SY9XDjBQO/C3ziO14IrqMNPJzZ1RtHUAiKJ6XxiyyC0UL
fDl1riyWXW5g79orhtTndNhCV9yCzD7CgVeEINAmup0H5QmYA7eV0AcN4oUsMTviWeyGi0XixuIc
KEHqr8Vqi11XOvpF7WjY+Ma4n+fLBkrAGZp7NxJy6qK/xljVrLAuZjbCiqEIp4KU3hc4OOceBRJ+
fTjGwnssi0SJ65IJWnIxxqPziozNa5h+g+0h9bmrMvoScQc00WiHlwTjX4KG3OTTqPjXL1IrZRNM
k4cc3YWhZO8tbFsDJsW1AFQ8t8t9tjjrEECbmb+PsxQvUi/uYt4WrgvC9AJ0aDV7BvPFdHCaOh99
UQvzLlrgJe22hjfqPoZR+pWWEQ/tOzhkr4xKo3UuPXTtfIYnSizR2DyR4dQwLlO3IA69nZbIjxbX
PQ9y1LRjVhXcG6GX8RPeITaSRuXjUVl9El/1+NpSnpRyBgnS1F7qZwMCFwLs2SrqOjaG+xV+l7Yh
Iq0fskpmPeTMp4m7Vevw5PK+O/R5zGS4szxmUsGEnWpFr2NwOqpgY2DBBenlUaljUNgl7eBhrqUj
uEexWlbY+nV9OlYCf3rIquEghS+IldpJj1TUnZzAoR0jtQBQiUbTumtbU3W4oXPtONiqHXctC7k/
O0rRaafR2OCnaVzrJKuNrpFqncZsEIrLcSQVd3ihByquaqfXwKUxv8TI4K59fRuXzhgdROMkTDh1
MxdYhDF++Cb5tZTVkELCtNbm9eDi16ABAYPQhl9jgXgBV+OA+oXvEN3XY0YEXkag9xUORJXcWC4p
1Sj8dE0c8sXQf9KAMtV5bgoBvkuQVToVVmkEcpiZVSqNMELJshydOdzj2Gh5XmTQNCxkQeXMFV7I
Yu2u4SBxsqwbK26PVp937j5qdVnvedlrGdRevCsBTZpLaaZ+gvPmJdZL+VR4bqX2hjM6wjcsgoFu
YR6ypjNSIwnb0Wb5JQdF6d7+N2Fn1mSlkkbRX0QEc8LrAc5co1qWvhBqKZnMcwK/vte5T9ey4/rQ
ER12a53iQPINe6/dtnXe79u04BwKWiK7j6qb/OyVWBozO5IPLx/GqbK7Cyc4cxgh7eVeB1VYnB3t
3oBkbAu3SCywyKCkZJa3C7Nt0tfc5UG9wm0hwEe3rsK1UGFdSWyWDo+y66gwZNsz4pqWvmHFDe5Q
X2U4ufKCLUXnKKOROh1A8fgUGIMy4g7sq4iV41TP3PKIWxTqWORXbilowlTnNnurWcuLZdNoQvuC
z5m4otVX2wJeGfMOtqy7TJtzyvTFCb6N2L+JhwYE+JanJXaaPCAcHntIBzsT6htmbrPwnjuns5uj
dNGOQcUoU+sIGw4IOJuWbNs15eJkkTtqPgkQpUJjXcq376YqAP9oJfEM12Y4RpAnuYRGxytbVxMR
FSZip263QbUzYDE0QaKtFe8Jpu7uZ+bO7MCW0tDOPSnyzjG1oeA4i6YrXXQboJkaG1A6tVF1P+FG
FemJ8IupOXiyFjT63QLAXGNKbhMDpGi1D40Zo1cNgKrZB/hOdu7QDW6EpXswnqt63KZzsd0ksh5I
L/xCUEGjrvKmMcohTL+wuuw+WNzRKva2Fs50my8a51wVLGZUZrRiOwK9clw4ONm8KB+c8TA2+BoT
7IzuR21Z2S9d9Kq4dFNXDGweHYeQD1H5iem2rTobeaj1viOH1Y3dADGIz8llk/BMa3XleZ4eM0ge
wX6sMCtb+VCoQ6tcM79w9o5PmlbCT4CAeW9drS0DnMfmmB/C2a0ugBnqIzNvsDsTQAh2kY4pvsGg
M+/VQuUNlKhf9hnk+eBjOCL7i4OtxYI1YEazbwlsEK/9BTZQMgxWShys0WZlMgXu9nHOpnY+sVxK
r7ik4CrmttW7sUQRO+wtq6OfZWdQBomfT2LeKeyx+R5yam3GaVDLb5NoO1CNVt+HxATydwia4Jeu
yL1HcRLY7puaDPUyuZhjWSa3ywfmdvK57xrzB3dFUSSSCqneaTicZKttapT3WdvVKu69uXwbLDkc
IT+XDqRag/pAQD9bY1foYXlKqS3M2LahM0VQeiridK3Osg+4H6YGxok/iqvcaju4irrj4zTrMIeR
Ao4JjEJUcOZ8UA83oQpl6oNT+SFxnCMQdiqP1fLihbEdLByMl/E2bwHnhAJ6aezCATb1I1VQcYX1
aExXKQz/GFLH2XfOOomJ6rkK1aOh7dGOYZYRMmzDs3gGoczAwHGzYT00vFrEJ5Y+dZ+ECBPxaGRG
OCYAbDvnoS1W7wBsuHWQLqZgc3liwi8OktAkRVnOS4CiZTuF5LcMh8aG/ht1KcDETzLrKAdsQqUp
MStxluHar7HZNQCxADSY+HVd22rOruyViHvEJBxP7PSOgVhgrdU9UyCnNGf3fgBnDZ9aIVKKmtzZ
9N4dQnkxV2l+06MIiG+m0jkjQsKJuC4NURcMHdT1NpYCxomrbU26wC7953CF6FZavka40tqc+p5o
B1A6Zjo3h63q0wrKZwYi2ZWWvqTC3/rEbSar3EvYQYx9UVT6Ah/MrAUUO4jNO6R/CohBXwR43Epm
zxBN8pWg03YtwvLiQb5iTh7WExNnlaZPPci9YI/10Dv1WvRjnKfp/FWCqC33Hcv/NZ5YBXQPsgnL
5mPYTQbculIQZsysWjBsR4vNazLQX/qw5m1FkUXZULP/jVmGADfJsnIed1Mr0voxALjjnzCfpvbt
3fhPfA+udqxng+yOC+Y03BCkP9eUHzTMp6CYvF7u/GowXxZ62TUZNaVPMlttC4kW/IfeDW2Rfsvz
gHNwqein2Dkgwo+NIM0/8JLx/SNraHs6cluZAFQtxmYXw1OO+cBVFt+BK/vQD9M0hwvQtUv+YC2Y
P+Jq26wflcVUPirNdZufUgIaZEJA9VIfc0KGD6JonPy0LfrWJA5jec7dGh4JplYYI/1mLa9Kh7rH
Dr8MvAfLDBVBKLlbI/ICw4hlqgnhNUAKEyvh9p83XyowQg6/8m4ZADe+NF5L8zohspX7Hr0c7yZv
mcb7ccJyDgqSukvbjaHuFjFrwKuBDLqT6GmHH2rIGy8Y8fNvzlxAGBoc18zOHLggiPqwctgP47ag
eixy/wkYO6FWbIcsPNOl8WCbU5futpqUlufWHvWH1tjyIbFJJT0BDRtAVKme8CZCiUEmYVi/kbOm
8m4qqpR7C7L11ax6Ova0m1v3TGi782XMcuyurdTu95BRX5ZUeVq3d67DOATyBbAxrOj09jtzgzCK
6aWrl0sYLu72BNIPaTpAIZCZA6P4VwACeX/hjiTLySK8SHxxhr56tcDxjbuah9N9UEa+gV0a10mf
LGLZ7ggUrIKXfrRz1B6+7M8lKV4W5WA3VlE4DwwBfbifoLARipaHYW7xvyxDU/6chS/wR7lB/ouO
vqkPbVts6b23rCxiQfM432diVnq07VZwL0P+2R0fzYZMpno+D7EMBF/bpWc8IQN0+wMzI5WgGQBJ
hRBBm3fWZgZrrEjwhr8gDOcJIIuwqIsxQyOIm+wkI0DePOZtHg6HeRblo2y9dWBAwZWkJYQAHRXb
FNI44R3vqw1CUCmk5E22hum4D6210zuD3wg8HhhIWu2O7fpuHEms2ZVKVD9R2xAgU07Wd6aCbOvL
NMCHZm54num0sJg2Q/1KcGBh0y+tKn3cZGt/yXtM+Fh5B8RqywRcM5pghyy09hg8qLKMYThLc3AV
soDhF3WwFk+ho5Z+7wXa6J8dXkt+0qMRqff9BsuC0xGWUMw0InTP5rTZ5a3IBfqIn7eSd06tlz7W
ZZ8ZwJrpbUCzuJoEbt5csWiCFpH5uFG3LbTpH4aVScY5GLulOreyM+9Gp1EftNPSig3BmtPoNOEa
jZthH3q7D4pYAIwjWc8jjutqt/OSxu4NIQgHY5aPWSsqe9cOwdbvGGCIOwKlVHdmSe0Pe+mYtb5v
w17096ZYPQ8Y4wp4drG6Yvw2GYVkJRno/tBI5OJlaxpfK5/nBtWlzg7UhjXEn6Jt7xCoruEpRZua
UysYoE/COS+beCjLnh2wN87ubVpBqAJjvc07dGiuxYNZF1hxxq1ZgeuIZfU/M71sq6Rzmoohi6q6
7shvnAOTQsY4JClmqxkRhOEZH27Qk+082takjqos/PAkcmBZcRaYMNkCkjqNqxrmvth7Wut1Ry5Z
tl3mmuLUab2ZGhu7akcNUU32wVgbO2VMEVal/dB2ktCnNh+Zo252/3Dz3VsY/m2Bit0Kqb7ZDFvO
RykdTY+DGBQuE7Oz9lzbVfuZZbT8gTCY1HsJs8s8+GVnfUydPnsincfTELZM8DqqL/L1gt9zrA9D
5nhR784WHIg5rIOEQU/aR1ZVT+vVo9r7vJk+ryadObkdD14TsF32N37PcZD4tyn9y8+gG+CMMKjv
ozFlAhVDNeURMKwBFAPV8PeGMKnvJn71r+mcD+sxMDCDRwaM6DdGfNPJ1ZMl9r2ZwudsoOxDCg3z
6QPOIRzuFHyQSzXfDyNfaQfoKLKqv01CzSFyO68/2bklPsPr2d4K1Y/9aWi9RqP7qMx8n9XtahLJ
uInxaM2jsxyHnMC6U92l6aPRhrwikQnYAFBym6NKLKBraPe7vPG/3oCh6ZXG0QWEmVuTtS/qAtRw
izLJoccTy/zTh/0+x7bKQie2NJE1tAjQDx+3jnIkKhzFCJw6bnD3uS/Ku6GYWf2xGS6+NaHkpeKt
so7LxRWHWxoXUITN6cGTI2Y5cB34MZ2V0t2DXmeK0AP4Zx+U3kKpar6X8l4KXzf7jXX013nBX/GI
X0iB1RZE8l2oIqfY7zh1e7dWBjIMSkcPQFCa+kdPztVbaw9wMw23rce3tRmnei91tYJX77MZOEJg
0tKvdUWOGhOAIryTzKye0hraJOsxZB+QJuHJuF2n1iuQsCk8LlRZMe8oXgmaIRv5JYzpX4hMnNrE
dPLyCIktBJgwjWz2CSKyIWqU7mTHRd6b5a/F2+Asa0Sa7R7stL9dchVCx48YjbvpKTd7fYQFUnYE
UAztG410vsarZRu/wgDr/q41oEvGCs2i+aHeuHHuN6x+OU9x2B4Vwhr/Srx86LI+ZVYfibJowsgt
CwOcYb12zwMhZ4ibasUIFRpEEIA2yO0wzhWogGiSSwt/vSdsjotDxNTBUFyAnZXO2knw75XQ1Le+
uVCAGxb4B4BCESd2H3trfiOUVybqUxPtpIhzcL68cHG15q+63yTIhSpDlcXqrXlAKDJ6Ozn1YwFQ
rXXMqELVraCzFeED5jGfaiPzoaDrMeunhD8A64V3+EeAoSkk3XFxjwXw88+64+SCbbwVOuaQTlM6
LptTjbEyVHuwIMVzJlk37xgDOCeDoMkmwj7q+NE0ONk9KGYwmvM6jBrSacH7Zk2tGnJsgONuL4gb
paT2s3Y4pfNCcETprsw4B79A4qInNSEAdleQgYwNjZwNEcL4uGEFDJja7xnLzdZCZGDvKUWT0VfN
E55Hq9o7AOjEN7Ibho8dZ98rtdOkEnyEnc2uaHTupO01YAaDZXtZJQjJM6pgWbBNmJ0cPaxjGglY
dDmcgqkF4QHTLoDhpLbmBxMGrlUrx9vjNMKSi0tbtUBYqzI4DJKlHMjvvgwPI2pmOqlGZWKXDeny
MkBh+pGCfWaVyr5SEKYjYGihMu6jmv4OiHUgoL86OnAvc9duLGENRmW7DH82lRx4Jv/A0z65F+pU
3HbD7Pk/aYK6BS7z2nj0GsSen7FhoR5Jm5xVm5hJkqWWyVDBLICyEhZKwW0ialsPJYXjGqHh5IxU
vkRfwHy5vzNRcJtJi+JK7sqwXfeyTG8Qef4vT1VlocESUEXkSTelvEJvnuXVA4P9cyncqiNuAY73
mdKtZGKBKX9fcAhPe3jBQX4EBhOODNXYoJJKqHX9IIWJRAlU2ACfBSGruw9K1n+sD1R/ZXPIiLBe
U/tXTo4Ln0eUi/eh7J1U7VN/RLnguNV2tNTEIn1nOIyuo56ICwK7aVednVoDZjCWXzp0U7ALkm5a
uOIVgTrnYWnNLBk63/yq6hkuNCPHZf6bgu1PFQfeZTIugCmQZwZD4neNV1aYdGvWFCZNyjhpYJwS
j7M3nU1DzbgIm+wtM9OFJbUlhj0zD2u/AF3eUYg5gN7gy0q92edp2/xj0YA5rudRfmp5Zqngs+yL
ZZZe4g4NHN4qLYdP/61Bea/e5mWD1Y4PTooMahT/nX6jrNbSB8a47BtMoLvSttVJChGy0ZmdUzkw
XLVqsTAyZW/3F/WI+EM7IlwEI3RUFoth/vu7n81+agvcotn2s2cPD5OHOg12oAXlrwxNMK28seB1
5Sy+88OQAqOLe99f/UMltOPssTgAclA2fO9j39amh949YKpPf406Tg8FGEmHKltdeNFlT4Ou9Mdc
2Hq7t1Qe5DsKVl1QxbfImBcrnVJWGX6VUekxnUtANs/9Xs5pEOyI2ArYrbCf8ZI+XcBoZ+UqPyvP
vTm1u02dFmNGJL52o/6ksGhDQ93GN0KONZzVof6MbH56ZMfRg9/LlwxFy+whOxlG4dc7FKYjYD2T
S82X5KsnqpOt+yaBKAWxObKAIy3Czr9ty2Y3K/RWZdSvzJvxhw+uZ4hIek3xVm01KnVrdcxHQGMo
Xtjc5vOzzPp5O1guiitO6LT56i0BvuOh0cZXRCtozE0AXsSxt64GrsqDzSzbKVJrX81d9yX3IVv8
TXd/UzX9Jhm6fe2kXdk3TMTN3Pj78+Iy5l0rR2DyLI1xzxkb7ApMSSeby584Y2nFWmzz9z4svgC6
Vz+JFBb7OtvufAKY4rly5wet+Mz//SD8ocjFH257wDEdfEb/mMR//1iSaYnN1HDZoz9p4X9q8yWU
+XhwQbR8aNjaHzruhh2zhZ6woCl1Xjxfg4hFuxvB1ZqJW9OV8xel3HtNLh+KR4NrZAtUOABGfv9Q
I6HMk4lVf08eUHYmp2a6tQodqCkOxZ2m6zx5iG3+5kW4PXm/f0Uehj4fYRqe2MB97zP2BaEtrcse
a2iZZ6t+oPIs3P4eRT1KElzPLM9onz8YXanOnTt/5p+pH8qg3o6ZL0wY0Fb46BXmkGwwnf6Wr/z/
Ph2QD85aH3u9+f4GstBEFyxAEcwb6kEX9UC8dFF1d61dTnP0l9vij9Nd4MVB4YbTgDsDscfv34Bk
vywdIFo32Y77fRo6YLNhuQ7JOCMztldqtU41dqLcFhpsYzIML1vBYjrdkv/+KH/+2uQn8pJh0u+a
AljF75+EGOdWu+SV7KHFj88FvftODiokwaHb8rf//ll/vhYCGw2kZaLQxIL8/mhmLDkhrJDb3hEt
nblAGUrv57AObLBXcfAU8nUKaPknioG//Ow/ZJgI9cGz/qOJNHH/vzsfIHCTrDVzz8N3lc+6YvYf
2HMFHXQoh8TyhCH/8uzb9vv7HUc9w2wb4xX+B/P9Y9bSuBiBstMEmx6qlQDMkeRQMptkdCpqeueG
dsTiYJLRhVq3icbaag5MsOjxaYnMUx24VCSa6d703TQKoJCWsTGaBMaNsYEBRuUkKVVinMLmnGPl
jv0tTQ28XKK2hWHtf3991vtr6IWQTIQg+Ra5NzfNO0/gWGCjcDpJ747K+Tv9DrjBGu/iR47/+tJl
nv7SBR0Cy2rlTKsEpD2vCBlnwFtuKQmR3k8OKLqhy8y7aTKcr/AE87/EhP+/D3krPHAt8h9k3u9u
aKThVcWG+zA14Nr2hJdN6yezMYD/meNiDWcscNP47S+X5v0DzaXhFrUhucHDCXC3//5TUS6ZvQv3
59A2U3di9NNSmbneMzVammzsyu8cPyUefmVvstP1rWHUwsmO7KH/Zvr7x6L873PWv+HEAs6Xm3kU
E9Dtkf+XBS0zbNWYbJ4OhAeirGsQBl6aYbDJUMg2cW19u1KXjZ6vuOeJSK0DPrxcnHp6JxzFgv3F
DtAmUwX8jOF8RevK+gL5WG9d5pYI3mgtB/7E7AeOcaMYvHtWK+W2951g6E4a4mi3azJpyqM9tOk1
VGg3dv42MDduF1uRxYW+QZwLl3PunFuFnV69jQlbPGhGO7vN1VASFKM54nRKx4BCT04SzF5Nj3VF
dz+8egBl1i/Zlpv5Q9PXTHSXYd0uLbGK/sVxe9e5t0c0TIpIF/+acauVkTtJXHkAiYlsQ4nrfxI4
vdOYJApPP6Jqk0vE/BJTRI8d9vCX2+P9UeDzugW5GJLfjgEKav7vX8lajjUDx8U84DkwU0gDYQvz
eyQCY5+ZAq6V0+EAjDrPDOYkBfBloAUsAx2FKRjli7kEGrlPZ/bzX0qB98c/57BNMo4f3oAQKOff
2cQwe5og2LL1sJWjjEdyqrCnFjyt2c2v+hdTGl84v+e/b00QHNhQwIzQ2lB/iHfvvWbNjWrwx+yA
aA1kN9ovq3lIm674VYFLXxMHPwQqrhxh2NMUDvolnAIVnKeV3R80bLwoh2LKPPNrFkz024uHzuiJ
0Zu8DysUdVEWZrN7KZAjWV8aoy6Xj51UXZl0lMkLio6hNxMvuK1FPG1S7g8rRKS7FMKxwMPyzwVv
QIHdgwXPiADg6ueJWHRWHtJCGzZYUEih1suksmU9DoNbbp+EhfKbPE7Sy3YuWBPriH2tJl7MM7f4
thl9Da00+Dk2KVOUzBLg7DKmcrcc3XE1Emht1Ve7yqyDafmpfy6tFQEuXq2bDqWQXYbdHq4Jtb8z
PKDe7j0259RWB3ZhlcS8uU6k+9EVDMkEGDr9NLCvJxCASULkrVXzY3FIVdsjP+oDJMlt9zHsbbwo
HVmwv9qmErt2C3X5g3cHE58qdKbqlT0NqayjVNbHdVF5GlEOOf3ntvCyU0b7VJ3cyZufnaYlsIPl
SJOeHJEubw4nK0d8g1E+copp+giENNQk01iwdllQD6+3V1a46xCXysjLNUFIjSsDsLBB6fwieB46
b6PG9WeNgPKDUxa9eCuKACW6ITu/7nZTmhY5/m4NT5mowJwtBDfLdWUgWRBHoBd/JwIcpglKm7JD
e5VOe1dURO5V/cJcke0PXQyqn8mI7EBB388BtZIg6zTECPlADxxeplxxrCtBnh18GtYtMi3y0oKF
EfBOVLPNPIsI+K+8IDcye8JSGvmBOB0vsXNUN8dsyVf7BQstmfT2Ns5nF6D+SczEgCVI+gLc1Eqz
24fa3gbHEuZRFXsyGH4u+czGsbIy+sgOpoOxQ/vG4gHN2qgvHS8guScxiZRIg/63OTKXEDWxPm12
0RAUuzPjdYEXSwmScRtSIL6POXkEGI41JDjLUlUVFb1FPjGdkdggbm98DbL2XFTE81rbMYvL7NFW
6N6Z63glkFRHs03E7Aal3fGH6gNpR8xxrXpRl2AuXJwDne/93HKbGT+mlIAg9CZdHyr+eh43HKvB
A+NxNDDZZjwujei/0f374W0yBaw6r4bvbrF59p4yil5H4DuPWtddymiFaytYDcsZ8NFshRHMeson
LVM7S3Ly387wsa0iIQYIpZ1R1R/hw6634bp8Q07SnfwiUCyE7aJw960DNeVUO3yDYExK5JZYZALy
oOhjtyh3mzXYsSp0rhDuQ97Sc40GePSGFpGOY+cU3xAWzkRNyRfGsVN/l43t8myiEoNsWbXWFTWn
QW7oKLr6yuASaqTYYLw+a3uT4SWfh9yLEbVwkwb9Zn+pLZOJ2qBqbAIM1LjcNYpF7GRWZi5xTxm7
JD7AerZX8Op6tt1p8WiUpVwJiGO0FaG4sUf0XUw6cO9gUdiVXkpwB4tXhcYozDiFwpuSR6TucK1b
teoE9qVymEQb9ROC/e7VZUgmds3mec9qXvye3IWsuWw3D/3OpERwYqLOpmXXLYX+TIxE2pyDYHbj
GhfAazU1W00guFFvcd3m2QKMOyhfmWmZC7lam5tFG/uYKsKxlUN2CmXCU8FIQLc2hBmrVl/KAq/L
Maw69QX/Iu6ZNMx0d7DLrX3JciSBoNsEgTzk1FBItojL8h3/fPBJK6XIyvLT/HPTAxuCeuYtZbIh
+tmTDVt1iSCIAXOdHZrpvpaECSG0tPP1aXSrnkTu0ncfbyECTFRc2TwPqe/ZcW/WN2XIhkw6uq1x
xltcCCjhlfHcj7agbk/mahPtyXLH7VX7kjLEGbhTFUwv/3OJFh+lCWolMsibDkOiPRo85LO2QTSu
7ZpFTeHY+zVlFBpZxFEkBn/QRKIVaHGl6XU/fOlRIy2NAveBXl486WLh+IFTnX6tKtGLaAJUxPFD
jskDSjcPewlpwp82+F7kabm9/YG6rc4jf4YJcIIXdpOyh1iVos3rm3iRrBEZX9mGvVtM1yAnxDZF
eWHXtLzkC+tSzvFlkc9eNhRvvd6sJ1XkYjwvTTe/oQhFutbUafhU0V2sH7CYw/8LenhBZ0gMBrZK
P+OVxHLts1XU+PVn5HxNwr7Tj82VdU8GR7z93LfSnuM+qBGlc1SxcnahE0L6WEN3e+wI59wTMWza
0baZSh3XkXKJzCZlmXujdSoaVDYB9qGccflpZwn8vXRH6e9zjLpdJAe7+YnhjeiqqWy51rJryG5w
dekHKBLxh1tIfXqM5pgrJ4xhm62W2xy76X4QC9BC4waloSPCOzxxnH0ndT+2A5lNyK2n2Xpc7C3w
P6U+t18UgkuKc6BOzLfCOe12wgObFOd5mj3bOV4ezODzcuipIAYOc5xauxBNG1dkZPwp2mnLHsu5
N+/DAfkPeWHV9NVZCyMtiYYyZrFXnBT8HW2F0PAAiSfkFWINNRfbHHijdn16mpVRqousXOuTpdew
OjG6x/7FyH78USDTqrFedKn5FJiVm4gJxE+MFElCreb9We+stvs8eqpwE0kYr7+3hGwIRg5AYiFv
LW4Gj7BigVZm2XPByfwD6XeuuIhgMA56wMKBepdI1lUt04uQZvrDs7ZwOaZ8pRDnq/YbmSjetu9U
ReJFFqDx63k6q6jNkF/hWGiqKYZbv9YcUAXzMK2VMJF88P7ChuGNWzTj65x2WnfLRdD2sAy2tlkf
DaMH0DPSBtMXg/a6JxMocz8B7k1Z3RpLJ/bj1PgfxiKvsr3v5pxlpe8M/H0zLD+RdqAHXkHhdp2b
AlInWKD6VNq0BTx8E98ayAFErY3nX9sUqiRLNfwO+3RzsUwuKsDpFyw2ymcCfXIgve24bk94+Vrw
g0PvlvGsFreK+6JaWbb7Yc5CDqTiG9lsHbm/qrXdQ74Uouc+Hxjsb6ZA2jkG3Adh1n6wqhy4wYDu
8dPcruVG1ei5UWXfpkSS50xF2dqyDa/ycTESl/FZvdvCbulIVMh4gjKHtq8qtnW+stLpvoG6wnhg
LebsPRgslnUUqNW6J3qDelNuVrvENTB0SexoPcH3L7f0qzdn3s+OI8XbzTr3mku9zvYjXjiWPHif
x8K/GDWg+ThvuyU/BwroZ1xUHNhXCBltu7ttQNuEd4IiBE9bbnrPQ09Euoe1PAlHDq47MoOmuwXW
OYmIg/L8D26TGfh9JFjPc1DzJcW3dhotiQzmKnJMdGV7O++9K5XytsZhYbqIcfImeDWyRRL8uKCD
2NUgYoKjzAqJAXhVG5m+6GjbZDUQ95LiycomvJcpvURs2dYWkBJVdNtD4QFo3wVOOgUJlfW4HSnS
02GKZTP598CYbSvOsfhbCXLJ1ojnpaRYzEy8Kq8tOhLiqUhJsXh1EbQZD7Y73gGXNqpzxVDz22ZO
NqPgqVMkLvJdR5hrpvHaWKhkL13llP4D8CN//jV46TwnBSp+9AL55j4ZuXK9A1XVwMmPvm2ZdisC
ECIACzf8Ykm3Pi5SmcGOf4WoinIAf/OoBhmwhiDa1kwEg4sqyQ0Dc5vr5WN2VcRD5c+lr6W59zm9
5pMOykx+FHgxb27I1skSjn+zelAbopK7qrsF8WEOyfSrNWctLfmwBpJ0ChZTV1HKdD6wyGuy5xJQ
Nu6AbnYsAoWFP6x736/SHIHhUgasZ6WF6xIlpkXl3yFVQcdv6EdIrcQW4sVtnrJxQMUuIN/pyNHs
r66ZZmb62ZVu84T2Eav7JpEHUGKq6tVcMxUOf5l2/TlHotqHBWMFwid4+D21pM6Uh0QgIzOT7fB9
MPZfW/x7hLsueO5btfwN03sbnv3eGgfsCkCKBA6UUcu9TZj+NbUJacBLEgKmQ74W88vgKBXxJsif
tRynPRuLdIrCWr9CnJnuqHn/Zhv/fz+eIQCYMcZHTCvfdeZT4DNl7tlMmEqjYZoaQxdMZN3+kyYo
7SW0huxXOTbIpxo1XA3H+PXfI5L3P/+2tWFGgpYbmgq+9dsE5V+/PiPUlXgoC7ROznZoh4GLSQw1
2QkN1JgUXt4lZCbNN0keknrqyy7+7w9w+wX/ff1vkxB2NBQ8FpNp2313AVqqCRPc+wo4DDE5iuvs
TMyD+TnkV78G/jR/8XgX/2X6/gc54fZTGQcBDvNZWVLq//5rZzjzSL6QQOeN4oWtjToTLz5GNkpV
FZs5HocMQM8lt26RYKi+nyFLVH+ZAf1x6eHhef+wE4AZE7x0+9//demDQOMV5ps5SErR5uz54N0u
pp5m0tlDp9suHQyp+ll2bv9WhZn54OXzOOz/+/L/M5f97frbN04R5AJ2seS/mO+uhCILq7EsVOKr
dh1CvK25/272rd7eeq/T8zPKFVtEPRMV7+aQG3/ZFONqX0JtGu/GfLDKu9LVtvFY1GEz/NJjW2IB
Vr7ILpkriu1IBUCeNf7g4kgZPBr7sU7bX54rfU5ao1+npOjQxETGaJXmZVuCCZ05yYREjLumnx5z
eFbVJ2wXbvOKPjyw74N8wnDhSTBDRwbALcALH0LVsRSTdiPisKZpPzWhW2Idx2m4Wwy3NjVGYa/5
zNZ9tZJpsqs3LKPmuNMkqUAThB32kdm7Ra8DLaW8FNWSen8Zkf+BmBQWW2XAMZ4DH8cTzrtrbSKh
XUWhcZRBdo7RPYYn8JYeYq9ihItbNst5aipylSmpH4DJe4eivS3Np1VFjdk2x//+7q1/Ngf//vLZ
gLF5CwBfCsZrgN9+vwXHra0zAwzdPhwCMsQ17jLjPNYo4l7GtYIFEKQzbkgUlF2UOeFWJ5OgHLrv
GZTxYNSgQl8WAir6E3q21Twg27G6nTsz7XjDTz28kAFXE6qZMilKdG10XwQpD+g8l8V7bScv8ClY
RffZGPoyPy852t8STm63zyqTzGfXxk6wmzobEOxi16gyYGMgdanSlYIwY953y2pu0QpOxSwuWDR0
fWbs4blP2smXdl+6wGU/BKOfdSdqzdFke9NId4+5nbTz0ciDawH+0I0FD8Znu9v6Eolvt/RMyae0
/tJagnSMdXQnWlygHf2+yZmb7ELsb/TGMzOnyBpHD7GFZY/540p1Ks70PGy64U5vebIueT89+DaB
N4SXdf2zmyPPx7lgzevJB/7jv0yWzL9mRu6gmkKYgbCSL+pFz43zbTC8qb0MC3OXREpwbYhf7VTu
6429CtroAUWutJtt25foytS9HntNZzxswUd3dlcvIsJ9ex54qP7H3JksyY1cWftV2rRHGUYHsNAG
iEBMOU9McgNjJpOYZzgcwNP/H6rUapElVf1l1ouWyWRFFZnBiHC4X7/3nO/UYQM4ROxyCoI0qmKN
dprrVCrjEid9fMM51gRUDEzBGBD6040z5X6zA81Aqxw8ZL/nW1jjHb7CpYgG6GFf2zKxiekAs3Ke
ySBC9ZjmQyTnJRchpRtvIZWpQLqkwHWiDLCHwI8rQ9sPUOWzW1LETPPc6BXL3EFJNJHn2DbqHdwp
gn2COknQ5rtHt4V/fUb0fZX0/nZpNQaN10pESfKZ9Ja7thj0Nsg0d3jlHkb1i+YFCRyp5el8mwx+
Jx4M2ZRnVEwGmnFPlClWnUweUDs1RhQbRZIeao3B3QX3H286gxGX3QAxiF+xt4NA9wsoVmAYBnFT
9Ub8YacjHqhyUSjFFNDG81DO7nBetB4NkyZq9VIVZOgFtIB1+SdHl7WNBn54ZqEJblhtFDGcXJzd
Pz6zBKYh02+S7qAWnQ5cnBCA4clq7NmNyeQK7F5lF5drUXUwk16YZGo2hrVLLcOSe33MiiW0SfdW
AZAAnx6z6KuXeigJxK4xqKHBhC8QIaUjSR735YJzvpLzc2J2WXJC1kDjMGvSsKQ614+YiipqZzsf
TwXz5PeWKnWvtkkWC2J4+ePt6ufKELIjZb6zpf5sqTHWT/IJUO+tnmZrcsAe2QBE9vv7tSfehuqN
xHkesb84ut5ej7Jow5mxEg33p/OZ2lvKyeT1rEqzHgE3v0MtQmqLyOYtdXr19sdv73dza14PRrjn
k5iBVAP47I9frKv5bQkSB+/fllM3u/18S9x71OP6/JxXcHRAeE3lhVy5JvAzZRvB6JvzAXmB99kU
ydfC1Wv6AYJA99WFrQs0O/dIXlNZvPMRB4aUf81VQZTlVYoJfDdyO/z0x+/h5znT9hZ4B6bpOS7/
rP90nnAdjVNJNCkB10BucFgYkYsLbCfclTZzYpbuQafzeSWxYhz++KXNbdT743NhkEhB3BNiBx8K
3U8D6KaRSEFlLKI6w1+EYrOADDyoGr9crDvSv+GKaT5mYjDXaCDSbj2Seru+zmPnyJ05Qj8PKZHB
WA10FHAlWtI8cqXGzgFrbH0XpYi/UNGI8REBL15zrEx+GnmORL2ddIZ23WauDyKIZtsU/PF7+93K
Z+rBJ4tMhq3XALD348rQasKq62ZqcWIv+U7Q3Pqe5GBsDQNTLap7Lf+tKP/fiyPbftJ70xIoRUA9
QWb/+MlbvNcPv2AOwNzoXn70y8PHIMvxX4PA/n//5X99/PpTnpb24+9/e29kPW4/Lcma+l9Tw7gF
0Dj3WRb/OW3sQowwm9i//2O/JY653i/u5gDeFElI6dDd/3fiGP/GpghHVYY3B4D1Fiv2j8Qxy/wF
CY+14bnhh/P4svCHRo7p3/9mGb9wkwVp7vEHwSXBFf/vz+Dut+X7Ww5c8tH849f/BXnnrsHOMvz9
b4b141rQuKEyNgaU/tM9KUZ/rJphiQ9Jqa4HOAuYO4cJiyHxoFN5SExxmGyTy78MwUefMgAyUlTn
pnjsNJLhE+NeJQv5vZMAmqTHXxOzMY7c9OFCegUOUseoGUYPm+7NvMxlY2LTNvcWnqZCmJHv348T
qVspflijP8C4e1pt+Qy7yQ668m7FQRQwuUuhdQN+gg6cqhT0IxQK78F0GA1RLwWOK/n/hmdyGt7p
l5yoc0BOpHlzxcd6I7jvjXmP4c7ru12OBJqXoxK03EtOW5Emm6nv8oSxhr7yYv7ihWlZ0s3aHvNk
+ND69sEv1SEeMYy0RRc2bXZRavw0JRCFFnHs0m+bKVNDur3nSXtcY2CN+WucfmcUCGXRe1WpA4Nh
zj5lxm1n0bWy5fSVAQ/C/ua5t81vzE7nEBzfvaGv+4XOH1ee/InOm3ndo5A7z85yuyQ9JQ6AOfoG
rR14y/jFyCb9lI0NCW0mtUHr3BAUrM5cFtpXd1nmcK7y6cAAq/8y5Vk4mfNCuHnfu3s3a8DssB5q
jAPcpILZM0nk7NOD6XacAAbovbtVGd2NJKIy4DN8Yq46nO3cjrJOdReJ1+9jibP2GRZO9iyaNQe9
rhPSCjmjmZZpT9pJ9Osz9Zd2j+vsvW+who+/bg3/3Cp+Xfr/86unhtSV6uff8n9xc9me6P+8r5y/
tl9/3Iy23//bhsKQ/Rff4+78z40Eadov5GHQdWHPQvzBv/jHPmI7vyDd1g0KPOu3vMN/7iOm/gva
DfZ/ih/f0oWw/8o+sp0Y/3NYuh6aEwdntsV/Dd92vZ+KSEmDtMeEK++mZWxCbUi8m0aPN3Ol4f4J
Yf7Hc5mXQnnqcMGkZGN7BED94+GVu0KsMpny+z7L72dr+VS7w8O/fNj/Zlf83bv58SV+Ztjj+CUv
Scj83siNTzL3T2hrPq9Q4P7ay3C4WzSoKGoBwSJ5/qkAXbyMccTY53d0vQNDe8bas8fl8tvZy4H5
77f4n98Mr2JTw/wK9WSY8ytu81/aQgtRd1gi3exOFafSOfrNjdX8yef181fy20sQjolyzrX0nxHK
ZeP3lhJJfldfORpTyz+T2f54RWEYhKnA2o5Iy0AKyEv8+JV3up3oo5N0d5lrXru1f5ZztndkdXE6
mMxW/Twm6DgaPWjaaf/H39Hv3xqH76Zv+FURSMn040uXM50eWZrxrT6X1wVGvVGbftve/uMXZPji
92/Qty1BOKIOsdylfffjq+TCynWYdO6tW4AuohdmhKZbZEe80/OxmdsB2NlSvJr5kIag22wmdrQS
A5O04ND1UWrWqJ6vkfolUzftEaDg7pr8DKBT+u4MlrjLZQptAAVxHAllftZ1jgU5c2Fh6J4RkEMy
8xX4w/6UKWXeQLycw0FW+PPJVdolXM8vSccEOZAYOs0TyWKKSAbi56Vjz3eyk8YJ80xJfrqVfJ9R
FnH8tbk6Q49K90gYbUx7HhNDJXFSKuiBMOie17nHVjRUIJTgKQhPhH6zKrgpdhlZA8NKc0rHHfqO
zy1j9sPUmkwbdZ+fYM7+TcbTAhyzp5OFI3oBVaeBS1GED1o4SuFoLN0BxVx6PZQdoNEtCMubte4B
ThasrXrwvtDXGwAlMXy7Ip63e7YZugGSq8TZFUm/R0CxUZdUGWVmar8hSTRxVtX4IdVUHMDGud8I
vqe3OgD+SFql7+cNdrV4RrK3WEgnDzHUifmdiuhxvFfMYIKhnj4zmIXJUshx7wOUCDGLdIc+kzhJ
kvRBN9vXBKRpgCSBSTgooVDhCrkkZL7uxg6wwM605ilCmcAnBY34Wh+0ej+KqQtnbxrCMWlEMFap
fw0EY73pMkRjo0NJI6uev2a/dMcuaduDzFzUxTCFkPT0oBqmglldy7wc328i0S3hf/VH3b3u7KKE
2Qr20fdK737u4GSF82gP4VqPL8bI1LHTclo4VkYgpKZ3XF688cTY078YpbSvjF7pV71AblSUzkrQ
tedvwdtZhLWI2MFZJ+6u9jXIzkPr2R+5dK79HjTJivk2gKnQPAgcKiwZCT9r4aTZMw2TH0O1vtZe
GZ9mr0cIwKX7ao2HLCwnf33AwkipUtXqeyK9NzJy+1AvehFB02P0mLZzJMF0fK6xZ90USAFDLxEp
uYN+sfea2br1xGzwnbrW7dKV4pS7EHRSuFdk15LUSfcP6KnDH/Or5MWfkylatn5TM85phGOjwkpq
4Vt3VB5W0lX7NJ7FZeZxO60AHugopjaQmKU91Q3ELG6NZiBG24mG3GZOyPJ9mEkghfdhD9Z9P00g
p6WHg1VzKrgZUwxKKGnhojmABpi+QwEfXIZ4jiSNxPza20a9r60xC8nUHo5Sh1BroCbe8SFXBwI4
kg93KoHkoS0LHK9aAvxkboB/BG2Vo983ApiW0yTjaWPX3GjzRLMTve7eSxbnCDXdP1nZsFyLmQOe
cT5ftoAgm6KAB049ArTskRULOBA0v9el3NWWC/DBs9XF71xIKWgaIoNGe8BAEKpSm0Zwr6qQVqIR
uuOCaWSwxU7GyznWSEL6WolnFfMXGdHMx3HWXAl4ZleF1UJ3susmSvj2SP4Zwrx+8hQKLTBIdFK3
bp/K9pOFBiaJH0dLjBq7ZWN/MROYBu4wPSv874yYY+OEgAjEC5GwtwAb42NW9TLAfY4Ov3C1vVB5
euonuRyrJm4PJWaua7m0a1gqkiBU6YGBQVaKC38sp/u+le8LCO2d4u5w13eIrej3kZRujXjnB2Fd
L9qcn6yRE8u2ZH6Upebv1UbM0kHLhohNJ7SJjr+ZLud27yk3IR9hZOMyRk3/qjE+vqzePOxbdtVD
n45bNz12N1RQfmTjT0+NgEhblnig0aQ2ke4wx+US09wZkFn2iMLKYy1qcT1NaDqAh30Du+Zf+cyV
z1amY/bK/CKYG8dB2b5d3UB8YBRtvcAosyxyJiMJoLK8m/QjEd6g2FWjx6ZYlMXbvFTDca6x4hrM
ez4Iii/S0JK2GepCTk9T2+UXtr/uNA5xceO2RnubQP3Br5RnB3DiYOBUv2/Xcg7jRXt01Ma3SxKX
oOC6PyqF9GmwFmRhae4f0lXOe61uskhaS36z9pmGWIHPUHaa/xlzIMnyeULMlr+0R5uYz88IhtAO
NYhFY1Pmd0po3h4/DihP/LHB6iTyZlEIFGac4VvGTqqFydYVqdEWPymUsmHZxMMRCzXHXcy+FjqY
D+lfViM4lMIxgcJoim2dcyBYxvndEnxipd6Loy6t4tFvENjB2luyKEMcfF7JVbgZy7vGRy99XSlX
veMT1p+K1Zcw/jr7ILruAdYldhuTMQUagTUwUvVRN5bCgkA11OfgpmZh6NfcLyX7VoftR7gTTfL0
A50Sy5ng4cCJa/2opehDK62aoMlr2R1OkDcGwck3c1Lazhri4daDuPKWDyuc1FRo2U4z5/bGpbnO
Nu3QI7em4bSkpgFsVuWX2dP56CT1gmzyd4lSxtr3A+6CHdbL4j71xMJnp9DgFtOSmeihuIxjXMwO
WGeSO9AH9hTg80XSPzXEdVMS7N2aZJiBOMugQxXEBKfJI71K35NkXQJ77sxzrtmfVN8Y1zgQ3nTe
xK6SA6LjBW5HDd4ALHUAno+TMLaaR9uOU3xYJWd13TaQTbEO39cgMYN+dHQcn2N5gc2X7umQoyBl
LuMHui1bA5nwaJ+11E12AxODuyYWVcCaH+7nEm1NEnd4AWvOb88rhl0K7ycaJEwJy4qrvYvh+FV5
Wn6qfM2NGnodYBHNL/oyJhddkH7V/Yqqi5kZGPkC8nJK1Y5+S79HZ/o9t+P+K4CbDzjoH0oRCc7C
Gc8TaBtaBroUV06ivuZC0htPXTJUwVsd574rP7jxQYwd8KbS+nsH7vEVYo5GlAn6XAl1ea/BzX5a
ROyF0qkXGN/6tDyWdoMLHQzBrvQ3Q4uNd90dsS5AT9BDlbUDCslFCwfgffsBM+gOxDplxTAtd7KE
vt6AfAuwlL4Z1vphO7V2aqWBK9vW5oUet5vRBapRnFVwuJWY3qzS5T3r0FWRqGsoTHGzngttUjew
imBMLByyiznNJFC0Ddk2k4BmstxYlX0cdXvf2y998kqA2D4zoElr7JGBmuz51l5SsYtl+12r1o9e
08Yzovok0GmNhTzOiu6P00QVl5mATxHuEeGvu6HQp7AV7hB4MPdDmy7Q3nFz7Trn3r3rlq4+Uv8W
10RB1Dc6T1JA9kiDAqfEz9i1TVj3fAdWretUUA4dLdkn6jBhPNgJEGTwTGIsa76ZnAhNNbBT6V/I
qCiPSy4h+GSiO1uFBQyirfxzN4KYXMgVCzcXCoiLxYuwva8Hm7huIIbphDlWvFv5CMFFR+XL/Fpc
mlg5B8Pp0meNfm7QWtTpxQjRC0zgEOp52uHd8f2rVHNver9cw4ah3wteZXsvUbG8ZAZK+6D2XL/j
VFUVY548PaMnsdDm46vW2nk+JxX5HV1new8LjbfAtLT5ugRhHDb2+F5PQ3yl5GpfZ6X9VaBEizKC
gAKvWqkHMpD4x8wDKU9FxCCwRXE3gsXez7V0jggTxicWSXE1m153lS6tCgHSGA+9Te1qNPgRNDM9
5XNzz4Kzd/rge7c50vW7cqBcRez1PKc9q2bozUAh4j4B6fjUeqO9H83ZQPdYf0e6Ou7ipngFipkd
NpshuuwhlbsGxMQtqQQE0NkDMvU2I9IGvszJaOYUSETaMXtssiXyG2tOmZWwggetiS/pxmPnKZND
VFgT0jZ6X3einNQ1grvkmm1uOU6IFI6xAxLUxi8RUP9B1WwzyerF0saeH4/XgyLdrs0b6qylg+9l
6HXtBjbJNw/DYDnvVV0AbmhtbF11K5+qRbc5M7sJs3vrPTUslb0HlwFsptNKvkPTOTUomOHjpMt5
xK93GAYewg7J85mwhm+IYsS+Q4gfAqhNsQGm6S6frCSiOCC8YHa0ICayJrTtzN9B06WmSCow/S3y
SAjI13k29ruiX/LQAdwSYeJ6K5Y1DaAdLcekST6cyluvQRPiZm9S/5RmTnqDDhcIDBCjwMWttLPs
SYvAfkKOKhBImi2Cznj14N3Gubk+wrrsbuHiMf6HzqR2k7T1o+z85N0CHR5BH2nB22zORKZSRzQY
01tWW9jA9SbZmwXEPchmyx0ct+UFloR57lYY1zZUNeT2S3cN8X4+tnRbLu0y+a+l6PJniCtTxqY3
q12KwO6A92w6FFXm7jPfenDSpUl2s4BLusZO8WAZ7bGn+G5hnzgmjywXrAa1qU5KN2SXl1zvKOCG
On6dXDuJ2DHrA0pztauH2AoB7LfIg7Ql8FfZBWNK2lOrr4+OYG0qTS+iFXFOAJkT+H5MSYfoIS7D
NTPU13qoBS4hoivXGn17LkiCmUvE2RKnTejgDgr9DJVnrApxLIlQuJ7AET0IVtBJxF1ygFzcHShE
8xub+/tNtzp2ZFjzZzBRadAyk4xSaS4HX/TYH1fu+pORpiH8d4rAQlbB6JTirDI57DJBFaovrnXd
j8Z3kbcVKYStOiD78lDtQGLp2Sd3XMTvMyNRp9RDDlyWqr8IfS6iaYAgyoZmXoGXG0NuuelNgznq
vjZL60wOvANrQtahSV4FYsiyBubAN9ihkrWDNCOdjbQd8o9ob5Gx0/if2zT70Bp9oBNE7VqBJAwK
zf8ywnQOS8P+JBatPHZLbQR64Q8Xkyg4Lpb+C1ephlkH1RN8DX9vDhMc7LUzdvFUN+FKevbeXKnK
hT05pxxNbGibcuPHWDz/GZ9LbTOWbFwmJpkYnQ0J84VuxpOG1itkuCmDpF/VNTG0KO0Hxz9PlSOe
7UxNByexnEM7A4WhzVE85cXgH2biWoJ41aj9peY8z2Nl7mpG1Vy3jG+xRlxA6/v2VZWXb0sMv2oq
lim01ni+HbtkPuiF+pBoxG+WVmP04fjbntjMp6SqLcjcbO54nepLwwDqSOqEQlpOhTQsbouhL+eq
lNreeZKu/aoWy93N2Gk+m1j4TksRVw98ZoBK17l472ZtWxHVF3uyZjYo64aHRFw1uHWw35MEb44O
WDbLanGTCRiGgNeDtCWPXoIbQ5w4jJH0uKN1bQkdH8sYMLkiDpNJAtnbIqggcuBxGDVwzy44nDmW
UyCm8SNuero/rRSIwFkK1GXlCQOoCmOFiMs3YLuh6MjPTQLGA5Luzu4IQGiM4aR3tXnkmQiZeON/
K5xbqyiqJ81bRdiO7Uvh90SHYSuBssjY108zogdMUq9ggALEgAuGZHiwT21uvAJ3tXaqiuHKuINO
gkxBJ6COF9KydPla9AxuoM0Nkadb0I9Mw4xMHTJV4DbM2Wlu+YHd1CmfJfffk9KLMVxirT5YRkG8
IyC0/WSywxnlVo/CSgvyEhQ8IHvWnNKdm2wY2agbk1eeaup7M9FObiO/W4MzwCOVxa4v3QF5DJak
wqsEfjG7eGjyje7cDfUhVUt3Qq41HEB+1Ee8QMlRdJMXTbbf7yt/Gq95C/W+m5G+2akyruZ4HiF/
Gp8xEG+q5zHfO3a97MA96FFuS4qD1EUO38EZxTyxHOlJcR/PMAGxeqsrf0jbpybJm1vdML6jEwTO
2qFkFlNaBqPq81vfzmuQ7DYGusKkHqEhup9QDt+YLf13ZHDDHcSJ4qJs+ebyHzY0+iE8bsUttxWY
mpMHdApsInUPEQ2nriiaiBwY/1i0Q3NJRqJo1AgXk1jcMSSxJT+7ZuWSpaebX5HeLPt+RpTNYBx/
X2e5xzbneQSQ57JJu512FSdxErYzIruOfTiw2+nZM3IzrDsUSwO0y2MyLBVAv9y41ZXF8vdyCJR5
Z9y3o5dG5jqAUAdgdFAib/YaQ+goiaUfTUgGAqYFvJvO3h7EWYtABZtYLrzPnW2Oh5ou112HQ2MP
BdGKcLAIOnEyvc2dbDpgTDUwpm7HEze4yIUXum80z+dOK9CTdeJ16vvmaE4OeDJuKGFVL+l9YhvN
ydI8QZQLEn3w6h2AVZPAy2xCJT7OycFMt6SINitOcVnQZMgRicnFtJGBZ+KY2AsuxQo4G2uSfXCs
jKhd6CrUXtt/U3GXPmpkiO0ECxXDIY3pONtawlwKVYjAKVpTOhjqkGrtLumYpw4DB4aE6KAGaR8b
qzSvGEh3IVkrXPXbBKw6oTtkcTByjxJpvOKu1cMkB1VAW0YGmULRDlAKdBI03DA1/TpACltfmbo5
n9EhEQSlQfVt3aa9Mj0OWR/z/gHsbBEwpG+u11IH0gR6PCTL17gjna05AgbF0a7VHytQwBP7q4ya
mvbbWskFCm1Bh3YkTNtNxvLAFxkfkYtwI3QGn0xsR3u1ysnb4JLckCwxnxUU0HM2aCa+ZrbkVUuK
yPYQ8CuclLTCMS9BBMIqorgJVO2KUtrMnQhUZhNCtjQO0i7wzAAexuZetrR5+xdK3Hy3cGvaNIJx
oCE8OCXIPx7U0hOUa+OO1VoV4I5IAwMeSYgvbgm5LG6RclzSS+6+nwCZkghhaU/CpeE3uLiXWwjv
rEYAe1jcEb96xOy1a/dul3QIJm1w90rfnBL52t9tHXsyXT0OZqhrH2qYrC/mZMrHmdS7IJNFciwq
We46G7JczL3gyuxpNmYFUnWqaPzzs46akubbQ17c6fUFpL72RrhCEWj4DPZoMfhojVYQBEdkYGPw
3cKRX66J7SwibfJgQfnSPQ3j5NxjE7EphHR5mTPdPkCjG6N4rifMsx2pGXq5TRJGoEke7DgY4104
DS6LgwrsogiDgiaE0CG3Rf+KyM2+9KXRPwLJBa0iB28OUVfJa4gn2g4tMnpjrTFfmKkAJkf0yNbV
gL0Xqnbof1bZniT3c+KDAh/L8o6gwU89sTi7Ua1dWKTNJmhW/ZXr0x2pgZZ+K1p/uo2NvLs1Ybhe
3MpUB2/NXsgHGy8TeG1A+bVAm0gaMi33LHd3bgdCsDapbWyZNM+2XZvfAY+Axh8VWsw51shD8lxi
bZxGv6ln/+tirOLQ4d+m+1RSB4KC2AHZxV+niO0x2e8OuUmmNbpEVAS/5jpoqDUtYiKv5tx8TwGr
lTQ1kPYtU1pN4EpKlNQC39NtL+vksywajRkRZRVebSvUY/IseW7iO4uLYVQmlfmIiFL6AXpwUug0
EpSSdGpQdczOZcyEQmRlDEjWhvXTsPl6Rr2tUq6CnndlqfZTN9U4142+fbJ7WkOGfI9bQzB84Kyx
nIzoBnaiY2sY2p3wqSSsuJiOcbpqO2fIjC+eX+nfuQ1+dopYARKO9S/+vOYvuWgkdAkaY5+m0ktO
Hb22g6b0J9vAsdpZ3Aha14sMbIM3rLkXa2g8tTOUrJ50iWDUTjeeMdA2bPDtWh3KzhXOLu/dPgv8
xW4+FO2jveynDnuY2d74tSh2s+GzxftdF/Ym0pUh7rYr2zISiTVNpCJwvyCHpvPoly0DEy7Zu84t
N9BvbKLyNrYyA1v8+MAUMT2W+bphuyg1MA3ZvBMaZ8IaAdc7OXmTK72huvW2KVNl4NoTxVU5mN90
lcGoqGsR5F083fZ6xn21g32ZDjQY49SOg7ZTb4CQxD51qvQgLWOibCWf42ph/LDzsFPvBpbXXa7o
MEwD8BLH2oqUBFyChO1N00pb3oxtll5qtvnZTcQ7MEudSJZqmm+zXmh7XN7m2bBc+h+kHIWVRit7
oG3ah1XKeWEsvv59rRSOUNjyD+SE5Y9Zl3bPmJbHa6uo1gPVyLQzBn/8PHrW3nSzfflFgxLOruxo
F9+rQC2qeYYMlccpp1om3zAL2Cc60OquxNmzYHC2/DM7WRni7Es/+YQKnq1VjhfFuRp2OXmEeepp
180i7+bBGI+mWDOS93J/z5W3p3VFiBPEk3pBN0QsNL6U4dB6+RjC4ix38xp7R8AW7rxDY7Q8QxzP
TSZndG57N22B6fuIibzROCDs8oJGWuOO2GTvQ1umMRJNvB3rXMzM7X9gjWoHP2t4qxaDs7Zov8TW
aBwNM/82W8V6ZkT4OvvrC8FJ33KLk8jVp5eWkTNJeqlnSRDy8Au4GTjNsyf9x4YMWNhmRlYeNE03
QjWPBKPqtBReOiLGvuWduWQEHpneVVykFqUHLa4mExUFQ5FcDWVj3WN1rJh0dYSSi2DBG5h5Znsg
GlC75i+3YkcHNnMwq47UMtdLiTxFPzasscIkwLoxaCYkFt7eYl4OI1/TQYDy+JzmVn4FBby7KQCF
R7UBTCJDy7qzmBbe0AlZ230hJtyyHvPIXeE3FdM7X/s0uL7YZ0s6H82k6SOIOHo0GTXDxBS+hx2P
6d7T0vRCUxnJvzXVJ4eViBOuqOVJSq/jFkTCSqMMDbhrwbJkVnLfFdN83EIQ95UNCLVrVMI2bBMn
5At1dAxKcDs2/X1u225UjXESNdW0MqVnG5EY5HfYyBjTLc0KGtOKdx7Gl72e2GU4JXgU3AL9tyxi
sZuUtUbMT75k+eQckoaQMYnjxQI4g0iu8km61fy1JbfBNmmAm+Q19VuhZ9VJicNw/Wp3vf6NHrg+
8rOW/nHqQTVLfC+4/MsxSguI0ZI0EAzlKcpv/N5EWSkTcoOqI3dwnctGKw5tMZoUjjTR5wHAWYOL
V8Hb3RdbdTf4Vb/LEvocliQ1RW+ZRunj8tUzUm7kmM0pVzgbMpB+FhGco1zelGGiAux1QWcoeeTE
tF9iaOi8I1F84hM33v2uwsIPOSESsJDpaUD3ZVaqBRwK76VwiztrE8VXcynCAifiwyJ957UYq/mF
PKCx26ydJT2fEr8wOXgB2YEk5I10mMEivDpocQMXxyIJ8XjeO4qVC7DEApOWRnfLc5lLcpOa6Aq5
lPd5mxHDy7znK9TtLsWqrsGsJwKcIKZi/qJinvBgzZvx5A9igoqmCiuYKV9u4FDjFTBxSuqGAN7p
qRGtPapLjKLTEbRHcrZ9gtRF7ZqvSwmDI8hTmxLHd9Wt7FpnZxGWehGJpX/RSgwDoTOQJUY2ghmy
1iyCoEx5crn0PLncucKUgMELGBdEB57RfPJ7VnAOaH63CJtoOBSbO24eZICRDHSu9NZk/ijm48rU
Nhw1cstGxDh7Io7HA3+b+bCQoB1hydY/9TW2Z12PySpd7Pax9Az7icQTrgi5HJmNM6oEQfcWz5i9
BwE6omj1dlf5crqk7VADjQCLu5dZSo6VzXeRm5RaLsNrIk1kT4vWbZfySYOE/I2hofeWxnZO5TBP
3wm2aSIu/bB2Z6N4zJfYPxp6l73NRUGDv+cSRGdOcfOsyCKM2+LJrRb5wPyRyeqkkWeEvtIAVQoE
AkByjEFJnwDrWmu23NMrZ2KLpYrgiDiDtksngUXZ861Jt6K2XLyD47Rd5EtL33v0SeTe0Kzlstgd
4MnUZZ4nCTIkq/TGyuvpdtZaJxx761vlAqnzrTq+UVY9XqDlkWFB25cJVbPpbzTnXZcAG+fWxfE0
Om/4RTH6An4lqavSP9ItMkAtWkLaYONGLoauVYf5gK9vwmgdTBVAGfwm9O5GjUZRk5DDQR6C+1CU
Kv9GAw//mtOu2R3zxpg4pY2v65prwOUw2ZUs7zTEIbTAmgHAVDLvo0W/6kSY0UI3mhIkt1EM93U3
mRXOEPMu0y1ml624nSiW7h1ue4hjZ0LYgE/G0WqiFaF01vembnUn4i36vdEfTc25JJmq0egsPCTg
uZedsDYIZDlWdFFdo0sDZPj1VQYvJKwIyTlbMm6+kQQ4M23RrItoTPE5nfBILQnK4rbcaj6qlIgh
AbM8N8HuLF3/PBqjzQ3V+2pbzkw1BnYqbHu2kpZ4ui7HuVDL+CNLeMxzfsORgHWSBCsua86uX6n5
h5m2C0MQJASlk9l9KDy1vLTtOBzRU9OqEHoWH6rUoqHfG9pNkUnEWG7a77UR2b8SQ/dEFBYfRmwt
WGH7sfw+4Zp/jTEL3Od5Jl58UtEDDco3/cl23IvSfcBihqrGy9kr/5KGjVoBBzSWEwZ8FkWQ95Ml
2dlO6xIp1LOrXT6Zy5+4EDdt2r9IP3/3080ftWtTZ2YpXuT0mTHqwzLTV4AtH2PXb/z7RSv+RM34
kx4PGaDlCROXsWugVrN+xnsS4DX6a6xXDxUBm3sG2n/to7KAgug64lpkOsL6Hf/PcWabwcD/I+28
diNXzq59RQQYium0m52VWmFGmhNiJI2YUzHz6r+H8/+wpZagxvb2gWHD3qomK7DqrbWeZSq3Xe8u
oiPSkH/YF/xdzEbw4dGz/fXmfHxbURZnuuNr5i1ymEU3LnsUfd8/wonekzf0oYVT8apTt8XYKLTA
ihTyoe79J4tF7h82MkN68cS4mmnOFoUTWSTmcdwLQyOPNs+A8bZDlkfU5/eNfLQmIPnUZ58UPWJx
YeJgZfr4rgC7+5Gq9+VRNftVQ5W4U5Ef/Mi4hP++oU+DiiTPWb+MehXHOhzXjw3FrcoVMpcKt2Pm
uSrlpTMKz3N//3SKtLFTGSF/v5ow6O4TrkO/f4BPbwro66yNBUlo2Kp1CstUyNEtSSKK73p1/C25
o0zmJCV7G5nOmUf5OLrQXHMvCkbJxuCP/RfC7sdXRQBY4kwD+ssq38BTh8QNruqfPMzcBAMLTyIm
dsuGWXmi9sXN4sPUAOsBLmh4lZPnw8Q7J7r9+MY+NzJ32TtV9JSlhfANGsFTQhYElzdGBEXG+3eP
Mr/Nd61wHEgB0/XuFV+0qb/y9aWOBKY9w2P8OLx4FtdBxI3qni0ZU0Y9Hb4GKjvRhdFdEUUtVrm+
usIiH2z+2bO4QBWEZRvCUlmB3dOerxOtLlW1mm64cAi8dhqTDcTGfK1yObZX9PQcAf6j988BZqCr
s6TcYvLBqz2Fz0d9pQWIVLUb4usyEhfHJLhyMOdDcnaChxY6+nOX9Pdab58V5v/FNfz3m/b/2gam
zIeA7yYug5NR7kPSrvFnaTe5vYWlvDBVzpL9bz8F1H6ThTV7/IceSRUAKI7b2aFmByYFd3fRmbkw
mxk+/hCMDrbuIg43TN7GidlB6wOTQI4wOxbhT83YTf2jW3OgvtHrRz8iJgcN0/e9fEKymB/9Q4un
nw/uz+Ow1/Ps6AK0WNYivpCuRax0+IoPiLu4kuMYVzl7pagPWdkezzQ/j9XPD4wQ3mHNh098MmNG
I2q4EQyyY1zJvT9Uj1g7lwYV6A5anNd1vrVoO0SbY2ntcWjcK5yezvyEr945ewvWObYBLuaJj5M2
SqShNZzUjrpiXAH2vuxSvGPctrwRU/xolVxXueFvqH6XxWB6JjYU4l9tCsXx71ixthJSktNqeLCc
paZLIpiN/2FQuBq7H91g0uPu+fgD2y5AH42U5phmxtGaBkqSAAgbwV1DjojPIpRSWs0LeqUzC82X
g4NTqMa3H0A/3+SPLddlrSUiTrNjgnyxxhMsiXIZMGNk5kNpPhrdLweozLA/0yPz9/F0ULxvdl7M
3y2jIweYUJYMCl8MZLRuq+556H+NwdEkPTMaHokSXKT1NUVs9Nbn9lPu6adinhHvWz953ZBGCySe
WXZUiB8kaA5YFvaLTTejjglDhQAdohqi9PZC1eIP6ct3Zmov+citqxnTjHjRLM0dtmpAaFqJUqh6
6UNJZGWo3pgKoWhgSVclOaoEiWc37BQyDp8c0VzYqjij12PXvhUZAkEzDwANoDe2AYDlSOIUaxXn
OCy4zroCwLcS0/SI2uvggOqjglmiW669rAjXWAs9w2CgkIy37PVh2/olV5ZG+gDn4Z4A1Rs/Kdm4
848huKOiP3pame8d+FhirO56y0X7RL10yB2CBTIroTSGygRjxFogk1/6ZqYhWYMQWRDsZul/ukr8
RuOIvLtvVjIj2nYsDhE3tZR0UR8EwX0VgQ2Ma/0nRCJ4cH8SqlepcH9YoiYOqe025cQ077mKXMI9
5QqiuxgLcT8o/QUZQKuCC8hlh4ehrIPbM8Ptyw53WXE1ix0Om8KPw435P1Fvt9Kjajk31EcwyrtD
SX1f2Q+BvglHtIEZwj5r2hjxdNAG/yGMZm7quKh9/XfeEraRRudWxs+TgMtfjNskDiDe/fQpMAqq
LZEoymNSvZp8AegnQVVW0R6qeO1SI1TG3013b7QJd/+bM6/k88eYoj7GK5M9hjX/p4+vROWCqbPG
hK14p+SHifsRIpZ0uYoaMXF1O6hv0tGH58ltkEDZsrxu0umZqmG4n0BYruB/W/u2d5trWQHvUaKg
IfXVEWuVJPXX73/rvAZ9XCwAOAFM51+GAYfrZDc02n2rzWCjIyUm1GH1WrXzVaaf+Up8fiHmjAeY
917EEOinmC9iniLs2kN9LE25qrP2t40Y2jScI+Gfq7ipL7iIX3//YKfbPPYhNOkAmLKx9AH0/tgH
yihJP9JoMpl6fYfeSjmoBEP9/L6VEx7IvAGgqwVHX4uKAQb1k/fnIOniytcsjtLdRd1rVPx0Jrxl
RDgX7o2geh23l4H6i8vwRVFdcRx5lrG5MKf8AsCE36Pf8zviun7nCXeG+dtABSZVILsD+MlTbHs4
zwLjYlCj5aAmN258xh76ufsFqzXAiHmqcII4+URFcVDivhpLoj+bgz8mN0lUERxOsefMOfuLj6HA
78hxBdyaanKq/9gffVRoUucW8pinqD7IGAlfqean20axX4d8gLfniuESb994QOOCXAmO5Jkh8XkU
8hPw7zIhbZez0slPsOwo6/22Lo9R9WPszds8m6jOVwt0Ky4scDU9M+o/b41oj20Hu3+Ts6ZzOgTV
oFDNhJcb5K71IvoJEA+xxavAbsIteH/9IUtkzi2+hnKqoez5/dj88nENV59zODRdPw0eUdSWK8Uq
L5lkKgaQjo8RHO1bMuYyainqDkqqBxn1zOL3ed7x0H99mfOM4DzwsZ9rNfQRjMwvOUwBERF0bA//
fGP1oY2/k/LdDieyfQJ/u6Y8Cn3jUmZtRrEszR8II1DiDl7nrmB67kbiFb9/o1/MFo7aBuc5QiYA
4ZzMltLQMGv4Dm9Uc+87mKVO3z1MXMx938wXByqTUyP11hmKyL+dfD9g/bSFntvyWGvmde3nD0rR
ob5It0FY36EX9FTbvW+acdeQRVX0EwcPuRoMhP0QmG77RDszkub2Tj4SH37PPNLeve+0L7ORW3DJ
RvbapF45MHIQcCyUWpLYcP/903/eT8wPT+DKfJpF6nrykgeqs5A3TVStUbRTCwQzbbObnGyLgOfM
8e2Lpvj4sWrPvUnV9aR2Eo2sf3AP549ffGeZlGATrXTXQay/BZDRzrzFzzODL5IrdA5Lqup8OqwR
t6dkiOXro1Hmx7wTd4YRnllx/qZJnfQUdQfdQJduULs+PYojthAII6f66GRvUi+WFYlRQfU6OBz9
SmwEA9nyxwkRZUwg8ff99tXjvW/6ZJAYiNcCx5m/8XW5rbSGq7QOPd33jXyegchvXZ3lG4sq4SIn
S3heoixEwGHe2F1HtLFpWJfYNLLDFKXTmU/j58HBzk01OTCyb7E+dZcSd6iwrDg6tqY9sUlBsBAa
uILHPiy8skqmM7P+ZJJxvQMP0wFEaam6/nncJ4FmAUrrxmOnwYtT8gzgUAssJUnHcuWqQcuhojb+
0XUENSOuzCkeuqaBOWZGH3yc2eSjp6gAW/vowIwDxuZy4AnH5NCZvb0eeL97EkCSc6P05MM4t0qN
xoG+gf2VW6qTKW5UlEzSQVWOOgqGnQq3cN00WKDaQptJgYF2DWCv/8lBEl8wW+W9A5qd3NIuSR4n
O0GfrIcTIPK2T48RdtxDhiDnZgoiPrVDEe4LRzvTOSeDYYaFMNpcNnpUWdlQnoy7Uk31NmgKItLD
3wmMdYw48iYZz3zYzrUyH2rerbOiMqfEHUgf7F3nTi3L4g7KOK7hIFQuVLUw1t9PppMZS8GQx0Fk
z0cGqAlxmx+bS1TFmNVZ1bEdYfwRNXtmsp77+/P//u5xqjrFAKW61bH6RSyjCP/lzz8ZRSXxSHam
8PPFuLJTZDXe969Hm5//3WL66f3M3fXu9+skQqpo/aujO904wICPnKq5G8qoFhjLDuF2gUV+IX5O
yu33LZ97cfNS8a5hiJZDUbaiOirmThu8sj3zZOf+/slSXZZZzyWkScewsKEkPFcWPff3T1aVcRon
RZ3omXy6EuKWJJR/9X7Mk/s0GxCuXaC3PLJPQp17VSpnpvvJZ+b/97xt86mmrgGb9WMH1EEz4JZQ
qqPj3FXFZhAbrX75/hk+Lfd/J99/mvh7XnrXxyo8+dQuAnnEhbmKZx1F6yyF83MOjcsJI/i+tTMP
dJpC6eBhAtTPVKQ+7CLQrnc47P9dE/rHd4b03DXGebZjrc/FUtfgDJ5p4utx9d93drJgaZDSoU7Q
BL5yRMCucuYtnfv78//+rk98LTDzBB8hESRbma3au3/3hk4WLE3B9ZRMdDkHwaj1MgK0mn/5BCdL
Vp9kqRWlTnWU9zD30dN//wTzP/5pRXQImnd1dpjo+z++oJLTJjCNWh6HrN7gdQmJd+iKx9ofj983
9GVPvGvoZAV0agABuiXl0bWvQbpyh3JmD/LlhAA0QVGK2g1Yx49PgspojLU6lkc1Szy741Kius7s
M+Gv5xo5GU+ongYL2Ic8WlGwxtlwBycZe3R+puL/5VLiCofAG6oNlnmyOUEN1YkR9dDR2TjhsreW
N8a4m8yb77vky76fUSwcLpB9nBY1TeDUDvlRfG61fewfjLcJ3NDj92181e2oGNj9EszHfeZJt2d6
1cAg6ORRsS9xVuEZ+B/mx/sGTr58qLobyGs04NZAL35FlTzTwFdviSqqUCn8zKzQ0ycwZcAbnMpj
9rvuV8WwwdJdFmd27V+NK6Fx56cj66GudNKInzY+HmPqH1Z7oaSPg7xqtDNb0flFnM508Ls4WpEQ
cXl1slY5Lkr+LqOEjb/5XnerC0V1rkxzhkgF+zQKp4WYa+r/vPvfN3qyvIRl21WBQtHetF8Wuvv8
/V//smvePdLJWxuDzOgzKErH0YETuwM2gIKtaa//h1YE2waB6oobx5OFJQ+cmJ1pUB2hcEbXTvgi
OLPoZ74kX80TbtSpszmE83GS+rh6cZZscE5oDIBkX64N60znfzm+3v15/eOfnxyoAThS6fygRXF6
5GPVquvv39OXA8xC1cUo5iR/evKcMq76dDFwYnPMxTDJjaP5CwA9CxMrebI1jf/plf2nvdM9Y11K
Kx0T2kvZlmTT3Vhpy++f6LTE/XfXyBneNjhIz2vkyZyxG/xgDSLMo7S3GO6x8iMoqoE54E/FIfqs
Nd73LX7ZT+8aPJkvgLhRd0kabPRFF19DHsnOpRR8OWlcm/sTGLqUPk9GmmlKbuRJwTsquOwGHWfk
a2XaC3v3/ZN8ORreNXMy4pj25mRnNOOTthbWm0BuKn0zGrEH3YVwI/3MSjPP9dPljdKOCkqSfkK9
8HGEV5lVmHkalsc6v0n818xfJfYFCJX0nD7iq5n6rqHTUrVtdX0SODTkvIHiMsSZItVXI8AkpYRa
CmJVFbzxhx2rapKrpwWsmI6xJs4BkE9gbL/vmq+f4L9NnLwqcs9cGZgZExWCmBVuunOL2VdD7L/P
wAXnx2cQsAeczuKeIsChp2fJQkT4p4TEAiXOdPuXr0vjEmiGYxLIe/IslMnDjmv6gixIXEkvnH2z
4Z+pC2cZluDq8T9tnMojuzqByISL4IiFT4if4FcqsfKxpnzfLYhI5l/7aRD/t6XT+yVbHSyCFY3i
qBKxhofCda7SmGC5oUKOW2Mx3PVU2q6ScIwOZtjAo5S1v9KIl1yYlYy9Ep4eQhz+CdCYzk5CPAHB
V89S/5R4va0wmmAhSqEs8K4L+FxBzijWcmtb9PYTzBeUgOX0J1EU+xibAfEWY1WZBFHYwB4jwyTe
pdPdbZ6l7U0vg2QVKJm/LgwKKJRPZ6dNCEN50OxFYHISkrhFMSA/pLJdEoDG1BdJucGB8EIOVYiL
XCN3oIp+FRi1esxCq3ioGuhsNYi7Gp9fNPXWH9cm56zQE9gjOO82JEGQuMp9JLSuODxOw7jPp4zz
b6MuHRAlCp6i0SS4u7eXdRAI8DWEEC1J4wpBVoMzAFInBXL1kWBbOxLNItJhAOkJaa6uVuWkeABm
oVjtwoACTZXog78lBba80Yv0xcgCscLYYz/ZU9tuDJByG0zq7XWgqGj8gUgvha9hnSXezasdiN8W
uKV9JkvQ4pEVrxToGLe10dUHtcTPnbdclYPHKndJjpVQjyqx1TS/eLKboN6YfVutbJ1Dn1tgiHHI
Ddnn2EW9KU2VlcSX7iERtz1fdr9qEVjL3Gy1N5N81SWxAdNmVHsBwdHSUfCNQwszL1BJpJXcG0yz
ZUSWBDMBQU1WUddG3lQFGvGbY09AsTJgs6pAmrlu3jwUDSkISUbQEIqUaIB2HeoXepC9VRqlIOQi
zq5riVHATGGt5RQzMHOwFnjS9IUcWQT6yBl+RZ0LNAw4wkp1fGs15uS4lgKDML4SeRklhABkvWy2
pjti7wjVlA61tEMYVM+MDnud6qNBWrqFxU2Hbda1gb2rVLycQTOmhOmOr3p/6P1g0eXjfWX78ONC
ZENlGHZXPmFzZHIRdum4k7kd2vEVh4iCq96hU5y88ixoLakXprAUS73NN+RrxSunzptdbTXlqi/9
ay266JJ9RERAV+IPa0mdxiFPhKcZBVtim8UW5SQkP+A2GGhSA29lTygxGdJvsld+VaPJra20/Y1v
S/2qFhm6p7oMWR5H+xGM1GgtqLDCCohyfCKDnDZ1Km1cIbWGlz4AzhKFyk3eF85BL4tm3ZjxQEQf
9qS2jYZDD9tqbZVgMBsCty9rW/xRXBU3i9OYS63Ce9mlABlEYv8aNKIskNjlSw6A/Zr0EXUBl33Y
ka48cGFgRJcyCbtd7Wv+rR9M0Y4Q4XJRgD+9dkfs9WQXpRpeZpCreRb9VnSQG0JAX0owMa+ylIjQ
mnPIVdSEZMlgmOMga75YsHHx4GLtSyrnGTqqta7wBi6dRMeelvlcERalPICgoOyvBpc9oJtd7hOH
amIPR8UQ3jhqN5Bi6OQ/gsz6GwlDEqFoTW8ATbnu4snGGVpMCLQUvLgxYaaR0uvrksx21DB56VWt
Siy0C6Yh0mcj84Dzj8xMaJUZ0pxEG4MLi/8K52Ei3FxrilU4yfIlULDng/wDoCpsBX1BW43LxrT/
hBQECPpp6g2u7JCMhiBdGmTMwsJPBtw9FiBZxyHsugsKL2xUC1tdM6N3MvaR5kS4V1C1d4SiGutm
tuO3JBLuQ4f9c5dDgIEwXy3qioRImVT+gv+Hf6NNUQ8RpXyK28hYJpyDvLaOBEFFkitcA4we2JoG
fKTG1ovwRe4GfX8li8pdgfEyvAm24DpTkgqhWS6eM38gpB1r5DKq7F8SZ/hSRMkrUR9/Srx7qCrj
185UfhplC2F1MF5yn1W/tnkBoipxNzvVi2kiu7B1v1xqbQuU2Yhjb2qRrGYo8++4GIbiZEOXyhvl
XiZkUyqVlS5jLcR/TTTRIomA9gUN76TMCAAZndzYWABlyNBi/xAGoQ/hLRwu826EzAnapH7g/8hM
TOfUWxFJbkZZMR4iu8YaaFbpDzvLHiwyW3+2rZKRLK5W+5Gg80PArRCZWhpUuTZixtszewW3qfIi
Asf1shx7Ml7iHgheYOx7V8GtyI29p4Wutc8D+48g+5pnS4qL2nZhDva1suAaUEUFWJPwriKICmRn
LCOrjDd6L8Sqi6kMqswTQrZ86zZutX7DSbO+BHvYXJWliPcyY+2dr/QuuCtMiKIKsccU5huLUOl1
FnzajsfgPzXVAgtCvC47l4w/Bap0SE2Mod236D8wgeIJxaotjNlbE097vWt7b6pr/a6MiYjjVNG2
hG4CpyWrDxdor7rxD+HXfNt1dtAvRBNHGNEI7mSnIHmZah8cCVUGvK13GHFd5L1u4fx247xZVKUG
DsidxBWG2QS8GaHoCx2PNPBfkVxwUfVo1+aT2bY/RuwnC2mk0S0E2wSsFVtBk7T2pWWN7gLSljyk
rRLcmBEcEhcD/7KpDQRsQ4K1rfcHssXBS+M0jDRhbP2UgDpvDEy5JxQC9aljAhgwg+Bap9dQWxIl
Yyf5wKVeYK6bFGdhPjO88pTJz02zT+wrSDfbJpTGCPN0kTb5tB9sMax1acS7GtvtFcHwiKwDAXPa
F3/IDY1WNX7jvdo0zarXUufRhzoHWZMzWjpTx+wMLI0DhcUD0q8/1mAUIaDhKcBRN5n30+hARGhF
jDsu0LrbbAClETRqfqkJIGq9kr6V4FAXYcydVK1aEqKyEl1PBSyezOySLdrQ6bosWmZJbdTBhbD6
chkXlnIgQ3TCxT4GHl88/65uUrEJzFpsGjUbVinUCsyGbfkjr9CctFnlYDA0tLWC4WHT5Jijl4XS
SPDrnXsNoIJxPFbuiyNtQmSlonkgGt0bSNnOSqg9bsKhYbam7KDAsocY2Msfeq40vy2MxVgvkzGD
tjpllAHUicVeT1qwJqJXj1pV+ffkDMIfaqthk+QaKcUu+SZWkFUEfEysyr7jAuYkJWszNWNwr8I2
uiW7UyOXnl1U4gwEEwedv+IuvbwXs/E6wT61ahQWH8hsSKEHI15bcedsIkeNvbjqsPC7qNPi1rmz
8hrwnM8mMuxJjFzYU/XHAK+/GQERHBnZjAXN+qMK9L9Vzp62lkicVT6/wSLtkuIZDLO5RsarEhjj
kwoST5lXjpO8VokzBR3h8qyLMC2yA0lNzX3ljr+tWq3Z/bSvMACDy3Ew5GUnSV9JVO2ViBM6bUAd
Y5U6xtjecZYNxBv4PmO4HQZKcqhxiSlW4hovd95chahRF2QYAb5somldShN9H+73tRi14c4fxnKp
hExG0lwe+kpLPDRpb+TGc4mDVH2P8e4aFIWnY2DK1i9kgN3jZsY0P4fa2ey9Nn1VW8seRs1CHfp2
kwakWQ7xmKBltbR1JUnEFsaUHsbIT1ek6+APrckzWzhshA+jqXGIiNNmH0VpdWtWWbwlcdcgcLHu
L4HUN7958eNG7xJMq3PW2Cq2/8oFqppXMKSHCvgbEIPEv4ceAcwCI/Imp2oGRNWBQs0WhIA2I5QH
Pdban01BggsWmcRzy9y5VKQTrM2JrZNRWs0NuDxOBGrVB7/qmNPHOpFjfywB20g2qx35iam8GAbz
F0a7Ejc6OcCjtW9KyO0XEApV5dJUZfELC/08HLnhW2S1YWyy3OxWldV03LTWJp/1qpDaoc5ix7qu
YaRd4jjkQtkS9iID3LEzG1zhme2GpHoKa+U6ZE8mU2QtTE15SusmWWRV5K4nUnzIGdc4v5A9jU60
hVPhJH2RehzsmoWfOpFcpo2R7Po047hXjv5RK7sYXbwv7bswcqF2S3HX9U6D1h3NKku8c2NFtun5
NrWESlZZvSQSwG6eNFNHJoBK0dmXbPh2RqdE6wrKzC5O8Rko7KQ9cr5aD5Exm/xBNZdjWE8EricU
JQS4YQQWGSB39jqqlbgY10tjF5f2T5fEtbXqkILMfh7bPKvYIg/9p9Rv8qVIhA4eWo9xFM3rHzbx
RWnFIccl6oac58LLrCGBnQQIP7vKwNTFngtwkt28o/BTtZS9C/QilkkzHi/BQZlgWmJzunS08iap
0qcWGPi2t7BYL1oD87SSuhImCiQue1ClFwIYWZH7nq2JaOGTAFsbmzPDEXd8+IPPP5IZUMSvVhgM
L7bqdzeEbcdb/sAAOasJr8Cx4voMJlMD6253PquBVjw2GQZ0PXcM2GeDvdWnkOxCH+AfW41up0et
fZ34khmez5BVYqNYF9nceLIegXE5vnuNYkedmVlPgW3/UVKkVjonj/1A0OdPEu6UjRyV4rc7+oBb
EKDSL0a5pApAO1nYEAziKyiWDfzgrAZLU6mULRAMVD/odBcqMRNe5QfywuphjqiGY5ClxKdJjArb
AkhtHKHKUdmIvldg/AN0vFHrwVlwy6WvNB/GmBnE04LQ+2jt1DYCH8OeuN9mB+eG+R83gCpUFoQC
aMTXL3IhAo+sb2hIoa+xq5IwpN3J8NRRgCVVjWGdcaCAt911gaeaDEqLCPopG+4anXJGFTXdVpqo
IGG6BheyNqFqZKYDATRqr5PMbDf4Z9tfBCI4B2uIlSvAkXCae7NeZ8R5PIasMgfYI4lHOD2QaAaX
fsPWFqpJEcLAdIv2Tpf9n64n9SNsOpffkk4XenjXpmvfkfGSAxAdoyfaE1vYjuWFnc80TeAZDaO9
kk1pr0Jch54e6OZCa8im6qWG4TsKw4THdNxHUVjwJ+Q45c/mFLyMkd4T/JgXu8ZUCP1Qs7GIdmgT
IZiZlUYqhRM21luYmAP0vsHw/CEmFlNFKl6WPr4RjRSYVTbWxVXd6K9Si9R7V3K2Y3fHMSwELJf4
HSvAVELLSQbrF3G9zdZIC+okNulWXSwBSBQGKuE8RmALeeCHq44/7Wiaz5YjzM+6ZHunpMrGboW/
JLUXdGbOdhULGpy0pCiWkjCStcVN6MKWTQ3+ZDpSwOgOaoBbxneC4RrEbw0DkUSQKFPDbST8YEtw
rbwNdce+41GMhWUzNCMHr1Td/wJRqHiDgMCgsnlaoGCDAtR07YrLb/GzjcqIbLDU+NWEun7lxoke
LSoSlriuTGuvYR09dALHUdrUsMRU/6cOKJWFWcnhIsKlagQMxjyV+rZ2GWugRZ4nmXQrWFiAGhyD
xXNy+3Xs2v6ql+Xz0En5QHEJwFUwBmvkidAbBR07jqO4ze3wYYr7waPiA7TNcAqAE/imKTsyl6z2
T6/b5B+TO78NWylYfOgzFZ7srhjN+tbscuUAZ8g+QE8Pr2yRTusscZLVBPOckm3JY2jzaV95grZc
XCf2wA61ySVlPUHJIvCZmuYL35M/rkn+RIscbMldMcdNElc3Q2+6njUbpQJS6/hizrkRltNeRzkE
QGJcmwWx0uTIaFZIOo5erQLV/Y3uu1orbc6cVMz6d9lX98jPQ/Zadb/WRZFdsRvsfg45JD2DmG8i
6sjxhvbKbqCbk1wSi8PAVFrJ0wRfYp3nHfuL0cxWHGOIJFFHaBVlk8bbpijcfWDrb1U54iksp2lZ
ViZgS+G8laVaQVtPE4JfR/MS51TuiabHDkactbytiE3l3J42EFSlAHWNuXjtdEFL3JZfr8us9hdG
nD0jAQqZrPI1HEBJQS/RjL2VM/DbSXuZiR0L7DvF2vF9yMI16S5/Et8slkVtatcZd+4rwPlU4kRn
eG3j3iXwHi/sCRY41QK519uhB+zrtDd2mjigZ2DWIF7vFoYSKj/SsVaPnaGFR1kb+SU5t/YjOQZU
pTiNLni5ZD2gcVuDgTK3wq5HDwq3sSIJIlsJC8CrqseNpwStDiivqLOnprH8A3RSuQ1Drdr6Wh3e
wGytvVybwOTSLcs27vWD0dE1gRWQTqtW5qroIe1lfjxtitjVDzpkE7ieWrkwDIIfiIIvNn+TgmRQ
r6d8+q2ErU3JtRysXdMj68Nxi4iMbdpaq4Gv1KXSb9EgA9pzQroj7REKRMLa9YPYOmV0X5GohzOw
blfk3nIQU8N4h6q9unIJQdjrFGcPE+hjPitSE2/IpMony2ke/TINDxp4wE1SQzobovg1qAcu2XtK
vmKqjJyiVGuCgk4Ah9pp6uF5oTxVcQ4gC129Jm6C+W0CMhkDV11lhdFsmZzGmigjsVJyvdwrcsjv
dD+2H4fJebbzgfGist4A9GzWhQ3ibVByZyfMqmAtqfJ7RBG1p0O258TuNkstUaKnTrebiyiu06UZ
KcDR26FaKtM0eHGZuiD9lfJhihpCVahGEBlhNb5/R2cQ2dqmpbvMa8ArNkD4lbQwPmq1ZT6Nk9nt
0eO0MExJqeagqvYPfODIzjYMfYcfQ70OSwoSbIO67djZM9Y1gROVaWi9BWCnrGTjb1Jtf40VlZ6n
FseOOgwgK+Vtmr1RbsUO50jhctwfrEujLrs1IcWRV1RGsWQDLj3DTKwfgzC72xhWkad2PmlEbmKv
4RwAdxGM8Ws5KKkX2ENB9aKRS8cfB6J5ms68bC1qcZMO7LSotcdYzvL+ofqjV0m/Jc8LlNLQN/gc
VLzday4pYHv1Zb42NCO81GXRw/G14aS7RC3IShc/rVE8IiJW2baVv8wkrEkdqzj5A6lqdqLC6Kr0
w0r3/fbVyIjgpZY7cgSJm7LZOy7ouXxGvTZqIx91lCdeJzPOTGa61PPHGfbZ13d6IfhINLn55rD8
X9hZ/4RztdyT2UUMR7KgAqg8RRmiuoHM3Q2Fg2Y5SNREKZFQKwjprMTsgp9iGxaensGeRLkY3xHf
LrklAGMP69Ve+3EebvtS05cFKr0dQUzZvrYQmjP5TBKP09YqFrreuofS1concyqlT/JCra9HET20
bsjpxOifwnKOARC8vyXfAkHwOut8TeeSVS7CCf59lglg8JnhL9TYvx04WFyZzgTMjWp0VT9EOMnb
ddzI5sGSjrYqG7/0ylBOS7UKDXUP3dghar7Kf/pSrT0mMEpsq/Z3wci2QnfDHz43/cvcCQg+0kxn
4+uKsuVw4+/AkmueGQf9g1OQAjYhpl4qQZ1u4ranfkeo8szBNr3KKZ8zNX9OikxbGnin89VgS6U6
dJwj5Sr125vUgVPbOlDwyWsir7QI9VUF121hqMlzq7FAdmWWUmsQ3KcoXWU8Q+TO3lio2mmOt1m5
5L1TjPYv8rwFxQ7RvsdD2zVRtJFI4a8mxRpxLologzcuWjqwtRZ5IilzZRrJIZZivU4JVPAcus5e
EcWLnwZzTfKH/JnFB6taa3fzA+D49vhyWNZBAEgk+wOQnhiyHVDnq0CqnK4qwQ/yiXzSjErbWBqw
7Ib7JBhzIPwDS2ODMeTgY/XY3dhY+aegUxZjnDxoGrdxQkptHaeOeUs83fOoz1cfsMUKgQeaBCLi
jajIp+RLFG52KfpR204kxyxrNfoDtD3ngHmwu5sMiZUJ+pZSp55ZbOCz1H9ET+Ze6hm3PEt7VMK3
UvTtfWw59S8N5KTnjo2hLVwxaVdJLF1j5VdNcc12qb1wILk7Rv0jKFWSIlIwwI3WUQOzFfIfhkLS
wXm0dEXJWlO4+LUERMrrtlT7gyiAM1IY7hdFpMA3VyhH5xGViTYvAmq/jVzH8xkV3hqXJAaUX6Mj
ECMI9X6R5uSGpRp1fapF6cYsxCMHM7wCYbX0p4n9RGQpHHEBs6rEFfGxAmfblXpHWkobrQHzYeGu
M2KaRvQHmUENh0AiPnvCbu/rgUsWUs//j6PzWnIVWaLoFxGBqwJeBchL3Wrf54XoaYN3hefr79J9
nZg5oyNBVWbunXs5pyJbPjnwzZ2DDuJzGuoPsBuyIGLP1IeSJ6qwK3B+6Cyn3FtgeHG2xVuuETvM
ZIjLaVOUY/dbOnRSVu7WYd1RzEWGBEU3xb+zMychQL61CtE+PlqOJR/VRfApzYxnXqdUITd+a2o2
7WLazPqPoXXdqel1EiBhb23KkhWZ+7XDc5taP7a9usgcumE9kdtdUSivTesv1fTP4qgKCggEPiFo
X64GGUGZsl2Y1g42QfyZ/WXGrnFpStc4jxNJ0XlT/NY0xycowAs51MJGOvFYT++MJAAKhkJbRjm9
evGpx3ELyiPzjgyf/+uTYeKPhdrpZlUb8VPiFw2KfuyfW09nYBvlijBDwm7Toox94cQJ3Kt4eKhK
9QUawwzt1mOPMOPipqorNjmZ1yOp3o5akGGGd7skImhynfKiDapsTqWZlxcdLclhy76fCQEfM3hY
/BpatrphFevl1ZoL86Fhmu/zjlE56kP/OhkdNXqmzRAsmjtKxnzjbUKnNqcxHITIjiuM8aPU78W3
4hdAV6WbNuN228Z5Eiiv77dqdNQeyQZyXltBKJdzcdBqz+T0q/SNx4A9iDLxYVTFG2vR7tGJuiRc
08jcQ/QDODqbVHNRP7tbxMrlabTYjO6dyTrIe5T51HXluZ4V6cCduwYsFC2EGBPZONu2Fq4s34Zd
N0oyDjz35MT8F67w/oFJhnmRGygCuhmHGHhBRGkOYr8iF9oiX/uWGCpRgR5JRbywnscXBXIBdcYx
N8jq47bookcOFBsiXmQcpVHk+7G30/09IZxWZ0XIzzzaBWhEYT6Tb08uQONPC5MsGw4M9yqGA1IL
FFqgIbciaT9tA0p2emfKzcxzt33MdFwXrvxnUhyhbsS5D4q1O804rk66SM2vqQSapMbI2E2K0ELS
muu9a4/FzaBG28XZcMtB3e4y2QK+sQvj0mf3vWvbGgPCl9cTG9D2UUrRHGxCKYLajUAWqlT9S9K0
CWOAXb5NNeqvXmlysXADLJWVg8XSx2drRJBxJjAY0E5wq0V9F4pqvduVDDazDVGjBK89f78FXJyX
r+ve82IZjqOd7KZiQmJe39d2VHsQRXXojPbwxPL4glxEFFjWDsXeMqL0nIpuMtkVh1cytctAfbci
wrZx9tCp6dmm5txrs8VMrNdsuKF3UdrWv4SnustikylROb08dIu5PDfjwLCJisJ3qGIqsg5J1Sof
VCLdUPOmnzSX00c8VTLZLHLhyMk5BJop/inHRW5zN41onKccLVvnPxjv8abVZN/oJeKvXljVDnIl
mLU+R8uN28zPM2e8ViaUicRcIZpVUcvyWuwdYdh5R30BsRTnWcOmbvm8DE0OCYV7eO3yZcc4VQWU
9+2jypvpUhllvndcd7jXhRpWf5RBs0ODcpa8uIuklMZLTbj+tCQbmYnXohm8HcqOOjayuyMjW53G
dyR9QsIjJ//30Dl15GvpNF+bOa5hANwhBJZXwybz/rTC+Fa0I8jS3wK3xUG6WvE+WXZ+G5dl8nUV
D6HFrftQMRYO8xFF1xRxdcy8XByJkUx3WZm/ZrZT0IMa+qkT5swX0ANmq3J74yDUoDKxzCcndgkR
rZaDKaL4PY+Xn6pvP8kSSXyDsxsDX8fAbGy4+22brk9TgsUseGazcPSHOGLZ2HPybluL1dwAwDKD
lGPnUhUdMWbLgi4u51cCsLHne0lB5ntiXCcZlQTzG9obGd0HVlCvS22kW1SAK9hcl4ZJ/BvNPgnE
wtXqGjzZBFkmZ49fdUeLZlw98klvBDzkvj0zlWMBx9tGQ+H+MMAxiCl2amSi3MMI4qrD0mlrYC3i
n6Ka2xPCgIvEiwicH2ZrUwE43CaeMHgDrH9uhq7XCNWSTn1vy1r9Y7Wn9OxV0XCknyGLAA083ZCj
MeE/YzCQsi3vG3bF49Jk1g0WZH4xGmKB14RklDVJ2tBIG2CwjNgf2HzLt15FY8hCVbIREoRqMdol
+yPSJYprem+p0YMc3iBegDt9zejEfo08VHep2X+R7vz/RcBf4mRvBCyP/upoP0LqDuJK8+nNA3ke
0zBcco7pfabxt4ktZj9NZ79hH0juYSzrfiWR3JdreXOntX+XfLKAuRQ/uG5GJw26a5D3ySfuHYLh
bdzWY+oERpxML1HtOA9twgsqcsZKGau9h6Z31m0nV0xR41sdISFmEzw4Qw3pZmS7NEDmiHxXjWXo
JUZ/MIeifxz0qN91eVq9eGNiBQC1TJ9lF3CqhIECt28n+U+Yercf3cX6iAmUe9UaN/Y5YGGlopK4
5OAUDPIwB/kdvVToJkwIl3ZoN5kc3TssLX9SVrU+jeNIsApjKBgs95BsI79Ysu2+2kpUZyZS4Gcc
J3pZmIxtZDsRhhtXDGLTCEkTBewCUU7/zjuXFofImP/WPmo/CsNd93OSOVsroRdVCI61Zvs16YMm
yXoU6L99Pb0nWvwC2wZKz92WMxdMApVLcnhVyulNsTuBZu1U27ZDN6QfQqogAvRBZJP6T+/b8c3Q
u9HPaG/hBCxDSGeCd2BGF8g7mT7QHcYQQwbHH/Ip3ick1QWeMxhh7OE5KF33x5vq7sUYrF82GzL2
8ntnN5tW5htGG7FDyPWI+mPcMgqxTS+RLyDKgPEyqXDYuSWwHbFib1gNEr6GndeKJp63jEqkK1U2
bEbgDx+Yn8xtOjqvbifNJ8tuzD2dFp4cmbec7w33iSuic5S1K20Aqk+RRM8pUcQnVMLytReYKarF
Lc6GPOKFUjEdbPYOIMjxG74crGN0O7aLjwx5Qn+y8n9sCDPIuUX9A1e/r3hXdYbNaW5ecqT+6S0r
twYmIqTDS1t9j0Z2jdaFaPPHtDgTeambJwY0m5r5QB7/wKXggiQstCBs/67ku5BhX3ExboVUe1u+
QLeCTsg7KZ4b4yQEU8iHODm66Z5Y+BQBSSc123P3oqWiOwPTibhvvLKi3bE3Zfphg36zNL7e/Vrs
ZfnjOTfarE2q0yl0Z6F2xkrro596hp7VEKZqb2gXjRkWoDDnVuuvVv6yVg9Juusc5nrisNQdStpv
Oe0Lxk+d5ps4uqv6vDBPStnOfLzLzAOCYjH2fobRK+dmU/3fAFclMX47LQACoIbzXP4MZD+Z0ZXZ
vlEqQHjAtLz8sUrUNq5fYvtDa89Gkx0EGrW0b07rbeWgnevo7qmpw4Zvnrz3AODwSR+2c/ezMK8Q
ORZG+ih9eluYSXVxOI2YCmiELAWr14cetjeyo72c3ARp1S4CYe/14lY1LxVvjqKxvrg9031Sf8e+
CBrrjMTnu70b1OPP/VeTyd/K2lKVkeS2wuIJhftQq3ed4zJu8mNu7ibjBBHsUBbkH9M0czAM+neW
wJbFgWp09JCeP07PUUzmyMBAdf7hANqUxtEZmMLZzVFNXDuQOHKC3vXqrZYHmRLZb9qbNJogSBwT
/EU8MVwjAZ+a8V5rPGpwsu3PuH4sjEOf/NxZE6SC+JPgC7xoJli5i1feta9PZiqTc/NAI3aYK51v
23hZ5jeySzZoG519idxdg4jFWr+GBaffZbhmShH2xk+BjFpyqYIuSFcNluGljq6pDUEPh1Z+cbnG
JQQ7u9PbbU17C4oDx1dZawrVdrRfk1FUB+a6X2Zu5lfX5b1abTLqL1P5krjAODnaezVjgLIfXaH5
pQWVvQDNjYkLPoI8R2Z7SuDDGMW+cKrNBO4uaVKgLoC9iJLEmIuYdN9gmy8WqDmbE897HVsOXg9V
rWCEGm3s8RXuQEAepd9SDGb5LkVLnoiDwcC6X+KU/KHnGZmtvEggW3Nmh6L7yLR3NukV8q5rXXLy
Mb188bv+QcyvuvfURrsM2+Xa/DGZ3GnqTV+fTO8V2/5a/E3AaBCsajg3xOzt9THDg7a7U45MAYdi
+Uzb1xSq66jvo3g+yEn3cyI/25qkMA/0BuN6agW0g8OC18bWR8jh2Hqq585466yg1rU9pe2hNu9o
HTBC6a8NFKVAVqn5TMwVNs1YbUr53yz5+bLzyq81pIcmZoSzRD7Gf3ppGCeSgfr0NrPU5Hk/0Dm5
fR8d+YPlz48xxd4j6AxG7au5G8g9zThuF3T4w937aIPBTC7eYlCQcCDyDNAgBVpRhWmnvY2Yzsjm
3rjRLRePc5Lvc+ufiaN9qcgWZ+waN//qkZXA8WVSD/ebcGZmiAsrKDTU/2bjsVqeFRSkpYEr5QUI
tU5XCNCmWi42HFmLSIg5ehcAfbIkOkYkpjvRpk9/yKyOeysE1NiCDnQF2TjjowF2eVTo4EhFVKyc
+20w1etJraa/wEJNRBBbb1X9qet8IzNtDn6AWgKS2CJy8oO9yLhjnnEledwmsix2//Xm3Xw6X/Ol
D0ot+q8bmyBPkBeqi1wOWvk+TN9C3y/lzsisTe4dK++rFo8EoPkpOeG5VXNEHxU9YSV2Fai4CVxf
bpB6duNaTfMdA8Vi0vzZ+V45c6f2W+UvjjgneFtE8xkPnxjIQpbtKHxQzYzrmuFf30/axZ33JOr1
Lu/D4wCcr/zQ6s+WIU1j0886X1r3HPOm9Om2LHdm9taN307V7BaMtVgNqBCebWKsW1yFlTbAM884
squNKr/s+NHpGh89FmWGFMPnrnkH/lPCc2XAQDw8PrwVDAlsxWj8rxGPd26qp+2FfCrmP2SPuvvB
VbsHRECvXG5086dcYMR6u6U9Zy2XJ6c4Jn3PwZxoZbu1fBlc3LDrgxSP3G5bymmfLMfor2U88mdj
zpaM8rRdFb9l401fPkqcIUZ/0qixYsfr93c7Me6MlBNJkq6e4VkKYd/1xwKG245fv/fhmdVhZcnk
1FrF40QqDD98sqV+8eV0Gyf8ggMzwfJqeEwcM6Kk3tIJALD4dubfDtNJBixAzMS7r4B/+El4GPwl
+9VQHFwQbz2O6imxA3yji9B2DBNBFr1jJAtltF6hkO1Kna4K8CQ6dmjkZPNhcCrk8LkY1raLD6X7
gT5AA11sS/GeRL/y2nsQ18t99+Ue2v5BNvyDE63yZix3PVocm5GHKTlIoChNrW+S9Xy374zLq8Wp
mpecGfcDwv4puaciMKBR8uiU5HqAmqyfXGA8Tc6P/Mkh5sEbJeq4yotAgmvnbIFd53vrZyyeu+Gc
eb9AU4rxGM9nwKUb2V/ubxpaNC/RATxRZ17T5ikyEeCFE8Jg5E/7rYtwocpjLjJ1/3lMvxBNuHqU
r2LS7dOvLL80eA2Ie1xlOJAHIK6m+bAYB9XRyep7e3a2I9eG5R4NDf2h29rZVaKJTOsNSypu9Oui
npbpyzF4Yj6L9J+WCDxv2OhhhzXaZWgDJP9QYQPSx8/JOa31o9R+aiTBJiHfAtTuF3MerZr3NZjI
9kW38Fp+6c5J2k/R9Lq233V8WMVWJaeSZPl1R0aeb5dXj0FsPT0U2aONvzbt/xVpz0NwEu4rFJaZ
WyyN2VJ5FeZLnD0O41mPj8vdGdV/ZPJIFOawutQrYUqyFE/oJpdPnnmdzVvDFH0UvI8fq/HgDSF9
XCD6b+4jVG6SqCW33O8sQW1VZxciuiggp+gFSZo7jzbf7m9JboSpadF22dgitrJlPwZbVMTlfB/E
V5cSLF9cHwbnKdOn82j+i4doV5geo2n4hepKQ+NLR9H2VJsRxWLWd4QpQWltQsp0CmZm1RU1gdRh
r9OVJNeKhs3hAnarJ6LKsJy+Wsv9tMuOMwSMovtO8UqXFXSG6lAav8nobFrzPeMAMPWMjMTMZ9hc
UsDP6Ijx9DssSaClC9lby0PWlaSfMrFlgFby129ISa+PRfyBErobvEc2KagK4u16Z2RSdMxO6DR4
peWzKYttOnVPQwwMZLU5aOJARZ+zwK0/vUbNpYiEr7XI9cyoVvE3dmWwJs9T8xUlhLPi5cw4Emom
lkoLUp2hv3ik9Tv3DThkm0srLjeRhkOa732CPe6ZuBIlh95gvrYFD3RdwKmIv20LkSr7bccK+QGv
Pg4aLkUVOMNxJM8HXZtjF4QH8+WKP7LCzhLB/nYYH2XqeRw/7GYn+weAFzgvOLSjrap+LNR15aXo
nX+1G8qB1I4oesUWQy/eHhJn2I7GT8vKd+RBKL1HEw+lOjRMPHW2cjbm3cirfWjZfKjBGOEzuQ/x
4z8VQazfG/jbNDfdLDN3WfKymCsgQBUy8Tt3fZuFMyf4FAW9tN7MvP1adbkpgNvb1k9b/iXCOQmw
NzFxo2XxMamU5hynG4ofCvM6AhJ9bDQu3eQt9V4T0wgH4Gfl+t+MGyR6qZY/rwVGyH6N8TkAgR74
qMneXg8Vmy0LHWIh/8XgnFWQrfp+dMbzIF+mditRb6mBQXxvDIRguh1d/cCyHdovYd3amiLNQpc5
tfW2MB4Gh5jeg3DY74d8I9wQz4TfUx/KKt0NsHgn/HymfuvVabBPCjFcJj+lJfyZUXGvHUxU0YbR
bWa8Ouzva8YOj+dGp48iFtLP8DjSZt79AH5678aY2QxvswUFZ+g3VnGb3R/Ig/+tAHPs0vZL+1pb
L/hTN2k9M/L55Xy3o6vSToZzKLPdkMMK5rMhlov1yRN/A4R3pv2F2pbJ++REZMhzErF4dNR4fFAG
YBid0Zot8VvFDabQF2SRFIcbzjLCabPiT58vevsisKVWZ8JG0Ct4kvWrbLB47dWdhOSemo6+R5zH
8s+SMoghFilGVemLHJCQAMY07WMkX/NJ+ONy7dsIkZ+S7N3A5bUQ5ukwUKfh4wHooouT8tpVz+X4
prXPrnqalt1IIEzl+gx+mZUfRcG/0Dyq7tOke7G9U5fqh5pRSb5Q/bBgWBZvkSYe5pQMnBOrgJtu
fSqcUyk/MsAv69L7jgT7nEwPyXTUYZmt5AmtrN1ZzFVL2umEmk7P/kZ4Oc2wj6GVg89Na1pcbu6q
+vHg5hQoXqmxK8athc2nza44nYI2A/EaN/shfRvrhUUGhVD9nU5fHsvICV4DzfqozP9aNe4Sawks
/QABBicXz/HqDrdBgzlO/r6s58AokrBXpIlo43aFCSZbNi5sCMT59J+NiW/Rc9KkhzN7XEdGDdGG
Fb43GEL+yimNhTo/Rh7TfM29sijor3l1LuoFbZztRkY90J3SJTTH7tgRU8734WBkcHNWpmz1aJHQ
OhjaX2S3YRmRfNvafh7rf67CiGTOoWbrn17MuhBj2Mob/JEDFjvF0emXfU9ukn4HqIEMxA3fd90u
N3X80Ou3EZkP6BR+hffVHr2d1fVhatzRQGPQVva+XXjZnWU6uHX8Mcz1B+rN3lvH0JX6ua6BMDer
zyRsI5fikVFmaI3zkfH+p6A4lN54hH5zg6MaTNOyTZuk3ZhOTZi1DN1IP/Sudi7z+JRYMHFR+jfo
F79Kk9uhnJ/iRUe0R5iaTH8VHfDPARsV0UOl9YnfhToCdBU3sdqkueaTUPycWFZgKP1SWe2/OXdl
aNYk6nqFdzS4bLF2+/pgbVrNCldP83wx5Sz0/S3lre+epT1SHq/VxvTunVzxgQz0OKX51phZDnCW
40qyCx64x8LT/NTydpUyUCRhYRndpSqR8SoE+UHt5yh6NNORoFTS5Ye1uw5reaq0MchR7yIdsBpz
ZXDpJ5eTeROv0SM+wstM+m4Vi3ez6TcjF2afm+z24cYx45MVF2CPsleDKPDZXF+7tQs9/h0dO+Sw
xL43Z6HNwdFCdV2XFVsO4K3Yw0ux7jRhnLu63Fsd7ykeSuK0fOU6IRLlZ6u5+7yeLsqY/VpMrx2Y
TNRL0O2LN71h4t9LNT8BgHqfxuFo51FgrYAJDCjhhJrS8tx7WiaJWzKbcFSjmi415l37QR9+hkgQ
eKpBKnFOiS5CgY5c0itK4hkwr5MXxt0reXsJezolBZV7ztZbL41HSx9D+X8oG3gCuwvwlPlJovZt
1wOh63eDPgMiA0+Jkgfp+uCYdSBZ+LPy+/vDZ+dGxsn864G1nAzn2BlrQDr1VdZUa6M5PY8MkHqn
2cYa8zidqc8s5qBg/s5Y6ldfvKeUmGFfjAl/KVn8qprf2y3DRnBFYadtTaxmFuUjGHfB2AAsOHQh
jDT4PKY+O+RTEXiqOOh6xT5ntmvn6hP1uAiiNcER3GhbpVBh7k5Ds1rOyBIMRaYZ6kG0RR62w4Gk
wSSLdWZ38A8jbgNJT2rK9JS7E4SxeBeN8xLYhEp1DCKKuTnVMWe5u77aWF1ZcHC2rB5sM8Y2Lr6T
MaZHcjkO2vEOPveYCuq6OuErOuQLrCUW+SIvoTFR9177gGNooL2DzC2tZxiZAftnRw+/zSZj+6BU
8XvLg7wsBtG1w62yHPAEdtlsNSN7tvq3fKTb69iLNyR7gXy1HB9t8yz6/DNbJG5A4Kei2s9lDLCQ
8moA5kv+Hi+xV2E7K4MZbSkyirNCFGt6jmdKIB6VjLukHZqHBd9kl/CCGJXvYnPAwsriNkbwlRO/
p+aL3D9Y7RuhkmMV9ZsMZ1BVI2Wz1ABqEj9k46ua+4hUd5zWjOebMFHu3mTGCqEizMY5zHtnY+bW
znHLwBTVlTLzyHovzRZ1ca/5MZnXrsnqupIsCbFiCbvHTytGYjbIYSQCvAVZ7YuCTay+PXrZuKnv
bVsCF700ur1N1auG8k90rNiV1vphTAhu43IZaQ5XJrONg9vZhcCEzdjtobJUHJySpaFqyBnumaz3
mQleM8/FZNsyYKlPHT0h6Ezf0KYtB8TBwlO3dCowMeZ5U/HWDNlxmDPdxyz7sCYRnEa7fKoFHkVh
1TSHrKxldvXRsYZGy4bUYmGIzQz9ghX20rp80ALLFFcKAi2VmeAlTHbsY4VThva78gMyG2UxKYii
2Sc2fGtFzmaQLuYBYKuFZHcMEviEG9xhKp83FmOTjjXOHoooK/ETgjneLn4cDRf7GoUN0drFOpW+
1ASjjawMJCvJjdK5fdkETdwAk5Yfz/eWvfWtqjrrLuvFBgdM3VX4k8yNl8gfi+USf8ltP7HR+3UX
2zQ3qg7ps5Ds6nfdb00h3vB5tRXJXjanWaowWvXQYsLXGNbFYPrfLnwZ8djBclXmqbLXFyuz9li7
d43ZPYMwuaELXxq+nHGWu0ELZ69mLJpN+wRYfdzLHWtSAQtkYeRlN72nYkWJdFkJJH/0RjjkZzNh
EHXR/gx9peFgD0MmaMde4HbU5pRyyaA9eRYd3FQdegp3ILfLHIh5OBbqTqhnx9l0dt78n80lNjb8
1Vh/6DDobqJ6LCn32Xbgnxqg+tKeitiOVzzv9vdCwDZG+y+ePc5ZloZtrMe9038UmButInuYmNH1
c4IsXLHZFZ9S1e7Y4kfl6X055w+2XR+MgT24etyZMnti6ZuRKPos0v1Bl+bBsL2/VqZQwHPWb5Lq
uQanchfZLd1jLMNLMXv9YWjg3kT2Y034DHvzfMquhESMwdDiLBLOx6Ixi+87h6BG7XPCPehH5B4W
wzyjDPEHVibakveeN9F5HdhLm3qMlEn84lXzpS8GVgYx/YumrzYDmwt4suodU2aUjZT9QHDWaYbK
wB1hs5GI6/quqWhhOrLaOE81dOnl08xyACAjHh7hEH3Pyrbpp8VAJd3rxyrpUAOihhwGgZlbobGG
Sc95ZOFVi2hSQf/u727Nxeku0Ot3ZPyfnGEZ9qhsP+5sbUWanWcGjaVthk0s3/V43A6Rsq/TVDNB
dMmwqD1aGzi/qMqRdAx/BAbitG4Q31vHcqGdZxlVp6uQqrvqQvhKuBsMZgerSf9qy/313PWiAJw0
EC9tm3UGuzpOKg/BBfuzmRxFXOzvBhjK32BxMZzdZ0GMliTzGMNUjE7mdWOJGCQxc/ha4/JmJNYz
p4zv96JmmmzFYyZTC36jnj4kT6jqQG5mkrCMso1DrA3b2fTY/QAoi3i/HQvk145N8mpW9cFOSGQk
SqGdBfW3zZSFrITVYjTejzunqLBWDnjOs8om9pCgmSdtYTEf5rF7rRsJTCXLOZwt/Ybr76UpSgXg
2r2rRaN5M9y6cbcAjPtdmSbsckIB/8469z9d6R5fV4sUYRAh/rZaqFmmOHPkWtG79Mz8RDBUsZsW
boRJDHijJQYhC6jLPnKqst20df6VQT5+qCXOL8ILgOzsoiSuzvZAlD+rDBqNj/gYRrs9zSr5XvNu
2LFYmLItXklImCqHW5pED65hsNwZrwnPtZWYGO6Y55nEVOjuW9Mo88NYYvfRtJcy94dZmTub0bav
uaCUjYqpQz5G2XE0xbHxiMKwFZvUMOhZtIR8u2fHpby0JIHsutVm0a1pgYrLvA/b3GGPpsOdN0v2
iXsWIXEOVc6GDbXuUpq/cBsx12Zwry3XMb/ACWPUGjHFxw1RAk0WR8cupb8v82FmEdUzUaDYoH7C
jJYcMmVhVjIjcAbwv7IXNvPxebngbsmX9BghG55FgovJms4tI3/DJbwknh6nJnW+ZSnIKFmG8qZm
N3rlMzRnQ9iRfa9zsV9PyzPi/zaOYek6i0O2Q+exuZliC0MzSMTNNdZ1C6qvDPSC3A4Wkr6GWZti
TFEdw52RlAEWJ4OsELjfqaw6js8luTlrX//la0+rm9YVzahtSg/vtUPCCIvC5vKSY5cIp0F/Lufp
p9FVdqyEcSlFQSJH4lAWZlUOcPJ+3/Yu28WCaJVHL22cnTB6tiLVZHygQHsvmJLnN0JeesDiOS5I
NjhPqlPjNjYb+6R7cnjtOxM12CvXA+0kSz1yXm5Zrq1/VVcUHzrWyF27zuO+QjiFZiBTXpEsQtwh
5Y8ifbK0H9nh2/e04cWK2TRyPciLRs4u7pDSZ7Bc8P9nvyKRgvMtz+DVe63O/7iZvnOdRcl73PPe
Wqzn1G3NnZgwk1DENLl2xLeiM6juGF6LuOS0MhgQMxss3lifxeoZr5XYAntLzzhkzMA0kSsa9lEp
zKp+PoCfxQEihwE5sBawfKlQuBbrV73WKVFHjcM6Z8FF3xSZrXZ2xto7DsbOxh0i+l19l3yayXP+
81IFPpsNMNIAxpbdxByACX/rNCgaMTPYiKmw08T1DcjKDG85gyqSu5/5X3BGmajhtV4OV3MgS3lD
PA66tIzZsGPQsOvG9BfwVoq1eWJMVOUeKwstWlhCQhfSRwMstqj5NIbVuTBwQCMX5cLd25H1sCRY
a11Go1k2LA+auqLXsQ40pNNDaqh7jBSsscyhxHC8Zt/U+bcVrS9lPrPNchlT+egmBOGznEkghzcv
eP1w2exjVXOem81zRkE1bfqE87S8b0GLSFS3fLZcbqaqwVkPovYAF/meKmGIV20eGG9CK96KiLFr
HnlsiHRyeeydsjl09ehi0WXkEMym9jl6tLQDhfBHvhg1K5fmeJheyQ9Ixi0fXR3Sbm05AxjEUhoO
dVBmTgODuoh/LC/+R6GyXoy5qj8KBkX28hoXpABSnifEakQkGrBgHvssn3LKlVH0p/S2eNIHN/rt
F2nECORRenAi9yHiMnyeJludbA2HYakBcCbk3uNQuR8cxWqEs0j9LiKKjdrWdtlFLVQ3HoiNROWP
bUYjlD+Z8PVk8gyYU4Mcwk4VJBmw9trsLdaKfIA2zFqXeEEtyVpdsYvLzDWbzfTcMMjyqzVOtvys
8UFLWwQifWSNvMpZ7ls1Q5wmAh1wQNEynAv1UaqPLbsjwURS3KW18RCbFGrYnBFrR+BTmpz1Td5r
VM+yXT+0FenbnjSLZ0L8W2aelt5Mw5EkJRyxdC8AqyLG+hoztYmsgA4iGdJx3fkjiOV972kIkWbW
bmEcEh3SuhF1x2SU1N/Yr/rUYGulLKjv2J2gUmfDD6qaTm5VEkk2cnH+8Nbr+RZfLO/PULJPhOa9
UWbKbQQ6Gzc0VPiBv/OmLimVY835Wh0a7kIfYkpbkW8o5TwmVhGrIENfVH6TLiQU6axWRB4RK1ju
Wr9LVIyJQd5iNkZiP2nwTgyqjzYMurIa8GgUqWBcm0sz9b86bJ3xSVKaYUeIskc1WcWhU+znKfaV
bMbpydVLuxlSnuZFr7FmTn8lFzqxX5b5X+U6P8y1vLCZShot6v7c9yJkQC8ej6PzHw5ezAZlS461
rpkaBltgQtzr5XvVCvPGgsPwwfKRzge3UBEjpl1pMRlUfz3BYzGhZgeUg3vligEYJUNd27v/Mfsf
ZWeyGzmSbdtfebjjR4BGMxqNgzvxXnJXGyEpFBNCoVCw7zsjv/4tx51UZhXy4dYgUUgkwhUuNsf2
2XttD8Eq4ICzD4a8PBQxr2HiWUSVVR8+toWHl7EX5yK3/QMJgQaXZdoi4GiHfE1T/DBrAZXHNB8c
X0f8SXHecNszmkwdPdNbNgRQmEyW5HcgCjq2s43ZJl2fPzSr/hON6XXA9e0n7t7fzYIRyrbBQ6gd
exclEWFeij/abeC207AHaKdiqAy659q4Nn2GGSK/tfq6OQ8d9yTrTHxENmpuQbXQ/rSE5SNJSv9S
jgaQyxzOCbtQcs2vJXbYvS+ughgt586dl2CBNHPqXllCrIpJSmwzF1LBpdY6C5/SOGRvrRzL3aYR
/B2WJRoiS2zD93bAuQmiAvO1nz7EqNztKLax9yMaOE8gukQ1VZ2zDb2vvPCfO39+btWIWNhMj3J2
LlWXt69R5GfYH9pkG42T5J2XjaxC+ul36fUu+2P1Mg+U21dB+UqzYnKnknh88TmIcJi3CLeSmDpF
9E9LUz8Tq/peGLJTiuQk73Geopu1bd+QG/R9mTH+Ke0AMkph6uSqnt9dz5R8ewUxyuNKVLB8cJvi
tY2vIbElYLNVzY4IcLxnuPrjtty248qqwPCuMIgUm3Ia/hRV+eWqrEKewiykfRbSLRAq7pYsHif0
qXzmtUQXjNmINBr32gQKK79k3p4HReEfY+m2bZ3qqNPxpw+x5AhIIzwvQ3wtkgyxMqgMcluXICUu
HJS2kLrApvXSO42yxrifTmEtdjYrpWDjqgTFgVn/x5FBuS/yCWDDivu6WIPPFG3uUNXpe9NUBEcW
zkBN4aybDD7LdlwCrJfEOllkgLvYV0tSfjalW37ASGM9LOo1PGEViQ8ADAA3qI41WhAHWPG1anh2
ewtbSTkGzbPwMsFR301oA3BN9h2Ng2MobzJsCr2O2QYkU3ty5tBfDmOXq3aXGStu6qyaeQhEAvdh
t0RgdWJ8468cRvRN1zTLfhoEXkJb22ov9JQcsdm6gB1XtT6KeB4/C27zfO8Y521e9K8yZwMMQq46
UI8FOCqY/K9JFmO9rbz5YZ766dUXIWZo3eObugKIy5zGGc6M/XfWut9dUpO7InKCTZV5w6EtWO8z
gycEHdxXmVDJesJQovaLMl+T4UXBySfYTyXHaRyhAWc5fyUTXJilfOgXtLg2CHv+I5+jFDxnti1R
dpfk/dPaEfNjnvMYzvJWPZVJxa6iXFyWp8xPm7wC9toQymA1xW8nmfAlpf0QIKq0L4uezZNDDeth
SqbyHOnR2zPctGigdMEZn9LATaCS8NBGYfeVXxFt2FEYGqfAeRyhS/0Gk2Uvg1LTWXp9d2PHAKU4
MtUvrVa1c0p34EzijhfutHpbKC444FjzSeNTuptC3d6kJjU3Rdchl6uMKOs81EhoQrH7sNVDN/OE
KSfENhRLedWRCRp1UEmQ9hz8ntfnB7Cn6QdIG73Ng9G/ryuvfc/dvr9tuzB/6m0W3Xlyyt7cwA+J
8zrjds7T5RBCrHb30agScifdcqt893PFquZAftu4Nf1nZRY6NxOR85OKvXHvo49ts0A2J0QSXAue
y7Pc8ANFifRu5yrVH6MLxnfx05l8wEAvlpO95P/j78InSIKB1B6Vn+Pepg4qWyiig5jE1zoOP/RC
8N7N3OWnQbw5S0uCm3V8fUtHXf5tdTHWuYW1F+zcetiSRmHz3JffVz+F+6JRKZWDl8zR2a9GdYxG
TFubPhzUn2DwuR2Zn7eJnJZnAlve1rKx2pAlExs2+gis5W0aLld0kNNsbZ7qgxKuGTer6w37fuSh
m1hmsiEiMdTHjTgYG4qd67JjHfulgZGAiuVjbin9Yc+ND/AjaoJzR9HLn9kj5NzbkZPRkDrrIWXw
/p3DYXpcYIlDhmmZ+0H2XEYrHgtXfQEq6zddMrCqYrgNmRhyDWZtqqKDDSBi2qZ1vjVB7u9ybUnI
RLKiUn72tPnQY5O8MmWQtKuQhqi1w2w9y/mtK1V2rAnRkPEjTowU1NZvSTv0rOzyfNuDJD2Mk9B/
Uv2s6vwUaX9+agtgkYcyZk3YhDHvCW/pblvpZMABXIe4JVM2NLXih5pbYBE1wQkUxiV9o5t44eBB
DHKLS7XZsG/qdldE69ldxHIOvLXeM2dz0kYuua2c6h24Xr6bvf570TtvLseAfdYv4gKjqnvBAd3f
s5KWBA9jxCuRR+eQxB65wDb+hKOKO3GR9Y1pou6zXdLp4I15tBnRF97renXRrmbklbXzL1xezSFr
5VfRdv6Waa08JaVavbPvxfXw2waOTomkmh42XCy2eeOl5w771m0a4HkqJz3jaMqq7+VAhDQoFrvt
sgWZicdMstzZWYnnPvJndUOIKdq2xiuygxd5md0SR8HSkQXdVByydIQZU+A9A3TqC3luFfnGpYyW
0xpH4ptic4r3vi8OdDxTWEvy4EJPBcvNTNcgBxxBWWEI9BTs+75YG2e3BsEcIC65OQLL0shNYDRg
ptz1sdwu5m1IkeJzT8b5rpLrq1wliySwURK9NIrxfi5YkpqooWUjwrbb1wPmcDPDWe3bZWUDmjXd
jzVPxxiUa42HoLQJZfDNCLaJDoRHI7oJ2d1T90mGJhW5qdzZCZ+MHVnKAfRa99SOd8dsjvPTIMKX
YCiGX55Abet7ogEexrMdK4NyO4wq3JdrXvxew6i75E0WgY6Lillve8lCsAu0eFhVY0h0d/6hGTKz
Lzi33ZZNMrACZDPV64oBIRH+PXXB4VPr+uMu1AOddVwm7I2mX0uaeBe7FusL2N36tNazeBTS0dvQ
ZMMjAe3q0HhruV16YU/sAPJto1X0q5gYOlAqGRlW6R4JwOLi6Hm+p1kKcasaUkQ4tzgWphYUvaGt
ExzHtGWMoLHYZ3Lr548565uHrCr9TzgCcNt8xPwSvuPKj8zKb7Wtc0z6INlqpoYd4f1pp60o79Zm
wcEg8wlLYcJrjAVUyuOe1Ui1iJQEe4zXJdDxi8xYy22uN9qvkRkI2XVwLsYw/c+8F44IdvTn9G55
SG0lHrkZrqsnNM0yQQ8FfEab4FSGwIPGn2MbGeBE03JE0C32wk2TNxss7m3pjt33cmwWTEJ+icdS
55x7HJalhXIdLJxJA/sU3rGBcgJglm1YXnU/RZK2v+cFSBBq/HgiXZKf27hs7qvJfrpax/eMECXX
FbbmsGtbglJrdQp1Mz+uTaXPtoS+srCL3OnBhzQj44rgICG5yfB0bzo2HjX5cg4+LObCFNUrHWKx
g2dDQqcFAIyvb50xJQNLBkS8GdZq2SyQHQ5xz90mEO2vi3Umyzy+XsA8z5YFEWMgaLP+yONRvfQJ
U9qckM6opkEDejThofBVeXKRrjak3n7oIrn2sHQpaA7tIljQcLorOx9Jbql5z/joFQ6DCjshaDBp
Le1RAU38w1CI97Ceo5Nbkh/1S9x4E6wPdgGcbkRKcaDSOTl0G6YHFmTyOM7AWQEj1Q/XZ9gmIHO5
qXj17qnkYWk31SCrxu7nAt8KVGl0H2kC7dFSZbsO4BQ+luQPTyIguML+WCZsxl0XyVMyFy/MScPW
uM43a3q7hwU/PeWlV7/E2rX3YRu7l7VKfysKM/lBTRzfc4bvLq2xZjeGyfzI8VEdaNDtf7RNgVit
JJa5RrD1StKvcjWsjNNhfG14o+w82ixvwEo5N3GkejLLCQshV0HQC4LyFnAftpJkjb3re44XmG+N
+4tzLHqSdPCuMDyvbKBo6000Y1urhD6amtPwLMX0GmdVdG/6sbvUaTXtOSLh8ZvL9Bs7DgLjHV7h
FHBxslmJSG3WLv0Vlml9nuquOGPU4EeHpoQIEGOarsdBXIq8QWgxg88IEsMxxOWpim/QyORpXCvx
xFIIt3dfYUybiC3g4bn+LmKRMY2sA5ysybbypz+71T0XH+CFJPmCpIGHLZX1QxBJzBJp7a1/0nSQ
u16ionYKtWUeiNn4jeMhJ1fM50ClI1PKvSWKfZxamrTjtmPlGtRo7F7VbvkNU5o+9hI2o+edVxfP
jQRIsMHNiTlsqAlgYFjaWFBaR28dngsEFfSR8psd1WMxxs3ehcJ9BPTpfgRXe3l9DRlyGzE9Kr/D
ruu7d3pyfoli7g5pr2y7mVTT7bNMTLdASGb6ALMPotbRtixdfL0eZTgUcbgHGqOWc7IquY899oSN
m7+nRY89WEHHDcbkA9hNeYjxW8A9y+2lrmpOF0OIw8lh/t8lqmGYd7FWhNorj+naB/t4KbrhgE+N
NfUa2q3UDmdID0OX6SxLTTucQ9Kyy8UsFVSvSIXJ9RWQPyYo/79oO3hBsRJPU7Hm3VmSnHMf82KA
Z84iFac/+7f+5A1D9yX6IXlKtTGPUYKtuKMW+YFq+CupKup4XhZ5hl6eLXWNhx0DL1EkIjbJ1WU+
Zi1DJsea5jaqbPIgDPHACkUZpAlULo9Av5uwbEXMJt/HipttObBI+APqtaXi/pTALzmSkiXfr2MX
+kgIM60Bh6rjlZMUk/rR8cgG9QLxFiet3ikZfxRYLG9WLboLtMN4l3WkJJyxTbczj+dtbkN9nirK
nQNbvcVFLw9xSOY3X+qZ3FBi9oNY5PeO8+tmmNk2CGcoDt4yX12Z/FpLVb9nscEibByu54lbSor+
N2da7JyeG2FAAdDuwCv55k1DyL0N6KB0cOVzf8AvmvuJRAcDkK+Qj4sI4KklDULbQFikdz6qOt63
0CWmHEcU0TiZxjtRBuQsVP5dkpWf9v2aLj/IfPTbsCcBnVbhtIn0lWMuFiZB0CnFRaJe7eYiJxAy
zNltKC3442r8NgdVfpKg4rfB7LAihiZ18oLJXGZFXmCj6pYFXVv3XENZ7Fk2352rl3OZcjKYJ5t9
j5ryN49k+OaVvu6K6ux5XCL7zS/HmmdURrLTBLjHdeL9WCCyXZRdcsZ+vEAhs/yEbJ6+VG0Gp3/F
3xEFNjkkLuK+0pGL72OV9RGTAnO/Cb/ioPwYOHHuy0Gkx5XmhHNj23w3zAHzX9OBmk0g4vFGTHEN
oEG6LzFYik2w4P11QWkjpa7xTlotzCZj57CL2zVFY3bksL3SJcXWlXxlwxp438h8imdZZjhCJH9O
lv5EPwg5WZfTrpgjBgVLMgjlKDqtxA0wA+Owsw2KnhOx/8gmdr0u5XMrOzmaMLrkZ+FotgioZyfP
sd1tSOHeDiMGHusK3OMt9ZQDb1tnsPxqGHVpK8gv1gHfnky9f+BLSg6LH345OrnSWuLwXMiOczd3
EEzxZuUYnjqIumHRMQ1E0MLjiAwryva0nIuphbCf1vFRcCw7LMtEkNDGVxAI6An2zFkLrTvu90r2
9TEzmf9tlrr4tqQxkIWgya7sCrnxe0KY8czmZ2RwCTxO+0nnvU994D8sUGYPoxSEkSPFW0yqA2eB
yPuaUbF3qOgaHJ+OxbfYJv2rMDmOTcI+aOk9RwES4yyIHbwR7jB2t51ysu/KMDp7g9SoJuO47yrs
Zw4Ynq/IyfKneohZ/vFG/zApYdZ84uAIP9xuUc6JcKneg7K7QLs22ACrScsjuwHm5Q6+JMAfy1Iw
s0/ApMWto/3hI2p9FlNsLbvHScAIIULTb0XR/EZukF/TKHi4s5bbay/jRG1AOaxOjq+DXAHrLKU3
UcvRWYxJ+aGLXO7H2Q4/qpHDBmASRu/ZfBL65bGQRPJQzgrri/E7ZPvejk9JG6TnekRFFVjZrJyu
cRc5JzyDRP5u2PRznMfEMCyt89gmpnwojG6fPEQtFFYUYikU6R+94tK0i/a3Tp7SyQBLn4gId/nB
SI6GrOJGCi3mYJe43nof+gwWJAnRfFiv4HWiIWzOmNyAX40e2l9mv7CdVyfjDMGBnPFyBE/YwVKh
XcDFsfVRePO8YsxW/anmibFTKy8yR9n8shBXxiorom2fQaqPWqqziwJlU2L7uOMsDcd+Jp0DrYpn
YS2+GIQY2/zi+lLuOlonOsJKRkAY6I1nnyODLRf2WvIoCJ8D6IfjdjPKzBzHYC5P66TbY9SuAyyO
YPnoqIg4kJznUQEokPcACVd2BsMr9RIQtVSp2QlcIyfMCSfBxum7HXCVu7O73tmWeti0pIoeEixg
YJcX8Sw8594zajpwGPNOczckv6pGODcyyvLtWttfky8013OZ/qkA8WGFtP1BZHNzmEWuiBOnEqxV
LA9ixcdbKqbdklaAg6KdA8OqvzCci14diwW1MUu9owXPvVkkoe0p9gExZNGwX2UfYD2lPqMeJv2j
a2aUuutzdiHqdzNJJ7o1Fjl8k9ruZ+4o81MtHUvFWjf1DRjgbqc9n18FPIE4fi9HTIlNq6s9G4no
FGREcSIaU/aVW2cwIwLnlCdxtk/j0eG5Gld7ueBYbj3zZ1AOXKgrEQzZB4JPkoM0ESB1hrVFMoTB
wf9Fc2Dp2TvPsVurc7Wk5tlry2QPjj3fkEfBtzD64ibKWeXN2jNPAA147xn9zozhXSgFcM4a1iDj
CqiprQSvvCM//MWi7mqpohh5m7oBCKa+psIjz0egkHmY3RQ+xu4ClJoOz1eiD3nprPgRVA5sxpqX
aDURyEngvpydvGne/BHyjCaHth+5nB4kw9BtBhlg22kcKkWWxXcBy6nLzFXP+2mY8UEQFKhyerum
GpZg4v9iVSQfyaJ/YgBEqFttfJxmPezaWOpjyIHwlioKcTbe0h949TbHYuW5l3VVSAy0nKFGqfSQ
5n34zmKOhr4lczc0W+Ix1bRX0A3Zb9MOBYULcAvETO/9EmtlA0VkwzYm+4X2Wt/55APuGBa5HqVL
GM1ha2jrGgumM6Hwm0o9MdMF38EFEJoAHQSBDiQiQZfkmlVfkmOi55LBnY7nTDufvN9TBWWMZ9Kc
reqQRUF8wQCLN3BFNOVBjOdW1OrgueUbSli8b1EYt8vkOYyeTnpG0kv2ixMwOZWN+2dNwpeOGMyL
Lhxuqajyw6dgtO4dkePuwLjDcEUCjny9DLYRfqbNGuDxo3vd7LoVk01SWv8Ue1hNYvAKHbyPgFXs
PbtI8ybiLHnkeDLh4eHqWOu12SXZCtwrIURYufEzdJLTugTkVnTL6q6yJcPYUqCKEWv0nKo45iWB
a6YC4gO948LOAhGcBO4M/btyb1B+QVUUaXN2A55D2/DavCPnJXhwXBxCAxoRPDBCPXkdHHtZtE9l
U8ACKnr3AoF73aYCwSDUaX0KWWSccN2COxBMMofSgx9g0+q1r9iY86xNbiRcxQDv/8L43EC63Fgz
BLuZnpq9rNr0TVULbSCoiHg4UfJvjePLN+xO/qG/DhRgL5rj4KFGI46p80q6/JR1U3goLZbaNJ2A
cMx4iq0q69c8DapnxyeGy/l5wb+FGp4Xzfdwsd6BpwREOPYvpyF3g6fU7dtDCpn5FZMndI/CREeB
R4HlZy1Is7KmscUIXr4exwOtwqinFGP3O3PdEuk1lCtw1xxXcyVazB59iAhtBl4LM51GDGpzcifn
rAFqnXQvTmmBZLE1vAcezVc8NOUTLHdIHQqsZL82/Q69sYEO7qLH511xiYpm/V4ze138JH1cQFjs
smr84qEy4z+kPpDw/3KMaDeBMsKA6+P82WhmRFozkJ1Brtk8oj1jKKabJvKcS1Si43QtMiVfJufv
qF3up7oBOFeNCbRjbGBRMTXuLvDzP/A/60vamJHBJ++OfY+PF0SHeLLx/EHM5GcP6+JmXpPldUAz
37GYnQ64zxAoqiFkBkj0HYu1+thHE0cTMtPgFajK6R0Pq2heN2Slwa+F6BZb+DLhJs/ZLZaNrrey
1y3IYd48nS3NZw7/EUUinbbNxATrumtyV3soxlv2CeVzY/LyaKZQ7aIFnSg0ORUCLaUZS1EWDzj+
5u3MI40ZGc/PVBsLqhNRs69STOF1FFys1+CMyC9r+9S78E/A+LvvfjP6v1LvStAKSAppjpHbzKb9
nYjmYKvHfDlUa6QPxg27t2zu0RMCjsd6yV0UmsRe8JyLT2584qdZEdA/k1PBwWngDoQj71Av7gnu
sIwuqrC8YCMtmaVq5g16XD67q4G4bgHpVPj8jglg9DMrvnzvWdl/RsmY/HZqWJRZHqUH0abTJm6v
yMt8whiN/w2utUTXmprxNcXl9eYypmHHJXYaTNayNY8oI8qaMXlhMxwxiBf580yryFMImx6v/TIA
r5rpE/Nb/UcrPDf8I3udYSmcfOwRN+2IcLnNnVnjhS8KXLGuP4/UYPg9kklb3vCQWl882Ti3Hkv8
Y9GOPFmYUcTIrIQrhtNhFpDCi9wPmDVvvRs/jSDd4fmjLxXhSzO/1AECn0DEeWhtYM4xtnNMGivH
U5ouuFzq+jMTttjnXEx3mQ6uUfKhwnK81u6NV450KCDaHqWXp9+9az7MDURyQTPLv0rJPprI/gS+
+6qvidHuw8EWZ04X9eNqS3VwqDw7QGqhl0Dnr6kj23rbn7KaXhdgcSF6rUFnpxRl58fAlE+l2Uss
j+omKe8IskIoGSO2JM3gEfjIPH02kH+urJThNZ2uvA0D47SbS6wluD3ZB2DoszJdt17Q1XseIul+
oCWCj6DkYuakulucseF6kB2O+zpaP6O6UFwBV3dHlba3cR9nmF0dEO0u/w5Ysnry11WylbX1LlRD
eDSSX5fuQBO44I/YodWv6MzuB6VG/kln9bPb8kBE9/0f8xypbQDNG2FDOo5y+25m09wReko+R5FM
d2JFl2M3g0ev1SGTBIzTHaU25SPi8PI21TwPWL/SiF4EL21ru00X2HfBSuh3VEQuC6aQkw4Va+pc
Du6PhYP3xpc2fXJY0RxX6cEzKNheYEeM6NibKTJoc6YdUikjJxAFyfDasIIK1ZxjXPWbVDNZhSBX
R6r4KhK0TOjJ9V+A3kHK3A7BI/ji9qVWcHmuTUbxObS5usXJ1+z0srABdeVy12al4ZU9mHtRIZNR
4lcc4zGciHQHIc4aFu+sBenbWEKEUtTnRxYbKVzY6heenngPPjp+1EkrTnaCI5exSMRX5JW3qKuk
cBFfj5OEMheNXfxgW/0Jmr66FfVExFfOBsJ+tG4Wzmn3tEvxbsFVzuOC47mwdfSsNW7JOGigpVYQ
HXM2mt+qtmOFxCHn0QakDFKB2CBnaERD1pj7bup5c4bqOpmR/sismyMa8ltbXNJMeU6jAhe7s6cn
Mj2lBmsVZzXvSn2uTiO3I5xbnlXzEKa7JCWP4g9N/+wvwC95oICDialewsjokMURCK/jkvISNc2v
+DozV207fRnIjJ+lHuNDQdsXnXlgWRInmo5ol9U3d1piGmHUwJaL8E+W4dMJpLt8KyTkwQifyXkI
SF5Hgpyb8KAMKFqGU68bzn1AYsAP1fJKB5aHuBipWzw5hMS1eDeAJbIs4BgsvcEH4zYkYLuT8Ojj
lbgH5ZWS0MLOQbXdvKPDa8R20aCkFbiJHTLVIiJtZoqGfoUqsgCgwPkMYeHSjSjUbYMv/6DlFN60
5docHYGTZlyd7sSNxxzdgzQfsiDdxV5pzgW22B0DHU+jYfzRYCk89Xhnnluz0sc6UpgITiE7IEXP
N4A+uV2Dnkl9cc1LJNznoPDnXVYv6rIG/g9v8oHKF7xZh4pFBW5L8zySrrvkA+879n0ca3z82YUz
YrJT1ANM2A+OS6jIxrZ4sVi2cpOgmDJuORJ2LbunO8qukt2cSzI4YLc5zZDL7pd+4Xnf12cRkheQ
Y8tpLPJYpk9VdQKu5eL9HrNT5fvtB6MqAw5OVMAweTHyCFTucANsiwsXUJCDb4lTa/lLqc4FG5i0
Jz9z0juuK3lDP9t64uwyPniJS+h+rCueEQ1x2WBo3oOcIWUzOWOA9YbGJfwhBE46vB+IeBzJAyl4
VuI2snlHKiknPuPgQH+W3Fw8AoXa6ZXsyqS6AQNu1L91Xdc/uT29jnFr8mO8WLEDuubvcOd+YAJg
NQhs81Lz3tnrIYa93vRgGIhrbzH0BKcigyggx5CH/eL9HG3QXnq2+ESN2AD1AhNz3CLvz3iDd7OY
P+yUu0cy9+ZgSjV+UVakb0WYYXEI3U9YfeWhg7f6HM7hRxIYnG0d2wiWaL8x94o9yxuOpqjqCEew
3kwzYwZRIw1ak0boc+ujr0BKCULhKKl+dAgW4oGK4q6dovH7GISUcdXWq7njG1meRkfGj54/lM+K
kyLW8cFOB+al9JaL6rMdWFE0Zc2RwSS8iKLJ3c+ei520F+4mCJxqZ0n0UlZSwSlkhNvalYQmtsB6
P8a8+QBbD5Q8QRVKw9QerZN4RIFQX5BuloERARhiiMPuNqP0YsevgsN34i57U1R/PNoTd8Ceil/D
0sxPfjA6H+2MKlR6ciCOqJ5bhst79mvAqNzI/mTie8doplFYCcZQd2p33YhKNE/YFrKs/s1fjlsa
JWiDGlec6oxFlGmS/tYWSm36ru2eEh47p6QBlonpj+0Eu1WvIs+OB4dyFZYYHqG43M/u/TXl9FCS
plUpZ6bAhiOZ/WiJbrAF0PI0BguWYkRKd4VBM9L7gUsKK1MfdOttGE4QjROTvw0RvknjsXDoc14N
vjvzHSJ7bYfacRDaug5eftdj0ZnfqZpER86LgB2+C82fHIm19YkNjbPNc/KPk5CUoReVIVBClMKd
6R1aK6KTIU1Pu2Ea5NHLe6Lq3UJHAqvGM+mThyzPebLoajn0fo6AmnCnFeA9aKMYE8IDI69+TPZE
ZlzMxoHTX/xBt+wb8NqwIVAcLcalifdmCv7E4TjFbEmtvR7wHXhWZKbI0Pi7el5YHbYRNmVYuMDn
Mr2MtxqTeswA6I9DR69VzFNuqw3zJNtR8Ybz6K290Bo5sviny6eHC75wsvInNq0+LEbnKu+lYZ+/
z+MAKlQ7gM4BGWJWi/3bviE6usGx8VvPdvwTa+iFCsCvUzRfBhX2iA2nOVL/tlx/uvIPAQO1myQL
/cTj7oYYAVLwyi91eQBvUwO9u0yA/7jfWwCam7rTZMcLNe9a7cL6IoN7RjRCqp+Z2jY9r1uSbwHe
CyqfQJtCOksNqZUx9KAC57q7sMBaXzX1CN/4b+kvGBJnX46ps1djshDmw4uEGdH97YyYMJHg2t+5
limHhJxaAdvy1cgrCEFNLKa1NLznK+mfA41nryfBcsM5dCJbkPU3Ob2zOzDyZu+xrYMaIgMQIZl/
64k8pQ3UHmRLJrlhMTrPd9PkeK9ssAlHKg8ZUgf6VkUMk7whSDUJGe+bcunuHMGRpVvLFlIE1QBB
lxJs68jBWQkeyOcPiTpmyKa+EkBQo3GgpelWdSP8Gu3j4oxBFRkxwYOfCjYGZN7Z7MjpvVdq/O7B
6gKsipb01Er8ZfQZ+9u1iUAtSy6/LgXoQsPkq2EPfgiih5AQA2PdtZjEXbG4tg42GvjHrOoE7t6Y
bBiez+uStBrVz5jx4EdbsQtbp8K9zEnlPyYl8quD1/7ZbRpiajYMidpjaMUA2SG++6xzWXkTvMLw
HfhCnPVMZtKJxvd1vFokPZC0bkqsnKPjuB+G9F3xJtwUE9IEGro6cr0jv6lZQaPBrgY+PDsCtcMk
4cJlu6JZHYexI3NDtqxMx0grbnjnU0SCJcZ2rxx+xXEiI04SmqqU21YIbpWM0rlIZPbk8c7CB+vY
+wAZ2z3ZFg8ybWN50DzVlhxvNNMP1gcoYp7XmY0pCigQjeHXVhKqSUMf+L1flW9YyV+DQfOUmUra
jFNKhHWYd1/wenE7cd7tAcnqfLeWC1gxKog3YUs0dkl4gDsWVtnAD7rNWsd/XjGdYslLuzcKYryj
aYr5W574mhcJl13vsT9lU7ayQYYlY1JPnUnYQKRutcCsIkcWqehWSgUtyLeqPq6DNJ91NlCuCb53
E0c4pv658fs/FrFLYxSJUxXwv//6P83nx3PKZPvf/yX+L843CpNTkMUQ0mAV6rf/7R/vS0+Gni/Z
8vieK/76x48qVpyxl/qJHPT3eG22tVh+/vNH/HvTOx/hh4zn0tO+cv9Wv46qFrCTnuonsV4W85oP
DEKElMk9/vPnXL+Jvxaj85cQQejxVUmXTuu//lVSKiv8pQyrpyZ7QKlQDdV0PJfH9L0lX/jPn/Xv
Jex//Szz18/qCDSl10bEp8W+V/GfEGZsyK5boLEXJXazM8awf/7E//QtGhkI4YWSf8jrdfIv14Ea
eXu1uKme8OySNhvqewZirBX//CnXn/tv36Fyg0BL7uQQp7L866eMgu2unzrVk5K3Pm90gDUcf0+F
d2rn3//8UeL6Z/3TZ/3tbxTTw8kFz2fVM+QFjP/j+kSMFv/iFwbh7eggLbPQmH+H4TebI6n2/5+/
7L/fWlyNJghl6HqCp+H1K/+Xr5TeqzLEOsitdRswSlanf/4L/off2F/++L9djyEb404uef3kNpe0
RUc5OvFtox//+VP8//Qt/stf4m9XogmNMGbmU9ry/5F2nr2NK0m4/kUEmMNXSZbD2B56NPkLMekw
58xffx/O3nuP1CJI2OfsYhdYY1nq7uqq6grv++AHh0m/b/Uf/02EcIGbLoVFIkSEqh6V7/PoVnRY
l7CwVbgj1FvXFY0KniAhGcja0QKRvfxM8u8ds4+ZQyi2IURRr7eKeTGVVKBCHzCgrJfnHfnGqNdM
tL3EP6zdHx5KoeXayQMv+1Z60NtnmjUC5/P6yhaM0rlMQ76USYOIlgLtlL1YgMnTJBsXDv1I+j7J
T57zbl3WgipcyBJseeQ56qRB8vJik3DtGRbVQWdRxq/rUhZXRBFGp6dMd6BmuFxRNllkXQ2urep8
nnHi+oPUzWS8dKBMP9dFqYsr4n6aBrrh4D0uZdEFbfVyw4qIpyFieQHs72j+Y8Bhsv9Y6h8Nzbvp
2k+BcQ/tHNVYygr6TZi8d/InQonQI7vxPgE4b7iHj3L9p13ZDkuVLRk1UjXFmP99+cuGpGwkKXDU
D0ZXf63UT7TH//PfJMy/4Mw6Nf9fgpa/ZI77H78u7CxZW4epc35/pdBiFB8kosv132/y+y7Mu7BD
89/Pfn/lmeSuZSRYFCDyHS1mifEu3rrTi1JoYVPN2YDzrriU0ikMHsG5pn0g30KzE2g4qgfmUafB
b9b/klSaCf36RR2S7wpFw8EoT3PrqB8lt6bNc7+DfHLHM/B2fe3X2mEywMmki40rdVRHMP1x7g2K
LENq3zpfTPNT9PDfPi8sWgfhMe4pDZ0qEFXTY/tav2ixmbND1GSVwE0V7EgZhwX9PQYZ3emuHW6j
YUMzFnaH79s06ziWzKUWdgeaSai5JcX7QFo925n2G36+apoWDgUof92e3cCZ4tGXqhSWXFsfIEep
wDnesLJLv15XdJ0ZQFUm0BRuTqxrwKyMgwea5sN4rIbXn61qzDGJoZs6lk9wUkqRG0UkJf7JBNdP
5eK8+uLTfGKrNo1KGsZLE76vBTqdaJIlfQgB/wOBvpSeXq2c5wJ0weMxEK+MGTTMYM7RzHib5RuB
8Ly/l3bFJEcORIaiWKYpK4L20EzHMEiT+yenZT6diZbdaLxBQWk6MmViBSy8PavAmQYVchHBwEBL
Te3/dp5UhuLXt+jaaAGmopnoJgG9KouPLkNqGmmkfHbCAsEeS4eeBm+Q+npFvZAi3ANFGqum0rTw
FILgBFJYtrGKhYtw8X3BBYKGz8wDVNKnprpvwntSweu7tPV94RT45QTPoR6exs8WyIXlho1eOATc
hWMz/6Y7BOqCEWVEwmumQUtOeXag8Tx5xxsOArX1NczKKCgrDoCamamrlAXFkLMuq4TKP0LkFmp2
MpvZI+1WFSDw0cZuLVwLboTOzbBkhZZswSylITwT9JbVp9R+5iVKS4TuvF9fzGwahMVciJh39Oxa
lPDLY9XL+mSMpnaUq6xkoH4sIV2bZNeJ21NdG0CigvlE7jklif168bwPZNIUiqnbYjBIPThg+Eat
qL4xrlFNwE2bUNc/F6rVvI8K2L7lKYzo+pGN+5qo+3Fd/II6OufihdVngTzJuqRUp2M5fI2lr+tf
n7VN3Fudf3jgOzIZGeEyGUA0jbTgVqdB+VxNpxIIZ2gnwdxw7PZG8u/XpS0piw6VFlgyKnmZv0/z
s5O0aYmip8Ku4DGnI5XCbGn80Yp048AWlN/RbQMfP4dBpqj8SZMxlZYb1YkZO68LD0P6p+/LHVje
5KHXF7R0OIZBY4PNVXM0MUtGl0FZ2v1QnZhW+lCZ/kNvaBt+bWnPDFOnvksizlTEPauycJjsqIK0
EMiLD6A8qm6sNOBGRpK84eKWlMFSVZZD44ci60IA5lMvkSMtb070muZUnL/S6n7Xm4ApNfQjJpby
fgC1dn0HlaUttAijifv+GkQxMPCzln5ThKY0F5CoN48BtcDkH7Agjz7yu7b70ket2zP70Dng34V3
qaMfy8b6sP5Lljb67IcoQgDRlH0VkBpvTg0YdWb3MuagpJRf1oUs2bJzIcIWg35ZM/ZZNae2OUzS
+3h8MCxK5UyZyyd4vOut+724u9p83xzeKoo+L/rsxsFoasTFyKJkOmyq5iXyvA1XsyVBsE9W5nWK
zhzmiTY6n8Q5GDKDt3HN/u69aKbQftpxbHJOOJvLZTiWI/e6MdanWnLpfclp2AkV1ym/KVp2p3t3
wJbt4NPcMCSLh3Umdb4vZ5vnWXWaZeNUn5KBHubuPtM/ewBbT+DDUotrkx28iYd1/VBmBbhaqaFZ
BAaaYWriA9+jmxl016A5QbJ3kJX7tP8WeG7h3QK7lwb3XUibmvSHnuiNtS4e45nc+e9na/VD0GAL
P0RuoL+nQPrFg016fW2LF8wkcyNbNippCzc9yJu6lwqvPmm8X8ynFOhR9bgu4jq5a5kOkQjkRpas
Q0Aq+DOgKZiMwKJAxdJRvASb0nkxa1dtHxXH2iv1P7n1U/HfS90niJHTYEP80ibasmIrqo43MMRg
yAffY4IZvjmB6imDwFlu7ODW94W7Zkdjz8AO36erk14Vvd14BC45gPPfL1wzukriJGac89SO5MaZ
fcgPpe6DjGgpzT6d+ySDZAxO0kQ9b/3gtlYmXDU9AFIwsVlZDqvNBClemt+vS5j3RrxYHAzvHvLu
IJsL2qeMDKqlaYFmmExdf7ZrQhwoNX6vS7lehyXLvOAs3SD6tsS8EDVJB+YNvT4pRwkiWAZoDusC
ri/RLMAxFPl/Tlow6BMgGTSEdwgY6Ju4VQE4I+59g4w5qUUPHeGaPi/yzBbAVz3EauDXpx7A6fgm
mUnXNrzG9WmwDN7RBJ1kfRzRLzn+4HWgwNWn3D4wSSH7eMObON6InRZP40yKcF9SmoOrFlbTU6p/
jbT3TnqzvlHXDoJVOBq25n87JRxGO2iEz4WBgyi/UgckeoGDkf7o5DGt78by2Va2wqWl458jM8tW
2DxbtKEUXNKJ7oX6NNIYL2lAZ1LK7jYOZ0OII0RCSqcN9ZhY9Sko3kO45gBUp3xY37lrS8NzEQVQ
SGnJNpmnSxXzoqiks4H7DpiO1ICMu+8okEcA64OQu2HVlpfzryzBtsiDHYBAlBKhNLeWSqkKWPWN
Wzn/3EvjcrkcwbhEkTxMzBPhPcFxjeBUay0KScAiqHDcVdXWk3QhSriQZwonNISd6jNX3JwC/4OH
tQylB7kA20Q5NPadhSZKybtyeBiUjQu1dG3Pjs0UwtfIKwf+IZzU4GmP36v+QXdum3ZjN7ekqJfK
0RltRVsnUoj2huibHz0G1Qd80boKbqiFKYQK9KGHrQMyzikA/nTGPISHcsOQLtmf8+2a/35mSAez
ZOxmRC1sxqj6Xa1uLGHr+/MSz75ftUMzeXXJEoYvg8cciLu+RYvfn1sbVDC+NU087jzXcxngtOYE
zcg+yJ+n+vcbBKi6RSKMwoQsFiykiMn5vtTIHkVfgmNUfH7D5zUsJQ7T4vUgHHE1yFHb9Up9AksP
5kR1w4gtbs/Z5+e/n22/TtnTngY+L6ugjN9LbXpc//2LF4HmXWrpeMurBzmdxdrYKV51soAKy6bP
Fbknsg03LRPB65IWDdicoXdIAKhX78TWlkuJKTzCip6mKdM/KiaIMpUKyVLT0pGeTHfrAheedHPC
kGXRI6YSkQkmM26Aq4pMHX6tBN5bvd9HYweQ+61mPcQWlKUzbru0Y0p1Xe7illLeIPc6P0X+ln7P
zsyiiRMkVLJ5fQzUMUABOjTy6TfbuF+Xs2Rd5tIgSViDWpao2T5IryNYTfUpjnnp694NHMb38aBv
iFlSQdVS54YSGguuamaSbbT0kWvNyQQYBHTq/jYJJ+cNynEuRL3U84Jx4EaCmv1UkhRs6Y6llb8u
v+Xdsag2Qo+FBxzB1NmCxCtrlUyBRBayMjfwPgIuQKf3cYTfVJJPsvVI+gc2zTGRAY30DmG64eCW
99OhlWvO6F3VCMEXoaGO2vTJoO9wqtsnRhG/rWvGkghgElTZNnSd0FEw2gAwKLFWp+2JtN7OBWh3
47SWNPz8+/PfzzQ8gN1cr3W+b2kBBBkTA3TPVgvv5u36OpY0nG43HgkEwPZVMjcpLZtG8Lw96Sr8
10yypVCEJW1/XBezuByDR8hc9HR4wF0uRx5rIFYlwEx4R+x8E8rOvQpJOTm6dTkLESl2iLoMRC8q
2J6C4nX9oPk+KGWnXC/2JnPgk3Lfl/dW+KxWh3IrJl1QAtAgeB+SqFYJ4wXrB+0fY7BpM55M/3ez
r7If64tZ2DSFVhnVMHEcpJGExVT0lXfg1w8Y7kPXH6f0vpmYfd7Ysr9pNyHsRQwpF5UxY4bgBMMA
UpqVSN3EngFpo/mfIiZtM+ODFL/o1rPqH408mPEyd0Vk7eF4PDC7uddptgXyECpNem/fsGpdn7Pl
RCyWWALOdTk3yyYcT216S8M8uG90B0ff14UsntyZEFEfY71TejkaMVDp7lM+veHxrWhn3xf2FLSl
KDb8bDzRsd4D/JbCVrhxcxe140yEoB3MKTQGMzYsAY5HEEIfgR0PGQ/+bxs1b+SZHYoGaZygjBlP
QX0HoWlYv6x/f2sVgh3Vm0HxGzNho6BEZMi3e5qcR8e6+W9S5l9xtgqmlzUrCuPxFBrvzEDaGx1D
W86DvlV7WVYrbishg0FXu7CaXO28UQ7yEWCig2Lt1dc3jtGeoP/7fWEd9DQood2jVsp0HLS7KNl4
Kix4g4vvzwHm2T7B0JTSdFCNJ3+68RSmpxikOK4fxaIIg/4Rk9QHTenCFmm2nyZBC/oUFDFacdPD
u6vcrItYPIUzEcIuMWIxpHXqj6e0eoZdeSo//LfvC7sUVDDcBT1LgN0Rfjzu3fr3l7aIPlbNpNdU
wyUL35cHaoVdo04nw4Rb+NdYdEyPbvR3zN8Qjb6BMtHEgJekkerypEdm6bIhLOQTTa2QBZ38DKyT
6M6yHsJu2DjypfMw5vkDnZCdFQmWSqmLIM37RuZZ8q6WpX3djRtWaukdwgPRou2JIqSlqYInroBz
yX3eKCdfB9SOW57FirwzGrAELKCEI/gX1fpnGxoPU7TVULcUc7AuhhRAsjGumifAbm78ku6Gk1PP
feB29AB/bKIfHQbNvI2FLm0lo+tEhgYBwVVPawrG5kTGVT21unxo6VUEEXVd+eaDFxXjXIKgGPXU
dABDI6EHyPM5Og7/+Okb9JuavmVQGJPRc0Ef+jFLGcDXlZOcHuDcBd0u8jceiEv7ZPMgpQRHkYon
8aV6W56nD8D3TKccoJsU1FXA1Nf3aVECuky529ANS9Q4KZKKYErz6dQApBk00e73+veXjADVJ4PE
AWEQq7hcAShOWsOk8QhhY3QDuq4XSTdS94ZtOhcyL/LM3odMYetKU4ynCd4dbaeqb7DE598XjqFJ
xikqHRah+bdMgw/GYX2TlpT1/PuCsiajCrlEhr9yeB4poAjCFtIYUIRqG+Zy6bQpEZCr51Fhk+e6
3ChNhQK2j7vxFEegVqs1N/v1SyE5R9+golDWusqkEGMNFgAFPWkoqG5z+UmDISYZjBtaUzaex0vP
c2aAdF1jUoeuF/F2pGmgAcBV9qfBq7OD7MBSk+fMruqZDSK0moZ7SNrqPdR6sCLohfPS1kP5UTXh
nRrIhwMfJQ/dhmVbOMqL3yQc5WjI9MI0/KYyC/dN+ruTPpTqsy1vvKmWPMWFHMG5hoOUlrJS9SeN
Ub8hfpEj8CfD3VC4pf3SSTd980kHrH5dT6+nRyxL5ZVNEtamqHxVUzYUcq9VDHNSDLsXRK2JWgG2
e2ASsBhuLT/ZTRGDtdlHiC4qrdiQvuDrVcqAZCBtHlS2JZgSyUl6R7Kt9qQ4PyIoXui6Y7A6y995
xkaRZvEQmeygNEtcQXhxeU1qgJmYdsi606T+kwC3MPfEFOA3wxS3vqEL95GGSHnuhMVZ8eS/FBQl
9QQuXQsTVXWEcDmYNgzXgvWlwRb3ZNMxeJ0WsbRSsvNh6E8tZImEzLeTUu0rIPzXl7EkxkAbiB5I
v1yFDsCypHmpl8MpTA9pyPz7B0U7/TcRwr2C4jhmeggRgwNMDyS5D9ZWBmFrFcKV0iIg84YJEZCH
j+E7Ru2ULRVeOm8K8igVCV+NGsPleYMvnAMKVg8ngGdkgMr265u08fm/RuPMDwaqlRWyxuf7z7b+
3MQbzyrhWugys9GKisIyeqnRuiBcC0PVzEYFz/jF9Gpgn5/G7FPtfPL0/HXLmOUwAUeZZHZR131i
stoEnVSF0Utu71MAnV5ZUr76vqBLUwFdx5DxfRXaJfvogC6Vve5i/0+ERcpWmfvENGM+qbOTGGaq
RhjEwpcAKD1QrIDc3HDlgrb+lWDSfUby1pCJ3ARtTc1CDnSczEtpv2NmHdqeeCv/vCVifjGcLaLz
JV4fuNGXrt2r+T42bvxX9s9frUK4EKOVyY0WsAqzPjYpCKqHV90I8fu2UJvOQw0YLTMJX/SEBwB0
la/sIr4SIERUkDSYleOzgDH8Yhb/dFW1l9WN+7BxDuIwj10WDHQmyGjLvTzeJtqDPm7sk7Jwtxk5
5cppXPDrHpgRqMNCKqXgxaLTVIZAYIjvSvMpyu5b71MKHlaj3avO9zb405q/JecPYFRBe4yr+rh+
YMtr/fd3CHfT0brayxQveJngBlSPdnAwuzeIoK5Ddl1hMFgTvTvIVv0InUn4ApI8mKmdd6q2Zt+W
VnEuQrj+kM/MtK5B+JJzYv5929yB0rC+UUsHdi5i/glnl9NjhqmSYHl4Ca2vSgomzZ0FrLZxuy5l
/qFnz+i/6n0uRTgOvAHcq6nPXnk3dX8HpcD69xc3SmMa2Xbm5ngxpxIa0xj5sRa8AApYRpCHAdB0
sy5icQlnIoSzALa5gSBHRbObXZnBCfa6x+f/toicDNNwcwVNF7xiLSkxeX4zeIFeB6qtOt64/YsH
ffZ94fczQt/mHdBwL63z7M9E1c+81MetlOziQZxJEdQpa8Fjraj/vRhQDkTvYJkBJXn9ILYWIugS
8FImnU8WB/HVNvY2gEcQHPcbQmaHcaWwZ+sQ3GIPTtXUQOjzAn4MffkQohYS7HI/Wv2mtV5M2U3y
D+vLWtSvM4mClzSGQAmYZAxehvHoWfBRHP7b9wUX2TGsX5vD/H0I7TTXfGVfoqi/4nS+BImDHVp8
f4ZI+pNMG3ZqY3sMwUFqwOxVlABng74rv5o//9PmGOqlFVTjRrOxtcFL0zwAbNz5r758FHupvfOy
oTB6NeIeBJ1TRX0iuzK0V7spTn+MjvWbnMMd2fPw1VuFsLmATcsLwLSiMdSSZvTHqpXdbPjspd9S
39gQcH3JLwUIpiQPFbuYQgTY421vdgc4VOVmaxx9WQgjQpau0fNuikcCvfVkNo7sjjpUklOzn6QP
+tZowrVWzSv5V4hgdGNNq4woDxi7qKkmA3WzsVMb37cErY0yU2onz5PdGgjL7GCBw/VaxWUBJokU
Cu+kXi0hMDVMQPxDDsSN9VMY/kp0e0NzF4+BhgiAchwTScIOkeqllY3hKjcIgWy0vcC8peNqptuE
4+INa4H+iiIP/XlX8Exl3xfAG3IYulnDzTPujS1InsXjOJMg2FjaPmgxLW3ZreTiFET5yYAQfONE
xOEvDCFHQhacaTPTMKEDvLQlNP/1MYDo7Jg5EwZE5XfgLh/Lsv4Ep87OUiZ971f1n3wq4TYNwrvO
zO88CGVJ+O3MsrhZ39Rrb8nkPtzJsBGQ2aTZ5PLX0A/aye3Qqa6h7cvPkuLWiltObzg5g34whlRk
ssGixZEhXesgzFPcSAvSO3swUrpLrFdiDP3dWINCqa7iJmlCE3Q9dnq/k2tZccMI7M2PHb0K63u1
pB7nAoS9go+y60izKa4VPYbDu7fc1fPPq5dHUemGH1fjpDDtBSPdIf/y3369oHfl1BldDkCeK1l3
XXGfyxvfX9QkGmJImaq878Skf1tAIJG2uuIWOlNAt7XzHr569fUvBfT1TIqwSV6ZgjCVafMgXHQA
vffwz/ouibnnv1rEAuiH0oCBu8JHCgBdh64hlN0w/UKFNDPj2wCEQPVZDfPHamook3qHLhn2+fS+
26o1LGkY9Vh9hm+bZ3Zma3v22sqbqagC8IBdIFUPoZ8dNh4Rc1h6Gbba9BCADMcgjUXKVtBgMNLz
IlGmyY1BkQZDV7arvSHFLeQfg3LsVDm7N2i/3RhmX9IMzPVcqQHGg1z35aqySGnrViEe6DMHzNA8
mZ6MWmVWrTFAArXMdmOmd0mejamheECv2RXmA1gGAXCLNV4V7sCU6YA6u4dVOdoa0Vw6rXM5gi7C
eZkaOYigrMuDTbW6q/Lx87o6Lh0YQ5G4Uc6N/l1BIcoYVCtHGSfXG0H4DaInCLggOu6Gp0Q13sly
8vpnIFt2JnDe2zMNTOC8CWwZgVn91egeaC47FOPHTn8l4sTfa0Z/g8GqDHygLFojVaJEyKQRGMTF
vqWaM23NOiydjmOZhG+0UVKYmP9+thJtGgsC0ZGnGIOyRnEbKK9P8BLYAOQIZCTtu1dllbAIQ6h1
Zr3uC9gs3cIEezn+ua4BCwHWuRDRqzFJUVlRgBBIbYedDehlkVotpdutOdJlQbw+MA26fYX5EJmD
F6fzs8Bp7mrpt9e8q/qP62tZOBI8M+mwuecU4AwhvorjNAwtGMZcZtN850/yhmcUHS0gvTBGTKOx
6IJypZkqSVInN8qfqvprV94COLpPxw/ry1jYKcIlcJUYz16oEHYlNH2jJE1uCBl98978WhgbJZBF
CaBrghVKJZLA6VJ3awByxxq+eVcbipsw7Z+awbspq/jr6xdCvwdOjmZWE6dwKaZQKt0ebXwdiM3y
RAl7AqS52KggLBw6GJcarREgXIHxM6/17B7mULNrEHZgwvJneXxO/rxhDTN6k45OMQ8gbJUpObEf
2BHXvAiOUtW5aeF8glFkw3MunQjwYrJpMxVEt63gw8bekmw431GtTr0dpe4YFw3zj/FGQWcp/KBM
CwucyiDGdeu3VdlxZWY+9tdx6DJRpXGvJeG9XjfHGB4kMH+Du8xX7qERe8yq/FelOjU8pP5pfVcX
/A4/Aw1kR3k5ii57MINRM5xochP62yBDeJaM9HMbmV80D2YNawvoUBzum92BiYLgr3UmEAAyuVSS
btBlSIeayTX6SD1OhRL9biunu4O0DlRu5iZvRmeCfhyg769Va5mH3NP7ClRy2C/WV74QPPCCmKEj
MOsyla/LX+JXdiUz+zG5fgAJ0AiftOfs/TSGDXPjkovNFf9bNJBE9CshiNfgpajRSIOyTozJVc28
fQr8+EssDT7ktBC/3SZmnj8nkmY+yBU0yuDFw8UsWW948nLxeVKbivG3GfDyN5gQLFjwC0wuHHY3
wKK/NAwjvWFHz0QIjjjroyyrNW1ySQnszOFJdyQQwCFK8LcmaZZMzfz8oP1fYcBOzHYE8AR7kHtN
rqPtIZ1L5A3dWPo+wRGnxcVghEvQjbhnRNOaxtHtYdp8tuSNOHl2f0J0zgUg6v8LGAeD5uVZQLXG
XKsaji4UnXeG9j2EZqRUTqnv7wf/g9K9vP5csGbzPv21bMKdUycLAFOvGt13qvXluJf8L6//PsNu
TILNaWtFEdS7LXVS5HEzus2dP5MKPk/qc/hK+In5DmE5VDwMFmROoF7uGY84iDe60XCdXeF9jKpP
62tYOHE+z92cXT1xmLhHut+aEhisbpZ+z4x7yCx26wIWzvxCwPz3M++YabVUJRkCMAW3FX1OJBkO
jv1RNbqbwS/3DD0f1iUuLol2WBpKaXACO/NSYhDb/SiHieFWAUSYt+mGu19wlGTQDNNUWBfdOsKO
NbBUZXXVWG4OQwP35GUTwXhpAecShC2LuwJeXKO23Gz6HbeQ0WjWxqFsrUFw9m3oqzWLsNzWu1GU
G7k61Bt3Y1mCw/SvrfEva17j2bFrnmbkFpG4CwkJqdk8flS3QIoWHBkH8a+I+SeciZCykjkyMm+k
+eF4lmZrqMffs0+v16ZzKcJ70UhsdaomFhLKd1ZyuznDMauLYBPBtaEPECaJuboqfN8x82xousRy
jeCHmT/Yw20R/tC/VZBhvmEhzNORqABM9qoZb2b5Su0st9wp+VZLfyCVWP/+4nGcfV848aJsFRN7
a7me3UFbc1PTb+Tpv4txw9sub9i/6xCOvakhk+061tFDGKHfecFBj4/eT5Dg3rKeuWvRtGc8C8Hw
qo4hjSR8TFcyfiZMKdjvY4jo3qJdOKj/J0SwVczFqplue6YrN/aXIFXvLK/9sb6OeT+uFexfEYLT
jUZojbReMl2eYd/KLj76GQMXgzfcrctZslp4Q4YtAMql9UWQw8AFLZ5jZ7vAzI0lROYb+ruwDmc+
B53RRCJK8YFSTk6oDGNnugrcZul9+9t65ZTA7GopTepz++UM1CVGP6pedw0M6obbAuT+Kww3FGpp
AYy7Ak1P9x+jWYLjMEvZyerOwBMW3R6sFNjuH7Xu42tPwUECng9bAvCvuAaz54mnD5Hq1sMeRFun
u1///vUiSD/LpI812i/BXxBuxWQafg4xNmUUKJgVMNNzFWox0P3WxVxfcsSYwBRZCkCkePJL226H
Rp1XiqS6I/x+pXQ0rZdUeWxisJE+rUu6NluXkgSzFTRQHOUVkiQGuMoHeH0hcnvJky0wrOs46FLO
vLFn3qowIynNE0d1FWbQdO19C65+0biDlsEO9sho8uuXpen8C11Am8XbYjuV7iexpbqW5aMFwc7w
nzpL2anTh3VB19eesZp/BYkplnwsElueBcEDejO03yt6RdYlLOkC5Xws8Jxjv7qWfWBmTFiWhluk
JagLsCurUf+zaGKwI+Of6tR/XZe3sCIFzWYOjrFE9eqBLJW+17XKMLhWb/1OTEyNFW2MXCyKwOub
lEhJ4IsPY0XL9TpK9MGNjA/BUQ82zmThkjJ/xtApDx+CVE3QtaaoC6C++Lz1JW4fq+Ap2RpoXlzA
mQQhaoGyLh1STxtcL453IPONW8HdkgA6+Wc7z39hzy6vixzYVqip2egCubEvGnPX+drrTRkVm39F
CEFw6tvmkJeI0Igcm+nQkx9M+v26Mi0kfkg9AP1tkh+UOXHhLPx81OAFRZu6+l5juk2DLPTW9G99
ac91NMab1jyYW0WOhd2jvgYfDXgBPBpVwdX4XZXGVdOQ6lb7vV23B8jh1te1oGJIIJFO2ZvBIdEP
ePpYK62W02Pj/7ThQxzKQxffrstYyB8BskLyltG9Of8pNuwmieYlbUetpiieRmM8xl69kzNzJyf3
fvvk5w9Jl94XW6DwCx5B5Uk/49fQFk6u7lL1SPTawQD5plvHzj6Yul99qd/Imf4dJN+NDNnSLgIE
rRORUyEiG34pClazVJHbnKSrc5d1f3rlWQo+r2/ikiqcixBuahQXtJ+3JfnWRjrE/QihVLyhC4si
qHGRpbBAmhR1oZRSpYwh13WNCMCBLm+eVbnfkLHgPgksGRqmbkN8I074BFmvTQMMzq7UO8fUSd6n
pb030+57UnoHT0mAS6tfOdhNPIj6UTyYJ3IIasWrC30yz/yM09FA7TfIUP5eP5qF00eZSBxpROc8
JQQbl5s2rLaFN7p5+ATp827IIbENX+9q4JXg44S1jJuJhpS5dDuufVJ6ySQdomrap1sPpYXjv5Ag
2NGxnqSoU5DAidjfYLRc36X5/375fqFZgJYa0l8a72RTUOCCDnS1gubADYzyAWJcfRcp+S5rxucy
YiLQL81drECL7WwlepbWxYAOuVCa+RlLFoxoOQTwebZZSwjV7+vA2/ev701iaTwoVMqs4JuIqSTN
M0e9HYPWlRjuNOrHUbqFwlXbYs9Z8kHIgYQNbCJS8WIPWy5LNEVIyNGK/r7Nj3JtPsnSXdU8mPZ0
p8AcEWfZrW9PzPB8Xz+9BWOqzSkHHC37eJVRpl41Sb4Wt24WfpKmGCyhh7Glsy15fXMUe3kmSHhJ
j4xH885OWncytWgf57soKbdKJ0saAT8T/0D0cN06Q3kotCJoHt00+QKjpfVKJMbZ4BBKMxnKG446
sphySNR28IuYEl+Z2scGW6q05r3m23CJb0SICzG1NrvuGVN/JnUT7qzvy0afplnn9vWHye9v4uKH
D7+w6fnHsPi2rgJLZo5HCL24vH7nPoJLJ6frqQm8MdqnBtadOTT5PoWyWJLljXBhwUVQuvhXjqAB
U90pfauDKh/+Y/rQ9fzSvjd9/lT+2jBIS1pAog5wJAhXCN4Fs93kUZpoxdC4cXdodnp58/rtYuLN
pFJiEb+Jo1Z9HELyVtet246JOzAyAkXrB8se37AKujpQM9Bp6DfTLk/FpFFB7WGrd6c4OPzxla32
5SWzPRON4jrh1bnqxNJzaINBLWtdOXPz6B+9+0IAr7SPBSML0XcrO67v2pKdQZWpk5PehNVSWI4t
aVWWJNgZDwq+LPhWFb/SicLxVrrg74dEd3QuaNaOs3e8088AhPUsKH3W6uigZ8PjNHl3mll8KrUW
qufmvR7nxzSyAPNOfke+eeCQN05voYwO/gC0UXM2bJ4kFZxTLRf21Mg4p0wtn4ymeerDjCquvK8M
k2Z0eGrT9Issx491lzk72kbvQlv7+IY9n8eUqUYymSFe7KJXnCpvuXBqq+/S5M7uXizra+5tAfH+
/dDVnjtzXwKtW6RKBQvSmYkxSB4WxOitw+Bn7/Jx+Fj0HUNCVb+TR/OQRvohzL7Yjf9zaJtdbqQW
qY5sX8n2L4bgD2o+PLc2JU0lvi205L2VKje1vDVwu2Tp6Psx58EDHt9ikNpmPiX3kA1JzLu8fIwZ
lLQBLFvf9QXzAzf1nDgADIQUnHDyZHEdg6bN0dXlp0y5VTbSxUufh4+R1BuBFSVawbrlMIS3eqEO
bpjXu+ILLLhv+P00mJg4UVo0Aem5vEBTH4DSkfH78zjcl+TDaJlc36EF06PPSC80Yc0pFrGnMJVj
v5DLfnClRNtbNqRe5Usz/tKMj4H80xvf2eVpXeDinp0JFEJUv8id2PZ445fSo1SrOzv9+hYBJHWx
cJy7aN2ocYK27cuDa+g3lXMY3qC4vELpap4JnBUYdi7PpNQrYxwcs3N9y9k92+qnQNmomi4EHEhw
aF1XaZLnsXMpwVcbO7dKuXO1KvoqTc6xmZoQ+h6HUK0OdgAb3q1v2YJDOBcozvDrehg3YaV0rgWs
aDIcO4isivAkN69/wl/IEWzTkMdWXSXIiW3nSR7thypoPwZOdfxvyxGCm0rp1SzrJ06oJ+GmPpvV
x6z7Nmwh4y1pMvTudERZ9C9icC+PSTXLQGlrIlCI1yfj0as/ri9jwUIyQwOdJXUWajliM1s+gZBZ
Bu3g6mMHdDYtLLR+1BsB59IiaGPj0asTR10hWJr6+H+vYzYT1scf8nyjOrEkgJQe+WjiG8gUBBPs
wPcOhHbVu21AeFkHt+ubtPV5wQRXttZG+VT3bjkcJmsfb0WYS3fx/OcLd1EO6bOber4PgnkPlVx2
qygPBeB7WyXnDUEi50Bf5aYCb0bvavWhSnaJ/QLQa2KQAd14ZS4LYvbG4XF7XSLIbEiE7SDvXRPc
fEcP9z5wgrH1QZ6S3dBuqNeSDltQHPBoB7zn6u3U5xL/ezhw+tO3Ij7Z8mOhbxiV+QSEgIf3xf8X
IW4cUwv14Nhd7051eBtzz5sPNTR1+bukeDTNcAeRy7rKLVnLc4GCFasyXanjCYFm9yNN3vXhY15+
S7acwPLOkVUD7mKBIEIaLZ1eWbl3JQenzPiSHsB5xsjJ+mIW7w/O5v+JEe4PNW4voRcYtcsPU63f
OtJWNnLxfJjzIB8F4NAVBn1K4/1Q+RiAspL7d3HXlU9O0yd7MMizd9ZgKWTZ5O7OquG7D+LR2PBt
S/tI8E9qku7sBfioMSa/PzBVmXsnRX7QhsMmDPCWCCEiqHOgtGnQlV0l/zbG/kFxTg6jEq8/qL/d
jDQ0wlAn5qXMoczMtFYpIljf6kP7WnCvOZ9CSZ+x43mXGGQRtNr2+tErplYh933nG+Wubj5n7eOY
/BqNaJebP3Q721kQB6+valYv8fJS63VAFaen56ofvNT1obW1QXFb5Ru8iDeF0h8L9Z2THbxK2Tfd
FsvX0lHN3EEQLvCfV3nKXAtGM1En2W18p9/j/ZLnwdS791MhSRsHps5hxtXaSLHgvukQvcI5B6SB
qtBA2cfuxmNdvw/lF8oLR1LZe6M6NMq0TzD0Wl/vKpLZkny05AdTupv6myz1drrys+gfm+yX3DKt
FN+XZXezvvfK0s1k6Ib90Ij+r1KdduFAGKwxGjXptx4oj7mnvNdac88zfZ9Vj3p4y2wtkfDOk34Y
+n1cvmAs9vpAGKK9dN09AdChSLZS5P+HtCtrbhtntr+IVdyXV5LaLNmWLStO8oKaZBIu4AZuIPnr
72HmuxMJYgnlzMtUalzFVjcaDaCXc/Q5/XBjNxsDqEhSqjouDvj7RdagAaMedTNMAyFrYOYHL3H9
Vt2qCn/Jy29Kkb7Y3YpZpZ87h4E9JuW3Kc7RSgzA3aneEMN76LrKV+po5abPvEtf3EYLooZLLunL
ywvzzW0XC7jsDQXxXwG0wSNLP3lu7I/Tk9q+ToytNTymKxepO7Lyhp+5tTaLQ248VAD0H2I8/sF7
q9WrOrMDyxmCtCQ+qgIvdvpyf30XfH0esZjrAPBBvLOv7UhqEHOSHLMWfdOMr2OpR4eoMNjKLkZZ
B8XCNkZ+BWNG81UYvfvCkqVRr1h1gyWrlKY60CYf10Pag9tx7JvAnarmzaVd9VornrK7r+SiZDSA
Ip+NGZybWpelU0sD8ax65C7Ae2w11ManZnwC1fmaA7JtqiW7ejbalXMiL49sI5qrMBeAqDUb/cI5
C42mZpXm7TFx9/q4/3lfm5urBb4OVpDZ71GBwta6/vo4KSZXwW56jEvLC4qOxj76gTvwWpBkW5g0
kkyY3LiIIE88uThTGu7x9sgByzBkse4XKjogkA2UmO3m0jkLmitTyH6hS0GEcZsbQ2nLh+6osd4O
Gjty96gmGr6rJGe9j8cN7C3ri1o05gwthRGamT9WcMrSy7rcsM32qA2HxtR8Jd1P5bn58ANnVu1C
zOyhFx6BG0zb6wPEGIUVqiYoAocv971iYZVQNMTumtNAcI45jl9IaGwjqzRtqo/OFH/qJpa9FtWk
BYZHtM/3JS2YbIb8RSfyTM2BRvdrSW5uo7cyKSCJ2H8BAuZZyb0d4dmqzzoZDNuCVsD2Q78F7oSg
ixSzHEUyaU7ELIb5v5eye8myneq83VdHIkLMa2B+1UnzEiI05aGJIp9pT1w2X7woA7Colo2NO+eb
rk2Wo54aJ4xUxyZxOHIzeY9LTJY95WRyJJtoYXUQEmbmO7j0LXKnHrHRa8uqRvF4Nbk7a9o2/XbI
vt032sJWRXMCpqXnVnRcnAUfyEmFhKCd1kevz63cL1tt2HYK030NqZt92cbZ1u6mRNIRfRPHrbly
jBlzaOfCmoJUjaqZoup6ib6IPKiA6uqUR9VeV5yEurKPPjz3MItDBQwNUxgURE7+etUs+IXZclIe
h8nYm82XDGSs9814W3X4dejOsJUoxSPRLFRZyJh3iRFhtbL+AXMvFdlXzrOjIQA9myhYtZ9p8kzY
Lncl0WLhhMKEOC6dmEHGJhbTRlOX8VHRy/pot5TuUsWZAtDXyMBqbvuNABSCmISC/DzKiWvatQWZ
AzpUbk/lMerat0zT33tdC3ojCklGQ/QL0TDuqlBj1hh4sYyX7XbTAdcbr35kYDFVgnh1LVwjgLob
VJ4fo7QPqRoBJEX1pTR8t5a8kiKGD9MAwmykTvnRK9QzRyKRTO7qvpfMP/T6OnEtQvDD2LKBF8a1
/GjnP8fytUOpH4A5G7N77KKvVXx0PtzihBH1C8v98tqLsySuDF3BCyg/xkbgaQ5ghmXNu4tWQ/yA
W2BmWRUD4uRVrHFbSCh/1vtMEiZkH5/fXBc/P23dwqUjPk71/aiFPXm9vx63IRbmufjxwqbNVDLQ
JsF6KO4DexvtbZ5uzWp7X8ii94KYaOZnxn814cYQ2Z4SWY2RH1PnIaoPY7y3rY92Ms3bElgHjqXO
LeHurOeFnZrCK6idxvlRBTqc36cSt11YBnweBXH0SqFZSmw5r9PStA2F5sdBC2vd8adYlpeaw4ew
Ma4kzL/gQoFc73u0TOb5MdPt9ZAhtOTxFjRKG80mh3HMJeu+pBC6ptGbjf553PCFaBYnnV02qN8d
29L1uUEDKiP8vS2GY0mQB58f2jpAdMUrsEpKl6fDAI0o2Q9e8jma8gOxOmDoqnulVQJw+WxMDVw+
mrLSpiEYWPmY2K3kVbhw0F79DMGwhlM0XknV/AiSaRokyfCMtttVU4IaVvFeMLPwI6knyZF0i/T6
S3fMyuKSBCyWGywGAIe6StPnR6t3joOXbeMmOTiDt66B+zhO+crq48chHn3Nq0KjmQI6pCjCp88x
0C3Vmq4YBr79D+9CcLhgIBVliXn4UThDus5r7ElXs6M21uhMOVZTEWZgm7ovZSHAQwqIFjAiPGMz
C47VOqXCR8fJ0NN1GN090Z/j9DUu7KCqqd/y15p++gOBeGIB+moe5BbzeJhfUqa8T/NjXTw7fePH
45qhUJnEj7Xp+E2lIjVCPx7QAJ4NRgQdrDu340aKUk592iIcGGzbZatRizAoL8m3LATNSxni7ERU
4jXX2tArRj7SjSEh+ZpMMu7ABSlokbTROoshijkDdR123AlpbDt3imNUvA/sneZnqp/vL9BCqLkS
IWzAZDIdqnGrOHbq9ofube5/XabA/PeLuNliMxG1hgKxfrDRKW1afylpF9wXsnBKXqkgnC5lr6ea
wSCk1d5bNd8YOQVI2RhEMpxQmSBh97C6rgecccXR6vzYCCP0YdJdbsjcd15V4bC50kc4kM3ENiZa
QIw9dQGlfztZ7lfgpSTx2hrpysm+OQzJ0MIMXM42hZ35dr4pOAmm8tnrlCDD7Vc9qPnk28qBTVmY
ll/wWgt47/ieR7cj5StXZ/4ArNNip+drPWnfJm1cT97KYoXv6T+AvOIX9D1rxrDQC+ToQuZoYTSq
YZrEG9f6W+0/0SLyafo6qt8GZGraUkdLyNmLH1VNdvou+Ci2M1I1cw8CWkMELwKPlU6yvACxh3Kw
9XLVWKnE5ssSgJuDdgycCmI/VGmNRWVbtDrq2hBwF0OWsk7ehZ0wpz//laBf74QIA/Nj6STVsdTe
erJJhndLWd3fBzIlhGjRtb3juXVWHTX3m64f6iK8//0F979SYZZ/sZn7tlYrleL7XH3MOJqOd+O0
jlrJbp69W/D+KynCYqu21Q2mjqVwDHuPTJ0fkQ3uQr5drRWFr7zu232tFq2GXgOAhBq6ixbEa61G
3cCrLaoqvIEPqeO3shY42feFN1U7qi2mbks4r/XZzL6V9PX+719clRkic8aEwfNTiH5G1k0Dq3XY
C0CzZfea6J8yhmKDrJlfJkcIfibHfRE0U5CDgJA43YZ1e+I+TankTbW4/jZAM7DPcRMSK4tK2lAA
7tjVkdo+qj/NtC00MJa+K2UwycaGFzflhSzBo7U8MUA5D9uR0V1X+RR2Pd31jYwIVSZGcOliqnI3
0aGSQjZuZflDEbapDGV6SQjsNb8YUDyFP1/78QytqDamVx3dog57rw2Ktt3UqQwlfV5mcXuiaRU4
t3PZFzB512L6tCKuSRN2xBL5tHt24xfTe6hHJzBl+dIlj5uLy2iYRCXnBu7SsYlBiZWx4+gaka8b
dFeg6SDtvV2cRR9/h6BqoyHzC/Y//Evwbvz/uEpYAbUwRFyFPF8BaN4AnPb07CYSLJ2liICxSDy+
ZpZDZOuvTTjaKevNiLKj255VnLeWsb4fEpbW6FKA4NZTnOrKRFIG4CQldPu9ln4x1bXFflQy0mmZ
JMGzGSGlSlSYzTpRHmI4PirXpNtNw9sfaGQhGMDDZ4AjwbkZ6UfQgMbsGBkoUrdc3SYZCe2oQLEY
9fkplshbdD0Hc1fIcOPuLd4HFDvO1LKHXrHxvVC/a2qJfN43Lfp+X62bWAcEPYAE4b6BIiXABUTz
tRj0sFiVHSfNPTiIcyqS6CQ7cdJt4kzZp4YMExs1SHEDQybeE0jJYrgV1XbB+zK3G6cK+h31FLiq
Wm1rQdkY5ra0nXzD+sheKVkRBWB2LXZkdDIwRdflu5uTfs9TnoZABfceAPefrM08msIe11UQPwIG
zPCydK1PI/iz1R5/9frAHgonNJvsnUa8XXmxrQBZywUJaqIYoQq6qVMPhspVMzUt8LlrvupNzh5c
hme2QxTd74ZR24x2b/tTGxcHFCSVlZ4k3VOb5s6XDEn6VVpaz2Pb6kEMR6/outEyAH60fp2dyuGg
cfpal87uPV5Nsb1zQRCSvSo7JeMvtqLvkl7PVkbsTKtqApEwIlHlO5iuCTrdyoNErUDnhugY0hi/
10vVGo2PDjBB6+ZVrYYfaV93PskbFqTVqIJ0EYkhEKQ2PgD5jE2dV3mIHsfPo4IGFlWfuysUpQ0V
ZqDr3WuqddNPHXSMwMbc1lbAUGjZ6Gn0RovJXifK5AKGFvzDVUd4oGrRD6fNhpCNRbZSyrbwq9xQ
0K0UE79NCNjTerDf6QP+YHVKGjbxCDQPowZvW8Vqf7DR5l+q3o8ysQuf5aO5BoAj8RvXjHc8xe2q
jghYwKkBkgLSdT6GQMZNxbN6rZpj7Md6ogfgYEgCte/jjcISy3eLKdtWQIn3DSsfg9TGG4DaWRYW
+Mmfga8aP3Q52lHrzuvWiWEoz5g3wVuZuBMGHJI09pXEHjaN19YrdbD7vdfEFTabbYDBdjK36Vg3
K5S50GZeZmlybJjxfRws9QuaBluQpaQ8iHlR+QNyHrIHwU1km3HjcRBgvAZ7Bc2C10F6Avgc6bUe
L9emPlgD8/XYe6n6L41lH9CM7ael8lLZxt5Jnypnk035piXt68g2qjqFOmqUuFv4uZ3CF8hjjs7v
tOEBwyuuiDmcCj26Iw05UNaprfrugOHLv7mm+twcggkBp3io+mjVuRlS4o8RfYq4hZCX+SZ5i9B6
Q9izHlu+2WwSHWAUpvWqDY3EBDcXitkCcxeuixFK5IeFkz4rBrvuRligA7Vr1VY+sBzCRpFcvyVS
xKpGVUzczhVeHCkLMAbcs0/ElJy3N8H8WpFfM5YX7xajtbjtTBDBfmquT8uD0oW6KzlzZULmsHsh
xHVoaWXjUBwzAtSvtZY8Z3Vgq//RWkLwnvKiiT3eFUcFXRhpYJa+IoU9kK2IsO7MyzugOWP2K61V
c0VNpQhwJlWgfnSNlWs3vY9X+oB+JzVHYlRBl0GLsFlihmuF4be/GM2/a7H72Ruc1L9/XAq/DNM+
M/o5SqToDlcBxSPcAky7zQGiCHI/q12lyr5wgoJLnF5YxhsRwjKqZdSrKgEDYvSpbv2p9BEJC9mA
nXABvBEiriKwBxHp6uHUOQgBKShDf9w3lEzA/PcLZ0y0uOmdmY3SHL4q37Li5x98Hg306NHDBCoS
M9efj9vKdJsSnJpK4Wdd46dENge0qMCFBEEB3USlsykgIakCfWfQ1Z8oMLN8o30F3eDCKuejjm7m
uOGnagI7WZIHuSQaCKfHPysMRIX/CXDEPeRmvWviQnNynacM2LBGH6K+EiqDX7qS6CZWcn7Jwk3O
QeUAxRyUNq5XoxzSyZvasTtl9UkDQWG/M9KzV216/dA6xqrVN1HCQsta8Zz5qfPpvinnc/DiPThL
n+mHf+GAIyMuvgeryCjKWk/YSc9GoBUxn2ddMJOUxrFfRTyYZGu3YFoTTYQzTDc6RW8q/faYtviD
V520HGxNZGvGj0oNOFwW4yiVQdDO6yRqdylMuAUw1yBRDujZk1nECHEPfbdWmpco+5vGZ4ca6PM0
go/b81Ki4DkZCIa7OCHViRTZ56ZFAIr1dduMD4CLAZzWiNlIfrovcmGzIWsAkBYgic6om4IDJY3H
vEHVqlOh++PfpeTrCxH16uvCXjN6RS86B1/vn7Ph0+jsMMfpyaAeRZyEX254qYMQktA2WJi1ASnj
uOXAmTKT9yZKws77Wdvr2PN8ZdiQ5qExZXU7mfGESGXVA9rUBgiuuqDT1uwPCG2vzDefiRehXGka
lk8M32cTyLT9qPv4mQogbQBK41xFtBKRUkic922vEfAJuV8SdtAxBSejCVgyEZhR8O4EnjsG44UM
a4a8NEhIs+qUHZQptAbJjpF9XnBf1UmNBCX46qSOft9/7rsPImb98i2cEbaHNjf0MIkwJh1HU4Oi
GOVpNJ+85khqW7IGSyEN7I9A2QB0GfIBggbF2Bi9BSLxU1KW+yFJ120K9H6r8qPGXemVrFd8aUcC
7hGYGijKYrvPP+fCpdzcQGowHupT774qJQkAbocJjpPzsW7e2WxohpqHedCKOHd9X4vJEqWKqqZg
p+RnhIfzd0O2LgtHD1J2OAjmPkcglAh7fmoBUNJOGTtlKaDMasV8KDldpV235h4aQao2oMoHsUp+
KXUpU9juFO0nHnFzdmL5D4IhjTgiEmdYcOcrrQSz5ZpDCrwf2akaCcaR1xSTLvfj/YK7XUmY/eNi
/XPuYvSfQQdw1/pxsu5Ad1tvmtJ37Pf7kubfKhyfMwAPQBcw0oG8nXCYocvCGTiJ2MkaTm77yIjf
yUiXxM6/f1bktwyxEj8oPeOpiQOzBg9eE4Mz6Jx5nQ/0V5M85/0RaVBLl53Si4uEtld0aqCnAS+S
axMiN2jTydFxL3BD4m6MNrxvOMn3xSnCpNUR0FDUOWXuo2mEzfDj/vcXQoCFcur//34RmjzuMV9t
RyaY5NoV0da6G1J6gLH+mxT92kpR3Jc8SgxIyYHCtDP1kLQBkTXWy2wlhAGqKyzrXOjS9+1nZpQH
Un2wPPyPj12Ya/4JFzsmHRT2j7mqGMVnZOskR5hsOYQ9nyh2Y5YGDDU1D0m/UthDpPiTbDfKDCXs
e0JIqzIVUhxAq2eBLpsZln1fOFe6sgNJVzRfhfD0BEBA1B0GnGSf7jvVYvS6WAvhSl431WT3ObRA
wghtDrrymqjrNAV/3+a+IG0xel1IEjZ5ac3jozk2IQhQwXiWbviEDJyrtaFuJMiMuKRaTVTfEJXu
XKXzQXfyngFrnCnlgffI6vax8+X+b7rvKADAFByx1AhJC5i4zFdxEbTNgX5ppc3U8768Cdv/Kq6J
pcSJ5QnYu7CjwFihhbj8ZD6pIrQGNgn34woEubjuvVIs9iqJp9p3E3fwOw9Z7siNRskyLHsV5tow
toghpJtW/Nj2GGd47yHFDXAe5O7um3Tp/YxY+FuA4FBeVWkT7vDVKTXqV4e2q8RUNuAD9hmIuE09
3Sqmt+4H64FDS2SB15NWb2qmvtz/HctL+/tnCN42qRTsHRbOsbI7OED9zSvDH9oJD2jZlOvyDvpX
ki04UREb3LZqSJrMT1O8x8xgEW/LaN/Keq+XN9BvQcK91nNI3XU9LNvrIcUMb+JjU9y32vLx/3v1
RMoISigY7gq80FmJHhHtbJdPLH9K1EezOtTqhkffxnhc3Re6ePG8kCmcOFqLjLURwSUHUrxZHnCM
YhooXbRraLkC98Qb12XzGzJTzrvk4gSKdLetkFPChcM7GM1T7iIf8Een9e/Vmn/ChQinZbZezyIU
Q1tpdfdi2dFuLJt1zZ31fQOK0yj/O1B/y5o3w4WsCZ1kw8As3Azip1b/OzfPjvOJk9oHGbPvVd97
dJKNXzNrA7gjye1Xss/E3mqnifoMbD/VqdE2YK5SvXNBVrSTaLi4XjNnLUaGMSOlCwoCvggNvKDM
PJlOEyQveJQEkrg1x4ObIH0hYd7lFyZ0iaWneYTTyap3Xrc1y8Cq3qiyZvEq0vZj87EW/n9W7EKc
ECWNvvY62+E4dm1/rHwk+u67xGKYv/i+EP6qDMhPiQ2DMbp5b2WHiMRYYgoiTzhVRw3GirUQebT6
mEQ/QDLqlIco0P/oBfdbFUMIe5mT9EBCgyqWHvsDWJpjyVEhcS5DuFezTDMbuxuxU7N1F50s9XmQ
kQVIlkMcD6DgVovTDgYr69F/7dNBstzLKmDAwQaVHGgXhRBa6Xk6jB6uGEa9BXWx37mbaPoga/H/
fPa3ECFoWkPpgVF+vlbX2zE9ooT6Jz77+/tCxOy1vOmKEt8frbWV7HLZkMZiqEIT3P8bSQgiDacl
rgUwkta8UOXBidHGu3HQ13tfDdlaCJHE8VCecOlspmiVWmgoxjVOImLxyoFxg7n/dR5OFTyWoHTH
OUOVwB1WCv9Ji40FFg3d+VripXBfm2Wj/RYleFavGmPCLeQconQ7mu9t/7krUSiQMcctG+23GMG3
CkeLuYPp1FMTfbbLQLH3lK7vayIzmuBeelektLBxzeDtATO2WceBuvNAGqBne38UUX5rI3jaCDQX
W/2VqPF8dI/yPFD4n6wLZtlmdnk0D4qDoDmvlAEvKgR4RsPIOLjFY8kepQTLS4ELA8MYNAM0KoCL
heA7OHlZdemA4AsyyGGjytZ98cJ5KUBwZceb0OdEcBB2NWAiv3XlJgPnbdK/ts6L1Xx3+iwse0lP
7JJPX8oUfJqhQ21I3L462da6KHxC17qzyuv3j/vbpRTBpVFYiqnWQTNdeWfjJs1D0q8TLZxkdL4y
dQTHngdn6iZrkCjwyClv+QNj9TrTYtOn4HS4r9TSXf1SKcGzHaez8rKFUoBowS2d0IdpWOlDyAGE
I5ulkeklBFJtiJph6qGXpodj8mTz7TQ80uEP8uqXGgk3saJTG2PM4OENxtIxnzYibxvcN9qyIp4H
hCxAi6DYen231Jg6AIcPJ0Jno9upql41l28S3CwdF917/0mWmOosOxIN2nxbqnfRVjWAi+GPkmGt
5ZjwrzpitlMpxkkHkWh1cvON1j655h/cA0Cb9f/m8oSQ0EVJNo3pnJXJYl9lf4EjWbIgMg2EADAN
7dClMSQ4J2PytS/3l0D2dWHjd5i8QbMF7pN5CYylVfEnR/KlfYT93uURjexodid1q3SfbHqsq29J
LGmEWDqRL6UIO92K7S4FxFV1ispjTj+pyasiw6iSGUrY4AlGJ4t6xNYbxnVkBLJC/GLG8VIFYWtb
KqE9YFRgKEpDliZhRD/F6Oosqr2SH80hXwOAwHedb+bw0OuPsffDMNa5JXsiy9QUtn/ZoFnZibAl
OzRxtNFarU/3He5+fEGP5XV8wbRNZ0TzA0bXXgYTTMrrIX7W0k/3pdxXA/1i11IIrmdTmUOKgZee
sTVkdIay7wvbXrMTdMdWeCPpaF3sdwB4vP/7Fx3aAF4HxnVBniL2ZQAZwHazqsYzL+9f1BTwREP9
jVS6JAAvqnEhRlCjTDR9tA2cWk19rJN3ApSV+3rIBAjBKxn1lMWw1IlXOKvaH3b5+b8JmH/ARSpk
clve9gM0yIdQm3yMQN7//qK7/mqBBTSLg0Hc6+/3Wor+qxF3CC0P0trP7A1m4tFC/t+kCPFLV1yk
15v5IMTw5aCtuPWlxJU/c2TFS5k6QhTz+iLpYwJzRSCibqI3s3jrTdMf+Z/sP1wfgHaOsARM72uz
jbylzpQi7E+K46cm/BcdW/dttrhF/hWB/oxrEUAOyBIyIearHlI7/kTea1l9YNF7L0QIUSR3epKh
UxEXyO9T7rc/7isg+7qw+QgmBYZhxBO/jV7RnUclgVb2eWHr1UptMr3AEijOpjC20lTXoitdGEfY
eaQ19Dpx4LOFvXHX5ZcXQ1aMkq2wsPeiqs+ZPVfCrSwY0ycUkEvZabRsJOAmgusCDYViclAdW3Qt
WVACxXDKAyqtUSzqgA3ggm8NkFKOcKwzXEDzjDLkifLUZ8ng23yf2E88xvxN4vlG0oda+eq03ybr
gZJD1WD+wTsAmO9PdsvF7xA2pMFbljV9hd9BjmO7tpvPaDH5uD8DRAbdXoAK1/ECv96QRUrawup5
jt4ibesBW9JsJDtmyZiXEoQdU5IpH7yuz0+T8TMqn0y2M1RZh8yNDMx8ockUw4cAitZuwLKsjOi8
H5vyTCsl2cZlZO+R7XF21Wh7krPlF7zOVR7/lywLECyAI7/tvhyoo6pZCShAwOmCW7YIVcCd5sDU
zbddc+gywy8VGjRjhWEg+pqNz0lWbbWkOJi08omjB01C0RD/QepOgDybBsB30bszExvdjOHWGCse
lapn56hxfMNuV0r6VqKXWEt/tK7konMTRQRZQhTJ+tqdAbzY2QWTskf9zCgDzDD6CUDg77vn0sJe
ajX//eKmMKo2ZQzl5LMdkdUYA4sIk54YQJGImU9QcU1hOQuVH0C53IAJIqTnVlcydlaLH+pQBbn2
nADwD/NrYVF+EDzu10p5QADHMC7seNP/zRySJroxVmdql5+sNtn3NJY46U2ExIcvRQh7DgOFtqmg
+HMmbfmNKu62I0SSp1kQMVMOGfaMhKeBLPZ6ZUAqwCwFGA/nlqpB9e4WjUSHBSe7EjD//WLpUXDQ
NSUtq7OeEp/yB0SN9cCBeCE7c2+Lmy4GpC9UEe5XEYoOCXUoFmR6trT4oHmtn4IdLqubcCp3aaSt
U9D8GFm86bzUp/VHS3UuekiBdAby4BnjXgToBBix05cxL8/GVOwwHUg7VcKisODfc4/9DDyLllWA
mV7b0skrzRrruDoPA9n0KaaBCJ/8XlHQttBYxC8bKpG44B4YVUWjLZIsaC4RgYtcxY3ilEBioWDG
UP82yG7fSwJsFTRn4CoFLbI4iuv0YDBKLas8d+1XDBqves/a3Y89Cw6IsXwgNANyCu2wotFa2rcl
IWZ5tvDcVV/8UEs+3Zcwn99C2IEE4OThOQJoK1M4fDPL7CkQvsszyEkDk3HfTr4XVrPH2GigcTvQ
3NUwSt5ey1r9limEBjq0RoZpLRyVQxK05murviVaEVjD5r5ui3KMGUcK0Ka4Ss1/v9i+eV91bt92
cGp0W/FhqldRim48Xjk9SOmkVaSFgwLctRiKMNC6DGxlIRzFTZdlbMzoeeIM5ZZsxdEExdQPItvM
sdvDnRN7VQXPIgqh11opHS0Uj3jpObZ2Y1iWEpdbcurLzwuLo0fx1AHzJD1XGfC3asusHhxbmt67
tdWvPm/we83zAzdEkfWY6woGDOJzy+O1EgMuSAfXkdZLAvh8S772boBa2A7aiA2wt4C77NpWtTFg
RB3zzWeMnIWpARijr078YFl71VsX2bf77nZrOQQDC/2xGG9CA7uIB9HYeTeBirA8j2MUdGjzTiTa
3IZQcEAAqh2JFxcN7GJ3fO+UXccnpUKfi7m2+KcyO6QmICemrw7/8mFdrkQJW2fgSdXWlVOdc9sH
eweTjZAs2EpDKyS4KNHmPaNqXy9MZGTUwBh5dU5zwoGhDUCqpi4k9rrd//AaQMghNLu4IIiwBXCr
dGzVtjuD8lSt1na9BfC/W0ukLKiCyYj51gviYNxq5gh7EWUadDNqCZ/iMyFcf6qHAliAblJJMtW3
UkB0OPdf47KjgopdyFqAQbWfasIwyl23Vuih2aoxw4+u+bUIIbC4aqxwDRgOb1b8mg8n2Wy4TAMh
sBCFjqyN8Pnql9dm9MNjVXg/YkJlJj6esYNvroMFkKuHlrlvWletQJ3VmKsPG+hKgLApwDTb9eCB
cd+aoQC6BDJuH63ZChoIt8DasDQTrw33bSibEN06fubTiftISUuW+jb8zvcJPDaAYIV5fXEAIqFc
BXqZm5+LcT8WMfWNEQlv/eNOey1G8Khx4OWoGU5+1jcsHkKg3Ev0uPUptMlhVAgZVrw4kSq53nvG
qKtTzT16xsCx7257VdaBsGAoCJhTkdjiuOmJS24RQo1OoWcre8agWKp9TbrTfa+6jVI4MADmAuKa
eTBEPM+LRitz6vYUa9Fi5DYozaCNV5VHPxynruUI+y/VSDZ6EeQQy/Orv5LU8+8rsrAYV4oIi+GC
Gq9qRgioBjyUBzPQko8WZb0ZbWkOgqDawX1YWA0aMWPUepu/GdUKb+XQnTTJFr9Zb0gAhDvcZT4x
bHH6KHe9cnAzPryZXdhGYeSseC25ld6Y6VqEuPfw1EoLO4UIDZW5Z49KHsU37iR8XthzaUucyOX4
PNEeup8kxfRB9VB+eG5jloIQi6uoimSTOA+YWRQ4JSOkJA+KmvkcE/33nWlJjfkditImItXNJOCg
Tk2TGFP/Nr709q4nZzK+d7HEn25HgHFUIERhlnUeM72ZySogntgu1wF6wFYjt/Z5zwKTtsepa1e2
yQNFIWtzNH+WGA9TFdmJe1u8/SUfyLp4PlogWhICfsGmKHVZrp+AKAy8Ti0EKE02jgFqeAE3H6r4
sR8PSRsFwNUhFg6cZGu3r50sTt8aezYDrG1hWhXzafOuuLjCZCzGCzDt9ZNTRkE79gACykIHM37F
sL2/rLfOD0kaXpy6h0uZJ/aIMsxBqDEb9ZP1DsY09YOg4YBAvv78LP5CkYlrJs8qfN7gwwqt/HHL
JLt32WXgLwAVAwr9TU+aBb4Z12UWNABgD+elX2J0nCQr08M8xAq9wpW9LrjjV9IZjNvYBOUuJAsl
ATJxamTALjs16kM9PfJo7yYvf7A8eChDPdD3IH93bT8MeLIOnMD6KWn8HlyUU3j/+wuOpoN2yMNp
B3BiPGSvvw+gFBJVuLOjqrFq2TbbN2zryDKPC3aaH8kaFgedozdI6CZRjDgxCvOk1HyXKP0hMYZH
xqb1fV3m33r1tgTu9jzbDaY55JcM8d5P61htNbU20SX2pTN3lvGzxQgO8Z4bfZ0xdCSpsuHlhc2D
jiGAKKrYpphsElennQqg4hvWqUzioNZfBvbhswPLYoLlHlkFvJpFNuipduqBkdg+NfEL7ye//Fqj
p7Oy3u5bbkEPxFtgZCHieS7Q/a+9wDImxykzxTr13lpXAkOihezzwj6huseQtcXnG/XFQvqFTpLa
w5IAY4bBmxFMbrHga+YltUqIdbLr0v/bobJSwIIDzym/X/ymeFeK60w90tdFl9knOpzrhAAjQgs9
R3L2LSgBxkK4MPACgSIg0mZ7+YRCVTnYJ2Cz+V4ZZNHfH15lYAfj7Y1ar4qq2PwDLmLxqBegzeTM
OZnauotDM5NE4gUFkATB3UMFYRtwFoRYUugqN2Lk8k45hnFQV1x9kCICmxvQqBgWQhCBEKzGtQJ2
57FsAGn6ySBhUwQs+2jO/fr7NxdBgoMqQz7hpGr79kdWSuLTbaw1PKQMfu1jHTQzgv0LjzdOa2vk
xPPEB/vAkzc0T07/1TElV7Vbd70WNP/9YqHN2o17W4egNFqVD8oAuo77nrSkCah6wFBmgy3nJos3
6E7cRyxD14lXBAAmtc1z1Ptao370hTTjaUAGnhgA1LiBCWoxsA0C4yp6m8ygIPvYlLz0bj12/j5K
bjpI5EBRKhgqqwadNV0bvSEzSPttKgMiW/o+blXI4iARgo0tOKzLYaTSSKI3YOO9Wu3wQEHuKFkL
iQzRaQvg8oCJEjJAOeFyde05Mr+9lYDWdLznwcaIXY1r8bU7eXnqKYWnuac2RPN1K/PW/yPtunbc
RrLoFxFgLLJeSSp1kpstu22/FBzGZDEWc/j6PexZ7EglQoRmXwYDNMyryjece85VShhZgvPPz5vt
bLcaOs8jJEWcN9Di9/rgGZnqGWAHNWyPGZDZvD/cgz14Iwb0nXHgZd+6CbkoO53TtzB3tqSh25V7
/Pr0XX5fGg+BrEidg2D5bZxAPuyz9lm9/727NCG/12OaGVoCExCyURpX6Ifb53v+95eeFHI3ON8z
+ZkBdlMpZGXTUIeTnShvOjRjCtBCJ8XeCfc9e6FsjbR5aXed29Ivl3/gSVoNI2w5dYC0MM3X4AIL
BgBhgdAhBHpn0lx5MDYY9YVisTfnCzji0eYr7j6BKBXP0RqwnBCElmuCamh2tmU37K1+KEy6mYw7
pVA/nNpzA/MIz05IBVRFXbEaYtNxsgtb+6HotlbmV7pP9GbPjDUazIUdfDEg6cATZUhTkmBAqaX+
jpJ2z6NsP6bpX7d32dLCmAAdaJi+mfNOOigt5KcrnmFYcfoKxg+ykrtd/DzFvYUaEIpNcgUdanwc
YAHB3qL6W46G//zuuh9iDaCLwPakauB9ljdWz7W6JE7O3qoOSKltqd/t1ZqIZ1VgVpHtvE59cbMd
W1JT680AF7zmgZL39vwvLTMipTnhDG7YqzxnVwB4EApivqVh/pKY6ZNutLuwpPdW/eeQ7MyMfMCj
quhbhIfg9vHVX+paV+K1L3L5eSnJaVkROHwQ4L7loIEseeJNduyFFh6qNdLCxfkCYwBuKygvoT3t
8hg2YKiKizi20JQ4/VQT+lyjM6iJ47vdaAwIUndArwEid1W17ETT2mWfkDeta7y62Pbpmujn4kAo
MlxzZWZGUl0OBFwZXIDSCRtrmvxSlOAv3UA74fbuWjp+IHj8nxHpjTLVLDX7DkZMQt3aec3uZOD/
O9Q/MyBFlSKGbF8YwkA7gvUbPLX/wlGAh/DPCCTvTa0LdG/M0wT2Mp8+2/T+eGbmPNNxOaE8jayt
tKFU8GGbEbONN6OYDpBL3kxiJfJeWOkLC9JK62bXMjhfxhtT3sca+uD7++8QXK4Ql0Z7A4p8cs4F
XoXQ1YaTt5ANBwUc08XMst3dv5cspCfQRQEgI7QxpL2k1xyce9ATeRPRk3k01zozF7YqoJt4giA+
CH9QBqBnpGZDp+fkrY+/OEfFeL/7JCCr4iCpDSgXLkPJAYkKrcj7FvsI6WLjOx9/3v78vIaSs2ZD
AhC5QeCF6JX7ERo0SyehKG/kO7E6T4MGvIBCakHX6urXXbNAiekanmtcgOCblEONQrPTabJa5U3l
00btN3n+qJYvfNhxLfFsiAEgIe6saWEvbGHAL4HBBEkg1CFlaZ9Jr1SlTCb61ofvJbE2phD7NLw7
EARi7MyItEShoU5xOBvJrWOxTe/GxoKfGBMHSOQstn21f0dDVaIJDL9vdtI+m231nETqBtqFzyCR
XQmZF3YD8uAQDoHa8hw1z3v9zFeMK4VaYkrZGy19o3WVv0Z7x9dgmPN5k7YcEBYADAHIAwVCOV+Y
9FUy8ZbRtwld+Tb9SUjA0oPxJdbWYPcLqz+fGVBGQerCcOR6jEogqoAXDNFBN+4qBGtahWa5Wt/d
PkPXNwBol8nMbgrqTrjw0k1s1ENUmWxsThGp3aCHRsT93zehS4YwFvDwq9QYCNatqeiy5pQbv7Od
JX7d/3louc+VP0JRLJWewrYI7WHInfpEh09O5GnF//l96SVkYiqMqsb3Q8ezP4sv9/56YuN2x7zj
9yNAm7f02Zbt6TRMA6Ph51E9VNa2vheoA6FsiA9hpwJOi/yn9ONpxoCbsnl16vY2yTa0WmOSut48
HzEAQgETSi3X+D99ZMipZ+UJOH4abVR2d1ry8vuSA92oIWEmJJRADJQ8Zy7PyxUD14cMMw/aBuQE
kULX5Rqgk2jh5OSNOBVU/GhaqGt3c0eC+f32Ol9fTXg15lsQaEzUaeQ4OUKvgpp3aX2q+2+JaXgj
kMYMqISsXKtqXa/Ix/tEbNDeUeDMpEuQVlXUW6LBce52JXXLNarHte9L1wWvO4UbDb4PbfLBdvnv
2xO19nnpQAyW09ppXzcnBYVm6/torfVyLxgALNIEmsJCPQBSspcnjvS1KJmjNqcMjOjVQevXCiZL
BuAhoH3o40TICaQih6LQNNbpKc6+Npu8+3b3BNk4baj3olMCNWtp/ifijCQTIj61jl9DRmLlNVg4
Dxefl+afhwrcrAKf91Pre3nI2//z58/P69mFl2a1wZQe39dBN/NDONH29vQs/X6LwmUiuPdmNeLL
74+jpk+TksSnNNqY405jm0FfSXJeJ22BjIP2Gc6Xin5aObnS0swJJzWOAYw7ObzwmirymhgEzo4N
pFHu9mvtuws7CuhUgLlxS81q6tKSm12RVpMTxSe1VyG/c6i60+1JuzYAOby5PI14aNY3l85EXzP0
wCoW2miTV+aazd2R2OXnZ/Nnaz7yJEY2CZ+f4mFrDaNbQGGVq2Rl6ddGIU0TTnxdIHuRn0q3iP1p
jdJ43vmXjt/lKKSTMYGoEdESPp+ao2uZX5TN2H4FovhudwmpWpTxEZDB5UfB9XKyADAEUQZPh1NV
QMsrhfjUylO0ME1zIRGNokg7XoOZipTYVqsP7Yl4Zvua6m937yW0S6DOqsIlQAZBWoVamQyny9T+
pPGnIqNeFOb3r/McsQAWAqXba5wSSibVONZ0PHH+EO4ienfqcY5Y/vm85FBG8RBGYYfP6+S9zU5k
c3t+5vFL2wggL9xOBPLlWGhpfSsxlopFCvUEVn7loVC1zEU+zQHUqalWCUzltUalWAcMEkBd6PAh
bJH8PzNFcJeVxnQqtcOnVNvfHop8Ij6+DvfOMpGsBcZZujaINvZTLMrp5GSjcwQjvwg0Ja13pFQ7
xU0TVnq3DV4PB0NxwOYyF/HBuyfNXevYE7pBeB9EXwtnE5Yr2drr8Vx+Xno7IuDz47jC540RCu/N
V91EW/M2WqswrY1CmrZEjSottGCmMz3huBCt/v9mabZ/dt0i4AhpzfH9nKLWPj7W6UpUIW9heJbA
B+PsAeqMHj25tKsxhPDd0HeBVp406jsqDvnr3WM4NyGnW0IjUpIKOdRA06GM462x0S4swSyHgaYe
Oh9D2QmMqdGWiZF1QavunPyJrtV1l74PsAQqIzMaAdDRyyVolUorGh51AdKo4KOL3funBzCQj05C
A6dBk861DsImx0iqOphbFzk6jrNft+dfznJgiVE7QrCOh98Eykvaow3vam4BoxFY4qAw9JpC8/CA
ty5RTrcNLcwUehVntjt4s7MQ0+VMAX2c4kRDeZATl4W+tuJ6rH1+/vvZWUhsZ6SjwOf79F3pv5v3
Ui98zNPZz5+Pyvn3R97lfY/vq+o3rQri4PbsLNxIwFAg8Ys0+9zALHnLCrFqZ0zyNgA9zPdS1Fu7
V1yltbcQV1jxOxYO9YUp6dnLjMxAxSKD/na51brfEMMr2nDFxtpwpG1bWF1BIKnaBlrkMyixphta
QkJzJYSR/fOPNfln0uS7A/IjvEI7fhsMVe/yQnHBDeROVu3F/I9WHhq+NqylwwJHb14otE5c9Q+O
RNRTG1ZxIEKbfdecYbTBMp+YkHlm4+MQl+NDqvXpGsnDFWAbA53JMID8+5vnTppORcQAeQg7Dqoq
MY9aNRKG1yS3Qc/RQ7DGpn/6Jmq3gK6zp7ifzNDNlWas3cEh/VapWggEsnjKodBSZ9vKssOVd+ID
G3ju6+AHwl9VkTGHSwjgvPRe07TM0jjKkqBsRLmz0ZHKXdJo5EHkvbEZdTDBNo4J6sRyaPelg6bf
VNPCLRRkvgGwqf7VpRO0thShPOcI2d04pQmgoFn51+1TtrD1L36mdFtr6D1iJfpegnqMXloz/0uB
0ofe2YfbZhbuIohH4dYGExaE3xzJTBw3Ax113BL6q61t7hbawmTbEKqZG3GBkKGyYznxxiJDpVdB
s1XYiYrg/l+P0iwAS2hOuK4AR7qWlWZdVkHaeVbqW2uynUuzg3ojPAo8moh7pKsu6ztbLbukDkz+
GO/b7F9M/vnnpeuNxbVVGDU+P1onK3svV3ICC79+5nSZ6wJAQ1z1XY4ZVxquqHVQGb4Tb0J7JU25
8n25ElTWSs4jhu/3iW8yt1/xJxZOwPnPt6WDmjdcFD0IYwKzrg9pCxFG2njjZN8dMGjwFlUbcSdy
0uSjyHb2WsZlNTaFalVBbu0n6C9PVcCtyqPxz9t79SPLI108qAQRE5QiBH2KctE0NxgpQ63JA/wa
w3Max/C0nCQeLVJ9GymcegKkT5sUN9djRPPKJ+kAnWf0yce/AaWv3uxo+GawMfszjTw+QkSjPxVl
xHdaFzrHMraHbR3jRVHDIdPdoTLstct9YUVQzZj76uc4F2XqS8eiVzJTDZ08Dbq2P5jpqO/LlE9+
xYyvt+dqyRAaL1H+BYrHAPDt0pCZFZlNeZ0Gtci7T6OgkEmnWvI6aWKtSWHh+ceqA0xpAnZ6Te9g
OEPKM6HkQTLs2+QQiqeOv45iJYpbOCozsgPpsrnjArqilwNCNh+ynZmdB4I/ac42WWsdXpqw8+9L
N0kJPUjiFPh+XL7q9LmMX5xk5TiuDUF62I0SuvEGhwkV6vFHUvm3l/zaX0FLCsIGEDbAZbFkDAz0
kfWoIcYQcNPVzW+oLKr6Jox+Tr9v27kextz6AuQ6+quMObt4uRLNxDPbAnFMUMR7vkmqldtk4fMA
bqHPHQg6A0UcaSFqveRObdZTMLR/on11b8sAlC9mlwUPKYDS2EvSPho6q0vUkHZBDQUE4z2/G5z5
twGwBQFnivzMlT/QgbSQWGkf9PVv3f6denfPPtYYU4MWVeCv5c9X44S6nDIiWRIyL9mB1X7FwPVB
AI5/dnmBCkPNwJB2aW8nIfCl5RBYieWGVeCobyy7t48Xk2SCvA5QIeDI8a6ql3soRZNWbJfcChoI
e+L+a1ayodd3ElT9QDmD9BjIUlAQuvz+1KYRmn8yElhPtfrFEekmocXG0t5vL8YVfmQeBwI4nAZM
2ezhSHaYyZqo5HZQRYH2CzzOirmt/nTjb3AB7cNixfNeOBqwNhMNIaK+rrn3eYQk5ghrbQTG0qDI
/8WyYDCoW6OQhkdWTkBMIXUKdcibINWI+0zLexl8MV34PqoeqOIAOSJ7gx2UR6ooapoAwGZP30CJ
aWXzzpfDpYcwF9GwqRwdbe6AyF6uB1iGbI7e5CYgUQ/o5LHhx7p4dD4rX0QybW4v/sJqXNiS9lie
KRFtGWwpBZJZ3FPKe4Gg83SBZQLwBzqHhLJogDkoJhnrqQks9aWtjb2TdO5ga6AxWdMFWhoLktfg
yQFMeu5plOatSjOEMBUyWz8asgvt3f1ThfAIFxdFIxUS5ZefDxGwKmGczBkCt7U3pL7bTwdo5+z7
0lIUWgQQF4vbIJ8eldhL7RXg9dK2gnuLth1EAteJRSEMiE91SRfE5l/F+K2OfovqZ6p+z4Y/lrYm
OXRFvTgvO+D1wO3AIQEXz3xDn/nTVqf0E9gP24AO1M3NjRrv69cRbJKN+k5Sj6aHPH0QP8vSE6PX
Mz/O3tCri/gNLZu31+2qE1n+KdK+KApKW10x2mC0BWS+Xzrl+8i/x8pLks6KD1YTTNFR56fbZhee
IBxgUFUARgq3UiYmBSW7UWVJhGvoa/0daARgBm4bWFpPcAeivoFNMxecLmd4EKqhmCC7C2y72ZR8
X9Hq0E2Vp5v7jPJt4Xy7bW9xQNaMSwfxw9yDcmlPdUqe1hqtA2ZZx0ph/iDGz93d9BvzaiG8QDYC
tAnzLXhpph/ivNQFwi8wCShip6yhe+d/L9+u6OOEZwYPE8kOyTUwJ9ATKCGrArV6qiPi9+On1nki
4tiUzfb+GQNIjpK5ljZDDC+HkguTtaGuI7CPSmMzmYXuRmNfQtjSXqM6nRdbGhVoCeemZKRa4HBK
pixmFYQPfRv0YIz6midDvdGi94L1hq+X4Rop+MIczqAwHYUu1P3hNFwOjAAkYWeg8QqUEphJDlbw
B0ffRxMo4+6OmDB32A4fnSJ4DiVHOortyOymOWEabtKm8TrHcm8v0sKr4XyUm1GGROQh953VGuNZ
NNpNwAqGh8mPqrVOp3lHyWsD/Bn2ATb0tQQ5jdN4KJS8D5ow24L3zrXj4UXt4n030mNiF8/EKEtX
DdWV7bc0MuD3gB37YCyUR5aiDybsdKcNEnvYf1PIvRwVOKkIoT44KnW0g8ogUK0fKnMqhi5I/ijR
Vl1Dsy7cN4jEIXKOGApofFW6CHQ1HKHNMXXBwAzXbr9C7tgLR+3+5Z9DKGQ+gTOfe5Iut3I1NKwz
BFKT/Iv2c/px794CqhituHgF0Od2BTGfOzcdgVJn0HXJI3y6R+ThVl7161m6NCF5JW1RO6zGfQ9y
yN6bCmcPXfBn6CitIA/0+Xa/3MQzQBqpGKw0gmaZfaktB3M00poHKasLiH8NHRjhmenZU/ti0+Jg
al/DsvZrPdw4FQmfSpaMP0Ie5z8dyCxsaUJ6dwDtyI61xg+wyIAPpMhNv8fnNo0+rhH3Xj+O4BTF
as54aFSoZPcj1NPeHKeQBzzOdqFZeY62y6fx0DnDgcBpB8bx9lIvVDxgEXf8zD43pxGljdR2ZUpB
2BkHSapqnqklbqE/uX4jqB+rot/Yadi7ukINP3YIcEah8asqzQEeSNJt+oa3K+7B9emfKfBm7kAT
2d+re02Jy3gUnRoFeX0oPJEcbo934fMO9jXoPIDphCMnDTc3J66pUSqCsv+Rotv15+3PX29rXFxn
n5ecG5Dfi6gW+HzCPRZTLya9T9ZumOtHEwUqlMDRpELmFlTphsG+6ZhTd8WbavpFLnwwvPlWvG/0
lTN6PVeXdqRHzBwSkSkt7NjVWy8gBvH79mQtfH8+mwCMguMZ4Yk0DkqyFHmzhL81vwh5RKh1+/ML
04TLC8G0A+DudaduG9u92qHkjlyZ842o4zb+pETVDq/W3R4mOgmQhEDfP3YsNJ8u7+KwTJyRZy0L
auVT3m7DaUviu08FKLKQUga8CRACNLlemtALgw4CcdxbOGzEz2INprOwEhefl25jMzfLQqf4vFK+
Oz9Fs5I7WQhlcMnM3Hc2ILbz4bv8+VNdoqyJTsogjj+PKUq56qZMHgv24PTPUWO4qaZumuonJWsl
+GuPDwQDcF8+2GHJFWVCNOn9VNpJEligoJ7E8A5y3caNeqdyk8Z4zY3av73pFgLIORmPdDz0BhcC
SF0XIoMcexxAPtMd68dJJF5E911k+ebw3jpbU3mGJpxv6A8pSOZz7SuloBO2fBS3+ejp2dfbP+h6
aec+FyilI+ODBk25bpNkYKKZWJdAxnxbh/twLW11feNdfl+6JEpwsFI1aZOgKV+TOnfrtnSTVe7l
tVFIG0gkFk3AS5EEIbc2ovyhrYobrIzDlMLEIRtJaI11EoyOVxWHQd/Za3DXxUGApHEOQhGGyIc4
NJA/yqoxCbrfsbOl2koiZnEEZ5+XDnGN8JemIBELkKXqgJkGC+QaQ9UVjz24dmdIBugZsaXgqUjr
0FskDYliJgEfH3oq3MbaZt0T/mub+zxL/CT37PbVnL4ObI3fcuEogw9obpaGH4eM0zz8s8xMbumD
VTkiCXT6ZCVbPmWejeBNPaLXZyUCWTQ1e9VzggLVNcmUqXcoT5olFkr4IfPbxGVsnzBXdHfXoA3c
6/8YktyFVrfK3BQwZGqvjniuD/effTJ7CjOdOPJa8p7uq67Um/Tj7LfJtl/ZcIvTRAwsBxrdkJKY
/362IlXfoCXcqpJAMTzosisvxg8oNeZrypNL+xrZKJRdNBRdUGG7NEO4WYrUxOMxDr5Nfb1zQVhx
e6IWR/KPiasqeqFlekdIHIT5Bqtd6K8O9zq2SVeD6munBCt+Zkl6yGM2sj4iNA6o5jbxNu22I0Rp
27s9t0sr0lVQibp08s6JA5AY971brJXSF0eBxA1SHIB8oiPuckkS1ekVlURJwCbPQE58cPPsYBUr
DtziwgOkh8QvQPtoMLq0Am7xAogHC6sCrXESfrGHAxj/bq/80p0MusKZ1B+gKpi6tIF4pzVGS+QB
JNU0vu3WkMNLM3X+fWkMeYUW0Umr82Ciny0QAHOUEUL0ayRUcW+P5CMtJ4W64FJF6hqZcpBwytMl
soxx2wmLIE6j2rV781saOdDP0T1VoIOjLfYEyL3EiHa5aNymNN3aiDe1fW+DId4INKZC1RtXDrK8
coKXp2bikBildp1tKnvrrPnCC9sCjjAYWJCmRp+tTPSSJENbllaWBXoqXgRjvxLaHLKB33+G5n42
G7m1GcMhe/V6VgNVHtcwE/36Ya3haRb23cXX57+f3Z18qip0qVZZEOmfEjtYa4lY+7y0rY0B4KkK
ifyATu90Q9LPt/fa0hKAJQBuADxK0HNLv76Hvls4NnUcWC1cjZNine7t4p030bkFaQAT2tj0upwt
mJvM3PTvtwewcCwvPi8dy6QzOG9K4Etpua+HTdM9Eyv2q4KsHMqFfA76gpDKRJ0DaGw5v101k2Ml
dRwHpHmKh+iQK8LvIXTOoZqVBWi5/zf2IIcy41AMdChLT3LdQc9jMHgclFnkgtj4wU7e9eGTQjZM
HPR+LXu0tM1w0qGKBgUb1D2kyDcek8wapghw2XjLXEBebq/S0jYDDmJWsAL06OoBCDW1y4Yuxcuf
CT93Huv8ddLfbttY2gl4wObc1+xcyIDauhZmFYE6JRB24wmoNLPuBJC4lySKf9vS9Whmzk9gFea+
9BlTennkO7OiCGPwnOlJtdPzz62uQUTkz20j1ytyaUTaACOpGsg2w5MBKtxLjZNZrGWe14YhBXxs
YEptDrCQdj1yQkdKPVKIlXzHmhHJwSB1nZM8hM9nVPtIHKbiUV2jOF80AZAQiBo+eF4lT0wbwwmU
PFgOW9lOk+b2oBuh+t3RN5bjzIh+ueZDSAXqXjDSx+88+l2xlfz28iAQF81HEEk0aZ6m2LRKdcA8
KXriVVkJwhQAIpo1f28hgTOP43925AYAxCktpBjgtjZf49Y1Ez8vd0Ozdba97dXvkKPW1zoAFuA9
lyal9bH0buLgYYgDntduPEZo+jl02ZOCrCowEoW2TUHOnTR3XweXVqUFM4Z+avoBVruZa9EX495O
XfN+yAeSeGh0BgEm1CSvpMvGqrHDplAwnX3oDuxFi37dfw1AupQiuJwh1HIJVzGroo24kiI0i1yN
fWLRymW2dM+g8oRHBogVIEOl1ZlYjwR7XGaBIh4YVXwnb3e3hzDfVJfurIk7Ek6SBjoi3M6ShcEe
9QkC7mnQNn5qpp4TP4nmYYq5R/n9g5nLXMgTIxRHcUuKk7MMnSRE9GEQasXGiB7tiawMZmG6LixI
g6HhNKaNAgvFS2VshL29PVfSI4aKEZo4UWvE84LGkCvIHaV5PcUVm45DlXGvF9bGzrMnKuJfbbam
ySJdOVe25qGeea60yA2DUeRdFDEdHaPeddUQkHuVOv5rhmA0c2IdDXmXZhQRVgZPyHSE5poOWHvj
pYOTu2XV/7h77hDJouYE1O6H2O+lIdT0tGlko3I09KdJvCfVi9H8qOO1AyOnzuYBOWhRBvMYKPIQ
VEjPv1E2Sdn2jXJUCx3R5uBOQMXR6TG3CtfMKi/utNyvqsF6ihRW71GXazdOp6xlxCWP9O+fgaAG
1XVAwq5oGpVhLMw0y5Tj1Goo3m/CYtNx5irsDQU9V5QrO3NhtyCGAjZ9hnc44LO5nN3EIoqq6Rg1
Tx9i50Fnn9s14swVE7JWMy25YgGxohyF+qIkX3Wyq837sgT/nbT/jUKGmqZt1lpm1SvHNN326O5a
y22uDUF6dUB5gTNbYZa6pIDOc+vSJnX1NfH1paWHECREplCfQC5NOlKmWmRKpjjs2Bi/Iif1NPqp
bw6a8kjBLeyEdyJUPiYNTKbIROEdgoctuaJ5HOlGSHV27KdvHOmuslqT//uARp69EVcmJF90VDrR
6jFMQFsFYKjM+JL0+UMfW9FRSUW2r0eg+JKmqCoXqgSfdBom7tCOP4zB8hUBRmhmBAUHSdfktHf6
l//9bWjLQf880J1yGqQyYmGGjLFjOj0W9tM0ZOA2WwvAFi5+YFnQ+YYULKqPjny8KjBn1KPqHMfw
OB1O7NGoVtIgwJ7jiMqTfGZDfh27qOBmjVbNoz442nFMx8TLO3X0RE9DUHHqqZsN4hegVXTbOUb/
tSBlsakHwz4gpSp8EGZ8i3ise0DRRmihtGxfqzUVjT4F8aySxn6XWR24jmvjQY8zsS9VvT2Eead4
QH1WkdvodrdDI1iBkBlHHBJXaus6aktcMw2jg8XR91oayNSOWYeyHjoF900qSgAKOXqsLf7d7oi2
Gdou90HuRHwUI92UGL1ft47im3PHRuiVmlswNegJcZ2xK8ATPkSumKiXqWn1ksSh4o5hAThkleOE
dlACNLhJ3ETXaldohnCzdqie+ljLnvTe7vfqwNVdTEkBeR+aeUVLlWc0nH0tcxvi2YUzZF9rqNmp
kPxJCz8NtbFx67FSduUkmk1nxNamSSLxCcrAxt7glv2ehZGxo+Db8seWNw99xfhDXpD0WWuV5kFx
kHpXMw5uAlutj1Fka57WidAbWyveccX+AgYU44H1NrS7dDt/MKc63ifUqnZtpooNjcr6BW1aml8b
nGyLDBQHI6fM48xKvbLMMZ8ZafxcwUvMkD/ZVMTIt72Vq9vGVgZ/crLJH4awfyqayHzgBhFe2GrJ
ftCZ2AxJqx+miKgu9FrpIUsH3R+pGXmjGAZ/qFrLjeDxPYmxarFAbf/EHOhuDGZPduqktidHUYSL
rCI7VnbMtj0ayY41eNhcsD5wNxWidLGSmm+qCkqsFnsxWJNuapZUbgVmV0+LVPXzbcdBclDnA45O
llnueO7YgANx+bSlhJY1B2joOHDLi5jjJ2zcgbT0qWNgwEoTbe3pXnglYBCHHNkQvKRyRlLTmhDA
soYcY+64qTKdTEV9hoLFn9vjWjQDfAxy7ibB6ZSeCVWMMeCAjBx1s0RrvKZ/bXWj2RW6Jfb/whK6
aVAK1SG1YknPXq+WSV2MOjnWcePazNjS0d725dq8LV6S8D/Qt4Hn7woDlpoR7xrogB3RJOvZURJ6
vZb5Wjd8iVv9/faQlt7YGfoHDADARVfcnNyxBDzKkB0pGBRdXNmPZpo8KzqUSXOn2CVj4mvpGspt
8YZGlR9TOBM+yKGSSHmbdGnDjvp3R7j55vaQ1r4urVJl0KlQCnydFKmnx7FvtStl0IWTNDcwontu
xmpcYb4Ao0zpZA3sqGXpA4hKduD38HNqIWyFc6xwsrLvlkYEIig0P4FnmKKCeXlyHbuPpy5vsUhT
9lcLyegq5v9iSMgtgboA9dFrDaFRIXrbGT075hD4aUz1yS4AoNV+l1aziRS68kgvHFkHlEEoY8G3
Q1FEcrUGlrM4KzR6BFWbr0zNS2KhtjitUVOumZHcrTjuu3TsJnqc7CPXwTPRg8BkLYW9tBnOxyK5
NE1m9E47woiWHYv+kAnXGJ5E7+trjStLR/XMkNwYINp4GjoHhsBT39uvfRGQLHSLyABQ6E9trWCg
VuZOvlUn0igVr4GcNjr62VDiXUPGR4Y38/ZhXTQDuCtgCyg8gBrhcmvXYQp3CbJGx3HyivhTZviK
shIMLV2nEDOcxQQAcLqiU4v6VpjOpGMk6IJEM6ErigeniD1dC26PZV5p2fFEB6ENzV9gnRE9Xo6F
WWWXCzukR0V/avo/HO6cwR8qtqEcPqe6SaC/8f9ZnId+ltvQWRm3LIJFWpdbgay2LV4H63tLG7cv
9pGO4o02rNhc3IZno5TOLunhM1cjbJZm5iU5uMuyLwT8Q63ItnVaej04TW+PcnEBZ2XuWQUE0Etp
j6A6gEb4KGJHOHqTlvihFbk9+xbzX//CDkq14FIBcBEVqcvZHLsmTDKF0qNeE3+YLLcU38GjtWXN
ChBl6T6fXw/sRoA9dbnFTVO6RDFUSPOJSnV1Z8PbNZo0OQH+Ec1RPE3A2yPSutqLqLqnRtUN5FiZ
xjEvzV3mkFPZD1gmK6jjcQMUTurmdVS6JY92NDZ+357MhYMNUPjMpkbQkgGi0svJVJI+tDSekaM2
2rWbdWEBNom4951SWWuuXLiBYQqdgrNoKvxaaUcmSa22BXJvR6K8T8M+hNplkZA913+2+rSyF5eG
ZUDrcMZAwZx8X6GCWYvCiciRtvWxVgHuMYzQ3HZmFO5uT+DfLVLSfYIVBHINnhlyyvJ9YtA2UbnV
owvMYcXrqNitpw9Mc3lYeZXzYnWdJ4ZA6VIvKqtNSfhGIaC3cJVK/JWpXfHOgT2AHkFTafuc1oYL
FEIVe5VmvpZJ2D/C2xu2aiYSP03r1gvTXkwunLbGs8zC8vGr/hoTrX9mBW+/pKkmNskY5Ye+bMWB
Rylxa1qRHTFD+hSVDFlBqwMfhkVZ5HIlL19AJGt80lnUenmYjR7hdoK83WTtmN5ER1ZAomTsm3Cj
i6iCk1Z0mzCbOi8EWViQVYwcoJBD3Eo1O18UUegSq8i9yWyn5zDuf+YZfoGDbo+HHqg4r8ZbFaDo
w/Y9gOAPBrJ8HpQ+JrcPK7oTpWo8N13tPPGyO4W9OuyGAo9NaMXOo5NX0Q4t8sXMxTw8hmnSwCsN
e/09DveTuY17Vy208tFCegaVI6fNN9xQOgSnjv0gEi0GUAUhf6xCvRyUGepxtM3xNYMQ+EkLC/2x
Di11oyhoyoz1RHWjdjAOQoQxsGcMI0oqY3qI8hLLIOr0oewxV3ZC6SmpGqR/RtAppjkTWwjzAq3Y
Ce2A/5vcMiOhZ+RT7acGCmhJbYQuojkQFTh16dqhQdy4KUevMxvdT2048jabWg+RDUTrirjxtans
/rSDrexyxomnGtx5yCJhPXelZT6UVdq/kCGJvLA07KeyqlKPmbGyT7pe+wL6PzBV6sYA7rnO0T7n
acVWLsmFd4aC/ACNJUDqQSBEek17y/kPaV/aIynOdPuLkMBs5iuQSy1dWZnVXb18Qb0CNptZzPLr
76FG7+1MJ0pU/WikGY1KIjK8hiNOnFNZeePYhwgNb0X2Set+y6EKI879qv9RAbq7st+U1pu39/G5
QeUyNRPb0jSQsh5kfajzr4P5o4ie0mRvm0DXlX6jT4EcV/rulo6Tc5vK0YV4KqYd6PEP+bSPZVjb
vv1OTtw3t4B8hcTH3Ohx1eiZsg5sUXbkIippQ4kXclStnFRLTqDvCgIcQKXNs3V51POYmNPgDO5B
mr+MyNy4U+6PTrc2Pwu3JggawK2G6goQKuqCGEiH6w69QQde2No2klW5B5VqAjK88sfQddaDF5nm
58xCM8PoeCSwe70Os5oVWzSCVpCyd5sjy1v6/kB55o2YazEArF8JkNg9J9kQYXxt6pe6DASO6dUm
5MUhdtE/idwpytoqphR48qwY+Oy7cP+gWzmGWpXDNiYv03+44NDtDGAJSElmUenLydS6TGMxcDmH
WPyRUJxvQ2+NbG1pIs9NKKFBVWWtOXgwAcINmvnpsAb7nhfc1cWJQizeE0AYYn9d+tCzqMtSJ7MP
elZ+dXqAPqMSGMYo1V/tukFUztb64Kyl0wpEqLP2PBID6Kq5NBkjm8yTaaKHmDIRJv3Ub9Gq9lnv
MsAZU/dXM5Z5GJHc3VDRg49KQMuuLYBNkCkpQdlnxU9OZ+c+6hwsmNIy3cZjo3/AZeyg6kWGjRy5
t81zrt9plKFRU9RI0zOnRA7Tg0phmht3ZWUxH+lK5yF2GmfnpWjmHXArvaZTUm0cTeu2VrzX89ae
/Bhp3rArSvw/3kLIi/Lh2LIhv0M2dUBWcrA2uFX0rdTdKbQSquEakLiMmwE6m7W5dviuDJ+K13AG
Yo5ZZNCD29sh66PPPfAMgFPEPtDJu3qEsE+RvhO089/JCKaMWf0NCkUqvU9plg7wDBaMQtV+rMpX
RzgfY+a5K1tqab2jxf7/21HeFV6si6GYbHro8V4fAT6xprWuloUnEpR//5pQlh/xMpoWyIIemuqV
QMbcxtlgvSSIx25fkovn0F87b+2rZw9Otx3jwqrhSixeO8dAdPKplM+3bbzF0Or2PXNGfToIyxgz
BJ/0UIHE3U5Bt+5oYKlqwGuS/uIQqoK3wmfC2nMz/cCY7ttlGwIVvRKBLDuLewFoBSj4qfG31hQj
XoINPUgtC7TKCHLWhEASb1b8XQo8bDTPzpBEYFRUVKI9JAXPtJ4edB6FUSHus9L2pWHt0Qr8tbat
Xy0b9+XU37lTupIbWXIRUQGiA6R/kdVW1k2rF6assmyez0DTAwtr83Tbu2ULcyMM6AVmAqTLg5HU
5ZRDWIUenOJJ73OMITplVxicljYYYg+0liMImXXSLm3oUatLBLfuoY78RG7beGWU1Kbjt5Pi3ICy
g23Nq2rajsgiiiemfc1phx6Cve0+6vyJRpsOObje2/ed9Dv7Q1d9GHjrd2vtpyrC7OpXKJMlck1L
hwlu6vmTPjCfJTTQrA0vvzsdDYrktxHtZPLn9vytjK3aZ8YHUhs1boGDm5eHPnNem2xNtGvZsZmB
aZZYBj7LvJw/YH8tScBBcWADPwjwlaNtigdWWR3sOvpip9l3vLtf2jr6yQj9ddu/N7iFetrMpSPI
Xsy5dXWXJ64eNbZRIj7uTKEHrZtBzW2KmjvaWd3eEVUaODQuPmXpGB30RjOCdjKLQE/6n47eIo0Y
xQUYVLSfDYghA4BSZJjGUbI3JEEzwTT0YTa6+abyyPdxrB0Ukz1v03kO8xOh66/SsQFqYVq25SMd
/LqKbGSQc3cMV/xc3IgoW0CUAXCeK+oS6GMBuZS47oFwHJbdHweEoo+yd8jeJZWxLVnOg650kkBM
JeL3tqbbKiclHtyjhzWt5UcXaatdnnTy2IvIQRVzcrWvOkeHI2s6rQnGmfsNZYRoHyNEwmHi6PcD
mgZ2BlIOASSYtACoBnGPl7r16OWg+2Zo3nuOoq7cVJowH4WNamrmjOLVW5O8eLs01GlG0zPoccES
gdKdsnnitrV5lzVIlRZISgjvRz0aXyaIeORteXJbjiJldNRpe0DIdTS0GtA088kzptgn2YRciPkl
1/kdiAekLyzxmNA/iUwHXzPXdsPShgPdGTRboaGBFkjlMHOctmO2jYy4Nm5163mkx9sL4a3ZQR0J
IMhQT8JjCSUlZbfplVG1JMFIFDlyQUEPvKh1h0QBt14sMxRf9XJbmX6bBsDHT2ut1UvenRuf/34W
QOAQHevKbL0DKyfxwxNtthWMvlNf4b+TEgljvDLwirnirh9Y20w1ArlDOgEgaXcbx9zfHsXl3fTX
guJH2lrFaBt49eldGua8CbU8891iBS69NFoz7yQWLmiaruAydpJooAYi7oFW4iPJy3uI/a6YWD58
/9pQH3xVb5C66Gz3UIJeKOscZIWd6TetWrCEc3mwDLYZBu2+kMVmStKvt4dxKW49c1CV87Bay8sZ
DsrDAGry2PziOscSKcoiXsmzrNkhl8tuEkBMGhmcFDSQie+2T6UIyZro79K7cwYiIAeCtyCaTC+t
uE2iZZoo6KF7LScgiVC9F75pF+GaKMDyuvhraHb3bBexynZk1+f0MFmBObO5b25Py9r3lTMoqZ1G
pi2+/6UbyxlItJLLWfo+OuFm+jHkM66IrSI6uYbDSwrG+qjzc699ajX+D9E7WhVmQT8QUFyhKAxr
SMyYY4cWEN7OT/GXtlgJbRe9MIApBzUpSuZqmkGrkjhxpOkCDkJ8p5S5r0myxmq1aAQVnDdedNAh
KskSYIsaBE0GjMhiP5nt1nPC9082qFtn+QLAsa+5OsAsRnLoDx2quNyazfcopivTvbQv5rh8xh/N
KRLl7tWFDtXGMvEOsb73yA+8RzaM31v1tOfxynG2dC6fmXo77c52RjKaGkcdD/Xk+IMBSu6m81vz
5R8GDHVI8FnNN81VuOrpJS1K7h1cfXxGUfl5bN2VS3px1kGCgYwmnTXZlFn3GmeMDVvSQ6IjwVn7
06pixZoF5UTkbHKzOsajs8ohdun/A44aJCaoPoJ8C3BSFeiZTF3P8wj5MCSsBvm7TvdE7G5Pw+Kq
Ar8tWtPAt3+FwokqozecPIIJobOAZx7ujT7TQyMv9aCuOzBiEL4meLW4vsBMgqomCnJXskHSbuPC
BGn8gY/Sl/ZDKR8GuvLkWkqGncdIyjWSW7QEnhIBmp1Yfje5vtE9e9O+yJ4M5vhesrKcFyOAmaXC
xe7EO0h9AfV4XAn0KeCJHhGBeB+o3/kgChMblCI1rw2fZk3zUHhTszOIoHeIhOuP75/M89+g3GhI
1zY0lR092K0EaGtKEGV7uKqJLzg5ZrZYOfSW5hHMV1iaBhIuV52gEuS/UBVB4sMSzaZgwk+jKKzj
ceXkWx5bVHCBvUSHKzKNlzd1C/0WIiPYGeLiCYQt6Dqty4fWMzNfmslzV7rfy3L41kZ2YDX5yqAu
7fGZYOX/jCt7XG8hVVF6KYCEE/3AanbnsXwlsFpqE0F5HyTKwA4CF6mCPLmwtILXrnOw9WevKMMp
uu+HI5kOvETtNd+Qrt9ExAsMJ961xho561Jch0c7GDKRvgLMVBlej7YNkquwDij11pzyP65Xbyc7
CvNMrKUll9J057aU0eQOiINK6QFSAX4o3zTAp0uGX6SYPrYtS8CSUKKq223dQd9NLaKy2xtkaS4h
34wWmDdf1TgA8JeoJUxzDsnw0Hwy25V7c+3zinN6BH1RluDzoJHxtzb+dfvnX+83gtIIyKlReUO1
TK2PoFqBrP7Q45VR/SraPhjyva39vm3j2gfYwHMP7X24Eq7SgPVoI0UH8PyB+8y+Az/v7c9fr7XL
zytJQGckZcw9fB7KdF8L0j7FonzUAPMTTnV329SiJ3hcYr7JG1Dy8tRg5kRAJzs6hwlILtBj+PzX
bQPXdyd8gfAJomMgZvDAvDSggZrKLqwOkBnQNiY4bKdvAx79snow6dpRu+jMmS1l3EQ5pUzGgIGT
Ip6B+qG9RlpyfWFeeqPEl0lTt0PiwBvWHBM3LEBg2yBnhdqw0/1ezdcv+YNEPfpYkEJBX5Jy5kyZ
2ybuwJyDZAb4N73d1H+8PTsQXsH4X+Zo0N0PNg9cD/8xpl7OT6whF9haY/zslLpwIc9lFvucVF3Y
4rZugsHu7LvYpNMmJ339sXdlEjLAuO+qBo16Eu2bz4Mm7DtdZPlzUVTJNqbc+sxSNryURTvucIL1
IHfT7BOiGb6XRpTtK9MB2eiEHgqhNyCXSNHP4UfIpW24bogNR/HnpSkazGGUgF90SKJH0Qq5K91M
7rOCZCF1wKFvNgndFI3LtqbkvT/pPLnnGYdCsjt0/J658mtdO39cWH9ojEx/bp2ab3PCvU1bWmhE
cAAqqjMmQRHMq0ets6Yt2Lmshw7d79KPhERySpbjIRuc+GDnDQ8mACwDAd2qrZ2wHwNY0Xy3TIwg
rswutESkPXlj0T9yL+Ub5PElUDocXKk9+CintC9DB/y6LyazAJ2SQEPZE64ukibJxouYuR2RHz1F
XZIHieTua6Q55TZibb6PoSC5FaLpHyrBnADwXHInXOtLhYoOIFTU8sdyio9IMMtAiwGrMhoAQWlt
5A+a0H/EPTTwikZDma6bfoOc7PYiWtriIHec8dxg3cS5e7mE3BZEVFZvxM+RtLdexh/Q6Yn+H+sT
HZtdYciVC2TpgAcKAlcUgANIWClZxdZtDLs37PjZTZJtrhXbqIkfMncNfbpoBj3oaAQFevKqHTRu
QeOkT078bA1GB6Ko5BGTf+i796NmkJ0AWxQaX+ERKp6XoyehWWe6JbrhSlr+tOw291sjWomdlg4S
MDjBClTVsNmVGapbkuud12gHMqK+aTK/zlZyIMoaAEQRzy+8u8HAjhLfVQdlUTcFqUmTvXjsk2m+
JPkXL3tx0jBaa+hWXJkNoVkYZxXs6JA+UMIHG9pqqNy3+QvqBIAwab7rbm4v5yULYA6fC6S4ERG6
KxNiAZjQWbR4OZSZhrrzWiS59n3lRoTolYUWzKh4saaN1e+LfgUmtPZ95RaE9lyPNlf8fjLs+bBd
y9gp+2KeAPDsYy2ZiMGB9VLWkjDwBhZ5mb0w+l0gYWAzSJ2lVvjuSTi3ohL0NcVQ1LlRZS+a55c/
nc//29eVPcethpa5U2QvHQ2nYfPeruj/xmjuJwY6H0RsatAjRY/5xVXxMiHfwcLxnb0MV99Xptg0
opZndpK9uNamliBpCVBSuz1Ei9N85oIyzcOkgcIaTPcvxNp6SZjSnbEGAFPCXNULtc2EyWzAjQ4v
OHXlr5FZ5skS4xjYTRVtAJWY9rddUoK3/+zhaTxHUvp18XewbE2bIOv5YgNMCiqoMB52pf27sblf
mF/qae1evN6IQFroJpClKLFdZ3A4iXIWgfP6pda+p03vW+3KQ3HNwPz3sxRk1yWZSSqBZVYfHXEn
+u3tAVv7/rxGzr6P2mBcjgO2ejTtp+JuVYDneo1dDpBy0pYxE1PnYYDiPKzMUHpPWRe+2wWc4TPZ
tW0C9EKUw7aI7N5EF7h9AhkjpGHKfGWbLAwRNKvxwEGZE6Q1avbRTeIyj/PYOZH6qdo7a+rn19eq
d/55tWQ2VVVtFRzBc1lXT9TSfnsuu0cgFoJmakclWxmt6x0598jNaWCk6CC6pGz6DMwaCHai8ZSF
yQ/E8rIIRm/FxsKIQSdzVpuc2w2Q1r5cVHmK/GljS/3Eq+dh2Jhrwilr31fCQ1GnLsk0fD8xT1X7
TMyVGZ/H4OzBhKMD3S6oX0AgGwh2JBguf7/NZpqczJGnojyaelzfDWn91Hj2b6Tk/oihvu+sNrlf
zZ1eTQ2ebuCKQP4JSw0ldWVqEkNq45SQ7gQkiF9avo3+f919jeWv2xtm0Q5UelDIAibgyr3a7AaN
6pDNTiGX3cgwF2FlVf7xtpWrnQ8vkDghM2s7EgMquWg0dK7IWQklk2IHKmE8pc1qe9vE1TqAiVnF
HHlm9ORdC80Qo0uMQTQnrtEpSLtwTLxxZS0s2gAUGwgKgH/BLXi5FpikmUN7C5JQ0S5v96/v9gDa
xyZyuUAGzrSel1+nTVUxbczHEyS95TYWm//p829wpbPTXZNSNtmEz/f00dh17L1hqIEE4t9frzLD
sCIynVri8622jTe29f7pxednKBeS6ngMKEOfZRVU7hwynuSjUe7lGhBvYYFefF6JEDPiRDJy8fmR
byj9YLEPqfb+xYOaG3D26FpDq6FaDHG0FHK/pdBPaRP5+f3oremkLfgw9+OhHRUsM9c4rLYcSNWP
iQ4F5MiPNdMfchHIfg2pu7AJ5tQhYt1ZleSqSGl7UMLAftZPuRNWQ0jX5BmX3Dj//mz/bJ0OUvcq
UGDop0Y/5OlzUW6ndCUyfMsZXBzqCAiB757nAZS2Vyq1JWMUktfmdOJxN91pelVtSYM8UwSoXYKz
Ftm+hu4s2n3B3dL/EmRiCCZmmgafg+nklGppEVgWN6xNGbsJNOgp972mYXcsibMAckTFU9Ik6S+8
Wr3B55bea1vSe1PYub1zD5SC3KIEVezAtzYE5lhm3yCvnh3Soq8GaIyhcd0dvMY3NDcOOO3tEzdJ
097ndhV6rghbcxR24Og9zUO3GNFJ2ujjho2xdsRb2dx2mZHsbLvM0Phjl2Hf5NO3KeciSOI0/kGG
pD9GaOfVGjn4NoRtfKYjVbSpGhcSYCCB0Y0h208ecuu+SZCMhOqx5rf11FZBrVnuZ07rYtcmrN7X
nLVBnWTNsSrH6VdsmfKhTKAkznP0hNHUSAKqNfq2juoqaPVevOSUxUGdlY1Pc0NuWW41fgvhx5+A
EPJNlujZl8Gspt43YjsKxrFELtmbjJ+c0oEFVTaKI85/PQYFui1t9P1FYG9iA9sKN/7RWhFdA0os
LkhodqAP1MQtqXaBElLFAgDqCRzim7RHdhQdciskCYsmAJRA5y4KMVfQvMQuEssQ0wSKxx2GX/J9
utbltHDRE/Ss4GzQkUQDNuZyW8WQ3axMbk8n23ICo95y7ckmx2JYIyFbOh7O7cy/42z7oruynDjo
6k4GlM9/Te+sVuG8QUkeVyRKymg5A3jt8vNpyUBYrNXQnUVBOQshHPLuW/Li+0q4Kgba4vhp3BPP
N4AA+UO21nSucnXNLoCXmIJnD3n+mXL10oWhTUjCHRadBoBAvzc8io45db9nRDM/5zLhATdLAmld
sOOCTEmbtrOAnu8x8hChSVYSPUCz3e/a1l7ISD/edv96ISLIxQ9EYhcHPB7Pl7+tnjKrrWRqnUwr
QRPp1ko3kfPzto3rFXJpQz3g+w49n8ghn4w09J6SNYDI4udndSAk9ajlqOr21KxMFL5d8+QAXNgE
JfR1/uH3g+kIz5qZfEi9yDWrrIs2dqxTjECZklPHVmKd662KATozoGwhCcnd2Bhs6zTZvzNq+jWL
AVaA8upa6nPREESnCPr+0ESkngnSgsJgFgnrxOlLP+zM6NM4fqGEreyppUWFlQ4s/Bw2XBHIOzIj
fY98z6kEgW1S3zMIHbH60+1ZuXo647UPNWfMOpC5uNyVXSV4wru6HszTNJjh5OZ+OTwJ687oPjH+
+7appRUG7kpwfkBHCKzfSizalHrf6l1vnEzxcdCe5e7251VEOQ4IAIvxXSBmEKHgLXC5CTMypIYR
SePUZYPvjX+46HfgsQ0Sfu/RX6S5Z+Kx1+NAa9xNVT0M7SeIhvrCqTdTcTKKp759KsRPc9qJZCXI
X5rJv78MN8nlL5uajoLJEJ6n7FlM4JlD2/jKU3FpcGdpcZTZEV6igejSROYMLGd9TU66sdfHh2kl
h/aW07gM/RDoA9Q1n8EzuERxQdc7nSCEw5o39cAtqY/6YjCIj2i2B1lBQMYsFNoHl24TEoey32YV
3Rrp7ygF23L5rSz2pN5ra8+Pa6ehRA8lTgQAM3+aWuNynYk6DZIPR53VgY/oauXtcb3RL78/2z+7
lCtDpqxh+P4o/vSmu7FIuxmzO1QsVwytOaLOnohMq+phyEQYJknAwZNwe3csujIHSlge0ENR5y+Z
OcZjKFcfLat8ZmJ8aasKzBHtt3pYa+NcMjULP+N0hHQBjq/LUeuQbIhSdK4cewnGgjbeNfVM3OiB
/IvEn267db2zCOq2f20pcUcZcdtlGWwl7RcTu7mPH6o1PN7S5CDymwlvZkUJNQvDvb63ItAYHoUr
Qaza+vrK3Cw54eHlCXAJegqg9XA5YEXC8gyi4fYxsQZfxylfRf0Gm+f2UC26AcUdwCQQMUOp89KK
BubeiQO9efRQ+td9UJP8ixvzNYIyMBA/ahYWrEBNZLcT3OjAnCj1kLPmY6cNK3tFpdLBOY+2xTM7
yvpyiQRBCA6qY0qjIJ9lvHJjY4qXDlrg2UbKLhh10EPkX0z6+u4hxLgBaIr4EyGSOlGewRLbkI5+
FGiO0HzP2N7+/sJCuPi+ct4kcTs4YsD3tS4wvdDiQfr5toWFvXlhYf4FZyeamwJzAeiPfuzrrUG/
phAT+snWhOQWVtobVQFuCx2yAuoBIPGW0WnX60c0t2XJYU3feWmU8KLEIphZvRCtXvqgxY5IOlPq
R88UgZAbFlE0rm1uD9RVFQxFkHMjSlYx6iut1SP4kE7oJox+ZGMZuM6zIbYs3TdiZVpWXFK3Tl27
0tDLAdOSioNbON9pL+5pnaw4NV/Sl5f4hVNqdw+6HSG8NcKpST6Y0S5tTnr6gQBeTMu1dNeiKeA/
QVoOZvwrwPxENCM2W64fHf5nzD9PJA/7Qe7S+FRU2UpeamlRIwx/ExKbG1bnv58takhjgmwoKfQj
2s/CQv8ezWEJbhzj++01sWxn7icCCyiyAcrCc3NaVLrT6scs3hluCn68TWIBp/TrtpnFxfDWtvSf
GWXpjdZIOgIc7bGLkyDX0sYHv4oP5NCKO0t2ZokEB5cOAvKrEg2xmBOL1Di6dB+TEFxT3sf3e3Ju
Yf4FZxNjQyjbQD7POLYg2vWKfRNBEGPFi6XD5tyGMvkFUPBFPsEGt3w06eZrLI+Lo4SnPYokyHhe
vVriEVlVoPGM42R9t7JHRDGeXFm/iy4AJjunZvD2fpOEPRumPO5LTyaFcawy9DDsKTJ7t+dhzYCy
okihcztvG+PY25+7bbvW7n8tko7DElRD/+eAykJhASIoSCcwz03xIFBDbjuk40y3/+IKuXco9Gmn
AgjF9nPeuSHTkhDh0EZPk6By+IZbUBnkhRckbAgTE2naJg0zQA3/YRDwRLKRosEYqzXosZ/S2q48
4yiTDY1D6Fv9T99Xz/C4mJsawR5+TI0dS+/E2om6OInAyQDWj/T7VZ0LlYkslhHB73c+0fbjp9u/
fulsm6kBEeXOCVv1/ehMXjbWRUzmS/VuGjxQNu26Ptn0vQxvW1q6WdH+53lzz4oLquPLQ4Ggf86M
Gx2n9cjuXC/fGIV9N1oUpMpa548DxHmB1Lxtc9G7M5tKyGjntElHDpsokvmadzcVINsDKVv9+7ad
xcPizA659I1FTj5mYtKPY/Gq6U+2/S2O/+El556Pn/JakEYDFrkINvAi/9D144fOQGGsQt0lSlem
SmV+mUPtC1vzmjw/mXjnRqMc9SPo6MPCPpT80RWb1PFCOlabqaz82KnDov5SDq+Vjrjo5fZ4Ls0b
GOcQP+BpioyOcuOCDmUyE2FiPG3kdA9gNdWpL9nutpWlFWmDqRIZDgAWHPX8tcrGRmUKXvbJB84O
dftBkx+b5CMbyo3erIR6byxGahB2bk05jJkwo2HoYQ2Kovf25G1SkPoOlggQw2wMvboDqnpfplVI
6zrQKRoBhixsBYihTCPs8ulrXNOgFWLleFQ7o97m+ux3qYf4WMVtYs5z7UJDxPN+m9Edd5H56Hw9
2yfc83V0nkdrGsCLM/x37FVcb0JJmkYCO5NYY1gl1qvTa2GVNqDgWCNyWDOlbM4WoFgn49g47bgt
+mdQQpdib67JqC5ehufjqOzPvhgnYVI8TyKNf2DGsI3Qwl/l5SN6q9G6DbXbGOqA6Xiyi2zbZsVz
Mzj3I5DrDcu3LEZtEBJVLOGhGWc+Y0MdiDxeiTiW3tAgDkVRCEhncHrQeazONnafVl7DvHnJZ/dl
uXcdbWtYd139ONZgwcwjEIgi9iyEP6AZ5fZuW7rHzk3PL4cz05R3qYPlrx/rZoP2A21z+/OLmxn4
+rdMJZAzylEPUYlcw3MAR1b2x0OQnuedn4KgbWi/mcP3JFnDhyzYA84XVxIi6ZmuRhlJziUQ4x7D
QzEC889W/1MNuxGNDwZYTbe3XZtPBuXkwGMKrFTe3ELvkPmnnI1cknHdc5IcI+eMf2o6+cyp/YKm
Jxrp4EGVeQi45nYAT8ltuwu3GuzCPdwGCz2TTtUndZQn+lHGOwcMYElg8pVZW1gUFyaUvYlkkrQ7
C65pPdhQxWeg696/7C4sKNsy1WXt8hzz5Dqj7+kQ6S7l/2hCuS2zQut7MsJExF+a5j59N1LWgBQQ
AJRY1dhAaKy7nH8Sx3GWswxvakZCOW2AiwnfP9NvnN4IAmcKgnklnK2wVtpJxz1zOoKh+hvvsxAI
wd/FKkpvaUFRkJthUeE/VwlPVido1+HudNS8e8/ZCS31J4gx3vZl3njqbjk3oswGCI9NPALgC3Ur
H/oToJv0B+ORpytLd80ZZcyyoi+Yxy04Y22SJvByaEuumFhIpsxsEKgDAiU91wIvpwWySVYJZpbp
GBt343CPkEu+9va7wRQEj8+3QspcxFZ5jpK6dRJX6tNxNHZ1vQNSBfCe21OyFE+CcgJavO7c54gG
lUtHmG42uI7G8cgI2Ud67Ke8O6DlBjGdu5ElMOcG2eVN9wf9ug8uswJZ50Frrk3ZwmmDn4HaLfJS
0KtSy/W6JzVqCXM8okkM7GLoNgtuO7qw9i4MKGsvMSwJ2LE7Hi3gkLNNZf1oMt3P6/c1LM0hmwf8
4EwljLLBFTgFHV2VRHViPE5tgNIEXzkNlqKEN2UipNZmfliVBRTFtRacG9qIUEYGmcv2woQUlfvA
TW0LCVJ/NJ6cKPNr+1l3f94ewcWlAt4eTBImaK5PXy6VoipIwyduHp2sMYOUGPc16A98G7Rh/ljz
T7pNN7Hh3GU2IqoGhK7T8DR5/Su3kpVRXppMyKACtID6OK54Zfd1EUjCua2bx8bZtvSnW6E9N9+a
KxXWhT2OosZMWoxGN2BplLBIAkg5CW6YR5Y95m0d1mPqN8OfovQCFLVuD+6iRyBHxkvVcpBwUp4g
JMtB79qZ1pH2hykCW+EhMwBUAwH6++0AdApYBor+CymLmlhJlg2ww5qNZd83pW92PnpLVrbb0n4+
s6NidJuRZK5EP9exp09uKvyOH287smZAuXlRCwB8xYQBnd9DhDVb6yhQWRvedjI0/twZxIzlrs5+
2oOhWJS6dSxJpu8au6v9yuhSKP7Q/NGMkbKK0CK8E075nTS94eMVWwUNSr2gH5FrmLd5ayk3J04U
cGYRE1c0ssOXWy+3I7NMtN4+lu2jIHtRPBpr9AbLJnD9zzVVqP8qB2TXtjGKwpV9dJrqe2bFj9QD
e7hnb/5h3gDt/T8zyiHS8ziZWh1mUqvZGLQPh39IrWKs/lqYt9pZxJSntE0dp7SPGfs4bAbyctuB
hdeFh6QcyGBQd7x+p6UGKN6KyrCOkM6zowcrRby0ZfyB6sEq2mFxTs5sKSfQ2Ay4tXBfHouO+KDJ
phVgt2vZq8WddGZEWVtdV4+seTPSBr/194PFAdRE44ntIBkyB5iXs+Ew1B5lmuDAwVybpfZI3PHu
9owsnZ3nJhQH3B56DZpIsVOTkj6g1bcJHA2Kq00BgcHKKobt++25qD44QFwjP6Urtw/gNI3T6QXs
tVZIm9w3rQ4yP1A5fH8rAgbMACnYXFcFE6VyyLmQUgSvbmUdNbGv2H5/24+licfVhpsAzzDjCr7J
TQeqwUaMIxRd/d/zNcLypcV7/nllHxZl54zpPC3S2tg8aOtHaq2guBae34hb/3qgLC4a51Evc3gQ
FzvA98sCxYp9oW3oj6r0B2fl7lxzSFlnmp3ncVXDmllRJOOfesMA7mp3e1Lmj6gnvQvMmOsB9Y3G
HCUQAFOY1RYgWjim/EVq3M/RqRzbIIR7regzJDdXfFraOzMyYCbRgISwitArGa09vcJaRr8KOgJe
HamFac/W+RLnqbj2668hZfAicN5kgsDQiNbA+4YNhy7xNJ8n2WuOxApEj9Ddf3soF9e3BWY1bJz5
H2Wfll7TVxySEMdheKYJJKRWYrbl74MSHI0w6ONRQRUliJ+hyT1ZRzvZVZnv9Zvbv39pvYHkDCcA
mde4WgBCHV9QyKCSowmlhGKL6gjPVl6YS9N/bkLZo1nS9xk6ksgxkYENsVdyXyZo0/iHiYCWPYRP
0BEAWOvs6NmN3EHBpXYIIUfeQgk0Ncwp8FqxhtlaWmEULy7QJyJuwyvl0oqeVqY5NCk5UsPcpJNz
52VeaI4anqsJmK/cNQGxpelH7m1mpzCQaVT5mvooBs2JgfqcDdqTz3Ltqbc4NSZoAS0AAYASVM42
UtfeNBpgdnPHOHp18wH6vGWdQx53tLTAg+jVP1wHyDYgkenZ1Lpq6+onrQTJf0NQVn90qyd7bTsu
LucZi+Z4c5uuPY/n2Sqo0Q1VtLkOqjpItYoESqC/Z7K+23tmcdRwauIRpQMXqOZlarcjWgHG7qNb
2T5YUEIz0rcWB+XOSnFmyRCyrzMbKFKhCI8uvWmk4400xex30sgCbvNPpCeNTwxAn0xutMFtv5YW
97k5ZQu1tu2wvJvN2V8T+inLt1G2LeQn0/ty29DSLOEZCnZeAEURFSohh4FHADc9DTXt7ovbf4um
bZ2uSJsuD91fE+Ry6ARBK8okYcKt71JvU013VnNnpLvbjizFBueOKMeBUTQUAqoYMeCdp2EbP4Cq
qXd3aeSbf0Bk+A/GsKhBoIRCPTLBly5VFZSjQKtKjrloxzsdwjovTG9cPBAgOgOmcpRthOgd0GC7
0OKIosFd+QGLYwrODkQOqM2C/+XyBwhKeZTQnByNuPsgav5jaCKUipBA9GW0thgX18iZsfnHnO3k
WAA5O2oZTr56U/8q2L5cix3n3aNGC3MvN25+5KPR2HhpIbezqfTms1XapzR9csqVJ8OyB3+/r3iQ
cTCF5zojR2TY/Ib8qov9+A9QK4Ttf20oayIf2dR4EjaaaBrARzZ9xsonflrKz7cX35ozSmglu7hj
xv/j7Mt25MaVbb+IgObhVcqpxiyVXWW7XgS325ZESRQ1D19/Ft3ndGcydZM3jY1ubKDQiuQUDEas
WMvBeQIeaI+McWARCCwQxQ5TLYkUmNbpRCduwQr8ewaVI/cQM+9PnKrpixQH/nUBiS+H2eQD2lWw
sTbJE9RWmqdJRayxOlsnNqTZctG+SYhvC9DORzrtOv3QD7/+YEFAngJsmvifTLlZ+CzJ9QpTZRT3
LP5WQTNGG2PFTbc6jhMjkhflnVHonRljHBDxavyATlvISSiundVFPzEiOVHa11lp2jBikBdB4HF7
dsAUWBKI1Ymk1oWeLJp9BzqNkA9sIcrZfB81VdBxOQATJOrAmAFfJnLX4u8nrmrRDCAMCHK408PC
nYBBjeT6Wq8ZQIkZVSCgT0GjIh2LWJ+nhuQ2HgFU23pTHqaL4pF76dpRWkaTFsheQAcDgd/zIdTT
tIC8EYlIk8/JIyjx3tCbDxhYUb36II2+PhzhlM4dL1KeqNRD4xfZGhCqnBtL4jF38r60orrbLPm3
ZoEjCbXkA8wt1w2tzRtOMmwAyIlkndjeJwvTNmC1yJrOiuIngC1ipnDw658HPhSSSuYlefHUGRDo
o3ibafkDWOez9tMf/HxRAUSCBqsv10IaNsQ2VOytqJ3DYth3hiK9fXm6MS+oLqLGI3pYLSkMSyH4
7VE/taPaRUHsACEYtE3ePITfouJ4X9jmJd8sBMF8XqMzOdLLSf/MM3/8IFOqooT9/eySdhSiYzDa
imYaBCbSAfGZ7nldN+sRmXygUJsAzFPfp8lFXPJe21bgTeW+ye7bCfrmKDrzv4tecYBW9oIOjKao
F6GjB/o+51sNBDQ8gXCpFu1iS9tXmbG/PpErB/T0+3JNDlSYSa8ZwDvP+rxL2nY7sTQwGrKNVYKv
ayNBrs4CBBBodGQXzkdi86UhFcPdZbXz9rmvp+31kax83wDbNq5fiIc6CGTPv69bjFbZiAof8b4N
Ua/CDq5+HoceWxp1/gu8LKg2St0CkibyADMe363bIy5Uj//7/kXRKSmY6zSeCdTgr7l6BFgw8CfF
Yq+NARcKKC/xSkbWTFqCxmYZOo5GM8pxJrOP1lK9YC9PPkqNqIQDeA6/guN/vgZaN5ldx+kQQe+q
BCYmg5j15tZlhgnk4wWxO3Q55NdKksbFwC1QZxT0LU5p2HaKAOjyRMAAZghEWVCj12Tv6Pag5Ydq
8hCZRbXDJRXW1aYlu8JTZOBUdsTfTy4RDgi9nk+wA/nooCEbE2RMsX0olR1uq4uCfgzgE5Dru2j8
7nSjBOefMaCfhW2aTvsx9G5gOumP6wujMiM238l4DGQrZ5vqQ8Q6a2c2+V3Bq788s/h+3czatIH/
A8Vz9E9AFV7aYjrD23/hfR9RGrlmBtxVCTrwedM2tyPL8RREcCSo/ZErkas/6D3snM41u8h29sx+
GfyDk3SBl38ek+8zvTl1IYyBat9G5lyI5pzPXmt3OZKDpIvq5ZC6EUibzVZxlawtEM48MBA+wD8X
wAM0IhoFKI37KKVWwLVXUaT3+Pb68qwbAa+G64NDRZOJ5to+q3LwuHUREksWlGb1wPYUHmDNhCOS
l0j24YqXqwxaSoaUWNjPBf/coVTGtKOlKl6t7TIPqCI8gGxT0LKdLwdter0AD/IIb5zfu9x69it7
x4dmw21PEe1dRq2IIKGigiIG8gUXudIM4tVIzRRT5C194JZ3Y7YF1+/GHD/TRpXMXpu6U1vS+zFu
/G4E5HOKrPHN896bCpQW2efrO2B96sQmQ+L3kmGrSXNjimtMXTJ96Nluovd8CT1VwlxlRfz9xNvY
esJ02sGKRaa9Dm110enjGs9aqwDSCLd1HgJiebDPwJeHWvAFU8GY9H7amO0UIesfLMhLFbPiVl5d
lBML0qLYE/dz6jdT1Jg/puo+poDsq3AFK9grCwgdE2IoiMpBaijNF4sh+FjMbIpi+qUi76Vxv+TO
1vJFjzsNkoqFxLhvjMemV+n4rJsWmAa8xcGsIJeavMRL6eAaIwBP/OvgmveU6Z9yXh8Xz9yaixPO
tfmAvnstcABvX5zm2/UN+f/4AeA8BIkkOuLktDBHc/kwGtgrXvPKjF86JDybcleTO63/4tFtzw+d
/miZN+eDMONo8fs/q1I8yuZubksHVqFcHNQIierNnP2V2Ar3sXYQTs1IMV1Ni96mszNGtffVYd84
1B0BKrqZABw0KKdW5Mt9ruxUE1ZAhRqkPAvSj+uLtOYFIeIGfhqwPABmL/5+cp6bcgEx7TxikzSU
h9rUbpKl2BPf22Za8g0EbF+u2xOHSj7WQNr8vkF+c46f2zPhoeY0XsDABjY5o76DqlTQT3f6aGwg
VRAU1fa6vTU3gh41eERBYApqrnN7fmlSkLYkU8S/0vjNUrE5ifvoYjgnn5d2QZHFhjdU+LzGX1if
btwE9J5GgGISCOOgwDdsNHJz+VW0UOGpJRhyLt9bZpNmSNwmVWRVb/5oBBbdZokZ8uz91pkTiRAb
/Qmg5kCJT9p64DlkPTiSWFQFUE0LfSU1/OXWw8dRBUMRFzHFBcEI+F3ZRJeZRenO17fOL39GJWxb
7K8P49LLCyu/m34hlK3JEQXaLdMlG2AFUhlBYNZpoKqHX26xMwvyU77KBwiXCQu6txNkgnZ4fQSr
3wdRAhIhKFBCvuZ8C6et2fYc7dGIH1/L0Eyi659fXQbcsBA7BPUScOnnn19KexlTc8Tn3TkoMz3I
h2+EbHR/U+F1dN3W2mKYUN4TEHUALOQE3jQWoJpJc4b+kE8u3hFsCwTOdROXDgY6SCigAE6NgjRa
sc+H0wy2m6fDWEValm/0/r5dvtroHEC/0jZjOwIV3uv21qbvxJ6cP6BOP/GpaKuoNoZAL0Dgb2ef
rNLXA41Dy4SVqpBibQ5Bx4E0nPACYII4H2DnUB8aQxqLqJZ9MSaKAImGc+ErxrW260TuS2BHQTQj
S09YlHlln7k4/mDOuAMvg2KdVoeBlwTib9RAL8QryTCXXjkSFnmGBxiM+1NnYBmd4lHVMbSSTEQe
EfBzCJvg5sGsnU+YORlwASmtcMUVQcfvSH3HljnQHPBxk4Pj3EEgbul1/IgqMKZjwba375BT+3Kc
aWV9zxbYd3L+vbH0xxIyNwFAD7ukYS8W8xVA97WZRU0ZOHfU43VdbmUzaEy9dk7A4lqEzG0QZM2H
WsXSt7Y9To1Ik7r0ed9mE4wwbUPqIH69Pmcrn8ee0AFc0+EvkNE+X7N2NqF33pVNZAcZalQqP7T6
eXzcEOks7aKQkPqQZYvZzIFiTIJ2+FIpQt/V74veKyggAlzkS1FHQ2JQsjb4fszfy71G367PzsoK
IyGK699E05WFbqLz2Ylj3U36kvLI79OdozXbHKpZKse2NgYhBoSni7ikZcRqMfK2RpqMRzT53g1Z
0E2KQEZlQPz9JPTUhtYeED3xyHC+1NYvX/90fZYuI3RRj/pvANIs0XZIoZ0z8mgu42Cw91O88e0H
jX+9bmblAgBQEPgkNNsh8yqjh6qxHCrQZVVRqTVoTWusOjBYGqGw+CUevK8k6RRnY3X1PaAiNXQR
QvdPuuHQCVIVnadXkQ25LiSrUeSpE/eB+I1KXXBthVBrRcoK5OLosJI811xBgItNRh0JQvnPbFRc
AWufB98IcIqCjfqiN8iP86L0HJyShOv8fprL6bXq09t7UlECPbEitsnJNmPpPIAVGdus0sh9PlpP
vFchQ1YGAkQ9iiCIYoHwlokhLSfW0yExukj7mNr7id2cCkHV4OTz0jIsNRwMxKS7qHc26cui7a9v
4NVfjxoISDMEAlIudzuWiYROjc8nH1b/zSSqTvGV/Yo7HKEYmgWBsZOdIeUeqdO56CMNsGQN1fqi
2rgq5NbaIASpuYCgibZqqeDtZhoZ6rHsI5CEh/k2zlS8LSveBJVbZPGRWRBZaWkRqior096Ou2h2
HiZ+n00PM/DpKiWotbkC4gZ5XCGFiLrB+Wb1u7ZOKMFczSA9TtjP1vhpANB9+4KfGPGkCHIAlKVy
BsxVa3+tw54pLr+VMaDzAE9uAHfFuRZLdXLgJnQdNb2mtxGJ99QIm0XxYFF9X/z95Ps617yysvF9
3t0T//NohgtXuNgVn45HPbSsgI0D0bG8DEaK+H3y8i5qscKNPm8s42vLXif2mvRfbl4MH6IaENxG
vLbCyNo2ej8x3kRfdT8qZsVcXR4LwAyg6QeUDBABFym4vvXtzsg0KwKYuT3EnSLUXPk8wjNcQWgN
NAXSRFqKxbB5yiYTHjwJGnBOONtbZweZbMEFB3EuvLIumjY1AklQewa0JPl5P6R/3/510Y4D8Arq
yygvn//8Yqg7XaeDHc1PRfscc0UAsjI7AqGEjlM8dfGGkjaqZRbuWANcHPmFsTPZ8g4eJUVt6dIr
OYC9YYsiEkSSV07fUWa3mcV04AWbILXDxt/EzcHuFZHa5YkTrcOo+QKZCICJ3NY4Z2mnlf2oR16X
bAtnS11tx5zbiV1gBReooK6Ce5IR/7VVT15MagPwlTGo3Dsyb/kcaZYi47k2ZaBegBOHzAwiW8n7
VYnjzlByNaJKZwfNxktwSYpn5FjR2e3d3qKOzCrEcgCCh0NHG9n5DvO8JC1I3JLIDVjzJY3fr2/g
lYVBq4cPeUJRNcdgzj+PflOv1mvuRdnQvfV5DCMm+EzJ23UzKxv5zIwhmSlsay7d2otKowr0JRgm
xZqsGHBQH0EOEKWKy7aI3umgH6jjIFrND+OzkSt+v5jl8yytYKsHBEZk0fCWEdN4cmPEJjUcVhl2
VBY/km7Hv2rV42TstGWXTb9uniqst+DDQOc6OFolU+gjbLO8BglwvdWSezoebv886CPgc9EciYy9
FOYstpkug0aciBkBRf1ElS1dW4jT70sbyss0Omt65kb6pybOAy9RNSWvnD6ENUheAT0GPIwpzQ9Y
dnzmVokeMdBTjaDzyFMa1LwMiYpOdGUogG0hpgVzOPLkMhEWzUnZzrzWIjDGDy/xrCgzqT4vzdRg
1DQjOeg9IYocg9A/vHmhz369dOS4mTVaOeHzmb2haZjdzoeJLiHEsmjRE7AbW0RAJ0eipr290IQu
Udm/9s6LlX9M9HbnhKtb9NDh0MHfSks9Ew6ljqoB2Jh6QYtWKne+tybFMoiPSEcbUSbiD1zgAEDJ
kVpqafniFBSclUYS5FM0tWbgDp+vL8aqERCd4P4DTARFkfPJ4qbXE9rEWsTLI1QpYigF2irA4boN
H1hDgNkEWO/cRk9bpAhtAAId4z7JwZCxHEdDJU+zcvpEngIhFUohOBjSQCCJFdM4B7WRxn5VxmOc
3sUEWKu369O1cjTOrIhfcbK3tNmFXkOdghrP/llpL3m8u/79FXcOHQ0dGjLQsBJJ/vPvpwUFLLwA
UbBNXy36Tto7v7wz5yXo7Dpgqs6jtdGAkxgJEAFvvCijj0nuu3kPuiYIfm/d0f8y96pNvFIpRyOt
6AIClZLgjpUC0XhAebcuGy0ytPmvZjS2fWmnQD3wQ4EidmrXB2+ytk7lbA30pTW4zRRPwpXdh/YF
IPsAGEc8KWMFagiUaERQEzXkzZ6fzPSuGO6ur9raPKKagHQ/WsTE2p2vWpfFnICZdAHtlftoDt1z
7A+Kt9Ta9gb8WeSTEEleAKz1WHeSphAm6r+MEgT8PgtGcE7+AUzJwUBQTERyBJG37HU6rILN6xHO
X4OmPWeuFWjztHEyMws5n96vz9za4qA0L54pyAuAE+R85ryM4ZVRO7jJqiy0ByRQsk9xlm6uWxHz
L3lSwGv/syLdOF6VEbuBIEBUEvuprPqgYz2sfSdZt3c0hYu4HNLv0Bt4T2gIIU0rNsuJi+iaJmmy
KV0i2nNUyvVQt8qtQb5eH9KqFQNQUhHsQ7BPPlapgyJWAf4mPSYJKFaWl2VkYI6tEsUttMK6ifH8
Z+miBqxlM0efHizpRlCWn2L3i1/+srPPLagetB6dfOn/R5ricr+jwcME/BkuXRfSKeez2OdEswpw
1YH+EWQ5W3B8glp1UdWf12ZRdC0IV4s3hvzIjw1nQtfbhFOVNUBhzXjov/j0x/WluvQOGMqJEck7
2H3d8qacQb/Wa/dLMz7aZqvY4KvjEJcrEjpC0EDaDWAo6BentefI9fflciTzsVeJF62MArUADX03
grrkQllxydFf1dK2ej16jRXgIaJw02vfx8MCWSkgveFIpVkCRSWQxn5avdoxCzw9D27vTEJRGUJS
SHQi/whx3/MdZTQ2LfEKZhBf2sxsl77dtMrQPwYCAwbAdCf6rOVaCSqTSTvbc/LiBukUg/5IJV4i
nYh/DEA/U0hHoedBxg73QxVradMmLzTugkpbAtdLQu5WQW7vrw9FvrP/MQXfBaeJzBHyIudT5Vfx
NAN2n7xAIvLg02k/pfEDB9sOcuABodqmLUdQfFrf8658igtNkfmRdvOFecldo3+zzyZUYF+c2fu2
2Ma7nXb7cVBxfcie7bcdPDaB/AbHLOoQ0otTR19XM9s9OQ4OeuES7g/QFc8PSee/GXUfOY276dv5
zpn0MCH2bVj9f4wDXaODM3qFniGni2dnLo+Pk1vsaPGdd9DInL/TRZHHXNs2eE0D6wABJQF6OF/L
DP0TvVYu8bFmc5C3b9C8Dnr31WKKC0k6v/+MB9l9vH4NZGUNadH4XPDWgebhMS62Zv6Uc4WLW/k+
SEWEToclFDvl+B4nIgNky4+PffkKba/y9fY9j+/DRYhsk4h9pHkii++xOCPHzskM7IjBDBkxEzhs
ljz1Zg64W1t6QZp27QF0l/qGjZN3QIOEitJ8daAoKrnoNhSaIdLhGxeIsTEjx65sN+6TrRIn+s3B
exIMiYVCgV0UYdBTs5IktJrRnEwzPs5dyrdG5ixhO2pp4A+Q1aaFXnydR8Y2Bqu9PQD+EIYdYrrn
mWYHcxWnf3danu6mPOGh29bQbdX7Yg9Z129ek3ibXI/BLJzngFtVBAlV3v/KUJnOBvsnYBXW09Ia
/WagGSSR7FlVdF3xGxiZjaq+UAG2PGkLWrXOMqp58ZG4BbhUzW1SuHgOVrclqv53AvHO9IU0ycWL
Bq1KxuJ22CmmFwdVQcNaYUAm6JYtyCHXmPBiLEhKjnE8blgO4gLLqMLKdF9KhEBexx76lgSNwTb5
ou8tt38ZbO9hHv1D4rA7x+5DkjZ7bxqfkLTb5mV20MssvH5gVicb2V/ByCLQe9J1qtt1TRPdwzbl
T463AfNLUKsSUVLc/s88oPHdh2ipaP2QFrRo7HHmmk6Oc/8aa2+sKDaGBsi8b++gR359PB7Ot3ws
kLvDsweoFpR8pPjDya0RvWxF8pJxrGr9g3ioSOf7PtvPxAid7u66ubVTjtoVEoYI2PA0ltwN7Vnd
AqRKjtP8TEFb+vf1z69uIRQ1BHemiYe9fIW3Xla1gzGS4zjZ+gOJHS1MEXeGlAOKRheUYMvOB7dN
1dDH2PW6vbW4xSbp4q8odSebpTfjbQm9uk+gT41/TIWrh7y0BlCGkG5n1oP7YDV18un6r17bUwB1
/c6e/ibhPffB9dg7xlhgUjrvLXGgz2KgCz5W8a+v3IgCOvZ/Vlzp2gdVR57zzCZHTcfGCulHPz5Q
+nJ9KKtGUCM2kVWDoKy8vp1n187EGJxEa/sbMkPPu8vGGDUsSMF5daMiTF07Ksh7wamj1ioomM+n
bimSEVjnihyJQwO+pMHo/yry5w6g4F5THJV1W8gRmB7qPig1ndsyTdSQ2wpjIymonvok0Mt+U6Hr
gqP9CwTNwfWpXDuZKML+a078/eRBXViVwe0CQ1uoHST63p+7wPXf0WOeNUbQMIVjWzWHgpZ4K6Ac
IeeLzFH3actbcoSKe53CgwYA7+8tJK00FZn5ykTiMkbBDhVapHjlXIvdD2lT64jN+nSE9mj2McTm
fiTZtmkzUKgtiqf8is85NSdv/GbMyir1Jtz8SwAh+r78en2hVN+X9mDhtqU7O/j+UiFOCkoVeYUs
8SruA1HcxH0AnnnxEj3fCW4n2LlZjwG01t+Gu0mqYNnbA4KTLdx0mgfZiKtvdLZa6X8yaP2hlUNg
o20QUd/7NI6PNecg9c4UZ31lx+BnQa1C1PhcTc5vO/NkaFmFiGqJdwPpgqK+J6C8zdP0MCUlaFBV
PdGr++bEoDQP+kyHHPmn+OiR4cnO/XuGfBYoPjfDPG8WoitOhAwz/mfegcZEXh0s0mhkPp938InG
LF9GzPtgQ7+c9U/mwnZa++EUn6qgDs15hMb0cOCLtQeVEJq/uAotsTrH0GZGfgMC4HA65z9hJl3q
WUQ8Y8BYZZHnftoPfOd0R9//UjDFPSTGI8UC2GYQ7sULWPcAHDs31nAQfqOHEudSYxursLee/phM
fwvimhh+oPTC2FE806zVNYXnxkPUR71Yhjvog6fNfdXEx9R5raY84I6+yaC0uqDf1e0id/rqzXsC
8Xb8t9uh94OhZQGfs7DVq5CwNszLJKhSvPGWp9zVNn4yBo1uPVPP2VfTAWlJKJGaYWsbQKIfyGiE
1Hpw64dMm3FXpAHpjlWBhF689+xnOpMgGZ+z7LsdH+z8zjG+E1QH7LulvkuncXPdb/yGCsjzje0F
l2vowBXLvRNtOuKxMWTxEf2d7bAt5yP04AI3XVCR/+HMLOj1g+EML8R+ZiDjrPIUGYh5a/hTwEf0
+AF410Ei8PqvMtZWRPwkULJAdRIPz/NdEFvF7Oil7h+d5Gkyus3Uf/ER8ec69G5qczsvJJj1HV8e
Kv5hop7lzn1g1d+ItoS2vWwt+lfS1qGV8XCZoqHzNhZzwnbezd2vmD76lbWJa1VO43eR+WIqUeaG
yjyygRdheYcmtJ5S2z/m+DWMcug/ggw++cXGZQOGejK+M6sLK/tLx5+q0t3m5nboysBI96a2Ky26
8wszaMsPG3UY8HXopNgXzfPifubDfrCOaAZp/ffROizTx9AVdw77u6ynzZJ5B54qQmSZcly4Hbz1
IfwomNlRVpHcjuctrEvb2DranR4M6TNp78v8YQZyHlue8veu/mlldyzZ5fWkiDlWrjILLh0sw6K3
+SKhCjqesRkSEPQ68UvPn3h0fW+tBLoA6CM0BxoSqRl5w1ttPqQ9r+0jpLuf/Cnd2w4yXIuqJro6
ClMMQKTyLlRM3BZlHl439tEz6KaLHzu9/pN5OrEgfsFJbDYl/TK0bQ/KLZAOo8WYml+uz9TaEDxR
D8WzA70uMnIKfCJsmjrbPkI8KAjctviDAaBojAcsYMLA2Equ3mRIR7fI6x7RzNQdyh9/8OtPvi5N
T9O0vtl3+DqvPzPj2WuT8LqBlWtRoPCEiq0uzosUCfj9bA4Jq50jH6wna+qPdPLeQEz3mRrxZnaT
w2S3pcLm2uZF6gMYIFQK0XokTZk7GqM+UGzegba4FFu3+VQNU7Jlg2UqVufClOjbBR8Dbnzc/BfM
HNRBEiSr+yLSzPuGvTvDbrkRAIjuz3MTxvkONpyKDAOviyhl83DXGxCOavq0OFaGp2pvu7hQYArp
S5FfQH3joi9sQUs8TVKY0sZkU48dumeoG/hOlULZwvy7B2v39d1x8QgVBtEYbCFFA5S9HC/rY22b
sc9zkPN8SZ17Pf3e4ABlqnzV2rgEfvx3AQrqpeLvJ04gKROj7Hs/j5zZb3ZdWu641z54fPyBZ9vB
7txf14e1titMAyTAAEqscKXVizkmse/kIBtzoHWf5p/bxDpyQ4VAXbWD6iPeZtCAAI3p+bgKo8Rr
e1nyCHogYHhEwPmj7r5cH8vFAcYSgZDtXxvS9qMJtABorOXosNX/tqzky2I697k/oGW1+2Ek1TPQ
f6pS27pNAMjQQ4Tah5y6W1D3mKvJynGPQsEl/eSMfNOZHyiEWMOD16pEwdan8V9zsuwsKeYBOhpm
Ho0DRG3xNtSGOkz+ZFMAA4mAHb4J0yltQnDDJ4CyNEVUGHnIJjeyZz9aRlXac+1IgRwOVHS4jgDH
kGKS0Ztj3aScR3nrpq9WsthfaJ3uh/4z+uVVNLqrxlwdqSpEdAATSJ52tllSID1QRXPTbCoLpakq
u/PHMpiJCiWzZkro7Qh+FTyu5fJHYQGW15ctj/oW3mh8n6sqaJcfeCrcvt+FPKBAvusgxJKWqbSr
PjdNgp7iItF3JNeSkCz2zqP6345BPyFqfdQ6q9tct3oRReCUgQsd9yQaHkC/JLboiYdKCW01l8Jq
Zzzq5NFXJABUnxeTe/J5nmc9y+qER3Uw0o2r+vVrB+j010tz5tCqJUaFX+99VDXebcMUOoqSq2oE
wmWcjIDaTdE7YgRLtiWtUjpK9Xn51FCrKRuoRUAR+ECeoaB2fXnFf3726MHyopcb4Ci82tEwIE2Q
NqJHDdBrHnVk2Vfl/TTuePmVVq9sOtjGvp5VBldOCy48vE4EQh0cjmK8J9PVN5PJetowtAjX7QPr
EvLo5g06FiuDbJIZ4ofXB7hqT0gv4aJAvVr2OlOzVHGNXpqI+Tv6CeXPn8zbXjfxu3damkTcQ4hN
0O8JcRV5Eu1ZzxzQYLGodCDhCB5KSsIRZyr04xAChS9NSra0GoFm9t+6kmwbOzsW+QytzbnNx/rF
sFE15JlOA7jp/nO1LNND76V5At3PhH/CEgJeP3uFeQc7U+Bw8GzxodQeuWlnGw4Q2JYzwHAc/Cd3
MbPGwAH110OS0jicmjF/aWsH3+KEspCTBlo2WlLTFn0BKVa7Cp3E2hTImzrLsmXIoAwBhL0KPMMT
/5Bq2vKIBx25m7iJXtnKoEcoVTJ9Z44m8tcAbwSAwsUUvC3lx+j1+lGr9Q+vir/xjMztjpZd95xk
ubYdiQs4ruu1A0hQXIsFYGH5pZtg7zSJZqBnNXH0LR7+nx3e5q8Ft2ik6ejK3lAnQ/poSZs7C7Q4
aPxutC3Q5PF3PzeMIegT6ockz4ywsJh9D2zXuHFavQl0TsrncprNzVjl43NTli6mZ2wUW2zliJo4
I3CTgrMALK7nW5q6wwR6srbAvdk//ixbXZF8XtnCwFiBHgf1e3Se+VIwZXceK8ELXEaJVQXZ8qHn
T9l4P2ACr+/jFWcpKF1QPkeq0L3ovKXj0jdxlzE0nE3AjD3yxgOKQwHeWJksxAB4keCqxKPLlKK2
VDfjUQOoKyoBM/4E8Pf1Max9HgQVaBoBTTNepdK9X8320uo1KSI3eRvR+mJyU3HaVy3gTQBcH5rb
LvIbEFHSMpIyFmV1aPfvjqqaqvi+XMHmZYbO9AHft/ytv0UK8g8m6L+fL9NvJX4e29qMz7sPJt7t
KrE7cV9IrhB9FWjpRfcAEkCyK2znIgHnHC+ixenDlvd3pnlEiA6Pd6cpuTTXpurUmHTwvLGwy9yv
CtDlPnhwJ8an63O1dvAEHg1pAoGyNaXvW3k5OR4QBREa3Kq8DXpaBaW+UXEqrJw7QKw1QKzx4kSb
m3S+h7QzUf0pcSSWZGPq7Gg19iGeDEU71boZYHTAlA26TnlpECfWxLayMkrNPkKtIRhH48BtlaD0
SkSBrIp4qGMTuPjn3Bsm/tKWppY00UzGwPD7rTPSraU/gc3cAcNJPIxBfCPZkshEiCVCqI+0rQ7Z
0nOb1GLYc3rVROkLKRnUbW4kDPttAGl2wM2wSIAOSzuhdMH+6FZVHZkc+brAVpVNVo6NLbQ2hAI4
Do2s/pxVvpnnncEj29iUr6/TezNtVCjOld0M3hHRE4MeZrCeSWOoLbBo0iIGP0gxfxr4ds7oceyJ
Fyw3kiv8M1uo/4p2EvxbfhG5QKbXdMJoppKHPf5R5IBXzj1UaoDBQlYTTJByxX5usURMo9hiILOZ
N9OsmqpVA+gKBL8JAmPk6873k0bg4e0pbSLUg+pNgX+uO5a17+M+x3sR7gv3unTiC73y3bFsMEGu
cei7dGfqd9ctrC32qQXpmgV1g954yYBXSVIEiWtsUj3ZkuGvSkViujYUdEtDZEN0lF+Ad9NsmZt5
suoo+V6nB1+lKr36eYTvKMkAmYGw5HwlwPycaLPj1OhyeJ/r0HBvpD34vVcB8vzXgLTUdMx5n5ow
YJV7XdvHCoWild+PsivSRS58FAoikje0+rq0nJrwqM2aX2aL4N5gt4c8eAAAWy6qIfAf0maCsNsC
tNLII7MHqBmAN0VYuLKVzr4vbaVW1/q0A/EP2Hfbu5yMb8jh7Jw4OyDLt7u+a1dm68yUNFsQXUOO
KIWpGZwgY6C/Xf/8yg149nlh/uTtWfWLAfY6HArwX8HvxahOqZT2VkcAOn3QRwEKh1v23ATJmjLt
Eh88jE6FajuQPcSfeXh9HKsrIlrH0bDn4d0hXXel25PKiSusiFVvl7YFd7y167tyG/NS0eS/Oh6B
8cbOQjVRTjrpk5sC1OuB7yl/XA59rnjarK7Iyeel0+dodWr0joPPt/mdq21bfTuCrPz6dKnGIE2X
7pTDBNosHrFy5xW7G7uvhQdBiuzfKZJVVfAaGOuCujxyWIj2ZaLCb6ytNlIm6ChDiCNwaudbyog7
nqcVtlTNhux5AvkLyeLspcsT7c4yRxWRiphyKYJH/IHOaBRAgL6Td3DVzsNk4qWJ9iGmPy2dm4ZG
PvhBOfduqOOy2sR55n0UZmao4Goru8FEXgjVd7TlI8qSFqotc0bLqWbRbJVh0R2a4pAAJ3d9N6wZ
gUNG66YJHBRgaufTWZSgeQMvuqD+/Fnyj3gExceX6yZWphCYh/9MSOPwcr3AH2GCZ98dM7sr/L0X
++Hkb0sj2fXpzaVMgXgHFQco8Uy0tMlg37RcPGYQPNwHAi7DxQot9JeREsTKw5GnPwi9/UBhO+JK
xsUvULjS+GZrJqaDygTIlAP0Lmzc+Q/ibRT3BYMJ6n3ompLuNBJ7o2OmNdjM4l1Cfo7u7Xfm2fel
O41yK+/YVMFN5yboHX/my+b6FljxOdjGovccsREaZcQuPLlq+o4aVa8RoYoQNpglVdiytotFQhNd
I0jbIro4/z7SaTqQSwuNcj+MhztCtrV5uD4ElQlpDZokZpqfgEp0HOut14+R3tfHrHb3t5tBKAyh
UJQkkXyS3FvGnUxzUdoQj2wf3rnbl9YfHPlTE9KRT3vfmPx0RDVyWPjeq9oWWDsab/PW1BTrvjZp
p6ako1HHBbWnes4jrNuLO6bPznS3DK/Xp2zlRgC6CqD+3yWnC4KlevD8pRmQVmnZlpqHxQm0Joz/
um5kbQefGpHWhU94Die+kYPazP97Ie0cxPqoWPs1G2BQgCqtyAQiBj/fxWgf1aFBRIsIPZFoySv/
pPPypHFR5n/L4xq3qovGxdR4S5adk36+aY5EJxBiPKS3QUKFp67sprKpQdLe08vXpUOuA2yx1W3Z
0t8GIHqCl5xIQKGtUJqgpCyaOSnL1zxo469VpUgJSfOPz4M6Gg8rtG3h/1048kVj3PUmrX6FnHYI
zVkN0vPXZ0i6Cv+x4CJM/V9XLu0iZk16p1d6/YrOmlQLKv+B6oFWPjIKaY3bKnH/2IKigCCNxMLI
HfHmkI280roGWiqPfH6olya4Ppi16QImBMSXYFlHFk3erilEBNLFrl/TOd+g1hOkKlUYMR0nwdfv
IYBJxIVuFjI0F/de3xG2oOWwft20/rPvb/r/Ie1LeyPl0a5/ERJgFvMVqCVJJemuytLJFytJJ2AW
Y4zBwK9/Dj2vNJ1KqUuZd6RbGilqTOHtWs7SJ0HsfBOi959RwBVGhIWk9EtQX9sh7zITyb1X2ymb
owThwv/wpf4a4ejEHWkF/cgRI1S9SAy3U3POyOLoDPzPbwDj8A/AEVDTZa7+umCjOvTLJrLlvi0v
6wZi99uuv9TfTOeWUcA0+pPLIbiCf97nUbKpC+SMbb7vtFyDzyAQj3z7S2EQlC9BM10k/I82SJgX
+RhltN0Tfi+aH933QrXlB6BNAXQCCgSQ5DvmhlusmZ2K83o/sR9jkYjvH1B4PtRNF6YZMtJjnJSE
w1gYVaza67xNmU9ibZ0JQ05MNGg5KP3AYWqZiaNN5/gwYJ90UO17by2t60BdRmVanbNgPzHKoooN
UB4IczhCjuI1FjhVRc0g9laMvOC9jN7OHR4nRwAaBcJHsCFGYPt5KQW9bFpbjpgJcinpS87v4Bsc
6/7M5zpx4C7KSou7AQVg41gju4S+3eijibe3/HJXGD+1jJe2OlqPNoxd47b79e31+2m8ow9X5S0b
VIHxhnxaBZ5e2d/MCpclTCBojxUAe08AUI52+mAX81iOodizdk0ZUPw0br3vBSJ/xiAgoUC1BfIG
AE1+nhwCoKRHIQG8d5+NSb4vfYQaOND5Cx4JYIs/aO2/zqqscdAvZE6z76dn132fz7F7joLO/7w9
cOs4DEG6glbU57dHthn2FXXFPjwQHUfqilc//z3LJ0dAleNPGQLX+bK4//oFFXrDY+e1CKTgVkY5
TyIfBKLiXFZzao8seKP/N8xxc7gtAeNQPoZp6pUnfljFARSOc5ycE7c40gwQDME6gpNncDTXqKBK
WutS7NvovT7057zjTj4esp5IxHGi4A78/KlUNYTQZraxXCPEO6Zaoely5nY9ll/4z4TDIRgbY5Eb
Omb0225r0a5wxJ7aVuz0W5+yNJPvRVGsamuKczA7jLRjOZ6rPJ5aByhDAeAPrglIjEe7nVa5UN3s
13s5v5Po3mkf3Onj30vtRAiE22TJ+gFJcqAr+vn7eTnvs9ogpg7qKHEa8hxm5Wb2xW8KykeUfd+B
HnoB2JcQMABcGmH80XAawixdx+r9AIEOIlG/a50ViZJ//6hT3w3rYaFFwHII3YbPozRFPlRTi1Ha
YUfDzTCm7jlH11N7B+1DWNOiy4d1cTTEmFVWEba4wfr6CorUK97WcWduOnNOVPvEBKHOBG0h0EsQ
UnhHX8y4ngBCe8r3uh5/DcJJEWgCUGTFgR5Wowkf//3pTg0HeOViaoQqKI63z58uajUBSkpU+6j+
aWO9FffSJfGE/2x29++hTmxdeKeASYazYUFyLn//65Qrxxrh9+Aj1Agfg3hwv39VwuIKwgd/WKto
l31+PJtmpjSmZV/d8T4B+fffb39ijcGzEFc+KoBoOB1vHOHlFrPbptlrN61Y6ofp5Kz+PcSfxuRR
fgJZDYDcFtotOpdH+z9rZky+QlxfBK9ZmNRjsaG6Tsphre1NFq1ZV6waccPccynLidX9aeDl739N
jQrCbg4Jk/vRMtc6MGk4kl1Tswv41p/Zq8fkqeV0xVigMC41fcTmRyeQ3eRVC4aj3BNHJ1lxQ91r
b7gu5FPdR6uAvgTRHeEyZYFO+nO7+ET4BiQZsCDg6S70g6M1AhxZ5qiAyr30fmt1FZEdHKpW4bRh
7TYz87mfemLFIyT5U+cHfOILjVq10Siz0SBPm39AnzGRdIRmnUyyEgV4/z3ItugwdbCAcnMZy/ZH
RFZN9HRmUZ3Y4WjL4U5ZdAYBDT0KX7hsw9JzjdoPs3XrMGwMiHemLOdrNyN3pHbXfUd+QTUUppwQ
XyD2agDQNkNGU08g4GmAJx1e81iR5uXfr/blzZDjL+jxZTZQLz6mMWQ1HfIZm+pgxlu0XxfSolIr
L9/Y2TlmwZeZwAC49iKIVC6EM/vo7CGjNL1SvTyQuk42MivPTPWpn4IkbYFkQAELp9znDRRM1uTm
VOP5Tty4AE0IlXZvXfuSN6///minfgmEoZAsL5ECftTnkaqy0GQUnjoEYG+u6nz97ccDausvlBl0
Pb7op4+ctJVUeXfgfpVaY5sA6HCm6vZlEyKl9VDTWyT4ASg6rvP4wp2cWQXDwScfpTjwcWMriAvs
mR/Ewnv89u+J0EiBGSa0tL6qp7i9ZRQJGnUQaErbl86P7z8exQVg8VARg8jU0YGCnhobvCpXB0U+
shURH99/PJA+ULQHhA3s66NzeVFOpGXgqgNMct/0ubDpxFJCh+O/T18W9V+nvuzroA85UYe2fkkC
cqb6+eXCRM3l76cfRepeobMBUkjq8FxMe+vZ9A/f/zaoseFM8wBS+qK7ZXWmGpBwtodKPGnQzHvH
O7MXvi7URVgAdz6Kz6hEH+PeGl9CsoBjcvPoehwR/Ac74/0m4dU0b63u29kZYj3c+1DGQSaOUtLR
vWh5uHtpU6iDyVGUrHVSi7Uf3rNzXpZfZx3jAEMIGWoPpaXjQAZK41EzZL06OHzV8JU5s7vPPX75
+1+LarTtqhMVHt93Oy7vK77997R/PWnx+gE8imFXHmFfHC9aLyryjOH5NojrY5Pdtm2dOE6d2BQA
AULv/j3c11UMBAiCFJTwMegXplMVdTrM5tEcTBvGjnnPwofAfA/FhNsPiBZo4ME+DmkSHFA+fzIz
ZyWC42I8GEDr/Ual7uO/f8SJOSEQCnDwyfB84GA/D5CxrgLOpDdYyKDVXefW958PYbrgP8kXkCxH
PwCfrp2oXfoHve4iCW2EbyvYg1SJMGHZ7ehnffH7muuymtww9w9R+ewXB16vIQpwzlHqxFRj72Gj
o7IAgNFxcAijoQkhFPcO3Z6QMdVdvcqDM3HCiZn4NMZRdWTQocZqwxicuyk3Dy051xs4cWgthljo
oCyAuC+Jqtf0PQxFMYLM05rc4GJZV+Ldni4sb1Xa5wSmT3wz5Izwq1uY0EsB8fPKsiH+CVFw4h7o
bG9LG3oL0OvINv9evktzBs/5lBkBfwGi5mJmBRA39sjncVrVz8ywgBz4ED64eS+uYaAqtiMHiwZe
AO6eNbq9hUpXnbgsJBvlTkFzYYBGiyvLQpfEYQHUMosoaDejX1e7VuvXjoavdgknAag4RXrl1Fn4
Mjs5v88rZtWxxwhIIKJwKY89Q94CDy5jkHMnF20pQh5H0VikBfg+K9MLaxOpYNznYz/urSkKXqrR
6j/AgH+DxjNba0c6sW1nH7LN131Y8JhziEq3rVUm6IyoZMggmDpHo3PBWfFaWJAylDpQceSVFfCr
eftejk6/G9WUXwmqUaRVLn/OBWyf4nyaXKxVjTOxyrz1rGAvm7S5/6xq7aONFvJfqtVBGcPB+OBQ
81CZrknncC4f6yhs0p47wxqfgICuJMZkcNi85VVpx6AblSvJLFx3uryHcXu26ybLXpHeep0nj6p4
0LObx2FG6w9rGiHpFQx85ZUyuJGTcw8uSnmvpLS2jlRuQv0+rJKsmqEgk0PEjqz6GLD5x77U0S+D
jl+3onVhbxzZv5Tt8OhEYoydZnKvaITvHosIpEyl5fhUyCZUcdj4M2ww6/p+kg1SK9eK2MVEICZX
uwXwAdyA0UOVqKtUCEJ/er1r0EEB5inL9ADO1zS3VyFppjduD+9SZd26ld2zmFHZi+vC9cdYZbIO
42qgD0ZWD2NHH915nvIYxnn2Tx2WWF4FZJxKa8pSexYU/27IxigOorFRSW9Z4ndAFxxPxrJk6JjY
c1SZtl6k7uDw8+w7489MFLmbmm5c8c5+145RMWuC8TbqZqPTjvZ+c91ZTb8xSnxUxgvZutUOjJW7
wb8L+ND2CZPw300dTQyLs4F2NKHjxA/GnX6JQAvcKVYwoqhj9qXiz04b/pwKLTso5opfxpFvY95a
cVvmXiIgQBcbPzMJ83gYc5nTdScDdRFZfUBWnEsB7cwir1MbDn9Xes55G0vS3ntBRkB842xYBUHB
N00xZ/Hga5k6sGD9kOUoL8qyvgf5KYvtpvRAhcseoRZJHgLhNhfT1P1uA90N4N9l4lJWk5X02n/u
MzKHqRWSjm5rPju/IxlYsasmt3i0dcmheAO6Xm16E8+ybBDRcJ5WGTJcdLUeoHdu640F//P+EjJc
vXfLbCg4z52a49bXTToyUibjEAVpWPGPoGhFGnZFr1cN9avY131Trek4zFhA0Cdyjb0rJmKL2Ju8
tr3optqLw953kqAwbSKydkq7qvF2oVOVWxsGXQlKYTq1gVhxc5iva2985TVpN0FVZ4lhnp/kDfHN
uuuU70GDh/4mAIPUO1Oq67JR9bUwOICwINS9W9e7qbB+VmEjrc08SFEnnWcP8cD4HRurJ4cWAXi+
3Pfm1Ofml9QmMJeK8mLnDwo+gL0oBye2JHkYhsFBtBRm7bUkNtzcyqg098KuM3OhfSvbGl9mhykP
JytVTi8RaPkiLq2MbOjMsotW14KvCivs2Qbr87ZU9kYz0Ah7t/wV2vATxkWr0gAvkHShbBKSqwzs
lJIVN20NTQQ1sjI1eI12NfnmasoglDNwewtJ4EueYw1WQ+AMW0is0DcXV+YaQs/2G1PrvloPcMlZ
2cxgB0CL+XYsPJdBHx0cTKFteqO4W/O0bHz1SBWZ7tA6fe0Lx76q9fADSp3lVoh6+tX6TY7ThXd5
AhsIp1vNphqTCsrru8wHjrXy7fGl14ptyEDre9Cr7mdRPMG6TF5Qt/V3bhWQHW2xQLCLrWTwBxaD
BazjwrJ5ihovg42umNYzJOp3VskscUWCYRjjqp5fpW8X1sap6podIl1DldboKW6rIZtePO25aWmg
ZtXjuI+r3AtStFW9tA/aFlLw2p/tpAqaCBQjL4oJrd6GlpiksgacrgJOWxfKL6V+L8ZmDNLCt7oA
rM6aOKlujSnXo5hZrCENF3M3MLiwx5/tzCVklTpMwPTUTBVNAevlsXTn+iqb1a4zuY71UMEHwale
I4p6VS7zWx3ObgrCKVn5fk7vbQPVfd8MXtx50nrCpfExeZzbiW6aPqXupEQ8D4j0YtHbUm4ifxBW
zDSDwJC7FDySGdTYcjNNosaazRcZvSq07GSmyrqxJ6jkgeCKih3RbEyBrNkWoYV/A49RR4iYZ3g/
m9RYWZUhm8Yi7ornLk14T4trMpZ1XEETWPoMYCvMjB7wVihX9wcYwdg/XJWJBOao2KdshsTTCuCp
ai0n2135vGRp5ampThkwBQmqi1PsV/MQk3wsdrCmyDbVCHFLqs3HhM+X4IaVCUUPD1rhpN8sVcm0
johZEc9Ago+7zDy1lcPXtlP8AIKHrYRV6Cece+YJ5OUpxZHcXDY07/YUJGIcC6HXJiw05Y1bTfMv
nlcNubZ6xzxDNcONZ6VIAtOKJsm1w56Uqt+cLvDXAY6D2F7Yu8PoMvCTe4imdfgKUdj/9ojeg6P+
4EqvBSTGogcqC7KmfR6ohI+AARB0VeJJOQ3su/1L2Q8+cP15k2S+zROPRe5uyqHrCXXf7gKH8BIu
0WZVchXe4f5qbwwp+0u/hJ156WJr9G4TFkmNdGtjSq/fMLc0V1HEspjmI3URoOo5FlS017B39Z7I
UDxql+YPRoMb6I+0vaoyl8duUcAMr0OwJMMWm2VEFPeDzm0kQcIZSZwVRPzutB2meFcn9roOAnJz
1C6F1slPAjdvxrgcIEC1ra2+S6xgKPXt4Dn5W+ciihmIulQQodVezXf+LCN0ZNtoLjeONw8qgTbt
zubhvgxMiZXsVHHgq6eM6h+yaJutFUHT2C1zCD9eUX9MlR7XRc42quuHizKwvNSxxuCimoRO4ADT
xsoe3GHNG0pWypkX6BZuazLVXeIKmPT2fn2TzSRbMS9Xq9FyBvyLDjp6L6oL62SIKmfFqJXYejAp
D0jKpSziMaLzBrftB5mcVyPNGv7VAqY9aCuU0cYraNoy/3cGnSkw1CDc78M5MQ4Vh7xdUaM0xyG8
XUClxA2kTpDezddy4Adp8nd4TlbrUYKxObjdIylbnlRu8DRPPr8stX9riJunIAR81I2gN0Vm979h
CmbvOGX93UwZw7kngD22THEvMt2samZP20wGJlpNXmUX11lftEBYR9mVjc++rij8X2lomih1Ve/r
mDQWIq+i9MOVsaOVTXGt+aJvELpZ0kdfThS/5IQ7L7Zbkh88W49TAr0m8jICdvsU8uYF1KcXkwUM
2oN5h6CteMqpuWOQn9m3SgNpk+OM2dmdHmRalUFlJ0VhRpVQ3Ea/RzrTzUiL4QWhg0pRuPHj2uNo
yxRatas8s9qVz6ppBQZ9cQUjYXXr1sb+0UHCfd0G0sccBGWZwJmhjmLJJ3ZfagmAI3O7KtzpPmzc
OPOGeU6z0HLXlmt/sFwPt5Ur7lUQ1CscvDgbbSgmOQJCyEAeAT41WHX2wjto08ESO1B0BeO3fAN5
FoQaQDE8g9nfXOW2V9o7X9oeIgwP59WvXFJPrANEtEkFRfV1WbVlWvL8Dr3B302J2K7xi4T4/ZQq
1iOLiOaPKBr0hmQ+zpwQ7w12pb+qS1o+AplGd7N0i9VYwGpmwo4+6GBG3N60+pm7vr6zPOu2VQPg
XlGokfhA6lh0IHKtIPPYrKXInTu016H8DDlRXkDzWkAf4cqdapFDdXmAnChCUnQldN+2CBQh+JkZ
Gw5kvRU8DZiaJ1ZFfnbta9STQyDxtjYfG+9CDs4Nmq6De6kG0iS1B8kPwIlJv8qpQnEnm9CIgUeO
d9MGnMIArnpzCx9BrJj0jRNxE7fwfryEZETTxtlY9/ceK7sLFFwM+s2+ixUr4K2hITdvLmEKAByK
rMr8cQwyGkP4Hd8BCKV1hX8PoyeHNKvItV8Cfy5tWP4g8PVG+kNqqBx1KgcXr5t5UmbFne1ASxOS
Hofa1vcN+hyX0M5DhJfh0pwi2iUsr+vbxq5FMqIF+igC8WOWOWIxG5SSoF8U9PMmv3Bwb2y4I+km
c7WLXUxo2kklLu1osNUe9mFuTD3WiuvM5G19A1vwvQ7sZxsGLv2OZdqjP5ltqwrrroeMfVu91X5/
Z5Pq3sVJipXqDY+57ct7WnWOjC13mh+l1483OGh3tM6CFEA6SBbLiD4PfH706KvIBe5CadnQh/et
50IUdgwZUqha8bB18zUHj3PPQhgABxne3mua8HWYexr3HvnJ8sJfTZN8aIqeJ6LAjqhp994NC9a5
bB49MyLvn5ED5mPbxCH42Zs2qETSEbiK9WNk3yH0vYd8K3+03Tx8IX6eX86+0+Ii7aDUX42suYkK
FcB909f1ZQWvq1UFqMGud6vcXjtzxvYNFZFIZ6WF3M5ev+9EUJodLwvhHKoAyVweQZajN+zdGab3
UvdXQ1s0aRfUL1M4H5wcukerJiSzve4K+kogMBLXLXClqCqg5BW388KLDyjQQDQUUM2mZMTuanSD
CZ+b2b2IdBPCn8xrL/zGfrVH/9WL+iJpxFTHfm2/uh14Uy4OoXjm+BjoYtXoJ485vlnL9MMMNE0y
UQfWMH01fLQe5EMrP8ySSYVzhTpDnu20GPpLSayexKWROzZnVsINAfVFsdZUcZkFj6OEU5HDpx9j
FYQpUnqkeIYXOFiiO2WzRwuCJXHoV95m5pVMpplU29nQfN0UrMer8fZnYMSA3F068HNihXoGRUOn
fEaIjbwUYit6jnY1z7LENrA3LOdquLPMXL2UkRS/YK8ohi3DCXxbAHYdu7hzhsSE3mFmBb1vQSPZ
hkbxInFzu9xNOCTuZZlx7PBAaUD37AASdLlLniRwfxezO5o+ZY0VtmvR1AGUtNq1L4X9iETYpDXg
WjdDUfWrrm46mBsR56VqdD9thwzCGEifAHXMlpPChiRupO026cAr2MiR/sKnZzFiEjhUUcSp02zf
NZVntiVH1h8O29xx1hHX0aWtQgPnC8b7G61L5UGbtZ9Xvc/dS95RlaBlrVLP6AeURsk2sNynKEci
NTbRfT7gh5HSh2qNv2OFfTBMI/gus7ewk08Iy8LVnJPowigI1EXo+I9haQ4yy7VeKWVXibKNqhLL
htBwSxhPFUVCoyf2GvYDS3yrqhPiVdu6crduG2wba6pVgli5hcPQvGq7cRsF1ZaoX5RsddDFzuS/
u2Om1l0rnSuS54BnouT67qPi8ZKHGhm4sLM+DaqoiqdK3CLbfHC7rFyVw4CwW3bF2kRhF5d9V+08
gxLq1NpPk8XlFZRnwjo1TL441mw2OFf5VuVzcMM8z/wsmYzSovf8FFJbd7We34qs8Teg2Qn4yLlu
tRvQ2bsv5r6B5I1P74ZofJCttjOcxAyVtooPaYltkZTaiS7ayqqRVA3QIWO4V964Ef4TbmLTbOei
eEMdPryqAO+55lnQpqMZBygBUu9qptK91U7toUZTW3Y8eAwKwdT6FbnmhzfDL0NBW2jVFJrvjJsV
yJZtCNL04oPm1rvyGy+OaHEIyyqLJaLlFMaxr4yJKK4YEE9s5uFF5tdBcDmCDvTgzahzFcRQJxlC
F4TfEVnskClKEz9zNFQwCoitZ77cCS+ywEJkKHT1ziC3pCvkPRcZxsvDxyFyh3SoqLM3hsh33rfQ
O2U4PXEozvMviSthowny2vWIFPCnClzkjUEg5VtHSjc2XbtXjnbXc4DXSHSRG430SdyJMhgvcdOi
czdF1bgbKh6ux0G+QtgC/ESvLyYU2BR7bOGYGtNS1atMWdEN6LnZupjFe6kIUnd4OIawYqhH1Aij
Z+T/RZLpunucAUa7xWvJCQkRWIKxNSPtQrpAV4HbcjsuBQvXhk0msfvCW6MX/jB1ir9HqHn+mAb2
2ONK2g5AriagyzlDokaLrGYWPDoo2lU4lZNAB9rBRyrfeuVq/IwCIpbSg4tMaqQ17UvSle/hAmbg
zOA0jDLyrJF0XlkzbX+zfpl/2/uBl+/SUbEJcTZKZClUPYYV4EztHYuQ0DpDtHeHnCWD14SxSxrs
SlGbuPK4l4w4fdaFakYUNqWL/ws9w3fq1eEjkHdFHxuXL6mFVXpYT2Qccc4iCybSFFveWcCwAcMM
yIJEUeoSAo/jxrPr6QdK1vTaM9xKp9oXm+W02GtlojktbEFjGGEMcW5nDBxyPVvILEovSFqHlGca
sKe6CyD4OUsfA1TFY3CalJ7DMjORQzg8zuFqINvGfL91BSEjgBDgGAO4g3fUkClDivCiLgl6b6lT
wGLrDGzsRMMHioLQiAWmC/87hnT5qFWRvBPkAGGyzk+cc+TUE89fmsVAhIDdEKGD+LkxUpc2i8ou
ogftv+IcPStDfGIK/n7+MYAz6EKDAhueX8kBBaKtJy5ggPL9j/RpkKPujqOyieYCgzh8h7vEOtM/
OvWNgJ2AehzggSAOL3//qyXtoroDs7EgBNz58j2jF//uTn19uu8s6HNAWsC0A1/389PpFBELEpXk
AECZdUHrM/3uBeLxufP1+fFH3wbZm+d2OR5vy10UXgzzhZk2YXkOfXDuVxztA9Qk0eCwNDmI+W0e
7/jr/99HOgI3uLKTGdrC5CChZX0tyJkZPvmR0IgEQRtNz8A/moNgqEXAcfQdhL2mZTzJ2Htvou+x
mtGmh8ohWuiA0CFPDI97nUw6kEFC0eFQQwQkmppYfFO0/D8jwBkcfo2Q9oV51eelxItO1LyI/IOH
GiT3VnXzXQ7f8hP+GiD8PAAEO+dCdhigJ3BMoimzzwG+T60jIP9DkAzAOv1iH2W1A0GNyfUOD6ia
xQGEC7+/kCAIARUDtJy/UvhMREtOZB8cDO5BhO2hsc6MsHyDow23IDHw+gBuQlv56Bv1pYeGqafD
w2BuoBgGm2uzUftIfH9HfBpm6eP/dShZdVFmEcUwEs2CNKvOAA1O7Ai0zG1/0dcGQupYRKBtUPPI
8yZElOxfl2Pq1xsPvWGFSsy/J+TrBQGtM2AegeeGO+oXNSodQGKylhESDG/mOygDH9CLgK58P5zj
mZ/4SeDCgXwFVnHgfQFIZTm6025J7YPjvI/QUjYjUkK0m1HCPfObTowEZNmCUl5Q2IB7f54bw+H8
jcU3HfTkRuiMGjVcAVbgPpeGowaZU/ZtGCGqGhD0AkoYyw6aJ58HRE9tAs5Ne4e8W8FnRJ8TeP9D
7Tla1EClukDRgkm9QGg+D6BIiFylQRjiRKjUwTS0SmpeUeCPVXc9QxlvjOtaOnWKzk4G3KdjLpBi
hZC7cNqr2aHlBdqNfO8ARwD/FcU3qDSFNwhZpx2pJ9vaQEWqv3XQkb0h4/PU7Pigg23p+Hpd2ZlZ
CQVWE7dlCPMOv+hu7TnMVqNvW69dVTr7okDo+e91eWIOQb9dpE4WH7svThZROOV2MCtyoDhLo+pu
cuEvM29Qy/v3OF/x7AvPF0Oht4cYAOvm86cdS6jj9twjh8HnMTE/etheo7Q1dahSodedjbu+37j1
BZJBlJnPHFZfuUpAp2GRBriYFj8S72ipkqX6JOC4dHBuu9CPXZHhA79J7z7icN+RkJRBve2MrNDX
Mx5LFTgcEG4w8BeBJNYHDQ1HyQ55lm2YZa1//vuTnng+SOYgQkDmEMo/xxdtONmmCpjkd21jboRT
XxLne7pLuGgXme//jrAsnr8O3wYWg53rY4Qe7VS9soJvgyDxfKDIFjRZgBk6mpXSD/Ia1qz8rigQ
JSRnKYknv1AAJhJWHJBxxyS7qJe9XfUlZh2ZfVhvXP2/TMFfAxwdSB0bPTm1GECiLHlnu2cO2K/v
j4QFSoxA1tonrF7tQTPSoER2ABOxlM/jOaL/yedjBqAtuKSOx8yC0sks3RhmHerwSjgbc06W7+ul
B+jpn22HeB/0haP5dS1NAcDzyzs6X4jorgjW4ptSu1iin4c4ig/E2Po2ADDlnW+lYGPV2bc3cfSH
MgtaHmLaL5sso1Zb+oKWd559UV8252wfT8wA3CUhrAyZNhuwyaMLZzB5ZerZKu7EWw4o8/D9BQTS
PSCOOCBw9h2LQpdt7dbtFJV3BIaSbtw8fvcEWjj9/338UVbtDirQ4YDH1+KK9tcqPPP6y/r4fB1/
ev6xqJmHJmI5eHi+s4gKApbgxqjRo22ecFqdSSBPrFVUToD0BnoS/O5jvPdYBEFeRbW4C4P7ph/i
cdw455hOXy9bsHf+GmNZDX+dp20NW1eB8OzOWknD42HlLPXL1bcn5dMgRxctDQSUEBgGaQisdour
WXx/Syw3gwtuMfh3CDWPfkXrs7ErhLizw3KtpHXJqn7zP/yGv4Y4OldNxwLBWCXuHrrpeiy+fa3B
dSYAPxVbG5fP8bFUVoMaM5GHh7p81QBduWdinRObGnQ2ALEjTDco90fTXDUAAI0NCw6jnUJx2v3+
BH96/NEElxbIt8D2B4eBj+uKH5pyOrPvTv4AssjaLsKOiO8/z3C1mIoPs8EHUgA3hnHjmzMjLO94
tLOBGMK9BrwyyonHPOGCdQ4YbTQ8GLUGuC0o12xY/3sNndhsECxCjo2y359d/flHNED0uPBQpgc/
ChOvuGmsK5mppDrnWn7iYyF5BFvX9cEcBFPz8ziQSq84oT09ZIW8Ypf12SjpxCn4aYCjKy5381xN
6Ngfyg/VpXm09nkCr+fwXCpwHCSDXAF18RAKUtAFQfJzTOgfHI91cgytOx0iHnMBNHAvrf4hBE+h
7y/maEqB9EJXIj9z9P6hDPy1GhbWCHJIJAeoHSFrPa7+Cs2Jk7GR3E0jkCVAH5VenAEEcR/NE9lw
gc6uYs0D1755Z7Xbv5smiK6ENOyjjoL6UjD7AeiMZl27LIotMkNX3B+ARSMWUgvddhDsmKqc7nPd
ZknUu/kt7Tr48PBIAwV9OZAElJL/4+y8diNHtm37RQTozSvJtHKZkkplXoiqUhW99/z6O6g+9xwl
lciECg00sIHeGYpg2LXmHKsv/RRawRcBiruQFfXKCitrgxKi2Eitgi4UweGuRqpS2nI8oE1PrTi5
RWUaPPaW9oxN9BrHbTGF/xsX6nLxUZjCvLJPp5YvW10aGJ3yHGo33zZ5dht/u7xGFnP3vwZURcXq
aZy5fiR13QD7bJVnkdJOKOur7lrlk2stLA6LOm2w9QR0QW2/CxvvHzoAQXMO13F/5RK7uIEEGWG0
vJb4eVXYhFGwvfJCUc58Agx6uDBVXJFAVhchU6UPiaOZpfLsZ6m2Mrw4vvcNqfgiNbl/EDW4T4I2
qX+t3Iv+0zwiKdXuyEqTzup6o14bSosiUI71R63KzG2rmdJvve/vvDFJt6LcmwRnhMgtI6HYQa2X
NghRhe3UpBCzOzFYTRT0WncNmqoOnwHSumBwRmivyDWnvLaLuBVfy5LZ2HqGsJ7GQblBnjR87syf
JwrbA4MgEU5kqizPnAjTaKAP6rMi/7V++srL5Xm4OA7mn+cDipKKPQrC7PI4KBrPtFLTU56JKdoq
2oNh2CMGv9zIskztf63QATxkpkambNGJdDKaIbZ89dkYDTdPNl79zdp0RG/UH0jxUH4ruRv/mUXu
upuOr7p01I0fHYFyobsynEuEwX9/Cjwp2BUGN8Lly4ualV4yjrn6LLf5XVUmq14NDlIxofPSbsRg
ulc85E4AGpRcWsn5tcLlZ2b1jKf73+YXqxJ5UdtGIc13NTLK2MaxIxQ3vjpdi7vM75f3Ozuh59k7
STEEApEzeOh0B5vq1tI8Vu89scIHAbiJXrCZ90W8VpIyWvVR/FCa4bdBWEl1fBDV0L38zeV5fZ7+
AWQVZz4IIUMilcsNIu4V3ujE1h7kdmru8taSHJkKv5QeL57TUkzuFBMHVBDF6hzOk3fMnQadJlac
mIi2Jm5bM/Edv7P+Tk2kuRFFsNALAtHVq67fIm6/dvd629SXf7FKsnX+OoqJAP50yMSqiwc9VIKH
uhG0VThI5WNYDaPbRRRn7Igf3o+FlLl1lRl2FOhkJxTKZSF5FYvuNcza+MoQLucKRd5YKvPY8TSi
wNxi1SiRSFW+NAmPvS9nu6KPmztDCjUnadEjT6F+LX90tj1yO7RIEJZKgKf9t8S6TSs/j45B4OIG
q/SjglJd+Vw6kmVHr961slgBkVyMU97SioRXZoJXdc3CuNzSlg0sPmPVJUOdhTRQeTgcjC9S91h1
q8uz+8M2MjfCA2OGdLBpkuw5HStOvqDC/eUfw368icP8XhWUjUFxLbto24dBkdeS5rle6B0MCbdB
Zn65/Aec6yTJRIBC3N7YyRadbBozRGwk+sckaF0/VDa18VCMVy4p5ybE+0bmK8a7VzN1/2KFOt7+
UaaSeB1GGPlI+wlHoXv+h96gDphr7bDylv7cVustZLJWcETn+isI81ddx/VELc/Lzcz39ZMFPn80
k2KGxG0lXLSLQZOyoc/DTAmOEUhEuw06oJEI6ULpqUh6klDK31K6tg+ea1PViLtDw+C6ZC3a5PPk
VAOOgqOl/7K0bRQ+p+FerSy7tGq7N67VXjk3L4CaU9VPoqoFlpTTT1bn+ND8vgyo1rCTqueoeuFa
cnkU56++HEV1DkJwlpoYzhfPrpjiuAT/TP+I28mUnrLoc7mmeYMweAAzXBb8Hd53p13IpGAaLZSr
hxLrrDQf1J+LErw1QGRXRruEKAXNxWkDSZa1glyr1iHtV+LauLY3nBkfgFUkGwHy8YpfVo+RzMIY
JV+zDkl3f9tp//DHwyVB0CFToYYU9ukfP4hKJom5YR2EgOjA1z69skbOrHkT8BCljjgAuNov5muk
C5EyBr1/rHHSRL8V3ZEtXKafkyrMn+CklcXO4ltDmPV+x/aVZBvcEj+NKv5crOl/mgBXQfiVVLy4
OGc60eMJh0aS2srjBm3oTYX58fJKOD9W/9fEYqxSHyzsNNCEL+8VwTUxS2ab5lo268ySJrqBooCA
CrN2Wf/PUrqi7ADIHBJI8qMCB3NXPl3uyJkpS7aD3ZfHACtCXyw5yfSaqQJSc2gaR622CA8v//6Z
gbLmI59rKBq2DxKkVAzNeGxEVlz+R6QumGjti0524BRebufjUDGrYCLCNAaGQQXAxeJITM3HJWcd
pt9N/JC8tN2nVx8NaFS85+jlmyiL1YfxMqs03zQPmX8b7kr903N2DgHN+hrEoARkFhNKEmpyfols
HnhQjnfatcINH4YHcgvprLecM8WallfyQRNMLwlL+dDmN+ofub+RrtVC/TCRaAGAB5whEE0zDOH0
A1TC4FVU/VQPIJpctUaHPX1OIUSRI5FPDGpDYjrNyNPTFnDCmUEVSeqBZ3qX7lLzylT9+ArgC7PM
IOwTEOMhsDgdtM7v6swrpkOQtG5KfjQKNrxebSHcZxj0YvM+HJ968buvrSpv65VXpsDHm+XcPtzQ
uVAf8p7lLbwDGVBh65sOkvaoVlTu8jRAWjcTzgpiYg/Us+ZF5H/2Us68Iz1C+oVgKtfaxdW/lwSi
rGD7DjquUuEmbq5sMGdmHr+K3IdJfUbF2iaRoKZtMR5EyG7tnVrvheCz1wa6wKHIm17iAvkh5Ulh
V0vxVHE4JPKrpIR4GP9c3lyWQop56tECpZDoCrXjl/RT2UcR7pf9wOSu7LDpUag4PGD65kGYDuA3
vmuRvtIG/Ki1v73c9tnxm4GE5ox75WZxOutJsediHhbDQWmtl27MvsWj/qRU18KeZ5avInPpAtev
c8VbsovSEQUhbP3xUJdix4cKq10SJ9dU04uw+ts4MrVRBjAVEDbPnX33rAitVKi7SBgPpoLbp2Ev
Ev+I0ehoYoqR8/HyyJ3t0rvGFkeb7uNcyQqf5VzjHEhdBMnXdowPkQ7mBUqTt6OHvM2yPwDoWM+C
xuS2nswE15KebNryeyH1diUHTjr6dlqvxWuldM8OI5cPiNJMyg+huw7PbExobzwEbR3Zeqc/D8hR
Yj13PK3d1Il4ZWc6O5JERyQEBdCtlvyvWCy1vmit8WBgW4uD9HZS6n9pAvwTmEKDinnLq38xqZKv
F8p46Ovir1h5eyM1N5fnw4eryPyx3jWx2N65fUR+UsnjIW5+Splkp9nDkCV2oF2ZFWdH6107i6uI
GMYmRbBpJwOkYRU4JK8V5jvXAgG2uXYKVDZu1KfLKGAzjHBq0UKjOIOvpvZgtNew9XOY8OSxx12E
yqfIJNhXoTouNh6QBnBEUrk/VDX2bK6fREzLAetuFlk1JcSDoMSkmic3VtQqhySIr9WIIS38YfMz
5ucCT0GkLFwhl+LDrpBHBYv+dBCmJlzXXjxCbUgNH5+HVOG3iql+Y7KyAQLcT3FWuiJ+HzspU9OJ
MVWAE207ZyjqwW50b1oVHWwE08euNGUAAbAUpcFcx6rcdojJ7IQC9U9+q+ChaZNqG6ayufL7Wr1X
x146KkOruA28nbt8MLttIvkvSlH3X1NVGV5jLbW2mh8KL/GovpIGC1ZlqihHCrOnq3ooVdfgbuFI
Ws+OYGa/ilbCJ6OIU5G6bd5moQ1mzdtOVpGuBYznuzIc9K2vVp3dtPrkNnqf3ljhOK5KUcu/GDV4
GUqtqqs2qIQH8qGiq8jAUvpuxIkSFMVdO+XWZiJIvK6T1th7HbY3Kc8KYArgXEDViZD8xH41RaUZ
2CTbQnSkguQEsW4+mlXaHnuxCh8sFaumqvp/c1PEP6dVyUNCmQEHsLXueNRLtf04J22JR/cuVWDn
FHj43QFwjFvijlu1VfMzUjBpqxoFlCtzlFxO8tzOg9S7NXxdvE+p6PpYp+qtT8CxwEM4ZgM+Yi9d
hVas23DH/Z3uNyOGvfiOuLe09nWDYFtkvmpaOrlhVIWgNwwoR7pVwDuyylXbR8LKauv4W4Y51/Xb
OHEGLROJl5E6tlV9MKTbJgwfZ/I0wJLBO0aR9UuhWPx2jLuiY/xrC3ccoamtoLYBZJPguzVW1E4u
xOZrJ2v9CDpE9VunqqbvYxVptZNJZvogmELvKqYl/6LIUa26PQv4R2j64ne5aeoVzE8hcoTRML7I
o5z98oxUesYqnd+KKVOylK0/lZg1XycFZAfj88TsGFde2vxJhUF4AlMz3eqCmPzKO+rw7RrAUbPf
utJdVQtNmwkp51tCoH+7LNK/pCNjEwDqclNz9KHL6J0Dl0nfEEEMHqmkaxa2hTv1xRLq+ldYhJ0j
CgEhv0ruf3o14G3yaYLrEVbyMbQFsGSGxLhTyv4pTLBX5rkgYdJUW3+DVRps1VDTntH5uyFNq/uw
aNSV1HDAB/NMGTWIXkM/Hgo17xjn8HesjNGPzDfbh0CZCjtjML5EZDX0nYfjfo2rT38aPcbeBozh
Hw3wH/eClPnPSVn8kI0i/VoX8vfY03ke99CLO+pu4twFEowX+NskDNqajzQ8MLbWV2VsZAdZmeTi
NW5cxMH5GrWW6eax+F2bBE0DzFSj2ArbwuE5xr8q8tV+0lgvKi57FkmauaKv1CtjEOsfPsuzcCwj
9e/UsmnpqEkRPhO/6vjLiH51XABAOkDs+OMn2oTvNo5dqU9bPnLBf6jhVNdrI9pIaVQ7Zm917kRt
T1drrGjdQJtwMvyNDi9oaa10VblTckt1Yz8wvtRqJO67EG5X4o8+iAJFdUbmnN1PHjY/fwBLU9al
nYYGtJC2F3Dq6ri0scvjTAgBw1P9rvxad6rwC6dgZ08qxsDUKDpHDhPhRg/CfjMlZuqkGD/Bb3Wi
E2oRALu6RTNahmr9ZCTAzGQvNDdUqsqdqjWGv8BJxJuK9/OvNg+THbANDX9xHvsk76GGjpiptuw+
opNrQe8mYie9gEOpc2fMm/oWEFf8Cxt9ZdqDXI6OElXTjK7r9kpUapuiF4xVlBn1b6EZsTgOZiG5
QgfswR97cytnjeokQyB/JYVnQuCo4mc5bcJNFZJl7KhaeNMhvzgOXluwlwuYgDHHOZHUivdtHGlr
YHz1Ix7V8Rgldeu2jdnME3JcBxaB/k5o9L1AIbtt0wrTCiRI/A2AQ7qNxlHC6wiDqklE+Kthnu/l
KG6ZN2LU2W055X9qJcHmnowVOVb/J0ymzIk86+gLkudiAXtFOgbwqM9qW02Sr6QXUjv3BXTvkMbd
DnzHWhSA0whWNt3HfYNj1IQdE5clpwMshru6hLXAk7yjkQHpUAMgr1K9bAXxi8IGQa1Fe2p/T3as
AgDooqZdh03c3k0y9nAxN6uVgtRvVSbN6FDiMXcDbVS3vi9Kay/zrdVAxt8pfan9wRGcrMYgClfT
wDPcEAqMnqEQrYqYOd3lqr6rgDg7g64i7hCofhgMknVXYlZ19CqzHN3PPFtpgupQmX71WERFuqkV
2uUCo1HlBYCZ5cfDS9Ykhlv2MHcANYv3IEbASbWRuIstr9kUQl2sAqMd9lYT9qsk7fR1hTcYToGo
7apYHByhivWdimbkqU3b3hFqCeSG6JeuUbSNU8eGvDKCTnenlAy/MCIGcXDGRhxdte/6DaA80DPq
bTKawhZrh7DVPAMYQQA2wMopm5X27BqjEFd7gHrSCjxb/FiDIdwouMgfqzwpdmk1tV/KalBcaTTV
YwV6YsVxlkAx75qfcTvD+syxtC0J8X2kNT3QIav922bB76qQs0PEqNmy5WcrDXCtHRdWtktkT3EB
A5Y3xUxcUEYLPzmzmbUdNk/qoIa/I72N3K7CrS+HVg+4BWAkDvLXXFNqG5lRZMsS822Ic+mGtes5
BK3l9czp2xhY0+2xMactegYINp7pu9HbJTMtJ1uZEnXXZEJ3z0NSV/fkIcfeDiLALEqtP8WRX+wH
WAQQIEQmrz4FLpYNIDqVfkCbUf8sU82wzU5O7zD0+o5eF/Dzci1FVsRVKzDIvysDSDbPz77HmTjZ
njqp0EFmriC+tHVvqi2oysS0x0yv4dS3BYY6zVoVA3iTrNR/m1P3uzIG43vXUR7A00K2vlYWN1WX
R6Q1kdaNYeFtm6pQb6Ix8MEXBuEGElT+Ek+C58ha22ziJFOctAafU/ph5IrogdaamFebDAHJLbcD
puLY5fbQQtqo8s5aoS04tn5gabZkyDCHykrbhF6OGirX4VeN86ETNV3lRjOJkpiS+jioOay+WKCA
o2Rh4Fe7MHFKGU6Sp8fDyqvrcJvhrjzg7oFXCGVN/MoyGld+E9ZsUWlwV2V54KKVEtaRJPSbvCdj
PSJqMeyUvcclkFaso7jxGrdtjfZplP0/iZY7iaI9lDPcSGqD/qtuht3o5JNQ/VCMsT5IZRu/qkUT
f7Mm3V9pEdbqXgx+x1IMBEjoIUp6kwKfw1KcuuM6K1P7ZJtrnbWGSCeuEAdCBulqw9Umc1g1bTg4
Xgo8vytU3PGC3thT2atbSwJlmAgSU41gAVby/PuYWxL7hZU+mOoUuUoWoA1TpxGGV8GZQORu5au5
sArAzqx0zQ9E4EGFrG3UbJy6ddVTPSHrBqpvB/5Xf1ID22+aCqJEEWgrlQT3IVCj7lZDupPsI4tq
5lxo0TCRXm/dSK2UvVZZ9b3lG6/Uou7tImeqq0DF1qBTuZj2vrn1rJ5TJ+UUDJNcX41R1+zQ7rSY
/qRgbfh59l2RASWRRGuejUZI9nWdTwdd8EPdjuupzm8qf9JEEsNe6UR1PXHlRpbxUA9sB4E8DU5L
QI4TBalGMsbgHhMtPtSI+Sg+mEFW8opkHRDKv82GzvwC4ssrnIjn+Z6zJY7sxhN7eKSSF/5Juqw9
qIKRPiW+Ed80ZUddoqjzwWia8eA0gV44JRe8DYRaYW1VI5uCFmKXn+DvTLLUb5O8DLa51deuGhs/
iN00+1hXyaL2XvoylHp02wXAJuJ0jlSOXfgliNpxjaEZcutkKrZSluKzKRfhQfYFmEFaGDzqQdlu
0m7kO6Zp+dwlHPXaBDHGKrilZxZkIJ+kxz5o4NzlfvFVqKuaR6c+145sixuEss1doHT+Fldt+aAl
1fBk6KW/E6uIqQLaYVdq0V/+X5Eb9EqLqpIlqQVjt7FwJO14cpWHsii52FeSiTBG7b1VEPvdIRlz
wRZ6I1opcpOAzeKZkQZ+/0XxQBXrlSY+WKzn50bU81UQeKmbRX3ghmLa2flQdjciNLn1qHfjY6im
zaMawxxWiGzYWd/W6yr2HDMyd9DhXmJPFdw2Qhnjyz20rTTr7uWB91LNLuiIalavoX+o69kT5yi1
2G8CrZNcQCl/vLgC/qJ35T6nCOl9LsOVSICuDboIJGrqOzRMZnMLmLf5mWS47gGAKHfQmaAjGBTt
ifuSEjf5EO8DYKcgKYLCjSdxE0iCbVoZdKRJnvY9qeZV40XlHqiVv1Y0r7L9yW8eSUrJDtY20HZN
ld4o1Ldeg131IQr25q2EC9ktIstad3rIoV7l9bMqZa9R2JgPosLuxhuNW0sP1TUUlGQ3+qH5U66k
FCmF17pyUzUPepqpN1JmNXujFf/oRs6+3FbSPhqUwa7x/NuEgpP1pKFfDsjxORZ3P1ur8nGlt/CW
vMDUV8IwSBtYgECcEjP6q8otWSfFh++lx9E+zNt0HQPncshEB6u6B+TBzg0IoeI8CLUatIRIVQPF
Qo+LP7IChKjBGoYsbGO1Nl2iPEBXrCDZ4a3TboYZO+n1RWBroV98b8poXIm958Hq6VJnEpNpb8lj
/HNiaq5gHQU3UwWOMYqTL6oiMJZa/NJbtbDOW+93W9fpU6VExaFJPKS5gywfctno7GzekTtZzzbc
w0ENSZLsEiPpIYLlii3xfXZtCLVP1kth3/ohiGmiJ+I99Rs8p21g9iZSdh9IvbTzIGavfGsUHtSG
wIQeqfkNuY/8rlOj/piGMEXB3zyhiUSXXIip9eRZKtQSUfgiWCFYjjjJQ7uMrOBA5Ae4TzDc5YqV
E+zy/lpZ3N4Ymjbs5a7MdurA9AgDQCA5Ci4FZGafHDMZiGDO4Ag034rGToen4cZRlNplFhVOFoqm
3deV73ihVtwopSRuukw0nbIwu3UaeLFTKtoLYTJzC7Up+xt3wIynEZRQpwTJKtb8jpdYVT5AQgFv
K1uTZueFND3qqON2eitFDhdecQOf52+VxNa2k4HLDb7OrSyslZtSnox1Kki3QdGnjukX4qFUunkI
jXHXWILlhkr8M03jcJPw9gJ1krTEFID2wiGdsc6g8RAhVdoeNc3wBd7psPYmkQflEKXfYkGovnpD
qO9BEsOri8TKHnXcZgK3KBump++aZUmIq0sl0CLedN8JxmAHuZY/liHKOR6u3g2RRnmVFoOwxRUO
tKmHx8ClwgjWol/BHEuSBoZZaq0ywu6235Z/TCg5cMcnGRZkAawPbo1tDJWwmoqiOHJdnmwBLZxd
iswo39J6gMaDdGe2Q3IbpFX4cjkm+yGSOQf4sBeTxJ6rii0jy9XQQ5kDB3lopZ0u3075Z2Ox/D4F
MuYyCRL3A2Whhcxqv9YRa02Hpr0fol0gX8lunfv73/3+h5Jo6H9NKeT3rYcEy/cnLRsoGfiHjCdF
p7BsfHDNDIbJGTd40wGkANHCPaUFxqi4kjo/14f3jSzi1bWWar3e0UgcED2zr/mAr/384hNYyBXr
AY4uZaYcNT+W/vfPTyFrTi1inKUQxlIWMxrlCMabPFxa/zjUys9P/zp1mQh/w9mawRdz795lrLyq
b4Sq08WDUMk/ZKJDBMA+m9c2rDctIek9JiutnDaBX6aPi7rQDp6YPpB8JKMzKn8vd+NMIJ02UMOQ
2eMJstQEk7uyFHSq2kGyHqT6UGUEKp4vN6Ev8wVzN5S5gJI2CxOXhJBWzVUU67l2aDkja9l40hJC
8Vbyw8jka3Uw5yl5kpuY20IGRYMwT2judMhG4ozlVGQaB+SwjdNuP3ntETbKM1S23+LYEo38rBqf
hUiTugqoYMaH6IsmxUKAqqqW2iHHP5jsA//18vB9SLfw+wgzWOMI1BDKLGZBIsfcZwB/HeTsdWo2
aTjahFIB5nGBkwgCBVdW/Qfn0dwhpBRovWgWs/aiQa2wrCQDRHDIOkNalbKnkSSp9ppHdDgPACUD
Sxuz50ERVn0G4vByd8/sCojYeLQzqCiPlnIRgrqNQBEd/YA4yBn7faR/0rI3750nLSxyzR1netBH
sn7w0culTEnjHyb8bCPmeNHnOluLjS3nskzl4IYZgUuFPEuvksUBb+y3wmcHa1bvUGxZRXRMkWJj
XnrvNqFR4t7fG2TZaiJowWgLhHEvf45z2pe5lBTu0pmVYi2nXzTJldhQuOMwkTbzeaBlh6zqbaPY
TwVwSbB1QpN+Ez11U1vZJiCcpw5/Lv8NZ7LaWFGoBETgVSSrvlhhqUC5CTifKB14iBp6ZJvUxJCh
wylS7XTxNZ/E2eZoRaKi6Yw2WcyPqCauNPMyD1R9Wyn5t6Gt7YQ4at1+VfMroscPi3vOpaIdM7GD
k4Nejq5BnTdDgoR3GAbxRdb8daVTQEUjWcBeP0aA6TPw2MlvaTKvfNizLePFQJLFFeKDKrhXlaLy
JKk/tFhO+tagEgklIbKdp9xK3REcteNBhL78IT/szvQWD8WsJ6Iizgc3QdBRKamTzP6AGZTyFGN6
r6cF1SRKNzcb3R6ZUatUlq+hcc41C+sMgytZ8Xkana4Sta5bwaqs4aCxEKGiBsBtI0HmcSG5/M+8
uPJRP2xhdHPW5bBpozv8cOAl1FEhoKgwX/EwpoRmrknq5hl4csq9NfCGn5uhVcsFQdIAcniXk+bn
ZWNaAUUkiN41n96K52bIdcxWM1mFHnQ6biwB8t5yPRwm1XCHSXuQ4mp3eUacHSq0HbNmnHva0twc
jALh5aobDnGRt8fRJJzHpdB/utzKuQkA2oL8kozuHrHUaUdSy6s0TciHA1OSNNRWA8xZJvuipeau
th2675eb+3DhYdzeNzf/Oe92ZYC63Rh65XCQAnLpwx9Tfqa60nqKfl9uZx7/5TQwKMFGY7PqcXnZ
acXCCnwtGw7EFx41r7jBsUuZIfXFqCVbnkuyd8Z9iqT6ytbx8YYwd1DFso8EhCKVywWVw5PGwBuN
hzBHIeAJPMeBx2twoPrX0vqSc0HwlV/qNZvQuWmPEYDzDjfARxmkIFhaU4cSisTpC2RwAjt/C+H1
8pieO+/enOoSQkum/FIQq4shKSRq2x988UFjB5br0BGSh9bTwcaDBJ6OerZVxLtA/iv0u89bodiK
2ZX5N9Vv6eO8YN7NHbXPq0QJRflQZhRYIfLmh1cd3h+nzUkTi/PNbMo5eDjJBzOt7SHdCPLx8hie
OUBPGljcSipVSVotoA9SRPxeWQftrqesUBR9b+Vfl5s6s3/Mil+d03P2TEuLLUqccFNHZGUOhv5b
935ekyVe+fk3Q+O7r4FBdTLHLOHngS5HFHa59gY+M6UNkTuGOu9/3OUWd+2wU8klhBJhggrlcDm2
0pcSpcY+7iXt86cSOAGew0h5efK9Lep3fanidCrbvEdELP1tKISRXWMvSPMfu9iPTlpYdGbM62yS
cnHCMmBRpei7qtxOQrgO8hc1eKXUCZmRcmsiYVKvPJTP7O8nDcuniybSYsUftHY6VJH/hGx5FShf
vf7QyDXF/bZtckWSeG7/oz3sEcw8FOdLp18hZAqit3o6FLL/S4/FX4VcrMhXEGAOfDuMsg2lVn5P
XnmrdIgaLk/5xZRB68YWOBdcn68XGA4Wo1xhmKX6TFgchfqbMDSQAh4bzJ+XG1lM/A+NLEZ0qNje
fSkqjtQYpA6B/MmHy4ffV06/WCAQ5TY1OqErkat1j3GlX+nB2WGay6ZjaJ6tB4szP0zTLk19Mz+m
JK6/Uzgu/nV5iM43MFtwsDPP1obTLhgKdY/SbsqPbaffamOxN5v8tvSyp8vNLOb2fyP15vT5r5nF
gYDCRpEptZof0cbaXbeZdHKAQ2uP/r0qfQ+DK3eXsx8eM66M0paDfckTymBO56JEr/qwcXjgcv79
S4fetbAYNy/XxLKuxfwoQWCwJsuR9IfaL5zB4HoW2WH67fIAnv1OUDV4H6tclZc06NrXKOejF/lx
kqOtIU9/x74Eb+cJu8vtLE69/z7Uu3YW6zKkXkehscMeDTmnAprc6SupHqmwhzzU7sj4PsIrTq8Y
L893DsOiRnxoZkWfTkK4KmXn68yOHkFauWm9vd9eOTeuNbG4zYZlLhWUW8uPFrUw9L3/HBX/tFbn
5wxBDFjISxeFNuidQsIhP0Yaefo/VolAcPUPX+ddE4s7SZFOIFeLoDjm+US6+Rg2gOz11yB+lSL3
800Rv3oLV4B8XfYm8+BroJ7Jjm1gOXKe3HlpThkZiSjCpH6VUu2a6vvcF+KVpqqozHChLE8EJUP2
qY5GdpThU4QBRQ65ltfxtYjBtWaWZwJbtkQSOjsK8muUI1Iuf2vyj38Yu3ddWWwO6ZSPWJ1M2pDI
6MqFqyVHyoXamDZX+vR4ubHFO+1txb4ft8XWKvhTmvsJHbL4Nmr1oo1UjZDzlffJgMD/NESuiYCg
jgVxeUuVU0Azop8f5Uy7ERT/llIi/7BK0VbhnOEfE4/a6UaAIHiM/JA5EFs5IqSHSXhprfXl8Tp3
NrxvYzFeldQLHmWIsmM6uAVZf+kfjuz3vz9PwHc3VG3UVQpp8ftCCFtgolxc11GV8co+fe6rk+94
C0JpMpa+01Y6nFylrg/pURrkjUBZT+q9KulvtOr/MFqaSt1n9mWRTOZpOzWlRQkkxunREx5Dbedd
C1Oe7YcOKpg36tu+efr7StrXVkhJpqM4bZqkgF0AMirZvF7uxbnrB1YlIic4zDDRLQ4YAEf+QDHU
/ChMmRMU23b6oZT7LujQGvquWl+7eL5FfN49It7WCtOY7A0mphlmfdqtXDGSqtKT/DhE2nRjAHRy
IqFSXHGQhE1klupW77ov8OryFQovVG+KHq26vkXYSsFOWyqBwFBPuSIAIuROKFv53sM6714elnN7
IXEkUDYaSD7SJad/pdFBjRobiy03e4nlApHlN7n9h7P9fRuL/VZvC1GQRCE7ivJRKB+opkMd3CtL
+uznfdePxWiDkct8ahbmx9oq9obcP1LUay7Yti+jwgXcVNpqFF/hLV0bu8U2kkpyl/TkSI7Vt9S4
r1K3K/+lBfKlvJHmpMVyM4SeMxlSaXHly5End7ug+5WN3T/sVnPq9/83sujGkJqTMY5efuyywlFx
MZRaZdfR8z9MNG53pBahzn0ItRlUzqSqrc4HogxiP2HcMRyJJ83lVs7dXbl84erCJDvjb0+nc1SU
StuPBne8jiLrlGbON6mF7qR8DpLXy03Nw7Jc3++bmre1d5t8RNZW0lvuesPw0nf3ypWfPze52NpB
XUFNROKzWDRGpiVGDKj52PjJrW/C3On9nRCYn3MWv+1S6EdMhgpbPvvvaS8MrwwLvZtYmyqJvVwU
DoJp/ro8Uuc+ygylmR+wvFuWW2+BpoHSYHF+ZPdKm7WFdifYKAXS1tXlhs6MGfZ8vjuyMGnedU87
U+VI7wXFiI9x8zuJVqW0jo0rn2W+4Sy+OlF+LkAzYGWm1p02YeWRoBmaEB/14m+PzFq3HEugxGe2
o1y7i/agHK/sAWeOx5MWF8+WOOYxGDMJmGfUzVXuSp9k76Q7sxjy88M3ZwpV8soocJe7TRB2WHEo
Rn5s0NMP0bqivHxqXrnfne0OyToIFpSCYwGdDqCSpsGECD85yv43LS02sb6N6saV8v4fJgNvF9QM
4AYokjGv33frs63KjBLTTAZV+EpVPFsyvzXllVv+uQlH2AT/qAFg9IOD1Jd13NcB3ybDiSm44NXE
/s/lj3JuvOYHP1boue7K/yPtzHocN5Ys/IsIcF9eKZVUu6Turl78QrTtNvd956+fj33vjKUUIaJq
bMB+KICh3CIjI06cI2ZnzLwMbbvSE9ImxsaOG7ASw1aOCZPGlWNqLng0hxy0TcM1NGmUNi9nDAns
bqraKjk5elgfS7P9o0y9LN8YWpTCKJ1KR+AbB4hpd9IpQs9ESoxdTgBEtrCQ7lGrSL+D4Y/vnGaq
3bKITN6nU/adrq5sD6EY0gyJFpQ7Z1Kdl9gEjN6hP4umvVTdGYVRb1Hbbe6hWRhOMMbSodf3wz6W
9GjLTupOVRL1L10voYYo9+rfedLQxlUoEoDxWnP+kotWH9Bsttut1tIyOIHB/6fRo2qjFWP/q0Kv
981PjegvP8+d+9wLlUcjTyG2QXdzT4n3LeoyQM4gTO9DyZxoGgr0XWOi0dNJwcTzl3YIxdPj+yQO
s1+tloUoF0Da6kPntVN1c003a8FpcgopEJHipgFIrFkmaprVKBjHp3H8EnWbxnczsO8f2FscdoOX
HC86cW/VkR4nYdBw4Mu9LLmvw9x0ur9tY3FTMQASZXAV6argMHM05EkxYyOF+/ZVzqqVY359PmbS
FJ1zbiDCxhm53LQmQOBMrznmyEf/Qj8WwGfyrQ+U51S1VqbreijUqIESQSA1l+BFBh4jR/Cmo8fx
5O299kFay7uJHBzcxXx/JnGbaWd5CQlDyXNlQpW+ZaraMHfrgE7Tkk4F1Ju73dQ3j34+PA2V/Mfo
2c9JPO2RI/wuR/G7n5Xzr4AAjUQcHGgikkOOs0pGRAq/KTunIYzuQTrUrpHX97bxTkDDf0f8ry31
cvEM+Mw1A0DxqZ2qXa40W3N6iKdmV1Q0aNsv0dqdsLiCpJdAAVGpusoy9m1l6bxGmOHO2yGK9gzU
/N37fQYyADoDMgHdtVgIA1ngNDbpzNPcokc/Ug0w5L0nCguQu/GoRFyDHqfLSesCKYOgRYtO084x
H6s17YulA0WxUcEtwGhL9fjy8z4wUHqdhuiUBu0hSZw7JUJTN7SiL5VtrUSfi7agIpLn+xk+V8FW
DyNY7JRedPKMqX+aOl7AlVUP2w4aDjjJy+J0e+rm711GbxT8yWLwnAJAA87xcmwA6D3HgR72pKv7
2L6TOnJxu9smlrYYYkRzPoZXDjIrlybMlp6h3MoxMfjWzrcoqLWq1688qeevXA2EQNMgE6yAaBP2
QJ4oeow6bXxKgHbJ6Vej/NOedgrFJ5/2s9sjWrSFJh6kYDKeyRBs1U1lNkYTxCS10+6LSWJzY/Dc
ppimed5eHh0LiVQ9+shSnVkVXIND5KF46LSdmmC4Tz1k2E2tVTYo/OYr41vcFFA3A0GHHegqzQ19
QhzXkR+fjPxHNtSosn5S18jPFmyw3QAHga5lFsWN1w+2NlaBE55CHnJTt3UydauvlQYWtt6Fkfnv
ZxGvb/cUISOMpD91u9xGZD5u74TFUcC7zLIAD756LMpjLidFW0anoi+3TSN/K8bkRfXblRfP0jiA
HUHbb5JBBwR9OQ7IUtoapjjGgQb1mxR+vj2Kxc8DHUCPdGa5NYUHla12DVE1n/ekeGPS+uysbKil
i5znJysNookaiRiTDGNaT6o8hCfNtMdneJ8/oxmS7iriz01ZEr9bQ/5nBR3Di9n13V2WN9mjnSfm
c9FFdPJ8YLjg7pHZBZxB/HI5m5k0InRO1/RpUKVtN3QvQe+93TZxnXzDO/ACmnXYkKwQM8RjXynl
SNPUKdG+IngD74G+D+pneqe2SqBuC21lBZf2IS9wcAvAuymMC0MKCpPGTyuNTpFXfUqN6tUpw/um
97/fHtbC7TSrEBHnUOpYKEd5w9g2hRZCtlzdQ5v/R5B7sOkPp7DVf9w2tTgiZ3504cCABwsjsusw
M/LQDk8W7fsyUIjXvt7cNrG47c9MzH8/8w7lHIcDtAshPFHy7SjBfmpGydreX7MyD/TMSjVUPhQE
Fo4uvle1V6O///+NYl6zs++nTUfDpc33J0TnNRjxDBQT3m+CVQf5CixFBRd4aaI2tM7j4Yv7yWjs
365dbAvXqULLJdlWnBtvO+HzkKvgX3WbRFtzr5pPqv3ZCb/Jw5OlvT8SwcnNuHqihOuMK1nSqBma
ODh1yIR3jnOnae9s7Jnjd0yQcuNlRxJETOYgVNGgVhIGp+BL7rjv1C2++rqw1okzhqYf8nUHNqbs
uV5LF4o4rysDQqxWFfWYGPX88xWQ26mziWtlI9HYmifDwQwkgIvt8GvsmhdfH96KYi0xunRRgH2y
oDz+jbMWhWLx+RCStCUku7F6MLpj0fyZSe1XNenp54QtIdKMfdYod5oS7Uxf+RwrHziv579ABNMN
huyVesYvqE39KOfeWxc6D7fP04JvA9BIgYk9goCVLiyjDz9E31eqf5Kd50F6SavT6Lw/WMTE3OJD
sg93Lfg2uqFL2HpMGOuNXZ0+TtqjtCaAtrxW6iwlAvQGOtGZKfHM85ihEbdo/fonKXWyHzQrlzTf
Kt29ZDfSM+TA/l43yBHllidteoe0VFDqdJ6OvvQQa7BDfGBSOX2Uf+cXgPgI7IucdpbBCE6NckzS
70b5y19r6RDRgfPxgG+YHPfMt86tLhyPPJU7IuMsPOFv/6Zq+Vfg65u4+dWU7U4x06c2q960WG3d
oEEK6fb4Fu4RssPELLQ8qlyLgu3GRjxDi+3gZHfhZvg2hcHKdbi4K88MCFGgVI2TPnpWcCqmZyV+
Dgvqku8jVP7P/KErbCG8Qfuv6B1b2uMVuS4INKfyrm/gYyy/fGCW6M1S0AijSCAGmnbcZk0tdeHJ
h69iE2sD9BdJugbLWVyLMyvC6WoiXUMVCytRp7o6IJa2VFeWeyGCRKfSQVkaxAc8iMIb0yns3LGq
NCTLXcJlGI5E/dHUVU/TFMT3Y6GMB0f21a0G882K6dn9CE9pLnnogXn68WYXq1MlRCxOrxOsS2X7
aA7NY2JPX9S+e/NHfWVDLO65M1PCnvMGAK9wYxCCWY3ndm1QvNI/1G9sOVrb3otrRkFv7hWB1VZ0
upORa1KUEfVb7T77HDcrYdjSpKFeMDO0EsJcNUB5YewXTjuFJ5TUknx4tWm2StpNWZu72zt8zZB6
6XXhj4R30cZQlbx5rf4Eg1mTDQ+Js4bXWJow6F+hHDUhiScdcGnIG6ImynIpOHnJvlLvx5WEzeLn
SZ4QI6EUTSLg8vOjnwBbR9QNfMJr/+aVH7gAqa7+1tqjwdoRdhZ1o0KJxiI4tYaC5trkF2+Db/TP
ZjWtKcEvXoT0ICFmzlElDyAMpRgLeMgGNTiNtdRsvAxw4ABP6avlNUPhahEMR2GwR21oS4qq2xoR
LRNFLJu/tL51VlIFSyeKxBRBBeX+GcFyOa1xFnWGAofXyRzsJyUJXVi9tkGy/8AmpJGX/sY5gyOG
aUFaZMHUZcFJzpu/7Cjfj5PzKy6peUHqd9vU4oBskKM6VMQwlMx/P4sycu5Eo7eRVFFip7vry7E4
tEaZPfZl3644viWfO2d55zZi4Fdiy9ootV05hqxjYLbDoU7AyRjl0ahN6EQRrXqpfEhdtaocV5oc
FjcQSgbqHKyhoK3OZ/5sjI4UmqUMvS/IqOxYBM52Fn9okhGms2LbUAhMrC7ZWLXjbDy12fbUBrxR
ez9W16ZdBSpmcmaAE8TeLwhl7GIqkpQnd0FdHSqtH+Xam3vJe53ZEHX+Cq+yPNXGxtBCXta5hlnQ
Dvug9dFKNLPkXsCIzIJ6+K4r9gPVbnslhoXgJMf3sFBAiHV7Wy4OhG7zWa+LKXME7xhF8liNZpQi
ydTt6/I7RUNXab6qzQduSA0nbFGhwceI+jK+Gktj543pSYOmz6P4Cn6alteVnb80Gp4J+DCFp/EV
uYKh+XA+wjtzqsbdpCL7/NCAm03/n1bmNTvb5oj1VrTXIGLTV9BWGdU2GX5GAT2ua61+i8MhWwEu
12TmxNdPB5kWRNxycoogTqw29Cx5+c+xGVbGs+SayFnMLzlyVFeJCw8QQmWWdXJqlbZ1nSp9zbXm
j9aIVxAiS3awYf2mouDhJIT+UThoDmzfgCrgknNzzS9daJf2U1q/3d7Ui47o3JJwa4JY6CpHGZKT
opW7DB2MSLafe/iC4sR4CENza/rybprszxP0u0USvum5snKwlg7unGDkaFEwtMUKmF/TpS8lUwLz
b/MH7BzHHCnelWHOF7IY4VJyoAsUVBTQOOGSVApjyMYwS09OaXzRywkytHDblwwvzjdcNmDT9dq1
+uFZA4kTD85jmkcPQ72m2rq4sET3FEXpEoB05vJA2FAwpKjfpqdcLZttLZXbqbWDbQ3e9/aIFw0h
tvYbO0eMInirGMaqEClKTt4QR18yCMt2XdGOOWvofyC9Til5JpSQ59BAvEXjqfIbs2FylXrvvDbJ
B+LG888LWzT1LAQPBm6QDnZX6Bnd9tvtuZpP09XmQGd1bsKjrizm7quoNbtM9dOTX0x/Q4YBSyzk
j4/aZNz1dXN329jiwtj0lJBZgE5ExBYoDrSzcIFm7PYDvSWuXB8Sy1hZfWXZCsEakQ20WGL9qG5D
B4L8Ojs1upy4Tj4dDM/e2/Da6n6308P4DlJVty22UPypk/SSB8rBywME8/pm5V6et7Q4uwh4/0bV
EadqwvINEFD2bZPSQpPQOwNEptnMPOA7xc7srWVBDpf5ZeK2mfMGq9Gax15aW8poMKfC4kDb2DxR
ZzdQ6nm9nylldrKT5t4ZlR9lDunIyGPhbiitf9ogkT6wwBRkrN9wUsA+sys6sxjJPcoAFDNOo/Q8
A36c8Luu/ry9iZauOwiYFHCPJpgB0Z0VJiSN3cCcavZeje8gJVWdvdZ9IGuJ7AmURSQtMTP/irOR
WL4jwVqqpycKiPuySWFLVF6n5J0Sir9zRAYpLtJDczhsqZdmQphLYp7x6SlVfjhmADHwL7nuYJj/
3prIOCrjyuFYum/O7QkLpGtdFKi2jbtKYBf+R1XX9tySgbkgQDM4GnsAIC4HlHec/tKI5yjhIfSf
jOPtxV/8PPgN9CaJQLg5Lz+fpnbHY8aOidphloH3vCinlTO7YkJMiZNrn2LfBuKbBU36MA5l8go1
/xrx3WJ2dZZzYhDQXvB+vRwJvmas5AqclRGm1o8RpsR7KZRSmEeRAB5iL953TTU+UbyNd0oU6rus
HZM1LNGSqyRtTumWVDKeUvgRfle2SWN2xFrStAF08z2ehvssGT4wpcRzEEHMUkLkDS7Hak0B1ADp
3ALneZuRfEC/lpVYWrRzC/Pfz47r6NdZkERYIPqdRQreKXnz+5xaoPFZJxCyuix83/BqO7ByKTlN
9kuybYeVd8/SPUFBe25UpkZviJ460fIuqgti605/tqPGNS1j04F04WYKpGcngpBWWQkLl9zouUnB
wfkE+mHugPZtIPex8wElhAeVKp7W3d8+siITyX/m7mxwwiab9AaoXdrwOA2t+6yK7zPdvGvTaNeG
xmNvwhKeWP6jXY+uIzXfkPDYZrb0pfWilcTD4h4hACaM5kq8ouK0fGQ78p6HhT7Ub07SPwJFXxnr
kgl6KSgPEXbyj7DRjVIy8yIFwknvV/DF9lLvyba64evtGZ2jBjGqgApgDtpAn1/RAHU5mJnRnuLT
YA7bwH/TI7KvL7nx3BgdigWfbltbiiII18hFzQw9V+w8vjz59ZCCaNPMDLryzrlPE+chiJMXP9ae
nKRbe54v1WVJZvxrUThsSLVQP49At41R/dIVabDJ5Opx7CbaEtL2aSj9ndRBs1V1vmtbOqo9Tb+9
PejFhTz7CULopKbjNIVTGp/qykXeIEhXHrnL3ycORoeWypoYCRvdTCutlNxj/ic1+WuS1jhPlzw7
jSr/Z0AILIwmbqSoYtXCdPSA72YPrZz8pelrtA5LboS2QwBACHXN4uqXjjeBrFoLJHB6Pk1+rjG1
n5QUZZM4+amHxsqiLI4JIA6Udhzhq8yAnSGIQR9hfCJ19GKN+hdIyLeWlv19e+0XN/yZGSFoj5Gs
SM2aqTNMzw18dePP4n2+dBfHmZuuPc/XBiVENIqcIeKjM6jCVLZBE7hFULqh+e5OlXkz/O/UGbKw
TC0eNk1y9rPUPdn+Tq4OubXCJnN7IPA4XO4EenH+a8Kq7tV+X/+trmXUFv3e2SCEPV1UadVYsydK
tPZ5CJQfKTDHKjVoLPMOlt9/rtW1Pv7l7U3/AtACHshifsYMksKOnCE+VQ4Ls49z+Njd+gOgcapo
gLmB2MLnLcZH1Fl6yS7BpTvS9/ho599ub+jFQdB9QY4Q2jFYli9XxquN1kEyLT51hUre1usefBm6
uJbmmypbeTet2RLWaMgaOzXHGsembdThXu/d3rgrp5UyyeIRPRuRcM+WgQ30NGVEludEbhkM26bS
n7vJfkCp4akbkdT4wBSSWAf7AYSFMvHlFKZ2U4xyRadX0D0mczPLuKnQDUuGj9wLUCCz4Ui3XyGq
fC1vTLVMk5M9PCjh/RoL6uIZpbNk7lyEL9yar6WzMNmKTVpMAp5PlfNTlj5pxV9d9PUDM2XxBuNf
FaFqYWm8oqjbJGQEDbIAxkM0Sxnf03N/28ri/enMUAH6IOYa9+VAcl9LOn9ejyb1f6W5fJdLxl+3
TSzuZIeONerc3DiqsJMlL3TC2IqSU4x6jLHxJ9ecxVtWNtaCTyPzC/cB5O2UacX8G/h9NAaJdU9K
Wz4wWhV1oqZyy974VA/2i5VJX8cIeZzbY1t4b1xYncd+tg9ygGem5YN5B7P0SjPcI85joxvtZ5jP
/lEH6adUtLs8WGtbWNh+OmXNmY2WXJcmrlpWGH2X2HRQ2fZTVcRu7T+ZQN1uj23RyPyMArxLyVZk
fvLBOhupzcO61PbT9Co5r2G4v21iYffxap8x8Ow+3mvCHi+aNsmKyuQiSjYw947v39wXnxdOqZ1l
RawiknRCXWX0H0vr/U5GhxcbXCjAZmCbgjNrumBMMh38NOKq1bjJVgKBpdk5/7wQP7VFLdWDyef9
9C6J3qDdWFnhhZOpg2XnOQ5aiFSycPjphkdGLALcwjudp6sPwU5wP4a8DtDwur3Si6bA8s+pLJOX
rLDSYToUpWqBP7EQWyozf1ur/8iDP+v3rVhacgQAaTgXhLYADIU40IsjZDGDNgTCQad8Yt7LDQRP
o0NlspDu1CjcR3399fbolo4KJ5uhUXu6rj5NidaRQwehpkbJcXDUp76u3vpx7fJc2hBw7+KqMQTn
uTCJipoXth5GgLbLkz+9au8/LnRH069MBnWmGhXCm24K1QJ+3+GkVjv7R7hWtFh6jl58X710lqnd
l1YpgfuXjIfYMHaF/jqomxoVRyV97JwvfvV9Qi5d07e3V2chyJnZd9UZ4kkaWkylpplT0KumIVbT
wRHb/5VoT6n00Gf3hb8StC3sPSpYZHzmTOTM9HM5QivttEz2/R6ekZPUPqHa4xbTH2p1LMdvcl6u
rNfCrsMaIBc8NNGUWJ/R0iQcO0nrTqkTvEiRCem78RY23d3t6VvYdexpYMe8TWdGCGHZhtKYDGQI
O5x0547BV+cDfUoXBoRt7TiNOpZdS2t67rb5Tp9W1n9hni6+Pw/w7JKuaZsmGcz37fRPX9oO8p21
psmwsPAXJuafcGYiQlvat6Z+HsIXuQ+3RdLgal5NObmzMwQY5ZUhLWzpC3tC3IFSX9Ab5tDx0EGo
UCXzN4vfWdMubo6VvWJsnh8hTQaOjzZZYg76nsTUROi0fQLnX3eKqs/GXum+3N5fS3N3/nnh0LSt
rHuzouxpREkt3kfN1mlfa2NTB/vy/dyPQIipzxIhzk3F4jMUmaK0tsu8O2n9q9Kk23L66qtrhY+F
uw5SXdBgFiifazCdmsKbpVdqe/LMbZfDBaQbbmt77mivCZ8vrQyPEMCjXK3XFVrJjiNVLvz2FASZ
G+p/TSv32sr3xZUvUPCk/TZpT82xRg8u395e+aWDefbzNWHlew0JcL/h52vARKKnaXisy5UQbWEt
aN0BG6fCCa0wSZcHs64HubEQZj7BU8HdkqB5Pr2iJ3Z7IAskZciTgH4Gk0otDTj8pZkxTlJFSdXm
ZOsdja+D65XfM+9PT/3aJ29x5X4NEI53rWPwS7I3gbmjP8bw72//CGGxENKhAEZLPrhKAxZasSGq
dQrDTlt5PKqG6wHF+/H/+rwIXeuyOBwDlc/T1+rm5V1j//MBA8BqSA/Rwc7NdjmHfh3Wkd234zH1
4SocZKQ9fHsN1DB/5MyX/WeS/jUi7uimkyPZ6cvxGHgYyOX8UxYbb2i0/T0EiNvJ8g/JmSI3s4f9
7dEJe/0/hmeux9k1XNdzqwqpOMWLYNuuv5uUXFFyW/PTwl6/MjFvkLNLSK9NboQ6nY6htdV/Vgpd
d/e18b5HyX+N0LyMCwXnLaIGana5Vk8Y0aatwZtnbZ6WB/Hv94VowxsluTDA0Bz7gma7va/sevr7
1jSallfjXyvCea0be2yzDitaeSdrbvhdWxvHooXfShkzSQJJ9svFyM2RykGgjse4kbttYgd/JGr9
qlTG3Qf21b92RIyWHQS1PpXjeDQG+esAkNRHtdQ1gnoFMLA8HsRheL1Z12V2L6sRc28t7OQvWYfq
7JG+uttDWXRg9r8m5kDhbP86fmUB4sGEj5p1HeeusUais7i55kZLSDIcckDChSMhc5vXkcmiQIib
9SrCzOYWdtderT4wlrnnFWEpCK1waJdjiRs7HEdJRyoPSDY66yufX1qN888L11qCOo6Tdnw+aK2t
+qujGXnt1bQ0VzPkaeZ4Adsthko0JWjhGOXyMSi3YbHxHxAcNtcEgJaWfBaCm1leuKDFx7rVSVOU
16gi2hOK1HJTuJFtvN3eVosDARfKA30mMRfb7+zE80Jf8eWjbfV3TlTdR17uho5yZ0e725aWRoMC
wEzDghQKecjLRdfjWelIGhEwrOxur8A9tfVBga/k7JeszNhhgpk5cyNWIWQoUE0plPGQ9U66Q276
9iCWpmt+uoI8QvDtCuxmpkjhepMxHUetc1W/3CSWddfm92azEpot7WGSZ/DK8Vy2r5i5VF6rOhwK
wxEBV7eLf2boOWfpSlC0YkR0j1Vr1VpbzEZyumfKb52O+tKaLtKiEdimKGgARAJyfbnuiIJkHaHK
wIpUm1T6B1tu2Xy+vS6Ly06AN3dWgf8RQ0wVZrvIsRGRsiPPeaynQt17fvvPbSPzLxXDo7kS8L9G
hB3slZbXViaKOlFoEx0dMr9wC+0HK+PkHzFFRyw5QYAkV0onvd6lzmT14zEaQBSrcvXkSMqpy6cX
GO/eKsXb3h7a4vyRm5k5OgG+ia6mSCq9ikt9PMpG4doKCjRr+bPFk/OvBbFLJQawVQO3HI+OtY+k
7QSwAxn4tQDsdxvC1RohIjY3EBBri1hYD3rZotGZuCwY6fGxX3oTeYGk/uZXSfMErV5+17Vm9UNq
YT5OKZe46TDY+9Zp3Rya5shK25XYVnjB/44JwVrNwrM8gq54WjpolGKpDcdjkVZ/pkr4YhRtsJGs
Jtw06B66Dh3Q+zJL/3z/ip6bFTbr6Bc9bc/BeKyMfoP+/F05frptYXGuQf5qnDdGx069PNmWE7ZO
kEoDI/N6VNUKpLVHO90RZ5tP8qjUT3QNO68DSB63DxFCHjIpvYvSuHwood3a+ypZP6nVo5XH2JLH
mfHB8H/OWkFis60xgbOmK5XD0z8F39tyKwd3t4e+aIGEqWkAjZrTPpcjD4Oks8OQXaaMgRvbletJ
b3m9ht5cOjIkYuCo530ObZRgpbSnRO8c3HMyKNtsah4RlKubU5S8szv59xY9NyTsFZ9aUNNFGPJG
FHrlfIsI9mFIB3jlHf3b7albOg5zvw3pACSoSHBcTl0f+hOuWuOAStKL2kOD4Uh7QIKnUkGbMumj
b7Ic/nHb5tJEzus0d2nMXYjCc8Mvu8Czq2k6Jt4h1wGqyy7NcTDq3jYjtvr8nsczO+J9KjtjpFYj
AVsMs1weKru6rF0Hwks5/molT1qOyBIHPnrsEvmhaNZaX5am9ty8EMCnY+l5qKVPx0zZ1kAHpm95
/agY21R1ZWsldFi6MLgKmUyudXD/wt4M46EMzVbljVipgFb0xuXRGK5M6OKAoIqleRJF56tmMDsK
rdzxWTeeXd1ek6TpWSt9b+NpDQpScWLdRXoff67TYNzeXspFy8QsRHkO/xHjey3JfJhGmcqqvq/U
ZlOhTTipX0JFhw7xqFgrUetCZEGQD30/gEviCzFqreywd1oPcW9DOvGuT8ddUT0xr6bs3h7XguMi
JiYIgwVKJxMmnD69MYc6pdHyGEnWZqr+lvp9E3y9bWNha9iQpQLXk2Fih6Dy8oTXsjLGIxi6Yz59
8aad0T984PswKcxRPo9IEcxQ5H6qdEOpHGt6wke3tFfmaPH3n31f+P1yNflZqyXKkfLvJkZZhdbd
D4wA6O6MjzEBZMzb4ewtL5P6SJNRk49yELuwCL+XZ2B2RNBMwPKFkDiPO9HhFXbdp6lmKUf7ZYw0
V5LWACWzxxTCLLbq/Gnu/pnT8HIEZG2S2tM79agnsbVtnfTBi4w7qW+ftMG4rwCGbqremdwyjr/f
nrsFXw77DoTbs4ondWzBl0NHCZax4ahMudv3G/Or5Nx12Upos2yEMjLEyKhaim0TWuwpkTUE8jGR
W9r9x/Gh9WRvEzjTm6mlKwHiojG6f2gT51hePZD03lElivLysa3NT3QUfvZ9WXGlNDqM9lrMtuDX
ENr919b897OdJ9VRYqpDzHO/+yNJ/lCqEwwKavjWOl9TQAC3l2rJ2QDmpu2ItjD0GIQ7QrMy2wK/
Nh270t8Qqrm0yrld8E4Wkt+bHRAY4Ek67GdO4csxqbGnW96EvmCmNRvHqd8LNfmvAZgcZ1EJ/Jmw
2StfNzKZjrBjKJE8fIrQk7s9UUseB1Hy/zMgeBzNnCzHarTpqJc7s39sft3+/NI68KbD08wFfmif
LydoqHqrGT1kM6Mfo/xoa0dvrcSzOIC5vYc9TJOZmPd2rD6A4KYlU5X+Dam6kaxBya4vSHBcUJvO
nSv8X/T5iuolUVBF1sEIk23mP/rO93D0NxqYzCE63p6u68FgC2QXuB44uK68c56NhaGEo3nIlcfw
KfTeXSO4/LxwBMM+NpUp4/PZs51vnLWY6fer4NI1zy2LMxkfKFxeKMLl4hSjmShdYxzy8S6olG01
HVrfdwH+KcZDocpbs/lbyQD8SE9KYW2V4cvt6bvebZf2hfE545gnvtUbB8l5Kw17U4WPbfpO8St2
AEbgY5lLegBlxXxP5/RZOcUMUgk/le2hpLsotk63B2LOjkOcSQhH5/uNwttVI3E+UdWMCIEPpOXL
XdWlZr8ZfM34DIAq+sYsa5s0Tz85Y918bQtVIxAtwsCVEsXbTEnRPWqNUz8NqlW99hGpcHfyovBb
K7X2vtGH9kkPA//YZG36MEV+ujf8Kt4X2sy1PKJqvBlClAoIRepxa2Tj8DgQO977JBrcGs3lBxgD
k59dGfonik4DesG28o3GOulbgw7Pc9MMfeW21ZS4npkEm9ifYjeD+BXajtHa9nGrZHsunc4lqVS8
RnnU7ftc196GyPnc5M0/YS+prhTISbRJprCZdqS/godqHP0fOW1BT9Votw9Q4oVoqXel+c8gd8qv
RB2l7e1VWNpO8y3Ma5sU4tV9b2WRnsupwUqXhyTYWeF99U4Mz+/NdGZCfLZptVdlQYEJZ9fGuzTY
3R7Bku8iFzHz7cC5ehVM5DkzObS+eZDlfhdK91P5q0gbV0d9Un4nCO6/Q/nXlnD4hrLRExDL5mHs
7L0v/6L4v/ImW/COtFgCRyW9RgAoVokU5G+0klv/oHS74m61Tn8dDBER4+FnE4QOsnp5V1l+QZbQ
V+jcHz63PH9KY1YRv9fXMjhLw0BggeiVJjD8hzBRdRT6JWpR9iGU/+ieMvv77TVfGgbjQOCGKPma
742svlQEvmMeFK22T4M9KV8j+va+AIbsX41OXmNw+I0zu/RVUG7My89RAW0h4hu8tvW7KakyVNjL
8tQX44NiB+p0V4XxtNF5L9Dmnf2w5SK+66e4frWaLHSjLAtcr6nkrRySKqjt2vmc457sO9tMyt1Y
6RmTb1uom6jxT9pu1dPY2NMml/L23bfG7M0RhQHhMBdXhLDeT5Smk5AdPcBuKc8NhrXmVu+uqYB6
xaGTS5i5mMSoPiDO1gOljw6W/FvSlhabwY3W+seud9ZshTwMsdBCqJJVQa5GrRUdaIJSnGDTo9lz
e3Ndu0QszMTiMDHBRiZefoHvj4MuZ/FBS2XXsGiXlFu3H/65bWVpHLRB8QiCv4v3pBg15qNBzS5P
DrDi56dxjZPg+gWpc0D+/fxs/uwlEilND0qPz3vGjwmZm+b5rvdOZQPEba+swZ6XxmKRi6CFg2zV
1cpTRLFGeWB3qVnygkxzkvcrvdXXFmZu/1kcZtbNIG10ORyNAD5C0ro+FCqkM/s8v7+9GrM/ujzf
fH/WtJMJe5wr/FKoy0HoaFF9UNQ6eulkO/giS13wGBtm9ax7Xf+gSbLlDkGfvPtxMlueq/RzPwXF
tcuRBXqh1klT1ofmbxDC0dvtcS3O29nXBT8sj3Edy1FVH8oI8YXmoftALoQyCLQDhA/wwPHfy98P
dXRZQrZQHwZX6kc30tZi0aUh4LJYFTKFzJRwUDRf0TNFZ+nH6lXynmVtdQXmzSMsPgQgtO3NtI6z
as/lEJRWDSCL8NVDg607P+uNjVcprbyhdG+5Sp8X2wK5uOSRh16+MZ1M3xQSz4yN03SwqDYIW6g4
CEP6mXsO3F2yV2043m9sGwUyQ1jn3Qx+vp1EDfUUd6q9DfLA3pVOIrmZOiZbSg7RZtDUz37fGK+2
Z0j3UZAFdCj0+fQ2OOZoukqu+ve1nyEI0fZWvZPzaHrq1bJ/S1G4cnsz7IGV1JIlbepKHrdZVaw1
h17fumD7IKAiXyuTCBALJlk0ln7XOPoBdvVx2xCnvKrUgfacluw5GNpSe//ZIIOnsK0AL8DzJiz9
hMj3VJJsPajJ1pRR24jXuG4WNhe8qmDJeH4gJyPu3piY3/enUj8UgXZSxubTJK11uYmtB0QN/MQ5
yw7bDaA1MebqJrPxysbQDgTBlGBkffgrTzNj30dZu5mfkk9G3If3QVCqP2I9DraG13tbavrvxOz/
/iFUoMmMMixAL0IQ4NVjrVWeph10YzcVj+O0G8Pdu/0NutK85gg2eE2IMcAUKo6e1KZ24L2TB1vK
d7e/v1ADoiYI+gR+fS6bq0CsTPqxKhSrOwSeV+8qzSvftKQJZoqoIv6kxYH6ZSrMv2Yt1F2XDso+
KLrmNTLTVHJzh67Zld+z4DvmhAx5AAqi7CPBdwDwlfq6lPpDpMfttqA//y6zO0qWVT7YvOc4iapT
BVs7cNrPsmpJbt/Uhut7RIgrc3P9EDKATOGGYXec3+3C8gaxbiUFlCCHMccJBW7ltNvcv6udrS7f
3R72wrHBFP4eBSvKwGK+qK50cJhADw+a+ZCYJ6VfGYqycB/TTjkrjeL4YRsSpjVKG3qds0o5VHKc
PsoRmTuj7TpQ7TDpd2aiwf1Vp2HlIj8m39ddbz5Go01FMPeht5ZG49mYnGZXRYpGgXys7nIj8L/4
phXuirIZ1zrM5p8j3CAXu2D2nGfRlhH7qUrr9/A/pF3Xjty4tv0iAcrhVarYSWq32277RWiHoaic
SFH6+rvUOOdOFUsoofpg4MEAHmgXyc3NHdcKp/aoeDtiPBju7VuOgwUWxAx0CidLOt107BJwtEDE
WD4ZI/UV/uv6mS5Y91MBcu0qQ5IEOAYQYL14MXLJB2cKvBupP2ZVORMi+XG6xRTg+UEIABrT1seM
0vVFLB3EyS7JUFz2iNulZ6UIXfVnQSM72ZfVl+si5o2Wz/oD/M7BbPe8nPOzTuJ+8rRB7cM2HwfT
z+qiGMAxoZZ/Gtsjv+2OEr+tvSkQTqVPPh7INY/ocpEY/5+rpsDjmbGYJFUwpiFJaG+wUAw6CzxC
Qq11nmL0Zdy8m2eC5A4UwKdMVhbrLFS0jVZvxnwn7OD6bl4aLTzcDjqjEMnPjRiS+2uZhTAHUKKG
8B15hh68AL3XvfmMzp3rghae4XNJkitcD1NfTQbtQ0//pk1bK7nvxKte7qxk72bdprH3FLjxxRre
xaWpPBcrHZYy2qzoLIgFD8h0LBLbuhsLxo7XV7cgBdU6BJMobgMEUq6hqFpCTa4hVRujx3BKvxdk
c13ApXWYwWn/FSBZuIK0YmrzjoVjpjRBVis8oLwsXpUiG3bguOa76/Iub9mcfcbgF8ZBMbYglzxc
V9GyLOuxoNf4VSsCd9xngVkGBmhoh5tLBsgoALULJS6M8F/AZ1LRws90wN5S9Q9psweY9fW1LOwd
MhZAH4APCO9FdmPrISsqx6z1cOge0nTngTS9242/rgtZ0AAIgU3Als3DX7JlRbQKaKdED0HWBUec
rXlea9/Xz80ebeuh6+w5SBpfCvO7ab1f//0LhuDs90tmtedaWhamooVDTtVoaPvuUUMrc+kzlRuN
PyQ6fSo1tVlJLCzYUuQt9LmBEFimF03gSqWRqYRnF47qoUnvC33jrBW8VkTID2tH1KoDCpEWZgBL
JQFiRW2N3WNNhHT4Y1f0JdgW4Y+J++wnT49ttqLDCxLQTgGqthniZp73Oz9+Ny+VymjKKczUztyU
eXYs9Tb3bat9va4Hi4KAQoUiG2q2F1QemZ4rXpqNU+i29XHS9XtOCqRSR/t2dxl9csgeI0GNrA9u
zfmKmIVgOm47rIiKrTu9duhA0Gn5aCa1L7zt9VVd+rNwlMGdhJw78qMXoVcSJ91QAQE7stPUJ8Y/
Vvws+jebHWkVB85qj83lJp6Jk0sunNGpKhqIY9NPOz9WFffRaHN9SWsyJJ2bxlLklq5U6DR8zEuA
BL0kxvfrIi5tzvkyJJsjwI1UJklcRRjaH9zR78TNRvNcgKQDqa01va4ldTTydN/1u1i9EUoJDi8M
P1ImKISgY/pCnScdfLhmUdHIEYMK2N7kQIgx+KR2drGZ3+5snEuTfByzj0XH24ZG1B62jps+JdZq
wm9BlWfoNoxOfKDqyGEmZtkpJdRJorHYVG7Eu2crDRhKSd3zSF6vK8CCjqGih8wJGBFAJSUjNrGy
61iTODQCAIrvgCi5Jr6zZtoWtAwTWUj8wsFBIlPuDjR5wjqz5TTqjeOLFR8+sYSTr0s6rGodiGk1
fB1Fk2d0HD1plfKEbqe1HPzSsWCuDOBgeMtm9OZzc1bSsavEoNFIA29Lek/yY1qmfqagkrxp1xoq
14RJdz9puMGcTkWAZf5AK4I6Kb6eU1TB1cC0/sbdWg/Soh6cLE7axLryhkqxsbiMY2YuJj4GCZCd
XWkTXVYEBCNogEOfjaxtReekBJ4ijXK7zV7rtGnvHIVpKzq9JAUwdB6GdVSQBsoZI1oj3WxaMcXQ
5AsTgee8XVe4te9LnvpkxMAqpzSNCl191osffa5/uy5h6TROVyDFbGplCDQ/YgWkOKrpoVb3tFpx
yS+9QQdYD6DXhNMxY9tIhtnhtBEFx4G3/de+vI+zzC9M3bdp7ZvdWiPd8o79K2z++5PsjWspSHxQ
aLNqD5uxcoPx9/UNW7oup6uZN/READq7nIFQnUax8iKsDUmFDxIxv6hTcOtSnyq3EQ58PDoYOUR9
HI7UJSSQHo9aibA9ieK78Ue+ZmmWtuv065KC6Wpf0SznSWQopv9UN2vO7NLZn35fUq9+KsZB8/Dr
KYOvxLZ69TNT3zkJb08WoZxxsk3zsZ0cy2SWhQsGtCQKB+W3u1PylZBmbaOk0D9VSoemJr5fGn7D
A3t7XauWriGSzqi8oXn/0oF1qtIaDTdPoqlzNgZ69MvO8SdjbW556TgQ+yM9M+P0oWn/fJeGkaA2
hrbSKHX3nnenqV8MbdgruhGI9M/1FS3cE+R6XfjIuPHo/JI2rErFkMTGSCKAzPlJPOzGXr9TRfeq
1eUBnanHImtT/7rMhV0Edjp40JDLnusz0vK0uFSbxvNIpJCN8svt0Cd2uC5hQQ3Qm4QFofFmdjKk
xzID7qRCkTyJNIu8FsZRw9zDzRLmaSw8XKiMo44p3UjDUAaFmiBRBgggufPEijG+3CL4RZgGQNsQ
5j/BEn6uAbqgrmKbCotqzfYVIprAdflXohcrZmv+meeZVchBBypGNEDidwExZhboAEQ3H4+qzDWe
MB/FN6i8NH4sKgd8fnwNyfAjf3kpEPUkzAADJ8GV3AprUrnaCsIBWuH68QdU+9btf1PnoQeVKBFo
m5iCfg20/VIfEACqUDVUOFClkYG6coYH1ASIYlQ606GtyjBJiu11hVhIds4ybACPIauBMQXpJrn6
6NCRCh7lJfeJ4tOuCrT6UFWVn5d9wEpMoYOIRlAHnFlKsCL90mRgegQTouD++hgTlzTeA0VKYyJF
HQEq4FHQZJMBF0qzyx3l6Z2dsArMU5XfGMZ2LFXhkxbZXrtQtmYG3JW6/ltTE/+7umkavmJhllQZ
na3gy5vLSxfdFko3FtVkNX1EVEMJCiu17pPERctn3Horu7CkzSiPoZ0E41OXfQupa+Qdeoi7CIxe
FQZR2LTLtQ0f365v9pI2wXJh8nuuL6Nafn45ExdArUqqd1FhiyOGYb+AimrFL17aNHREufNIPrBx
5GxC4vBWtZOiRxi+1ZzU512GFp8VlV1ax6kQaR1gZmiRw8r7yMsfuP7IVk7jMp88F75xDuhTwoWX
22wUtddQUNRZFFvgX0r+ijzxJ/pemc6+UUGkAuSytab6xRWdiJTciwJTB2Otaiwyag1Tl9rXwmC7
2w//dFXSNe8BlFzRHKtSp0fNuitvRxI527WPFu4TD6kGW2tsp/g+Kf8Wxu9a/8zvR9YVtxG9ohfU
JQAS0TtTzXjE3SFI82xT3t58jBWcSJAOAeA4wGBoUx5l+WH6ormbTxwA1GlmhwaQgDyDk+eq1diY
xovS9hlMl9UK28X86+QHCmwN80wRXAjgLJ5fbq1rAVnaGAxpQ3ooMN7TtwwBPn8o8vg1MdL3TDNW
VrT4KMITQkfUPN520ftPiWknXeFBZrb3xFuePAGxwc+IiSFzsqX9j6xpD2a7v30jZ1xz/QPL9gIn
c7CdRAM8FousPEzexfj8v31+vqsnipyMlpYyb8L1R7dV/44O3evfXzKRcL1M4MkgnXxRfenBEOQa
E+663n6jDEULS/j1uNJgu3g0p1IkfwUUZUwbNWxS7I75e66Y5rGIifW1aVrlqZo0gIjZIvbplPyg
XpeEujHeyHkBXZxnH2cudMTlaGuSLI5Z2vXUTzaLMpP7+c5S1lo/lnfy/wXIUG8udypg5pksquxN
Cm43d/8pXTtZgyc9NYpDqCoEbpXZ063eKZv673VtWLL8pwKkc0IukSaA+2BR7/yyfsXGZz6vA5cd
QQWmdGVaszalvTJZAlb5oIELgLlraeQl12V2jmZsV/T7ycCFjpVRTfFGXMbkBxnJtnCzva0fjXYF
OGBxnzAmgI7euW1J9lLtAUhADYP1VOMneqfWn7CeYDn97+flyUVDn/5jPVW3uAOO6L7TvdDOMABU
j0/EQqmUrTl9yytCxxKo+uDcyRQdXl6iaamE8fQOtAP32yro+4JrjRZVTD0AbwEd3nK4qk5V3Oa2
V0eZowbAfE3bI2uao8pifypvb2tCjv+jEodwDMuRAr+ungaFx10TeZW5HWq+VwGGV9ZrCZ+FTUPc
jfZhuJcoMMrN3WqT6GzsxwbVqqOTfnXXcDjXvi9dx8ZtWQzq0CbiRWhpaLIWh+v3fckwI5yb6WyQ
vLicme8SIgbB6ybS0i/A45670gD1+6TmJMiVxybJQdX6YyyLzXW5unHpH6A6MoOwAJBnjvXOn7U4
c0cj91rg4XG0NwKK1waoSBOn20R8b+P7iey1+I3bP+M6Ren5AJ7YQEtfXP46oT9QQw497xzwuP0j
cnEsMNBWN48mX0lOLBj0098oG/TOrXhvs76LQCVZK5vKOfTZ9vo+rImQDHqSG0U9w09GLP+OUpvR
pH6nvv5vMiQlcjCtk7QGlmGVz8hIFkbv83LFHV5w97BVForS4MMADqnkrCrjmHLWpF2kFsnwNBaq
EqaMGn5lYRqfo+i2EVx5HYu8/YwCn0qWFEmvPQC79bSLnCINGvNg1k9e2W+TXPdTM3L6XVZHU/J2
fUuX7uXc9YUuXoSV+I9z7QU1Z1tqFoSamJNqMS775/r3F54x7QOkCoC0CPmtWf6J0zdwOH060+so
zbuANj878M8LZcfp/yhHWgemBtyBaEYdmeZOtf3CfqDeXqMr2bElJUeeEogpGHWEfy4peW1YcdE0
Qx21LOjrYz5t4zVExCX9QwIO8NEf4H5yp7qCWeC2i/G45ED1srQvbhVmfCPab0l1pGvKvnT6p8Jm
23ZyOnGq5urkQpg5+rUWZGuTlEsv5en3pdM3R5oRIGjVkVY/e8WPsTmQ7g9IJlChXMmPLOkZurqA
1TOzSyBQO1+J16K3K/bULjKSd4cCIAEFccy9Ge3v6/q8tGPwuuGBz8MKF/qs14BSG0TXRXGv+D7L
1gCWFr6PyicUDLhRqO5/AJKdnEhWqOZUeekY8Tddu6fV8eafjzQ7nqs52Ae3kGRBMyjeUNrVGOUP
if3TMb9/4vMfNS/0vmMmSXJWaI/IsgbNV0To94aCInn6jAA4qhhGQiMUEu7nxyzw/LrapIuIm3mg
AP2yW3OEtNnMSvG+oaIujLonImFE/uciXC23RdHZyIAzT9tRs31p4u67kTRPgjuBQ7nfsfYBOMU+
Ogru1dL9MyJz7QrE5tV0SDMv0HP7jhbtn9q0Iwyd3x5Gn/4+U2oySICcgj5Dg0cmkuVqXftrrZJL
Koi2ktm1hY1DUv58A8zesYWoRx454BaYkd/6bOUUZzWQtxg1kjnARLvnRb40bapiYK3CI3uatGC0
mheXFYem6X0nydDj3InNdb1csA7ol8E4N2g5MMAoRyGgsytzj9MhilsA/nZs+jW4jRPQNjuKbvjn
urCl/fsonjgWihoYLT3fP6LXScZslGocvx0fvGrF0i28QVgHPozuBSQ05BfViK06NTuXRVO9LdPd
oGzMtZTm0nbpumqjeoAWd1y08xUYRg3yOS3n0ThqoZMUzywFLMSUfxHVWpVkURR4rjGtBCTKCy7Z
tFPczp4KHqVm+tZMdNOn+VdXuIeeGSsO1uK54N1GkynoYOCtn6+KoO4A8L+JR12d+9sa/7p+7ksR
CGiUMBmFSiPyT3Ii0jNhAGI2DECXNjVfZcOjUJtHzSAHRFfTEQHJjmvZk5Uae5DufcIsAE4As3og
pUS5afYrTh+OKh/QzsFEZOrPtvUlDa4vbknrUOhDqR4xKMBTJcuO4Ui1LYZxiDpwhVfJu2qGcbpS
41w6ILjcmPqGFZ8H2M+XwNuuHJFF4xHp7c0vZZXHZEnXTr8vPX71hOyxh5FiJAjT49QXUdln70PG
v3poBrm+XYtLwZQQ4lCMyWGy4nwpVc1ygPqlA9Du3nl20JP99e8vHgcqTXNJGLOE8iMFunuhAsoA
N5Q96O29QUPWfUKh5mLWf0TI74yStK03ZhBRghnSTMBtvaJSS8eBbnzg281zJ9ApaY9GRVNEDzB2
K965xdOoPw3soK5c+qWNAizzDGI6e1QXlz6zmRA9SCWY/qw3zx3dt2vdhUtnDSsPYOGZzxLNBefr
0NqxqajVjZFCX5WAiZfrR71UR8bEGezxXPwDMMm8xJObLYxOBe5Fo0aTAz6cAT3mm9x0yJ7QxvBB
blZuUdga7/opszcDwIE3Rdk2z63wtM31X7KwUBPUxAgVMQiOHk3JBpS1MQK6CoCY2ogst9f7Rbu9
LmHB9zqTIBkxwbrBtQUkNO0OUNpEeYm1hwwuDgMz0MOwxqK0MOKIVvqTFUkqmABK1AGqH+DbSBf0
4OgqjJ2D6e8MTM/JLgaOWzV+If24YyUJGmNLky4gIDNWrT3hYl/mUaWutRQtXAtEMfCfQWk9T/FK
u+y4ZWVStcaLqFcPhVMdevutiYFTK/Jv13d76TzhpWOiH2+vbtqSJOiVahVmjBR5ywOr2Jp0DfVt
4fZhKRrScTPr+UULYeIZmIZ14KsQ0N40+mOuPKntGovQwjIAhTzfDEQ0HuDxzu/HYHRwljoUMEX6
nvsVf7t5l84+L+lkKkondXLK0ThIgm5fAS3qdgFwtgB8MLvcF81dreDCopUHiqUxSHfa+D9+fta3
E/PhpKNBmxqfJ8noqyG31ih1lvb/9PdL+5/XNnXqPO4jOrn++GNK1yrgC1qEThbUJtAbjsdUPmDV
RIpqAOwHRkkD4QLS575fowteFKFhCNKe57cQuZ5v0iiMahgzBH1tTfcl7Oo0bKtP1IzQjgP/cGY9
wGCN9FCMlDrUokREjRUAJ2IN5GDpHE4/L7lPBLhY4+QpQ6SRTVUGn7lmaA4BatXcpXUBX5Rzh6mD
nsHB7OuNhj8r/sbSEaDUBYBFQCSha1Y6AiepJnSCgkQB7DI9qEjBenw7lsUccSLaADzonMGRRPBE
xJkzTEhPWJq/RS3kdq/PRuDsoF43J1dkFEruEpNxuxeRLgKm+GmyUnyeTY0UN2MYGBVfMDECKENm
nUZIaKcixwnH5HFC8rs22sCgj251n2LYNBMrBfWFl+hMnLRdyBdPoovjARc7+KW+d9yv7c/sGDDS
8QijxnUxYprzlqsAsx+iPt9NxT55vW5aF/wJTP7itmGI1UNcJL3vPS8BCFA2OHChKfdIHDqHLHG7
v/pUmwGwSBRAGY4FuSdTZW+nrElujmiQZkM8A+kzhYAcq2eeYsRiztUM9C8Ab4V1ex/4uQDpiArW
9xYA0ZEMeh71+0Qcr+/fpUnB50EvCsiD+XGSq/SlpsH7zBDGOANqm+Z33VrR6Pn3nWv0uQApTmK8
sIYY0OCR2YJTYdumodD3n1mDDQ99bgC+yEkONGncHnw8UdY8ESVcw0JbWgGAzREnARsOjbOSUVdM
qx8KXvGoMOmD4EBbgbtOkTe7nbIMOYVZlU1MsMHMSOa9bdGBbrUdiwq12joF3av4I8a1hMzCkQOE
EpyyCCxhahzJXQDSJy0BIddHfWhjBFNX15JLawIkd6EHY2Vp5gYEDADpBC1mYqwo1UdQJ2kV/AQk
uC0M/KGHWRLBSZ+0zIOItEq2o/VcW1/z7h9reCvGg2oyn/QN2OGzoO5yn43tZozbbX57Xx08FvSL
acjWzv1IxrlLgQRUqYxu7YZKM/iu2wS2tdJbsaB6iGgBsW5/2DfZadEd1gnGeifUa8NHh922rPQv
Vl5ubr5ASGthuAF+CwaP5YWoA/PMOm+cEBClgVaAEEr0Nz8DM4IkkN/QWYVHQG6gNWO3S2IvdcPC
rv2qMIJcXancLWgdXGtklSAGw7+WdHsM6g2qolFvxriY57747Zb+7PuSIXOUKrY8nnqhOQZ9vum+
334Gpz9fUiaqOnwYe3x+qANRlAF11/pMFjcIyJEYYEBjNqz9ubo2pB/qHIA9YVsUQVGgQXdt2HtN
gvRWte1YDY0OCUn5PH1DmH19iy6dI7yxQDlFtwzKZwgTpAXodVe6cYLPt+njaCqZ31CP+7Zi/6Yu
O7SecgSK3ScU91SotGsYIgCwQJt5oWgAIqyoQbk2+rN0yU8lSLvWZ3o7ehYkTPmOpAHtjvR2txU1
GCSNMagG+HdTvhsiSbOuA89UCL4G31IxGXBzogHnAmMM6FMN5Hiu/KYYFbwjFjshaJrE1568XD/5
Sz/1/POSua+tYbJ0js+XwGRCY1ECavnmmLm3nzVGewGFgsFU7JNcmafEMPLBLOJQrQBS8GSV79eX
sXA/zr4vKXA1lWhUR3YvnIzAa3bG7fEhIhqMECDVg8TORX+sWU54iaY2Dh3xJfWL9Ob47fzzkgVM
CbIYJcfngVzFmO9OG+N2b/RsAdIG5dzKzYlBAoaf2Da/fSYIC4DbgFwDlBUDoecGhCNTlpZOH+Od
U/2jma0R0yyoKcqp8BLnmVqg50lPkEsVNS5Fq8D+la1fErAWVWXU9YaP6tBKkXBRFnoI5tcUtUi5
KU2zaQ54uAHurverYz8s44XrP5S1dpgljcWj/V8pckJDB8PO0BWQMrnFxuYeytGfOHK8R7h0sO2I
RCT7KjAYRQ02xOHGLljg9ms8qssr+Pf7knUd68RSE5fHQIZKfHJvTJ94IExM0yGGQhs/1EuKQNFs
qWQcY1Bhqby7yTvdXLcZC6/D6eddKfowO7OLhwymWxP3ufWLWL90ZcWbXtoiVDWQl8REAloipC0C
MG7dGbyOAU1f7bRJfSSV9vX6KmYDLfnrM5I0cj54utEtPP+EkxSlnjuNXiaeFzYZxv4mhwSFrW2t
yts7Otmht7IIrgtcuh54hpBTRMyPP9KpCItZhGtYk6aYQTdkvmtkgLWKmmTF7Vxc2b+C5NrQVIic
cQFBCv2iD89J1W2MvgZKrxcq8ZqBX16VZ31A9mBEVFqVbivVaGpQZqPf2lt+yKf70flzfecWtQG9
gv+RISscGjCJRZz5wsQ/YrYl0+3w/nNXA3ImqJ7CbsnxdANOU4Ckwkuc8hQpIb9GA+31JSycCaA5
4O/MedjLgScWG6mq5JUdGu5r2hwaoJImyVuqUN+qVkQt7BZEgZRmhmGdqUrOFbtimUvaktshe3T1
F4v9uL6ShQNHeRZbhb43GyiE8tVsXIWkH5Qxhrahxe+irO7cIfL4GpvXh55KNxTA3PPrq6E1FhLP
F6KDuid368EOBa9Gv5zS+ywp75htb5JM/BLDoII+ynjVrWEz2OX29mViLBxJQnfm45N700mZjzrt
EyfkorxLzEPy5FU7Uni3Gzpw/SG/Pft3lwlojEGYLasghml7smVrJKmLe3j6fUkZrEEghROD4KfV
y20m9lZ3HMCPNt5VTe2TovY5O8Rr2EcLD8TZoubLcGJap86u0rjFopTQ9r6hT234dv1wFm7TmQDJ
a0LCTSjcgADBxkDN0BeL7FdSUx/9k/jvr9elLVwogMOjL8+E8cYov+RDpXYbJ5qNC6XQ0FZ+NnQt
obq0HKDPzHw4ALS/YL8uS+FWmMhWgFBp+3X8apHBtyyx0/Jyl2XN7vpylk7nVJqkElkauz2iViUk
usb8nACggmT3AA1e2bYlOXA5ZzIFWL2L3GFRJrGaA9I8rNvpyOrugQKqIsvXyvdLmwc0HQz44hHH
GJ7kjTSeMUykxXJ0Ck4eTJ6HyLMM4IHp6e2xGNrJkUODR4KAX7ZHij1keWcqAMAyG6TzgsxbMa0L
OwYoSoBeAdIBzdjm/Pcn94Z5uUMrs/BCkm8sD6S/W23cXz/8BV0+EyEdvlM2ukXrEimj58QGEvmK
bi18HpBXM4YHClGXSErq1Cgmq1w3BOTqsa3qbVEkKwnI2aGQXgXUA1FJg++Gbnj5FCb4toIniJg8
Uwk887W2nyt7Z3iY8PwZd0/d6uTV0ppOBc5/f3IqtJoEqL0hsH/rSB7gDVjRq4Vj9zDNN09AASnu
og5MkEmo1b4E0ApAjpSDl/mK8XLzsaO1H6iHqN+5aKSTvDQ+pEM5GAaAQu4mB40lh+ufX7iDwNCE
Iw2PA/gWMmoTwspiIr1GItGWRsB6128Scaj5H8UAbR2zpq/X5S0dyVwmmOcHAX0ilyUaTXQCPUlJ
NLj3oOjSj5/4POBU5mE+WEpHMvioOlNhsjaJHOev6FPfW/n5SweO7/7/96WsRUfH2h3jOomATj8G
9lhvaMy3o8bX+APXBEkeVFUCgaYpsBBUHvs8KPKg4ytRzQIwPyYEkcYD7Srm7S/Knfpku9TpABNU
CbLrnPoBPOQHJoxN4eoPeenkPuptG0wbNj6IJKNE85DqHQEDcv3MPlKtsl04+R1y1JMSwoyJxyQy
HaULOyOzqm1t6M+eFwOfP7eyLaoa9b0p4IS7vfWWE7u/nwAb7tftqP9RmzXg9iVDdfqDJC1qZmo4
p8LG4PHaYdbR7/Ov4AsgJNJnuDzMEgzTSuS3MEcwj2uiJq+BWQ9dSfNFPbFVFbzJ0rFxMTycPPBz
fqJ/yXe05kUALsQ3a97tHdCaBJrbEJCyebWvVxSMxYxxv2kLsVG7utlQwugGEbO5SVOa36Ny1e48
8+YpMMw7oFANECZUeYBeLdkkMpi0mDBAFcXp+JoX5gvYFFaeowv9Pxchx3UpYnGL2bBLVvLgld8U
O8jp7+t6d2H6JBHSKdO4adOhUgmQLABV1/1hCds4gN+hb9R0VnR8cTkuKkmYBEbPo/z0ORinjNW+
I1GlYZ6zvNPHf/r4n0+s50SG9NrV6PqzjIqRqBfKphiBHzv8qtra7/i9MNa6uGZv4+LOIgMzt467
l1W+Pk2BlAJQ+6hyh2crH76AEjEkVrbxvHolOXmxd+58M/4VJa1L48TOlD5NosYx4PC+J2i6jLMV
Y7j0Ls11ILR9oOMKfann188ZJ5UM3RSHXakHVn6oyjVfYU3CvKMnF1yJhRWDTSYOOYv4uE3db9eP
f+37kgHp2yxNchvfV/8W6cbiK47C2uelwG1UbQBWt/h8GaMkE5j1Sji9pFCnByDZFLtLVbVwtTgc
7PsuH8EHGgdZ+pyba9BIF9ce6gScFCTs0ZeMOta80JNzKOO0LnQ3jkMrflS846ClG5dp4OUGEP8a
hNGiLGgUZpeQykfz8LksaggVNQ5TwaKSRy/BLFj9XPcjmG+0rX4719M8xo6S2dwKDFYBaQfrJlc9
vJZKCFC+bZ0W29qMvyeV8mcgzf66ri0eFgJqoPx7ALOQk7yUN6wEARtqHx0NDPKgd+NWJw85Bp//
N0HSpRksABcbEwTp+R3FsHzeHyurB0/HyvO7ZGM8dDVjPgJNtReJgtrsB9PjKBxMSnKsi/SRjNah
G8lK2X+hOR+9zSdyJIUYGKLU2GNzUc37mmT0faCYmGO6tzWK6VGhelCBKKzqjF2vqvveKN6u7+eS
QuLcHNAX4vQucBuIpeQlqlkIwTLul/XgK3XmD8prjvRv+XJd1kdyV34jToVJi61s0Vf6aMchKUGl
lpsmgTfn/KlTl90ZMaf7pu7twGioGiiGhtHEEgB+B6+dzRc0ytd5D0Z7tFFtnVGv/tDE+a5oxb0b
23DKpu4htvXC98Zcf7A0NFGAJyvd9bli+VwFTkKFIbJAgavoW1PvbQq4kGB+KckXO8viY9213n0x
lnbgFcDbg6fjBWXWxYdWjRn8XjN+SsoU+FCj5t17pHivM9HeT2ig2wBMJ90PwnSDTGTDsSnN6mm0
ebeNy14P3MKOH9ss/0cwumOUscK3hqIN1NTmT0rf1UGbjY4PXJPYH8uuP+oMhTCMD5ij8Iv8Pp08
HiTeaARVjMo0sVOyrUxSHDJO30alTzYg2sQPtqdf8JZbv6CjEsbAwt1Nk+n5vBuSvTkVGM82xPCP
Rd1hc/1YL1RodpswRWSjGoKQ9GNI4sR+GrzUy7bL4TZ5zW8gH/Tbho3PjqI9Tk0b0JKtPP8XD48k
TzJrtiriScsoiRyabE03CejwGUdwHgaHJ4vefZnsQ69Txa4TBSlP+/voqUFf3Ftoip7qLwDTur55
S4bTg48B3DQkWS7Q0xpwDqWp4sIJ4L45Pe8Crv+8LuHCks3bhXQakhIA6LnoazFi6DTroROuEg38
J6AZC7ZysRdP5ESE9IIqLppMOm1SwjwPqsmvs1tdDWkJki9mjijeUgvfB/TyfRVd35/FH4/ywDx6
OQdCkjr1KajGDC9WQpUmzJ9y51Fx25UN0i6OWdLZ+Q6d3JEp7nTUQVNEtAJMU6AJL3eo+sV3LjNR
pSIDKrsuaElRoK6DqkjHXanq7R60n2lgaTX9rda9tjFo4W2tKctGX2m8tWGmRT2Zx04R+GMj5ESM
jhkV1wF6egTmtQ3Rfw6FvmvUeOX9XpICEh1gU8wAjhdwrWA9c4FEBQfI1ZQ9EUcLqFSGs+KNrAkx
pN0mNDHnc0UvGgkAsvqro+JdFcnxuuasiZHVnvKpVps5K+6+jllUTU/FWv/CsggPlAYzycUFmjJH
qAPICJQTeM3TYFTYQRM89cHEvnIuS7cA5JwqsuLzbInswJkG2m8cE80l9l5Y30ptxQgt6b9mI7WE
GUcNSJGS/teDAmQaBovKR+/J8LQDocYdHZONOpjBJ04FTZoweqAuv0jtw6YDRii2cZ+1H3byJ3YO
yc1gyrjNQBtWwfiMJNnFxFiCOnmf6C1uc7aP6cbUt6TefmIVyEVrGEvDaJ0MotA0mimAVaSEXZ0m
xxHUXXubi3hfds1apDsHamdeGfxPwHfC3uCRQBJJui25Cwq6vsKkvsbGl8wrLJ9V5G0q6QtSLn/b
CVGKcLU1fLpFqUj8osd5btyVg5MS86ogpuu1sGbJlqj7tBS+1XxL420z3U/A2r2+nwtOCqipXBQz
AKoA7ZAU0HJjovDKU8O4+oeUQFagsT9gLNRw7hvALV4XNj8ZFzsKZIq543m+UtKTEqsjGOPSEmxR
5RDfOwZiopHyfNdqQLUylRSQyY61NQub+mbqrNG8LdgMVKDn6BL7elnVBypuO2Qk1UKu9YGqv7Xt
lzhRVpZ4WY2G1iBmgNuHhM8llBFJ68SjnaaFrv6cTLrPhju9Un3Cd6mzIfEWToCX/bq+rx9aL20s
eqEwwjSXPmyMZZ8b9j5GhJLnjRWaVdZsQc4ILHNDSba06dVDoXbGhhXaazYVLfeddur2vO/LYJr6
7q/bumJj00p78uqk9b3aYX6m2v1eb5P2Bze6/qVs28k3mjF7HBpMkOGV0r/ozVTuNALPQB0LKGoj
6HM72j/E2BQH4Qg9UFXGd4gtisAB6Em+qXJabe1WTXbKlIlt12B+0gd6CAkETEkYT4r9wlqQRTda
vdYItXD06HEwkYQFTAVqtVIBNelF7VJMqYW9UzwyzdhpWf5kT8nu+jksWPOzY5j//sSbIb2hJp3Z
WyGoWTedtkvAqA3MMURM1+UsLQc2Fv8ASmTG6zmXkzPTq0SruaHl/h9pV9Yct81sfxGquIN8JTmL
RpJFyXJs5YUVbyS4gTtB/vp7mKobz2BYg5K+SuIXp9gDoAE0uk+fc+T6PUfQ9IGhAK75x8R6TJ0N
pcYDoCw4TBDdN1E+F6d0viM/b49jY76AEUPWBwyJa0FYOmGzpc6hDj26T27+2dKPWRPwHB6okvfb
OHYuzEjxSN+ky6AVMFPYZYgXrm7+SqdQNE91Pftl8wYqsNvjui4YQTH3fGDSfiwMQnjHe/cpLrxg
6d2AZsDdxWzXe9yPy3tj3pvIKxj6d1HuBuf98Rc6z/GPi3cnoBaSe4iGJrVBCvepYfa9aJz7mHWv
k6vCSG4dddhSoKFbi5TX3SVpO1s5JejEyRseeAKcbZ1PUlxXhPtO+o+RnyrL9pVynVvef27WuHTN
Emq+bT617hPlr2N7yNLAU/UXqkxIjskWRtiwNOibSfgPc86/j4LtRKkqdmz5//lIJMeEeCqneoIJ
NMVXXhybNcGhHSZzd9sdt0aDHgEUoIAlAAGCdO1ShhaOejboE8gw/Np4Gdlr4ar4vbbGYqI6rqEV
GALp8l7WcFvQVACvZI3mrpq9wFyMoC7/6ZhiNNamJRCPgNMRMSt4py7X3+bmUGVagq4HSEPuRebS
oF6W8YtZeuhKc1j7jVqM7GNdm/1esGlvQ1XrmFWNd4CYZJr4GABIKAgxTxOrmrsqqetgMGm2q+00
P2VtUZ0chmLmRCwjWEA0/WY7XAROU2s+8HJTOIjO2WeNa0MvQJuqBCSWWfvSj4vzKyt4cy/swt2j
lJTvu9pCPoaCMa8bYvchT50xmD1QKGacik/6krG72ctwBXYD+9TPQOWiWYH7deeQx6wdVJTuW55A
sV0xafCFK0r3TMs6G7QtSOmj44n8Ggd0VioytyoTkk+npBtpqa1QEu/R1F+K/oW7igrI+gkp2kET
OMh5UFVFEVh+NFkZA/6jYfETE83fGYHqpEuZIrWylZmwQEsPsi4Um9HWLhU9wWjQLZXjIQHlLjqE
RPxUPwaQaEvBk5AdSctPXWHfcZYdYh0dj7N355B+N9D4a1FYh9sbeHPAyLv9mxy41g6aKlMbTV4g
fZnqIDjIiq9dpwI5b63bykkGZRWU1XVDOlVJ3zaJVRlAVNsrE1Xd7JvBEv5CdEXwsvHA+Zc36P+3
rxRZWEtLFkJwUDTTF9CfW91D60DTtzvVy/NU7m/P3OZZATpDHHygT0TC/vKs4LmYHISwztOYQRWm
PJb8H2wyf9JfbtvZWiFEY2sLCnbVVZIIEJs2yzrLeVpsHqT63977tbYRUqyg+hV/hEZiuUJW2kOW
zUPiPqVBCwFkT/kS3HIACypLkImGGiFalS+nqowHVBJ5iqgBKIo8zPKj5n5gNc5NrKt1FlSaHrS1
rdVEpz/nULvUgjh7SL69fykgDAcfBrnTdcbGLrLZWjINcGD7hcRRtnv/59HLudZF8e9V7D0ZDNfs
2MF9QRPp5Gh9VyH11/tLPt6Q1QJoZKVMuUp9j21PM9Rj4ycoUQX1OP5EiHfHO9c3U7yY2rpXrIrK
nrQh+7HUIBKKkh4phk9max2qZDgmBko3sXfifa+oIF6jmODJ5+OTwpE29hKTtHP8FPd1CzISXX+O
U/rL4qQ6dHPr7VlbtH6sJzzUaPt7JNUbeNqT40Jn+4mbqfhye0UNY+uUOH8eyme9penJv5gGbzTZ
fVNnzt5wWXEopvgr0ozLXkOVKCOt+ShM0uyX2Yzv+mGsd0tsO/sq7dqdazdduOhj4w91jieTZf8w
UQg7FHOTnKqFDmEfowhHjLjcofcAlPOl4AeauO7kg7ITtmrHe7MnTiFr5ZVh2nFU0RBwHQqqsV09
D63f9kUbNgZYeItGh8Rigcpc5Y3jfcEEu/N6T3C/dQHcpTEEJoDUaIORzfa+qnl16hPT21tsmfei
EQXa2u3KJwLNfh3a4A85hxsnWTcdtTSjPgozyxd3pohsxik/QETePma6HgeOhpLc1PXai0WReF2Q
kQdFlE9rbf6kxQl0FOzlS4n/61M3etVuocty6ErrjTrF9yW36N4QxIGAa/ZgaeUBxw09DGLRTt3S
1KdpEkVgNlPli9qEHsySjA9szghoRIo5KMAC47tDMr9A1C716yJpg7bO4tChC/4C2dUdBJWHEBKk
/ItdpW046FwLB4cXB/QfWAFEvkUAfHr/Cb1vzgGib85ucEEdDwJJEbIWcGRnrF+93J10f8EVucMj
uzSCqR+cACAoVEW7GonmhCWPNK9Z2DCx+AKYd78wl1/NTBcczbq2m7jRAOfe9n6VI74EvmL4NFZc
21liLsLZTIudUVrjfTcxHR1Zw4gfGf89tI7xJc5G/eS1dPLABqAvfzUA1Oa7iphAS0MWx+vzytcR
ge8hYvO7HEfhgzGz/J0M5B9jaqvHpUB823sVexlmAqb4YZoCQDhowK1eC4Cczb+53j7VT1P8WVSu
FxHQCB4qQwcNSbFw4OB6M0ySBhhgKMr0IR8W+yGvWPlYptoSjEPt+XNX96FRlfWX1KBNtLgFnBGu
VN2BRpj52iQ0vHEZolgdaF9KWgNF2JHqe41pQEm2+ZtV9L9p25af3GEwA+TGjd9Wk7h7q0ySA5qd
p4cSHXghMY18Lyxeh0VfzT7I+bqnogFYlRhJva+abjwxqLVDbW3pqp3TDSSkOC/vO3tyTqjbYKCi
ZGGhFb+mNh4O45SyZ5IxFkB7OfliOJPe+142opKZJKN2R3k+H8q6bXwz0dOTnhHvaGi9HdAlTaFG
o7sH3uki5Po07pq6tYC76eJgqab0jpldfRiX3+NgBCn8tkOlJzTB7+DfPqy2DmsUPOxVe067ZovS
ppFODufxE3f4qrI6NH5XpXv8z7953D84rUpVbutsXNE/K9UOsgrya0skg9kmYE5/aoR3NBtgXbno
jryNcSoYKoTrVhiF42YFAWHDXtFQ89l0OVrE46c0CbEqtQoht/l9ZLltG8whYM6Trp6hzYwqY8BO
lRa0V1v9uYNwhWKFNuKolewBrytk5q41kGkFamevY85TXhw0kJ5lOzK9P8FzYUKKowAqyok9w8TA
925l+AZUEKt349iQmKN4AOG6RF8irsfLYK3AJaKbKbSWPdBTndpMEQZsLAUWeAVgrQ0OcOXLz48G
nkxzbkPK2Q2c0Hk3iBC/HhVMAL3QngPwtvyc0fSlLt0li1jZ+RNFYnt+vb0TtwaAXDJAkCjgYQzS
/JQ6SZ10hoxzlwRtis75/f/2fSkeF3rdd9TB9+nXzNoLovChjYME3UQ2+kxA6w/knZTiqpMWGXMG
RZHa9k7M+wvthtkigp6iQtD/+MBQzmxJU4XLzq68pWOR2M/WZ01TPL42h4LME6R18Xq5qtEKl7iu
M/MsGgv6DMwT/rQY3yNAD6tasSoqW5Lbssp06gnxS2Si7ScQSfZtGTWgonunCIy8sn2QiH+9PXsb
BwpFyIwM6/osvyrcEm1OzH7OsiitQE4VP8yMn1j8dtvIljevTw7whePYglNcbseYmrM2Ci+LLO+T
XfqFCje4zov0qAHJJOCkuLqAupHTKYbHzAyRfgameOoLBFi99kOPp13svb+ifmFI2vjuyFy3qLHx
Tf2n636roOMdt6+2ii1+ww8uzEjbB1TAesUqDefL8jcHaq3uqF+CpMxOnjvjn9trs+EAF7ak7UNc
EN/nupFFQx2Z8WGsIzYdPmACcPt/4bcruvNy+a007S2jxvLn7Ftv7bJ552gKN970AFTS0eWsgY9e
bjG159KpUqhYRGNezODmKLP0FTKP6UvTMcjhmrWmyERuuPSqj4mr+F81XLkzgi40bo2ly6LW2i3+
ZO0+MGVnn5cejdoAtQgtbrNoMmK0jmSfMle7M0xNkezcnrY/o5D8OU7Hrp+SPou6xXfjv2u2T+t9
HCuSJiorkjuzGYGtFzdZtJCTXd8R65V3cIHgf5syyZF1C+vfe1gRBiLougFC0XrovP1tI1vFN6w7
gmQ0bOHQlHXqeAc4rWbhqJlrvcBjAUoiBkMxCixc8+PAUc003TAH/0VplUE2lFpo4eALyyTnivFu
e+CfXyK5CISgScJT/BIah+a8I5piqKrvS77RpykgkhSHkIH9GoJw7/ZMbp5xIFzFzYpy5hVJzDTl
xMgmLJfonsv80Rhe4jwy2R1EoT4yUWeWpFgHFEo6MgAjbh/yC/04y7spoMCAt+ry/P9IVvc/Szy2
JXHQQI1N5LWgCIotKw9ySxUarI+HqytuBZisMvLIokqrPY8EDBsjVrss8NIXQUq+L0O8W3smumT0
h/Jn9+5e5HVcuFTBRYQeTtysl+OqjdROkGrOo2L0Tfu5st6PAV0hBvYKLQEFuMyECD3xtFpyL4+s
QzM8LbmCWm7r1AFMBt3UkI+5hpjWXdp4IjEgUG3/Y/Fg2nvG3olfb3vxdSsBJgmYGLz6XBQNryqT
RT7FRjPDytrT3n4WWehk90WCPsCQAN0w9Ys/k6A3VWqvW7sTgQ56a9GWfF0TAF2ybufTArtA4L9O
rSKA3/o8+EpBv7o2p16RLsdFBUHEdioiQFNFtmfs++152/j+CmXC1l8PMOh9XvrWnNj94pqMRfHw
Yr01jQIjofq8tFsA1q2mzMPn0xoyfCxMxRDeHsBG2HQ+ADnk5GXV61MBLgMntk5dq30WE0qFdqs6
5TftmC6Cc2DL0L0kHS4GuPi7yipZpHVt2Lm/emQtP4B3Bdj1j431qD47wMpspNVS4LXWi9a3Rohh
shrVyPe/yVFLADwPTN4Q3ZRVzOrWYRNidBY1DQIm8qrx4+0l2djweJevAaC9GpKp2hKaWkkRm+AJ
tReA4X7nfbO3yH2LZo/3G8LOA+UcIJw4YqT5yuy+4QP0F6MyeUrN32T43QsaWLOqVrM1oHM7Utxs
tBRghAUDMvXvVXHi7Ec7hrRXNblvbZYVNImHGR6AV491bWiT0lqQC5iMOYy9FFyuqtTb5kgMgCPR
WwiueLm+uOhFqzn5nEagzkh8R6uPblZ9MSk5klrFibq1YyAK8J8t89KbjblheYvXEq4tw/O9JolR
QCdxaNjxsrvtCFvRIDiCV/5bZDCdq7ImKbKkt9MRjCaI+jykSkF28cvtyMmoeGin6W+j03YCx7cf
U283xtqv3IoVL5HN8Z79BumEqCBpDcpijHfURydoK3cHMuhnLzNV2eFNPzkzJLn90i2ZG3MNR57r
PCDU1gKzc4liSjeNIBmxFoqBSZAJYauuKPult9IIYp1Qd1HJF6k+v/792VFHnVkkSezAEd1QR17t
A9cauLYA6gCxBgg9JN9DjwWLuwR8ESPxJvSTsQddoIfpttdtbqYzI9IYBggF6dM0pJHWRKb5T+qY
B8MoA934fNvOpmOhFLDWuteyj2SHp3Npd6sdj97N/QHFB9QzVCi19SNSXIusGuI/HcBpAP4kI5S5
kMttctw95m+AnxJNEQVuDQLv4pW3BW/1K+3MCTqmXZG5WPBqx4vQ4zvov96ep80hnJmQFj2tyqXo
C5jwml2ShDS8/fntESDoX8M83GrStstAS1onM1LltQMCWGhgzP2u5Ion+sbzwgN87z8j0lXDtQJq
gQ7SgHiN2V2ksRMhD6Q+5sU/Q/O9HxXxmWpM688524Z93nRJlsAc117jlIFh42CrCOW3l+W/IclJ
x4qLMtcAnIEm711OD0SxLIoZk6ONkiwVBLqxLMLWw5mI48zEsdGGnVsMj51VvrSTtUdBObjtDetC
XO2XPwslI6nqBk0pnchhlvydmIOfxZFnRFk1HUTX+Gi1uG1OsVD/6qifLZQ3zYOjlZjEZCYHTpYU
HChGjJh6UESHKkPrap4ZmoZY4P6EIYf/jNNnBxIDlUptfuvgPHNyud2KJobetnqKnF2yY+zY1I9e
4zcqHNKm3yGYWjE81nUnSJYw5lCBggGB1EOcZ2H/gebJVXvlPwvSja8TE/VxwFQjymt/ekO/nX97
1VVDkI4cZ25z1yVwsj5/qo6jivp7c61X8kuoLOBekQVWWloh5egQBJyW5TPx3Mxfq1jRr7z+xKt9
cmZj/Q1n/pQUZdkLF6IBuseDavy12K/dsNcWvM1/354slSVpNUzaJZPNE+Qdp12/tH6N1ndDH4MM
QIYuXfa3rW0vzZ+5k5bGy3rHTDrMHaFHB+I0THG+rL/21rxJFwH6I+xCJy6qafpDFn93s784ONnH
/MftYfxLtXNtB7z/azsq8idSdpG52Twv634XCTru+3Hkj60JbFMraB0Y6P7fgRbAAmsOkC0ThNCC
0dHMv40BQiA94d8MbTIBHwIe0mgy+7msyvEO5Ci/RIJnGXTZ0Bfk9fQAbCvd6aNdBy7J5nU5dD/L
mynxXQal0sVpczROu+YujVvnoW0BYxmtbtk7ZWwfOYhRFdHI1uqhEAayLgAE8AiWQoWqJpldzkip
QTkHKfe8VbwFtlbv/Pur/TOvL0AqGJs2vt95nwFe0tLfmvbDyRV7SzUKaW+hPciFWEuVR1P3ND/Y
vWIQW1fc+SCkDZUMeVaiAIpB9A8TCH6b7FcB/tpkuMebsSaqw041Z9KOInM9UqOHOTEEIJXm8Ys9
H5S3gsqKtK8gfzHrcZ/nkW11fta9pZbrL8Do5X/d3liqtZEiK4cOacs6jMatf7cgRp9UHJvXOj3g
jj9bHpknrtJWcBIv8iin3rEf73PvnsR3JP7C2c9ME8FYvfTtD9O7G/S9qZPTqKLgVEzlvynZMyfX
KVv6IsMPiOtgFmGSHpMF3YJ3tydyywqg0OCiwvNBhzjz5VZqhgFi44tA+aP0oinl95wZfkOWIMut
f26b2rxBoLSx5mzBXirDSZImaWw6eixaSnRwoJmmfxh7QOOtfKjvxzZhvgu+fsVBv3kJnxmVxlfY
DD2xBYzaw+THYNMWfjq8WyIIvgKED6T70Bx5DYnKeW9lGrojIzddoDw7k8m3KlX1f8vlDeQUkfUD
mQd0wi9XShTIVAPswyKr+Z5Bc7UaFa/6zak6MyDtXXBwcCdrDVwsCT2u5Ky553y202R32w22x4FM
LLhx10K2tCKsKFpwHSHqyqa9BiSkilVa9f3178/2TcsWi88xrtz8L2hZUhVJ1ObncZeDw3LV/JQr
VF1KewbSf1RG869Wf8Ar9QPTc/Z9KWIQKLnnPUGJP1+CZHzGOP6370vTb4iudtwUVWp3Cr1yp8o8
bZ4noMZfCc/QOiknjRd7pBx0XagSLj8New5EBbi987VaNMU8bXor8h3IqVjYd9r6Q86W2evMpMau
xOtAd3zgwBHg6IE9TeHt6doaD6Dk4C4A3h5oROmiqQcxxXk5AaFG3RVvU4IgarHDoTMUjxF9a0Am
yNs0wOBQLpQlx82sro1E4KRq0/GQxtUr6dDbP5KsBI4fIGkOFac8HcMqPUzFEg7e7DclfcxjcQCf
54F+gHcTmaqVZtwDPg/nwuUEJwkwWpWLevI8Hd/66Xh7Xre20fnXJTc3q6Ydxxj3Tv/NnENTRSGw
NZnnn5e83JpJ3Sb5DARTuq+6cK6gO/F2ewRbnoFiuA2AKuBeoFe6nJ/FnctpavD08nLLr1/p/VAG
olUVR7aixFUKwkaGB6338qmfc030PcV+ipPcH+xPPShH8uPEX2rPA9xcBbzdXJYzc9Id0DqtmEHt
mEU6+4I8nN6/3J60dVLk9xBQeKDlgJo09LbWdTvftanj5Cx2k2jRzCdzmOYwjVFQ6szpVPdW6AGd
lcTD2zCq/G0r+AB9IA4mbGKkeiXDE9FI5ung9cTtui8nEZrc2AuDHg2j/9xO3u72OFXmpNNpMUrh
1hXMpeiUqyexzx0SAgELKfP5CTQKHzilwPOFxjNwzgOKui7r2bTmYw1m6IWB6NrI3hozR0tqDuwm
8e1Bpbi4tbMA2bUo5hLWZG4VRtrJ7scujXInHJsD2OnQMnB78hQm5NBbqz3L6elKR1296fyvLvkh
vJ+3TawTIvvhimRYxU/QnSoftn1ul7aXoBY8N/d59y1VqcptDQFvX2SyV1Y0FFAvF0SwtExcm+VR
1SBNYol7S3+pXVW/6dYozt4osuobvAzJcnd9bcXfq+SbUD1BNr/v4h5HnylFu5UEX0gLapDJ4AAs
2QcLeP+724uwtUnA6Pnf56Ubpuy8tjHQMBKhozSz9/mvNt/F+oGlipP6ehgAsIFpFw0fK1ud3Luf
zl5RjgtARQjUfQvZ41Fxd19fBSCKAPIWKoLg9ERoe7naSEYImrp9EYElwJ/YN9AUttpJFKp3xrVX
6ZoBRj8YAhDr6srhc4YaKAUapq7fxvmlNU+GrchKbJmwLPS3r2go5HXXuTw7SSyACyetHVlUkR4d
zFA8VaTatxbj3MD6A84MTNZcmbyCAV72PgDfvbIyvmEBrzBQ+KCpwAaqR1qNTHfHfknLMrqf6y/t
9HrbaTcmCJBIVKOA+UfoKZNnIe89eQ0hWOuiQ46uAglm4XuVqgp9fe/DoUDN5uCtBx4ruRzmJI2z
5HZaAOn7XMY7tII9F+xZ4PYvu5PVv/tRcGlNuvZJ5bR268JafrQ/MRV3zMaCmBD7WMH3aENDLvJy
yYXhlaJJWB2RzPXFi9tPiv2nMiD9fPRXoqGrhwE3C4EfEsPu9ppv7O+LAUihXkUE1ZYa36/qb8I+
TWXQi1Nmf36/FWhIQdsH7Vlo75d2BstE33g8ayIkNevjaN61yTGvj7eNbE0VYnkchvgDN5S0FnWr
x7rHaB3ZPxrvL8v4cvvzG7sDP//P56WVGCamcaE7dVQXY8C7oBxCN16CDxhxcHVDCAV9Q3J8QClZ
WG1ldUSHU5t6/oBefjYrsr+bIwF1naGt1WKEVZdOyyljJOUGj2g7i2POivHNYtnwxZoaL7w9nq01
AXuhAfl0DX17MsFCWTe2nbG8jnh+Hxnk3SVHQHfOvi4NpHSWwrFzfL23Ty2rfVOr/XZ6N8IeRoCt
gzgzGlTAdX45W7kOAcayxpLwRKDV7W6eI47+WZV06MZMATyBOcLpiyYbWeHPJnNMKRh/Ikt7rqso
f/9CXHxeCkgILl7SFfh8jP1RR6pjasOlgM5AwgLECgZCz/Xvz64+8LZR2giTAzaDXuAGCHAbldrQ
W/ReEVltWrKBm0UaZjUlXYG2lpW2mS08gs/5OYjS9ZEFEyilbjvuuqqXUbS+nun/mVmX62xAMVLU
Y2zCTF7/1bQCrVyeb9hPsXZPSGSSPpjmH7ctbg4MEkUa2mmRlZARdk1XVX2yWFh6UfoQj5n5EykV
5/Cmk53ZkCYPGnEaL1cbrP0JPviwd3/dHsTGdbI+sQGegogk2kIlP3CJU+UF1Mgio35YlhdSDQc2
8KM2dYr12RrJuSFp69MycwmqkuASDViOTnqhCnw3lgP6RCsfpAO2EMQQlw4w0qIGG87K/2y8aXTf
m3eWCmu2MVk2tjxCd5TQr9lnwHUuULcaodvmfbYy8LQ733va+Mu0u70oG3N1YUeaK7BBeOXQwY7l
TD4v3hoV6+r1awcR9SpAB7alVZhFuhqrhM2AmUHWxzMa7BQ3qBPD7zo9AIjSN9v3o3cvzUknMkoS
cV7VoJ7O86+t/ejFuy49VFZ4e9Y2+OvWdwIS4StSA5Q6kgf0vLO0xkihA6OD278NAKPZ65C26Osv
gn6jaBHIq9e4Fu/3bJhFMIlLB8G4jJ/MgapCzqhOItBKlG8i+x8/vzrL2cG2GEPpNV4O2vm8C5ix
MmUoTuh1taWj82IA0hnQ2VrueS1oftEiVoQOPxD2VUtBfLKLg9tLtLlHbfTUoIUPiUoZwo8oJs8K
VMGe0rgjxwKaqD5Yebs7vfpA6QXOcGbKuJw2k3JQWKwKJG4LbsagqBWhzOYexUljg5II/Eryo8gE
VfBgT+jVaH9o4sBqhTNvzRTejEhrQSLymnp5nlqeWjmg+yIZ3/qe73LTu4frKyLLrVGcm5EOgr6c
rH4Z1w4BYryNzPo8Dx/ZHoCAabgmEb2C0PZyIWJqd+1Q9SxK+P3cHsXhtkttHWWGh+gb0TGyHXK0
1w1mxrlpp1FFV85hI2wzL8z4iafsTjcV1/HmqvwxJvfQWBqvvYpT4ICXfAeF56/Q9vDHyfp1e0xb
q4JEHbSjdUTLVD6ewV2k84LCzNiffmWaYrtvfx3zBY1iAMLkvLeb1CZYT4D3np2wGx/J+/t0VoL1
P9+Xbi9D9BUeXgCtW/2LR9sD2P0CEBopjsWtpTi3Ij0eod/oNpaGUdj8dU/Srw5VGNhyLDC0Q0MX
2Wy0uEiXFtPYOHYcW4MaYIJpIY0Rly+9Ju4yj+xSFPIV9raWBQRkNlI5yKshVLrcJ1Pl1SaNsU8Q
r/mfBrwlbzvV1ngg74UvAwQFkW1pPFqpFRZDb3Yk+pMzPrrQWUArvReyn7ftbC0MDsU1El9vFblK
ZA9LYQ1GAztumfnOkB4NUj+6torOfXO+bGQ6kZRCkkKWsyJgT2tFg/mqH/LR9dngKCZs2wAo28BQ
hKNLplLn3lii41gArtGmOxdC8ZmKwn8rnkSGYm3RWV8RMvxgASSPzq7A2dWSMJtif7CehykNQU+k
GMu2JQR76MxEdCwjBZJOdzu3nxHwQR6Hlv7o5+ByEo7ifleZMS59eLGKPHEpzCQTUElAVDQAz/Ou
O7jir9tetnqrHLNAtxWVn5V9/qq2X4NvzxBLv0awfm8e7Wlv6Q+g8XAGPPmDuFXc9htNpwgmzuxJ
txiPIYUArqokmhEpVyh/m+0elECVz/YFyC5DBpgS/0CK4cKovGWdJs1SgF0jswjqIiQqufqtrUqh
yriyqDtI8UpHjg72RlPnkLP0vEc2zmHV3KeuSilcZWT1mbP4ddRmJytAeRAtzetIW6g73dFZ9frf
2qvIIwL/jb5w9LhKM2V6hphyitcld9768WW2jrfdbXMQHkWnHpIM0M+RHHvwTIN70KCKBpM9DWK+
G6opGqExdNvMRncbchiQoV7VSfA+c6TJIrPRuGBRhJ2adBDsjk9JE+9NkkeLLYJ5XrF+VsDHwYdc
TjDEU+gU72fEvPwN0s3qGMzOuN2kEfH2rnY/j4niMNq6ic4HKe2l1LKZ15pry9Z0n/E3YlV7ujgh
VIB8S1PY2nIMQJ7x2oB/I0SU3oSDqGk9xRRhen9c8jt6d3vBtvwC3ZXQzQSr3TVQZr1tXSS3kqjS
y+dJOI/EmJ47tKPcNrM5CrwEQIKqIc0lc7k2C8JyHVAmtAvP3T7PCP1ttDZTPTW3DlVQLa/K4c4K
l5ZWHtpfAsxxiKVbCyEb1w9VfecVqZ+AJTm1p9DmnwdbFWdt3RnnRiVvIL1R9kavp5G7kmpWKUBF
b00aB6mm8oWtxUKqax0gjgnAFi9Poq6MK9B3AC4wufwxJaiZeZwFzBt+vH+1zux4UqkaHdPLYI7o
4oNecJgIPUxVvHeb15EHzjjk0nXoX1yvFBGx0S1pJDTnvl7qz3HpPlUD8bUxiUCP9gqGVSDQnCjP
h5Bkze72CDdnEqlvBC/YVIACXc6k5o5zrOXxumbpJxQfI4hYH2LX/MgFBa5lumKbUGGRj0NQPwkg
6yboUdcz6ly/Rf+L1qrM5MZg4NVgfAOSZKXGkAbDs2S0jLZA34oBvVKb3C3ddCC5uLs9Zxt+DjMO
BMcR7oH0WdpcCbgxS9PAnDFBUc0WIMtxgoQ8J8PP24Y2xwOah5WpAoLzMsRgrNOJ8R78BUab3SWj
eeh1OzA6R1Fm2TiTEHQDBAD2xVWlWJq2UrdAaAdCwYi4xyQ9qGrzm6P483lZ4sVIRdYbM55fNQEf
7dz7Lv0xGrrielBZka6HCqi5hOVgrejsDpGJ5xNkwOZKFQNtpSbBuwKaaagyASshk2WRFkyrAmnX
KBu+eqTYN2McFFYdZvbij+Bn1/PPutH4Fnu+7QsbV+2FXSluSbg32XaPRbLRqpjyFMy0X2J+Vy0g
uk1V18eWR5gYHGjn4OlXL8x5FAtpxok8od7zd1FWQcemL+8fD2Bz6GHDn2hVlzbR0DuT4VhQSNT7
b+3Q7jS0w3jfgVYNSaFoHNrYrxQNf+uLGXk4Ku/XhrYciNMmAR8LonwXypjxbhnQw7h8oIa8HqIO
oGSgUUMH4+VpaiUWkvEcqYxy7nb5oh8HoGm8xt7dnrt/E9HSm+nCjnTTVk4/1DwxgWWbyWNM7KBp
y73QugNrXsCueTD1IrDiIRjRQoe607Fz60BwFbh4PRdu/Qrp3OgzyLWDJhi3Y2/6Vs+DMkfJXNzn
y1cvnvxcA73S8nJ76OvIbtiUwWNZp5fAXCGwoU6HTMGnxM0CMfSPQ2scbD5FTq9IFG5sBYooA2yr
OByvmZCmKmv6qkaDOjwszOsu7FQPYIUFeUhDk5mj2XsIZtgjoJG+0//6wJwB1wCcGnQk8PK59Mo5
N+sJWZ4k0iuwNIczRMH00Mtfm+kwfQDphWrAH1vrYM/eiPXkQQHU1JIonneJeU+Lz5ZQZLo3TkKY
QDoV1EoIJuTikDBQe0g9G8/Q6V7P9kX+CEoU64l+pAp1YUg6ckerTWLgRfAkyEZfGwZ/1qLMe2bF
Q6WNp5IOAXRmgiz+6/ZybfrD2fik5SKDnljxWl81veelhlLP99vfV82ftERQOOcglsL3W7ajxrF1
AkiWjL+89/PYrgh2/Ldi2lBNk27khrQEsowlps+hydGd479qYX1ho9X709xbdxko+Pz3Dw1PK0g7
42rG2kkmJ61yayoQOHt2lXxK6rY8tQmxd6Dhb4JsXLy9N+X8922jG5EHxT3mgfALhL1XUVrbWUYH
ITMYhXxr3X5HTfN7nCjusE0jSFyhhIC3Av643FedDtEykNQnoLL63nvEz8QXUNwqpm/L88ADu3bZ
IOmG6/LSiF2J3ulmPKvirPOFXfuqd9uW6+G2X+kfHYTncvBUubQjQDamEfepuGfevdWgwvP1/fEs
sjtAOUKQBygV+U1DOUDmPKvwptHesvaUNu9vn0AS4o8Bmb8Uh5w1LVqJtIfzk9FdUgZmDgYj3ygC
YYe3vWtzTXBoo8KPEYGJ5XJNhrzovKFP8JInJ7JzXcVbZsuv0OmPewV1t+uiWw+6qqFqXPLUOOA8
mmug+0EF+jBMsaoJZCsKO7MkV9xAWGj2CQd0YG1AWrrnsewDCFn7hf1+2CnkWSCmhn5G4ETkV1M/
a7EzzriC3ASihVCBce/Rul4p4vGtQOTMinxrl3bhDeWaL6Ju8WaY4yc+2EfDsj8nuXtEzBt4+c/b
nrC1VA6KWGvyy8VTTdqdjdE37ezgOqL9oUx7PzEC01LM3dYioScIGUsT1Zgr6kJn4TkQZgBeGMPi
69qnUkccRzvf1Xe3B7NlCNUL1GP+j7QvW5JTB7b9IiIYBbwCNfZU3W13t/1CtCcmAWKQQPr6s3Dc
s11Fc4uwz/bDfugIsjSlUpkr1/qtFzyPSYRGh3ysYSh22DGukzhIbW0HetgoqdU/FOQQLkwpFmwK
aCzPnGfiEwFOCzTB1YYZQibV/XuW1Km8+8fANNqzqMdHU7UjdLTqDg4UK6BDIf7BDcACyNJswNyh
sDbLRCmWxFqd2OjjyyHpoVfByuZaWA/AEwAjnOT70Jg4G0HiqL73xASgTyUNehzR2nRDNxE/2+79
+tIvPaGB5pxeZNjOqFzP3g2lygseE9QvYxHfem3902l4mEJ5B61b+yRRJ9HmR5/Zm74Wa2mChTfL
ue25FyJ0zOykhm2FMo813pYAGA76Ta8Nm8r50rRZaA0rnmLBg8MkUtdT486U+b3cHBS5Fz+hSPk2
GVR75G7U8/D6jC54BpDsY28g3Y85nR+mrhr80Y9b9B25DkQMk8AenIj6a3XaRTPoEpkEqRHtzHPX
qEWOmV4opNcscjS4EXpevE9tfyW+X5ovVE2Q6Z/0qCEifzlfAIaQWpvkFSx33yUQulmJchY8N+46
gK9/J7w+PIfKRrAOuxKFmKIMnWYXiz0Y4ATxghqUQKXjrqzOQtDjIRmJvADekWjrnB1dq2w6vaus
As/kOpR5gUo6WHXMvZsm+9bdXN8Ki4cLTSpTfy3KgSCHuZy9uo/bJveb4qTXSaBBPzOlfpAKA25p
CExo//gcApA/S2ftWfa7dXf2NJ8Am1OSxUctd36skQx1084EswlAbu4NwFY0SNvWvunpOIK2Ui8j
YjEPZbC6DmPkNSGsxYtAOIM8eqQEpSCpbuOszdugT938CVQOHVo3ib9pau9n6kp25IM9bhji15WA
cWljTxjziUcPXnYeMVSmxx2vYwVuveJTbUtgqGxcE/UagGopb4POtP8MzYMGUtRMgr+tODXEH4Na
zw5dk926eMHWDx0Te2Rib9uhikaohEFlbas59NBBevT6Hlk6YEBvIRk/kQaiUe5yi5CqSQSIlkr0
YPe7IdX26T8UHiG/8seCeWnBHRlX3IUFWgedfsPXZDeXFgwREMJJD//hVXT5fattLIrjVp54qY4t
/eShuT0xv//DNOH5YAPODiaAOeMZM8yitLy4PDliIi+J6Bq+ZskRQUnpPwOzOzdrbCtlBQwA/bLl
lG8GCVEwnJZfqBcdh1YvA1lqaXR9WEuVaWQX0H05qc2iODjzRyPAz42X+xSCH3Vo5X6YEDCJFT+d
rAp695jHG188EEK3bvMjA8TouvmlpTu3Ptt8nIrKcWIXnW7sNm79TWklW69bA3lMXm7ui6AvBCEu
PDfByzv9irOADHhLDwoDSYkcShfYvNpDePsQpw1YD6h5GHwAiKeKu+0dlSleK2neeGN+V/Pk5/XR
LoVVnjeBs6eOVLjGy9/RW1rKy6LCRm1AXWT7LdtoSc82YLnjQZpY9crRXphdcKpPIh6AbOF+m3l/
rSqtvvPrCuXlKgRmMMzcJ0N8+utBwb0j4wFaCfx/3iDs61U5yhEXaJcD6AR8YNATiKhzRKYQR75u
a8FXXdiaDUgVo1PGsVecjHJr+0Fhhte/v3AGMQxwBky5XajEzmJRi6PDzxnRo5hbT5nhbGJ229Nf
Db3j5VeoQ69YMxbCz3Nz81gg5i3Q2THMeeajAXrt5mCApjeld47Og2K8yyQES96Zh1yjfO6TJzmO
UQUt+uFdxL8qstX8X9fHvzi/f8Y/T9JZ3FICPcb0NIqtejTE4frnV6b3ty86P4cWNAhbraAgSNBC
Xz32HjQiH0X9lMQvVP963dgC2QkixrPBzDaLWxmdIH4Ga+Bgl+qtTW6Y/KprP5l308V9oMU3tO6C
uDfDOn+g/QFloaCyV+L9pTN4/iumKT8bc2MgfMHVTk9a98xZQJNArREBLLgVDHRKCZGp1O1O035m
QroEuuodVq1w+MZR2tbR6b7wzQegBvfXJ3V5NH9MzQ4Ih+imo5cwpdObMu9CCZWRNdKThQgZyQbA
M1E3Q6F7ntwEdI1llQNvzTzoq5Kv/uBF8paGXfLl+mCWdjvicHzQRqcfetgu560YXVxoHq4+mm8Z
5Do31z+/tCznn5+FPand961pYRxNvs9opHvgsgXYYXfdytKKAKaE61uf2r3mlVNsCr+3erM4sTTS
6WFo983fE8oi+3NmYra/qN8pVtcwUWd2RJO7eorl/0E4G1bQGAHkOlqx9Hnbnd4QaQ+GiwdDkLm3
Cf2Hq2PCcuHmxWMIqZ/Lxda8nKP/VSLYZjwY70HOsfKQXFwIvBmAucQr8kPnpc273Gn0Ac+GpIRs
kR5ScWuTFW+yFK4hRkQ/JJ7dqEDO+3h1wxSySjBLjHm33MgOtQ7Mt6NCBr025NFA4qlBqz0BOWdT
PbekCk0/XqFXWNrY4CWAYhH42gjOz+VUNvZQs2EoKYTuuL6FZKuzgWxcuS9K6LL2RFTP17f4oj1E
3QCA4nkCjpBLe8L2K7tltDxlmFGJzMxOpG8oVF23YizdTgA4/Gdm+hlnbnRqD7H8EZwO4OM8llA3
9pLynhbpprLdmxQkk3paRBXSQ6mrjhYzD6KCEIEt3p0+/9Kb9J5nbMMsckca79PKb5tc0SyCRccQ
2sTRAQdqw3m2d0qRmbqM6QlZ3++k6XtErmi55RCGPCYFyEZEYRdBo0sImRr5LemaHZjOxcruW1yI
s18xu8sMPVYmlJzhMCVU4V+UXgcKcNbO/vxPw8X2njpwseqzw5riemZW49CTJfM7DXrjOjV2VopL
O68Y5L7TezLaT60rH4qy+kzkWqCyPND/7M+RfjSVII1JYN8fn63xKbECvYVs5MqOW/IYKKzhlnOn
szR33VldNk1vFxVG2YRWf1+hkVrPttfncs3IzHl3NkSidZpVJ+F8q/q9Jr4rc8W1Ll3YEyMl6sSA
03yoszad9N0kIeXJRJlfb26l5oc6GfcaPTYtWRnPEkQSENY/1mbXKnihRrup3PLkpl9R2kGbVhoi
SR4IC23ueRomLYijy6Nt36Grd2XFllzEuW3r0kWwxmZ6acJ2zp2gtJ+Fn4agywwIDl+Xf0ZtbuVS
WUrgXYx2duRc5AD0tPXKU2xAY7sDBaH+bIzVhvNHb+pNbzaGDQ0gnq5M89K2cYjpT5xGOvqiZzkV
0daJS1WPnA2aSTzrKOm7wdcgwksbBwl/7BlkbiaqkMvpHJjbMZnA4zaqfVaOf1NWxrHXCapZo3vI
4lUMx5IbPTc4jfrMxXfg464HUL6feLvNmgD0l8qKOm+XTdzVgTAfKdn3/4BDxcGA0DRwrgCqzzlp
JfgeDOkBI+jSMjTpu5Y9F2s0V9NMze+HKRyYSqpo9p8XuS2i+ACSBADJtbDY1ebmuhNZ/DzwDNMV
aJgf2ox8aiedSdAyVYMHuWR3Tbe/bmBpu02o09/pLxQUZjuBkt7vVQa8pnCeRH3Quqc4X4lalsbw
29OCAs9AEmby+Wdr39f9mHsW5FHM6qYUr262kmVa8g0Ihqb76reo5bT3zr4fj5lZpwJDqECjXHtO
xLj2iCQQOjnUyWrFplTl0/VZ+92eMl/2c5szX5hT8G03GSDBkAHY0qoIQTG0S2od3KHFpgBpaYJM
Oi9phO6tbd2k25hkEdLOSDbjPeVVp4aqMMPfvL6+Lfv0Fvwqh8phEUYTpn36I7eLTWbymx4E0VrZ
RB7vD3Xn31ixe2hsstFLFV0f0+JOsOBxCF7v6PmZLRMQ6AoMpVO7pDjweuPWu/Lv2XtBi4EMLp5G
8DpAJV2uFKLk3PEyhs5lHiGLpJGV07J4RZ0ZmJdnTXSVJQLw4xNxvMCxDhKUnU5Pt0R7pO6m6x57
7XsL5jbdW5u9xU34Z2jzDKMFyS40SABdzTUoKEBG0f2UjCfWneK6D+kaT+PikTqzNtt+ZTwQE7KQ
UG/rxXOfykgUxdqzajGNcz6ZszuXjABd+iUKpjEp9lVHAtE6QUHaIMvsAwFhYFOpN0AsPttms81L
75E66KJyrDAdwZo+kJfr+3NtzNPfz465KFCT8qb6rZuBr79H7Uqt3PmLJ+BsVqe/n1mox1ig0wSH
2uiGQMZ71T9Za8D1tX0yO2Wk1zLT5Vi5vBZhbH+SYOFL6EEWYlvU3w1/JW5am7RZNNEVvcPcGAdC
4zcWNFbyZiXZt1RuxJnGyx5kN78r65eTluQgQlU+liUx0QXbvsX5JyQs9Ph+NB4rce85T5rqgqb4
LNhrSZuA1hu7i0Pb6gMqdjV9M+pv/bitmpXytTHN5AcXffbDZs4mk26ZNBI/rCD3os4jD+0ASXvS
5cHsZMQsAPbrEze/KfZDr95Fs03jX3l3qMSX6/v2/3OO/neGPsgtg9WgMjIKr0eVETYauR8BIQwy
o9o6iH1UrwcdiIgSu420sd8paCPa+Llg6t0bsX5EEPPj+g9anBjIoTkAAAJBMH/9CAkRPCbRJN1J
Hlj9AW0U+wHigp2zcvEvnqczQ9NZODtPauCQZBzRbGSb8lih9t1V7Q1fJVVfOlLAY6I7HgxrAADN
ju2Ya3GaUtz/0nFCdA12ZAiZA4lGiJkOWbKj8Vrz9+LeOjc5O8VKpkmrWnh72okw41vf+zoi1937
j0Wmh6OOHpQijcbubcy26IQKTW3ckOG+qxHS+2uk9YtPFUjDOSCjBZbrA1LD8DUorE79VpV6lWwH
re6gHPacPTgiCwR7t/u3sVhBqC05lnObsxkgZkoNMTkWx8/2LEhVur++SxdX9WxQM89V1V1sqAKD
cga2QStbWLEvPtEC1fWRYT/zZHfd3tKTCCEk6LgtFCw/0K/2Hc9HV2IXtSzbiWaMhthBEWi4I1NL
TGGuDG95/v4zN49ULFPk3Daxg0CkxoCbFyvDWTp7Lqiwcb6BSAL3yeXZqwpwpLs6nI4JDLEjdg46
nLNqe33Ols/BmZVZiIC9bHMO7MSJCVRY5JNNbqqy2IFdZ2yfK/Fk5w+xeZtbRuCyTwwEvXH3NPbb
sjxc/yGLm+Xsd0yzfeZpwPNhanGP3yHUbfni56HoAt3atN4tcdfGvDazM3fTcd2ETDJspem7Rh+F
8wP+M8veCsmgLfnSOKde7kj+1Wt2wmXB1FQMBd/r410MdKHLhhVGQh3A/tnEq75SWg3mp5NVPer9
Z112Yd7v89wJwJMc+jHkCF07IOQxXzuXS+AZJA6mJi6AVqDmPDPtKaYysPShuYoOzaa3De+pF/Jr
7rAyAG3AT0IautFTI946pM8Bxs5/ZdJsn3lWfRvybi1R83HpTRTYMReA84Cics5aAk2soSuryRE5
MrCyJ095u0Q0Qd0/GvmLPa4FcJNjuwwrLu3Nlj8vXJV0NWa+MR+r+FM6aNAn2q5LRnx0ELDjo90U
OC6s1RwdlMaiz9gIJGjOQ3A7xt5fO4jL788chKb3uQRZNh4sXpgMT6DEXGMl+LgyBjYKWhddSHUA
Azd7l7vD6Jbd1CrZ2u2mSfRTCsFaDe/jrC22tC0iLtbe5QvCTpc2Z6PC/dj6zJ1SPrpzD5jbRhTm
hlbtxtPlVutFZJf5Q1d272Me7/U6i3CJRazPboVlRtfP6NrwZ+eEeMKshumNZks3gOBTmE0ani2E
yelm8PY6e71ub9EvnU33zAcamqg0YeIC0zvcyGA1gBLML+nS9+tm1oY12/+eSAc959OLot1Xlh9R
/sJ63C1xEyY6yqzwAtcNTnH65YG7XNJZpOFUTQ+1OdyUWVI9x031oxzHQxrXQSXBNW0zO+SV2KBs
tv8HuyiB6BZ6zBFYzravp1kDhTgHMnspvzNoh24z9gWieJuSFje6Vh2yQkWu+IcuWR/JF9NC1g+S
FnNMXe0CdWtU6Go3/WKfqfrQALHZAynFHGdlZhd3zJmpaanPbs06NerYTnFYLCo3wtCeDMUjkZcr
ULOPHhMLiF4m19HRX/yhiliOfWY3OswUVR902Y0JIE25adcwXh8d5qWZ2T6pJDeZ5sOMGffvhWb/
ymt3ZSSLW/FsJFMMeT5hVhKXg4JHA8PnXWqltybjNNCkIwCvRFsqbV9VITe1hBzw9c24NDgYRmsb
vDZmcnbqEpDKiqGD5I3TFiEEKIK4WbkPlizgukFSDtBoqFnP3NXAeG4IG3Bvtzr09yz/P35+5p38
VsuRNsLntfKrzN7jNUjX4s+fOF6BwsEzcF4a7wcNP1+hoQD0A/dZ0uJu/pfKDJAe/5mYDQFdjdTi
BuD9thdlTliKMF2bpaUNdm7iwzLXfcYdjni6j298cMm5TAQxqq2l5KFhFz9xjT5oSRte311LJxQS
tlMJHgSfIJac7etEJW2VKmT6MuRLVb+xLP7iD5CuzNnKPvhoClUMBGzonQGgEP8uTVXQjwRfORTW
sAWBes2+NogRu9h9rGuPRNeHtRAlTyUTPIAsC/TF5hyzoWWl8vNJFwg076FSPwB+CZTMA63edcOr
bjAcI2ThSLbJtbUcweJAwdJJEKL7kxLN5UBd3ivTjhlEgsiA7mGg2EN9YNYOsXNrBAQsSmsWP7pz
jBZQDWizAQ5qziuH4wC0PDORbmkG7TO4yKFwXSAFt5LUWRzXRM3vITRFh8HMT8SDihsolYBiT0KV
mDvthhr2kXL/1pRrdH4fjwNGdGZrduII0ZTvtLgLCzeHJIN2U5RmJKS/ZW0cZWW50fvmsS3FSpPv
4hBx9047Bjq3822jCsII+EXQHsvtqK1GdCsnQ+Bn/bFooEV3fZMurRq0v4gDEDjqIvNsnIpH5tQV
2JpM9sOXwPDipLvaSizz0Tui/onE0G/qTf1DZ5LZxkaTdkj5OVKNSDc2KLs2a/H+khFzaqqYFFSw
B2e3o2tyOdg9Aqbae0afTeCUa0wXS3N1bmEWsAyDU8TuxJCjQMZU1cBuIPrLYmvz90sCuS1Atwlo
rz/IiSVmjGYYjpquio+NdqhIMA4rHnfRNZ3bmPbgWSgBSrhEb3tEtbLOg9GHsslL2cqI5LsYWqaD
+Rj393LsAsP+dH1w0xxdhtOIIM4GN1slkIkaVFl4luRWu2GlHaT6lxTtxkwVKDAL0F6s7YvlVfsz
nbNV03ojaYUDiyxzPvGy3TWCRjmI+VZO0kI26nJos2ssdTug/CUMleWuST7peRX69d4wf6Xpt5YW
UUNvBvsF7aOBbR1LMMHbXIQWP7jp8/U5XnIgZ3M8RzHVkDeDdDYKSa7epoE+OE9mxY9FS7e8MQ/X
ba2spz+7Z7Im8XwgK1B/8e8NeYvCi68XQYxsNFFf3LXm57V965uX+zbrRGLXDp5/yn8osp+62aKd
DBuWfedQtY4rMM9UU2fHd2N4vD7QVdOzmyeDqo5pDtOsNpFevwIpn7Gfg38SHm70+Iul7iD4EpCB
/t/cwRwsY6BRrEg1DNnvN6V4ZMZh5Ctjmw7dlUM577Vssv89lIiKXgrbPCRtus9TIxg5jbirrZyU
ZU/934n0Z85H+aMV2x5mUhi/wBYfSPF2fa2WLu7zAzBzMl6qObnfwoNqFglSDXxcPeiRRdaDhCS9
6TTvntv9aeD/gNKdXACem0gIYnxzuObY1rlWUkQnlpfuCiMNlFHuOiHCoapDxbaFeaRJFvXlNrdu
vGGl5ri4jOCHMME/gjrMHNeuDKNzxhIOyNfvxzgicRHW8plonyRgwddneNnUVHh1pg7aOVCzSnIm
BMNLYQBdoRn2dVQnu5REzlp1adG/gDf1/xma+zLbzfQxnzAbMWiEjBdWi2CCn5bJrWn/cuun68Na
qGVhAc/MzdxZ45R54VSTdqP/TCugGssactufCTvq1o/OvSvz/dCsPOsX3fWZzZlPS2qwPdTImoH6
2N013q3ZOEHX3zn+Sly5eOzO7MwcmLRSPYU2LvAFDjKAL8344/rkrS3VZP8sprBzvI0bE+Nox3bD
mRlYjbtxhR9JkAq1Zh2lLdAG120uXu5nY5r+fmYzkb5XVVDNPjlkn0Lzm4alFV03sbonZu6qamyu
ZyXmzVHqofKyKKmcx87KjqCujEq8JZmu7wBO2BujXLG96MhA2AVswwSJmr+pKjRJ62D8hCOrutCt
bhMgtqBPlD7Hudh68bf675XJsP9RWAUDN4rzaJu8nM+hRGUVuDKozSfGti7996HMI+Tpfl6f02kr
fLhwzqomsy0PKkhbeBU8Fc1ZOPjv7O8F7adx/CnLzMbBjFookuDS7LXydRyg4k2Sb38/Brztp2ts
4lyYs0x1Kdg/fekiks3IpkYaX+9WVn9pc59bmM0SlxpPC+nB94EZw0ehxLbYDmXN6+NYcuVojdXR
f+Oh3WeOj1ScuXlfaXDl4BMxW76Rwxct6QJlW2HRrYSLSwt/bmx2M9d4G+ZmB2No9d+22YPmrekp
LlrAYxPtvsgPfACl9w3zW+oRBBe5H5QcKL82uD5haxZmy8Iy2pfN6GSnT776nLsv17++dBsAAwDi
WhTPfRApXJ7A2AXfawJM7KkLam0vhxAF1XGtz2HJVYMC08S7H1n+D9lWZQsCMW5wY2XlT1biCGZZ
CCrJoEBFsUoCK1+BayzuMQ+FDLxn0bI2z0b5TTJk7gB7Ehsrbr4yww5z76027J0kX65P4OLyIAk7
aThOOf/ZFV4DEO2MFZINjfHWA+/z4/rnF9cHrdxI8kKfBqIYl+vTxJZGaYHPk8HZaP0YKdsFcXsW
NsOKpaVFAjMDIklzohieB5MNqtYm13HvmMIJuwEcg9pdVd+wdphKXfdpWvzDxobuFVrGdRsaHHPq
Di490YDMExmUKhIB1cPrM2cuDghJoN+iFZOE0OXU+TWN47LOi1MuuY4WBoraaKKQjbQcVNDGQUUs
A5sdCnyvBkDtX0UF7oPUiZsNVQPSA4lQIQTCjd3Q5cNGA8FbgF5fBn4TOTxkhA2BStBnG/vGD7uW
NZrxGItA/IxOJc0fUZC09Ihq3PsiWKxWdvjSrkP1jUz6FROAeRaIsLznDgH18ElLIZCiQ3YN+2Ot
DLN0IZwbmUUi9Ui1RlFMIDxDU+SBh4TdYP2Diz43MnPR0m0zsFHAiBZU3nZc61tdnCjE84DKIab/
kJi2Kh8c/mlbgLSDdEe9cSBborR8BaGydEptD0RWkyqZi2zg5VazZWsnABai61PPjzrVglJUG7Qp
BYrZK6dmcVFAl4UWKNTGwOJ0acr1umRwUic/6TaT+5HQGvy7sRvoLsv210/Q7/TGPG4C8A/s5mCd
JuBLvrRlUZcUVLPRgdmjCchROAHl6FoPjl1BSSL1Bi/wrGoE/i7mm07FSOCNnfeGqf6iy74KdWHX
UQfuo4OrCRt7R6hAd5iFLJzf3uM2aiNL10C407fDG82gGZu1rTyik7oNElTvvsdSFzGIpVr7oaH9
F13I9MYfRRnhYW1vPJqhW9Lm3p2HQkCoUs89lbjvQyLrN7BVjE+tXqmdY/E3JADepS6LJyNBp2UO
mNGN9Eix6dH8A/IlBNey+KbLJtn1Kp8ocYDwqqRCgsUcn0Xa5hAx5ubt6Dpx0OuZE0Cl6B7k32Q/
1K4T9ENNA/TdZEEv6Bfdl19T0KyEqOGrbVq8lOMnTz3WQA+C62QHwjO5LVoOwZdKBWmcD9EA9BLU
TTsB0iQZ1okTxjWUwVzD2zG/LKOmQ6elVVvoi7aRdKotWoed2XtHDzCwsEEdZJuzuvkXB4AaLEB1
aMv+yHjDa6p4IfDkUGDZMNsyVPZrLVZc2dJlfW5kcuNnb6qaU7OjSZoDUq2HkEh+Mam/USXkZIZk
ixVfOT8LAOVJ6Q3CtSbwj+gzmtmjPcba0z4/5WYvgiqLh5OfavWhJn58U2NTh0Yqx42rmf6NwfX0
uWtQywiZPg536IYlW6vJ6XHEE23XJ9RaeZ0v+SvAiJBTASUBXkWz482oV6Chn9CTIV/RYxV/vn6k
l+7Es8/PgZjUQKpWpfi8zI7NeATo03W2gm2s7HuVrQxlyVN5gFw7aNhEnD8PLbux1kG8g/5tSuJT
4iZ3BCTQnK7hOpZ8L6pmQJAAxoqdOrtAeF4nBvd7NPFOKOgK3ad2lNbOVuMr7vB3SWfuDs8tzXYO
gRQxaiUclkjykPNBD7hmHmJIhToyC4FvjYqOBn437C1XbQa/v09N65WkY2hJtu9pGWmDGQ3D2u2z
ONEQuICLBoMmIqrLE5SaehcP8UBPrfvdtr/6/Kezpiy0dEhBBfCfiVkoUFmGbFguKTjm3/vuOfEf
TLaNi6cEPG/Xd+iapdlyJlas6qGFpZTdUfog+NYd0Z4SdmskP2uzNltNCl7L1Gwwa44tA7889OPU
WLsShC5vTkzbFBaga2R2g3YqA7Fo1YHIBDm9eBShC+Bh5h5QNFmxNDmGj5vzj6XJsZy5UY3obRbX
sIQ+BD0El0Yb5pmyjmacZ9vYgvPOaqi/JgxXhy5RCrq+bEuzCYgDAXYTGeEPYQmx0E0n/SY/jb4K
qV5HmY4WweLzdStLg/ztG0EaOkk1z3Y6rWKW2y1SFJlN6NQiOnzyWx052tajQdvb5CEpudgZCI1v
CamclUEu7E3AgBF2g8cFKav5aoITioGKuwQHlQM0hSnIrYrzQ1w5+yYnr5Wtba4Pd4G5CcRayMeB
JAq8EN5cfiq2QPLqi2QExgeyccV4Q9JXzTW2eXcPOIIWl5sufWv8NnCbX4M9hJl+ZO13z3rGmyHA
XkG7cfZgeGuUgh9vEcSCEKLBM3F6Kc4z/5DT09IkieV9ZbyKgm1I8yYzC9Cdn6qzj8x/uj4NH6cd
021PUSj21sSxfLm1x4YUmmbr8p5lT0P5rSm/UPBel0YR6cb7dVMfN9iFKWf2ZgRhdVsTqeR9UcbA
QGz9fFMA4+m5n3lyamQEzrzrBj/e9zg16KVG9gWcGyh4XY7NoJqZQllC3ZfWNhdRunIHL34eoS4Y
WlE5+ZB5YVRaUjpU3bcJjWrjlxU/X//9C3VKDMCbeJRQBMJTfrY4FFJvyFdq8p6PD3YPrR3zoMnX
1rsv+m1nn0r7Jx0epdOvXBOLA/tj9ncW/czdMYW6LCtydQ+kEfGf0n9ANIGQGqAYYMQAp4Jo3+XC
iMyhKcuBny76NrSbmyyb2vh2WvuyMoG/46BLz31paXYRESJ5mhU5mkcqNPBaqMBunUH/ZiWt97mE
8if4A2ry1npufigpsw+FTVjEQfL3tYpV+811GzTgOvh5+uh22x6NYOjJsOS21LsXvBWde6BlwECQ
FWQDYLH7OYmTHwV3HR5myom/K1+XIEIeu61HG/5mZe6nnNdmyDpS7RLHFp9KY8zHTZL72UNbm+av
bEhEtyd4ENyYQpWfPYrbjHECvb8h9m6zko1PTVm2yJRo/WPqaS+pW/iP0NAoNz6t9R2VIxInSVWk
90NC2h1qbk4RQNPA2rglGIdCkXniILoCZNAk1fDI5MCPUTNJAgEw5M4SBdDlXIOcQ2JbW9bF/KZM
R3bIDQcvx0aoo02G5GDXuOxy1ac7DRsGpO9oJe9AD7AVtDGjpDfjk4G4Hi0N6NExbYnro++60LSy
xA+4o3tvQ1VCbTxvZRM4gyO+Dd5Aj7raei3/Ffvtuw3s65Bpe5VbkQumlac0J+1Np4vHVOvtXTU2
/JCTetykNcAnaA/Q8ZZrZCiY3YcuKI0eYsHae45yzBfHzLQfNRoJttmYi2fb17Qb5TcqlFbvfm3I
1BqR9eWD08p2VxCZY4UNJUNDOunXlhveY40gAJRT2Q8Ftsttp5BTA3luti1Z021MP3W3KnPq0Hfj
4YiOCyjyWWW8H1Kf4RkLTQEADoD8qs0xNIwiP6CZheArgwjb0fzGa69CQ75UkXK8NEKY24dahXp9
+FnPjLDQxuJJ793ys6pb76kw6/wuBYdUUKPb48ZOhXovk7aPsrgtUYmH+BIzEvbalJzvJHZQSMED
v3Np7NwZVoL+AQDRQQaP7II0O2hVQjIbneVuHxgOdY/Uqax3XVraL6NHrOjnIAggaAA9tGXBN6LW
q13GdUz2UEK2whvyDfd0KBnIut+6miEi0+n4gcS1cdQs3u7cBKSxWYz3uCaNJmy6WIRmnps7YjeI
nErPWfH7H+MlCF2BjQcBOyCMH+gsCw7gqSFI+jB1UtZld/Qt9qSs8a8TU5MZZItQcHHh/mdeDBrz
uSsKJ31wDSMkOJId+dxIZC6HlTv6Y6B76cRm14Ada8xt2yJ/QAvX1vTfmmzng5M+9r9fd5fuwg2N
hD6YNdABak/U8Zd+GenCZCyqMXsYrZS8N46bl5B/crpjbBGOM43EG7djb+PqvdrjYiQYq+lHjDTt
0TUKPxjLQoNw+VdkTUMHqiZ3Y5uDMIV/YbYOaV633/AMzfaD6tUpLfXhm9fhBJgk23b9YIYQXjFD
ELDZDxXe0TuoIo+bfEATbs7LLmpaWt/1cW89oSbU7DRTxVsRQ3BkNNVwyrimRayjr9Lv2n3mINej
2bkbCS7ACwva6V1eMv6N97TalsT/LiuoFSYNytiuyvyw9mPrTjZIs7W+tzUd3j3pUg0bz/caoAML
Ip4bq6B7CxXsTVv0v8rOgtpJC5ICS+p8J7ABENVobRqWFBt8BMULKuc63qmxJQK3y/pffWbYgZ6L
YRd3UDhKC+jDNrTLHkqDs7Dq0uZxqORarn7hNr/YprMrsCkaTUIRMH3g/msOPgkKPMn1fbNkwZkU
caHgBKmJeYZWNj4jtccRDRtjoDk6lB9WIpKFoBjoZ3SfQo8br4A5INRXft3lepY9KA1OylMgbqqC
VtMCJFgjMBuH5hr5+ZJF0KQBDwM4LZp2ZkehlHgqZR3D4aaee4PY0r1Vjq42RtX49ykjXhHotEuf
VW/+vTIE5tCcfApw9KgVzf1KVlPNEUb6gAuoBmMd2s0qkLVdX7PpI/PACD3DcNv46SDmty6Puhkn
AJJLlT6YQ2T9D2lX1twor21/EVXMwytgO3ZsnKGTdPcLle5OM0gMAiQEv/4ucuveY2OXqfQ5Q52H
r453JDRs7b0GAdnR1ZiH4D3m/B8Wx2mgafGcJJNxlisjLjYEEsfYzPyyWHhWXMuSUUDFd0I3CloE
84drmWoDrGOV9MiMMUqH9IXyXkACvf87Zv1jnFoop+sH8B32bdp/1Ey+fH0qp2In8MST/tGciNAW
biuAKcmO1HAOVZzCziPWXweH7bySbpI0frwd7+qAT++3WUeESFaUpepggdROtbezTu4Z6ner3uL6
aiytfJfg4St8ZJre0ehs756PqbJDCzReNJiaHm2zdYRKKlaROd0caEKff154c+UmVDnjyBmrIfNT
u/A2LfQiXiy9MHwGQ5jQ7lp6J3JrCFvusH1T0HbV1z2caSXLf0BxQTvACT1eUXiKBqNdJy+V5hSh
J7D6G/geg+HpaNsM2t4h8pa/oNWwA/Nou006GIIBwqPRNbGYeCrpaD+mILwEWkuHfZ+CK6yDkRfa
mSND9FrQQxg9In8MWJGP8SCcR+jTJn/jxq2+JSoS/K9/KCjqqXhWQxVrqmqcTw4dBFHdeDQiXWPD
Ju8N/aWAbtKTo4/F1mNg4tqozsPMyK7XSY49nrLMW+ujlvy9/ZdcOaHRoAMiA6XcT4W/8z9Ecwej
T/hgRDWlu6yodkv122sBwDiYaCMQsUWh9DyAzkpCkiFxonKvWcdyicq49POzVVb0isxaA4InndhR
eocO2e35mf7/s1U8+Qj9/58/ZWAnh1QlTKqBje1EqLyW4g9EudslX+Zr9SYPyrgTsXwShZgjc0GR
NrWhyOyodiiJQd5VHKjZZDDrAp+3d9jKgXr841SrGjYsAwwT3bt6p8RgoLdN8gS7Rx/UJGNNhFM9
5oqmrgTaJu9uY4MRzJlnfocGxhIS/urEn/zRs4mBOGNOCWgskeM8kW3TfA3HiLoTPMuxZoBSgN0N
Wsnn8+6WaO3GJtciTuCxlLd7PMLevvRppxAWWIgAQ6B+YlxALwaj0gZvKJzITXXue52Svqpp3CPp
FHwh1GyyplDgPQKtNhlHTZbC56MBC1fpcQYJPBMTr/BpavJfmYLH8ZdHhFMF5D4LkuFI0mf5gdDR
tkQ+LCIO8k0Bm3Qu3lJtKW2cvuzJlvgcDHIPaDN8ylLPURAZw8PRKoc+iqWxopDm4unKVvcdX6It
XQ0E5w88OiaK3Ry0pjVd3Ktj10eaxsttDQPcVdpAJ6x10x8atkT49dlDy+z/w81mj1UO6HQ2wjGW
+3gFhXJMVqb153aU2Uvqf2cPWRyKW+jRXTCYdF46HGqSfST6yTra3rhDZJq9n+fvLZBsntkA/0PW
t4POTrHPoBNdD0vDMCAmP8v0HSgTyLKRCCobX+oPdsP8zFhoKV9b5M7kko7UEcC8CwMAXe2MFgCd
yMwcf3yN2y9Ssz5HcRpgtovsgXETa7yP1FcYjfvm2tSW7OOmbzxf26chpjGeHPcwKxkoHREiuVOh
cKT8CcYYxZRftz/HtYUN6BUEWNERgHnT7Nleqp0bVxxRRuEr3kbCVGNt/9NsTe91ICQBkjNm3zxx
HN72KRFR2npr1KP9AfmnaX/cHsocOP35UXCqoTSAMwHKm7NdY3duw4gGfmTZYmOuMxB1BIpbKYAZ
98SCUNTrsCSjdG2hnYacjSxTgGY0kkpEw8GoVn15d3tISz8/+zo9slamu5i4NnnsxiOMrm///uVm
hMUQdMSmIpQDFNm0Ok7WGOuNLlYK3uOUzoJSjRrzpzmyhbzl8pjRgLfAKw4MEUBM55qrLqRyOM2r
IcobpYb+iiqDoVEb4GUcvd+lXaW8EdNMngy7YPcmzMOWQPv/Sw+Z7yXXNQ2cqPifC0KoqiSJ1SlK
FyV2i/PGg1LLmuBFNsKYfex/YW+gumyaqG/kNEHdL4Vcr0eAVOjRsgngdl+Fple0P2Ku03WmQdhF
Gnr/GhvwdATzoA24rigBcvf8OXXNcs1iAvMfIzUK33RptUVh3lprmT7uh2wUqDrpygq2tDwcC+1X
VnrtlmqjHZY6FK2FKV8FzuYQIh11CP6pEnR549xVylBC+p5pvpJY3q5sypcYPxuKXtX8Kkl1MzC1
hvucxNKXedtuUM3M1nZd4tXC0+7eQb62zpyCRB0u1OeB8yZyek+EDhu+VaTso0xT2/vSaPzB3Wp1
TNFLSJwArFGovNdSCSV4bwqFlCnXWfvq9IrYlonswsZV4airEneru3C+TVF589Os6nd4znzggHcf
gbFs/dKh/OC4Bdvi3Ou/Z/mEd+ICmlXDoNU7kdQyHEyoDfkih2YOtvjfgVoUmCBVCXvdoOu21LuQ
WW37XGWqXMtO5BGtGrDU6oRYa1T2RoigTtCtihqAeNrFzvOGpPaNRsu+DeZorUyuyEBS+7duM3s7
2qxYDajo7YpYgx60LB2Gc1YasMWh9iGlg4r8Vx+IT1BjxNxSumVZTF4VZoqwdzQASWFSAJHuNv5w
bZqu+uaoMUDTMshD4dk0ZHqNPjykcaXaVw9D6WgfOuQtOGTzUP6GwCgepPHITL9tbWc7enzYJzoU
RmmJ/jYUPprAUzwzKBVZsQlsl9x7Nv+TFYbx6OVOvW2d0UDPSMkjbazodoTcW1h0XrEBpg7M+4G0
BgQH4IPTA2X16BH4vUld1rDfFlZsrgc3rjOU1ItJe1cZQw2AONVnNnCFPncHiZrh+Fug+YqaCNOI
n/akM9Hjq801Hys999M6g+qXnqJx1NssqJ2RbAaIStwZzOZ+y73sBecj2+QEJVIkpknEOlWGed5k
B+ZY5YopQg31oiweNSse/1jwcfddAAgea+XH0L51Qabr48alrraRTZq+uEYNMZ5qn7kkEEVcHLKR
Nyjn0RD2k9VrmbbGzyZPyHOCRstm9JJ0W2tFv+MaTyOvh50FivJV6qOIhy9jpVL1G8jQ3GcDHLLg
0sneqqobX0ojGIqxvRtsj0FSrui0VZYMWDqxIx9VB2jGpIx/NIP8HbdG/Utp3DjItXqEtU8+upHi
JhCnJ5bheyN87xnDti8NGKegQ9PvUBcZjLDh5QCRSD5u8DxwNw3jsebDfjAHThk801zob66QWog7
uqBArWroFDRehh6Fp1gjqgSxse5Voh+AGUx2ia38qT3d3ORt+ZHomFSg6rwV/oT4r1Uq9VoqifB7
BbhDHazhALWfvxmVnV/3un1XUdW5o3XthcLCqazrio2vDKaJUmr6N1dnJOht+W7HnP3RmkSHG4ST
hZ5Wmgcl9Zp7xR7K1WiYbB9XvVjVbe/tAUaxfWBCWr+3gKcedIWEbqY5QWHWAE8DaJksMBKv3Zfg
lEwK5XhzAA92fp/VbqVrIEXzqHY7rEw0Sb8osv6ZY0zmeSZQ8sg09NljsIHOVQIuBo/S/EVP7JCK
nwX9fvtWvjqKCRIwwaJx98ySy5E4g2lZhEetj7puYNbKwo18ee2rHlRsXRWoADTu58+mro9buAuo
Iip0tAG3xFt35eYfxnASYpZZcDz4tZxrIuranRjuui+PYEIaAICDf08cj9kU1QKXTd7YPPK6ald3
7cFun4D0/eoYNHVSuUcgQCYv3rCyVKBa20kZ1d0OGCp3XHgKXWb4+P1PRwJUWkzISJyvVq0fCOdA
UkcmVNmE/Zejb5uOu9gUK2rSBSDI1WAO6s84Ahy0HKd/fpLquampZGpSyAh7dlsMBw/cxUHNfLWz
fLX9h5mbHHTwvoNyIojq58FqQO49PF2GKHmvjTvXXZi4K5k+GA9IJyfzLmwTd/b7+miUlDSKjNCj
fzB0DqEttw4gFvMEvj5knxvvxSTkWRHJrjP6l9vL4nL3oBOhTX7VaMoDszNLyqVoEpMbnEdc019p
rX4Doe3DaOOFQV6eAmdh5khd025G8PF6HvWF81cdoLWFavntkUyb8DwtRghYoKGRM7n2ztcE0Zjo
YCbFo2T82RnuGk0y6M20IaR1wn+IhDMHtSc04aDsdb4gktZtFc2teUSM4d5hIgmExYK0QWmDynbh
FpjjdHFIoyBkOzZwR6qHu2B2SMdeXDPDkW1UV321RqQ+UAvWPPZa4tx7vS5X3FYDkxzBTMj9xi2T
XW5bNRAgDXkeYM69SvXM8+vaHlcVt00/FqLb3p6RK/vx7G+cvs3JfjTHSqOlEG3UUHVFUuhz077c
jVBQMrXybSjq1e141741lDXREYQ61CT5ex4PaANXADjSRgnTK19PlDudiRWoqoeOLipRTSfXfGFB
8wrNlslKG0LN58EabpUqq+o20vSPsf/IlO+O8SKGBw2C2CVSyp1KlK3VoHXC/khjoV57bWZPg08b
62RmGzzFvJSzNmrLFo1vvX9nTv8iieoFY2nfGWKJXfxZTrocLg4iSH/Cc3veW5Zk8ps02jaiaoln
DnO0O2ZkMEPXhwaEGZ7f19TIj3gkAvvbWEngIYPyrUbjAe4ea+FLXzufUA3HG0rFi/eirNcxWlCR
jl3U9OBrtbVyJIJ+yHQJcHxtRZ3GmdU+4MqOFosK8EDJDhrPQ4UqQU7ToCu/6P/wuZ8xHBz3kGwD
YWO2n92E1m4cN13EUyX5BQmh1ickT//c3iFX5w3dUaDobZSu56BWW7SjtAetizqP4aE23Dm1XGVt
uqAodjUMcAgmyu8A9M6vDxzDrRv3CQZjl3fcGZ4bzwl6OD7/w+HuWGCLmw6gmSDzn28DBZASxxt4
FzEvrdFmre4BF16XOhtgMuYsWHNdqfFMyTC0b/XJs3qesno58YoRNPvIKaxQWsoBfuIPidSKIHaB
QgBrbq2W7h+9Wkplr6UC0GUGjxzZALLB+XQSLba6QffayPSeVeUOOEhssTKM8dYYyjBV3po+wYmz
UGCe1vZ8xyO5AaMZ+iu4bGanKSeMOuhft1GBGg2gfAK4egjflwooKNTyNpVTpBsZLyktXcsJJqwH
sl5HhXTh7JsSLx97hSGswMGSEvsZFbdft3fBnB71udncCZCGnBSw83m5rm06I6W6gQkdxbjy+nJc
xRrgu3GnGH6JImuYAD8YJEZNv4mSTuUTZwwV0Wgg4NUWqiUoE9QlcuaCq1+kU0x/HNTWgFlECwZO
qvOMBewl2Q0ZaaMS2keAMaDGslP0nbDebs/ClYkG+BeFZHgMGCrafuebp7WAssoE4gj1TRYfWlMu
7M5r6/Ysgn4eYYCOd97TAjh+uZ5ew07FfYGikdc+NxrIlf0rWiW+rY/B7ZFduR3P4s6u5qIACKyw
EbetX5mZBG4L4Z67ljzl8evXI0GrZ9JMx/lzmXHEJQqb0z1skXdYRaUyEuVHi5bJ+HQ70LWPdRJo
zvPmemxC0pcjldL3cbZfcjZc+vnZWvDUNs3NGOOQQBqangDcbqm9eHU1nA5hthoA4ioKQ5lyljoa
kHo6VQzqOVkX3euolyFWSkC0fD04C1N35TLCRYTt5OFivRQr1q1Y4QDzthAPL4YVr8xuNUnq7MHC
qhcW3rVQUKiypisC3njzJwDU3alXocAceR7ZO6l5l8b7xlrI/ZaCzOaxLHq9hPhDG8UoQSfFW+u8
Z+AS315v17bQ6UhmW8h2Wk8VLlL31N0mE/rNvjP1F8v4ZnrhfxdpWponqSyD1HJXUwxnTMPMCVAI
aq0gaQ95t5CUXFvjp0OaXSzCGEFDUUfcZ/FwrybWk0OMX7fHciVdhObnf77/9M9PxiKpVUDLArNm
46melL8yQwt04NiXJIWuDsVxUJ4DogIBp693EkfvmJMyiq1E8sFCVdRSQ6mM1er2aK6tAXRLwfYH
eWdCxZxHKQgSNjubnlO08J5EA/5nQ9QKgF/DDd1u7PdmZtCF3XptCk+DzlZ32uepjEtsIY3ugRxM
DQDC9kr58uWhOeiRIZsCXg5OyLPcpkmJm8CSmEcZGmSP+sjknUord+tC5C4U7tA95h5fYtZde0M5
SLtt+Fqj6glIwvmEChU7adCwPEbl0W7fG1Tkm6xfwVQwAE17w2wRWukhTvNDHMuwGbe3B33l4IC7
B9AdkMDHZTVfNRX3wKXJuyZqjdLvE1T35au+JHVxZdEgCP6DW9EEv3s2Rlj8qKxgRROlmrfLEqCw
62bP0YAQdFeLxRRjWoOzJBW6NJ+8LFDnALs6n1Iz67uCJHkTNUX+aNFY9fW8gac1ebfaiQ1GSOYn
wnwpROM3dhrIguXr29N6ZTNOJTLQ9gA1Mi9YoYKmcTMUHgOmL//psR9Zz5c0Cq6k4qch5ow9vJ+h
aNc6LCLaHcr+h3yw4fv2rKMTU9vdk7lkgapPu+xiWoFGBrYJICpUmM6nlXAQ6kBaYgBMJtrOQack
8eu46+9p0/EtwKVtQEZzXCUt7F45XCoOsaqSsC4hfqHkLf3gwp36yyJV0fPkMDWXMruTZlf4THja
U+eBUwTtdZH6jbDgIuRUJVkSVLy23mEjNS1EqJbBTf58EAaFmERimizKyvrd5vJF8PYZPcYlv5or
RxZOEPw+HhMe4PGzNcilpTdjZ7NIy02UQg4F/8a7Rzv78fV1hhImknVAWPESnV0uwgP32UnwTeLH
zjq4dOF5e20UKKRMSSwQxBcbdyh5j/XEMFvKqmf3Qry3Dvhgq9uDuPJNgEoFPBm1DtQH5i92SNXU
6gDgcVRQa9cqbTByGOQRuRDmyoaZhL4mLDhoCtb804NDRUpGExUILPlRp+aPuPP+dNzdF4USo18X
176GfxTcHtxl1AnbCKQR3uoOnpezCzNzOm+Q9aBGFiTpw5GPbsh0xbcTE6ZJJAmGGCoo2rBU4r48
gKaw6HKh8KmBLjTj81I59kwpqRrVWmi+CG1ze1Sfk3V+GJz//mxYeB4jC6nx+1Bipj4U3OtggH98
yCWNYJC7IoW54X33W8+q73iXvTfNuK4VVEK1sQwU2sbhqAG4MLjRyBXfS3UoPZoPeWzc5a58rIWH
vaK3BzoyEaoGf4Go/jeZAKOS1JvKFStgM55JWaP/LUD6T+QqRrG7A4HP4PYr+to7FLQyADC717Kx
70hvBbZiBFqn3RMhNrj/F9pM+gxrjxc62KSTrQLq7zjvLypBpe3mNukx4XVKjiNx+a6vWv1QSk3c
AaWiPcFvOxM+GIXV0TPV34DlNM9DQjzbt/kmtg/jzz7lNQ0VdPgPXmyXoV27v5u6QWOi48PCbrhc
IJ9/JvIdyIWiGzf7gIrJKwfAHfswuKDYfk/C2wtEs68FmNy6kGjiMkYn8fykdRgZ0qFqrUPp2kXA
Mndl5cP3lo+BofUr+JoBfsGSkMUA3pXGGvICO6sxINrLyi3Kd7/sLkbq08SPiuNupZnflWWzxU+F
FTyeVFIFUEFC8jl0kMWFQGDpEh4OEiWExk2OateRHTQEYJRGzQ99cO+TSgckUm8eeJ3sC+o9sqpJ
7mXVHHhaoS2TsZVdgSyaZ5vcGPjfxGCARcV5C7hCBlt4B/rwZdxvZO2+lXmXAxcuo1SWvU+0dqVo
9F6f0qfMYIbfp/Cr597YAjMD882iN3VfuLRfSS8zwoyQUHeUv26dBxKcXDcrwdWt4AetMN8R0GKD
tF/mkyHr1jEaMsyPU/pDuvZelN1bZnlhX7pbs2ZHS2sPVp6HhpE+dV26lbG6NTvvPoZvSZa3O+jD
v0GmZpua9h1Iw1BGB/KqHUPS0zV81A+FbO/yin1z4mY7Wsl+TOm6QvF37H5UlRb2rbUSjnKAoRfO
5N5bWX0NJ+zhrhqcb5odP9FUAGgIIYqQjPY+aVSU+Vn/bpbqW2X0IRoSkV3oK9Z7YLXSqCR9ui0U
AU6TK1d6ilXg6qs0s37BA3KnJh0PSi9PgDvzEl8ONF1XWpIB9JFFo5GjpN/nT5lsQ6Mzfyml5axN
mPGFqL5Cna0vfxqJ0+xYlm9sDpdTVOTsGpRfYwgJp+bGSoqt6RRgQELXOAA3G7VSN37Ps7TZ0cbT
gAZTATl2+hBAOtMH1zwNeFL/lB0UNO3Y+ho/FccFao0WILoGDg7k/9O1cfJay+JUBThUkwfbroNW
Ri38A5v62U3ShX1+ebmeB5plbWAZWU5njMhARkDpPtBLTb9efDgNAaD4+Vi41QsFr1p5yGC/kn+r
2Zp1X65vnIeYnVZ1CeZ8PU0XKVYj/ISVn+pSruNenuC2pqLJouINPfH7ZjMFZl8dg3VoHezGKUHF
HJuN7vLnEmwTLTUCD0RUw+MkHNWxX3tANa71egQIUFV+6+2wqg0exiQtVkht/VEI4Dw9ezrpt0Ih
T4pdfueyAQu87LejpBRHRpLu846A5i47BuQQOPpkZC+ygtSgreRBEys/VFY/9ooKKZP+qRiNR2Ah
oe1p7rO+JwepiwKOm8OT7ZUrwc2NjhON1+b3mNCfXpG+0aSwfDBrtUBrGtyAnnwvc/HT0rq9rtaH
wdTCTNQHh9bbpB8DknqG70Kjbeiyn2ji4F62rH2GdvB6SJIKOgT6voNaPWnNb+pg4XBmgSmMQG2a
NXjuqD0BPZ8K7T429bssH581agBKmnt71Eqfb98vl09KfCxAR+CJCdbURUE8pS46LZmwD1Yn8Axx
WO3XfHjievZUqYof27Z/O+CV6wzCvWh8QL8X/YH566coK61vibAOpuL91KrqLRULO/WzZXOeU2FM
/wnxWSw9PROQnXat5NZB9Vo1wiQmkIbu9bdBqQCYg5IEEgnLCDV1HaOlO4RH0ehbNcvVVVP8NVR3
U8JFQIErhPxgLOxwCxwq3gInBEhiVKgNWOnA2hqDWFUFG0M46oyvJNfaPYHz3kKCeJn2TmRgNMEt
9MGhlDMr2ZCBVIUgo3bwxgnQmaZuvBtK2T33xINBN0RFcBClQ3co26H68uN7ckZC6w/8YOQ2826R
2rCaWFBzOBAk/A9oSZI1nGz6haeXffkexk1gQ6AHhbArVB9XR5vH4XF/SKGQumdGw16coiu2vGNG
IFCF24Denr4AmqBMXk32Lwo+wA44PTiKJqqxg6NNM/l+u6+QBrH2TdaRtYuyp+lbTgqipmRAmIIc
nz0PJZUrkli/qkZPnvlQ1STQ6zZ5kLkqnlAJsVYWTSByhVaV+qrXhvq7jSE3bIoOlz0OpwfNGkEU
gtjuj1i1urVXOd6LG+u4FQalRDmS9XtnbOO92dbinrlpdlCUjAFZSrq7QYO+vOBxB7kjLbvnrYSU
qE6ch1bEw7c4tvsXUdZYZsi0PzS9hRQLjosggxRH7LPUVgr4s9hJkMeigYC3NDaQ/l+qTU+H8/ne
weeGVRVe2kjEL0joJDd7vMNdcTDa7nujpytmicBlRlji6C4sth77+Ano4YU098oyh3Pr9DRWoT93
8XR1W0dxMz3rDxWweDz7W2UvabelKdAAIL9X1vvtQ+jyPY4WIKANeF94KKjNqfbQU2GeQg1x6MdH
VAkhqnlfmm+a8ud2mGujshDBQBUUeMj5WTfkCnWlE4uDXTlBnJiFXwzFd0eS3ypEGifVmNcRWhML
J+yVwaHCgM2EsjLqAXO0A557rnBRZEKmsuL8KIotzDvMpUzi8hwHXGUSBYGQBu76OZCVOYLViVsO
h5w9DuXx65QfwPIs2CuamjpJws3qPr3ISMdUJCqF16OuRUzF13jyptowarv9ka5NF5IiUHoBvAGm
YpYSQd+9cGRiyIMmn119jR0lnft+CWewFGV2jmPJa3U/HRSOkflw9d1Q40c39X6sl9vDuZKnAlv8
n+HMJk5hkOCvVARSq794g0GAW1Xf/rsQ09I4uV+l7kqL6AhBvCCRh9YMlH6hYHaZluDzTxWAiWh6
KQ/RETPWumKarhZnN7yP03fWBS3QUNnCBXvlw0Bxw5pwGLBdvhAZrTXJx67SxIFYjgAvQh03BBaH
xyw39BXk68BxvT171wOi7YNqwZR7TUM/mT1aVY3Ja1scoP0NGRlyZ2JYJdBVsfQWamZXZhEAV8Bp
dPQlLM2d/pSTUKo1mkOBZOEgWlvfjjwbN2Vdsz9F6slno1PzwJE9+CO3B3jlZADEZCp2AkaJG2Q2
QCOWhDOFioNlNmzVDKq6Fs6gLHy3K+vcAj4c2J0JtINC+vnYLKPh0DavxUGD2OcDkwNBOSzRVgM3
luBjn2ic2aWItjO6dVN7CYjX2YuGgGkDwjoRh3QEYUgUZuVrkBQ8cpu1kBkdjd9k6MaD41hJ1Iyj
8p6nJLuDaUEPSGxR/uhGN9vFSElWdZyOQdkBJ6tQnj95wkNFo9Ji1OFgQ2aAKebbhaXzIOkKuqJw
bvIlTaEtJju4prOKraWgbtg3Y7JHNsOD2utUH1lBf5fK9ndXmwKIbAV7hldsNchqI1WJB7uoYZpg
lJDLRhLiD7ZcNSlUknuXZEixZOIDkxzUuZWsTWmhgUUdb5sZU0dhTPVQZ4q15SXM2ezcpG8QvfjQ
ZGd9eHIED6juulVnanyna328ytIOZJ2SkaNacoDSOBpmH2CeKgfqdjr1DS2HPpvdtP1jl8d9ubDk
ry0LLAmYRNjAqV+U4+oi0UcVjO6D2anxoa+q9ieBLN5e66phoVR5JVVCV2K63rHWUQafrfOxiWsj
FaQ/tAov16NtuUcSi/jIFJgaQ+HSWMVdRfeOTuMPPAzSfxjpJN4P/iUAMmg5nm8A0hIF7ICmP7ja
8LvhECKxc7giJnSJ5HnlFDkrsczGyTWaGtBolIc09qGt4iahKx6H/CjK9e2D48rJaINkiQaqh9MK
5tfnI0ppD3GBXIyHLgV6JTmO1s9EI8FYLBlHXAQC9h5PKQdzhw4GXr3ngcD58GzWs/xoenu4ZcXd
9xJQGefHF4eDKLYB7RXIp8EKa/580mIIMhDbyo5CfJekB2pS82PXAcAtW1gK18YDGA7o17YJTsE8
z8xJbaIPE2fH3DJ2+FwbU1Q+p9WO2u7d7UFdHO4YlGuhBTOpWQCxOftGXFgjaHp2fhyKe2ddjwv3
/sX2xc97wJoiGwNH6qI6MOi1HheAXx8bBSxYh3wbUPe023EBrvLZNjw70ac4Hvi8EwYTRJPp7zi5
GaWnok4kYejjGUVo1GuzRKH6OSOHmD9ByCDvnmsIB6Lx4+fyCXqGC1fkxZb6DA/qzsRnuMS3u11F
ik7tsiPrnalC/gx27E8OQ6Y8rncj9BNuf7Srs4pX2/+FmyVsANbWNLWgwUZ0CxqIJNCs7+mX2U6z
Mc2mVDVlX1iDyI5l3/qOsfPahf10ZRRYdYaDrrln4Pk227VJCnyH2WMULDMDr9BAA3wtqu3tqbqy
vhEEvggAiTqX4HeFOCmUUV3IvNEfsf26hKm48uGBXzPRJ4KWAYgls+2Ddacy3Oz5sVZRDFDQ7bwv
E1O8Q1zODnPqICWABGp4e0xXJw6ePCqIW5NOzOzL9IWbjL2G4wHyPIHusmDwtmlKv34IOSpgtRNf
Bi/qOT7PtphSy2TE9zdSn5uPpXzN20mOduELXTyq8WpHlAnAi/9eVKXMItVpZjnk2H0iGl2prrsa
3u9QVHxxca6Dcw++s5nX1ub2NM4lyYDiRWTgpl0d5cXpTzg/NBTGgH2FVtDRYOlKU8wNuuRr2Pr8
lHq7FVX90VjWgdhjaLJyr/O/t8NffkW8tuGvBbAlJIWBgDyPDq1S6sLYrzqqj60MaOcnXwbbAL50
EmHe6y51FcRaGxHQNraeOsbKd0l0sbRQrg7ks+CHIx51+9lAwK2OjVRLqqOU6/KP5B+2+3h7qi43
MTiX0+2EVw9kI+agEcE9ysamrI9m7rVB3ptNqNb9EiPqynpAmMna3Z5gIxdPEEPqOWm0pj6qlEax
qkOjM11V3quRv5S5uXdHLUw1GzQCdBq7YmFTX4wRQBXgVfAvvH+uQEp62x1Zro3HthXets2Vdu2V
cCi6PZPTtzi7J2dRpr/i5J5UJm+Mwp18JONNNgBhAQHFYnBXrNhWdGOOnY/L83bIi2QGIVGIAVIG
dW+wTWfLg41JCyv0Uj06Qsb7Em+iYyHjPNSBYw09o8kXFstFPDwgkQtMdi46dvanTfbJEOvWA5pu
TLtHE28nCkXoFH3b96payGwuvhfCOOrEK8f2dVExO59J/A1QvEy89nGgSAGhxZB9UdHchPTWWYTZ
i1jqdQXjOkQAXScHLZ98dcVNv48lB6oMSJgXlRIF0haVCnekx+wVDVBZfTVJmX4ecwNHAAD9LhQm
dUYhvKHm3aOe35lZUMEaVSyc4BffYOJ/AN0FgMmEJJ4/METeDbGF2sSDvfEEUC1AyN1eu1cDeCB9
I4dA1cWe3bR1nKgqNUn8QPfAQuhL2cPFyTn9/Sc/Py3lk6WKA7kYhIWfB/pS462fK38Sa/vfDWGW
obQ8Q68izuOHmBugGBIfksVfj4A3K/L8CRx88RU8o00UI+HeQzW8Q2e5SJeUr65N02mAKYM4mSa7
gj6P7nXeQ9xU6rpp0XLFK8Dc1+h8LMzWtVC2DqN0MFSAUZ0Xj0tDkVBYqrwHUztowEMwjQb9sIBx
uLaqcOWjyoUUHifV7LMPeNKbCauVh8yBPh1EEap7WipLigvXhgJPOPiFWBjJhWqEKGDc20uWPLpc
Pppecu/0xgYaowunyLUwU/ETaRSCYc+ff5zMq5uizyCcj7fxgyf6KFchGb/otHJxqk/IEBTcLNQf
p4rC9GecrIFarx0FjJj4wYC5s1v20EzKIlThAaz4ssgWQgFxjsognBRBX5wtN9pQMxbESx5LCNY+
UzUxX6zYc/9h15xGmV2LxqgNRS/S9DE0/4e08+ptHAu29S8iwBxeKcmy3babtju/EB2Zc+avPx/7
3jMjURsixmcwMy8GWNqpdu2qVWs1P7Xm538/k85f7wvIjLzI6uv6UE0UJevgOZ5G++D0lrmf4ac5
XLciWhRkTrkFHdorLsREwHpMSUuS9NlR/5j9j6L9WsrfxvzHf7YCuQegcY4k+ed19JdORhe3dho+
2xZ5Wn/XtqqrG8W+jecNd3/xFOFJcGppObgnm4x8ejLKchw+N/QiWXX23MPu69Jz8yM3optYtV6z
Uv31htGpPB/BVvIOWb8ghyg21clnt00qteE4dWGmk6fHCH7U64YuOyqW0Z1YWu3rkvi1UWsreG55
Bew1BwbyWDPLQ6NLxmskqYPbTEDv4DiZdzGqjO+KcoYGLa00RNoi+Nmu/x7B5mG4PGN5APEKWlcE
aRHOs1CGyK5wjF2Vv0hz7mr6V835c92OwEFBZAfBL690XszrIEGhG1gZjTZ4BpkX7LQoU46q04Gm
K8ERXje1nKqz6HqZ4RNTqxlu0X12+nIKnuep96RpylF0TKHEqm23MGiHzRx3ngc4grYoaYUbFw1Q
3tC4x4vOjiwuJ3XQJQlK9Cxw56j8A9PMM2HZe5jEP6Hu9c326/9M6bqMlvce0uO8zC56OeDBpr1O
L4NnsJ3HjOcYnBp738r+u5PBjAUwHY1GOjtWAUxZaJlemWHwnI4TgpNTozwlQC8OXTVNuySL7I2g
UrSI1KgBu1GshKpmdaE51SgT9uHULAuoaKbJ4HDpRXrqu0cJZYfqkCtl7CrA0W6v7x7RRuXKWXBB
VMmJDM69D+0guRqmSvCs8TgL6WqGdm0+wIS4MaFiO6hh/zVDd/65Hd9OBsJmPI5q3Bj9U939aPuN
oYjONoH5PyaWv5840gWRYupJED5XNSWn4GdjPTrGQ+J8uD5jiz9en7dTM6ut0VJGkcZSIsQJpYbC
WvKd8s2G2xTOFqDHvytiaOs0WGrLA7BcG69pt4fZeqzhDMy6reKPcCQnVtTzCatAIHeTwppoBdXP
ZK7Tu9zWt1zu1lhWW5t+s7nsJ5+xBA78axps3AWPZAhfNtZfPBz0j/HulNPWb36974PKmJf1H53n
QTaOCi3F19deNBb0JoDQqyaPy3XcWSVWPNMx73s2saGrNHl2CIfpvTUiGnvdkmgwJC7ICi1juUi3
mlYJ7svKeQQG4WummwBN1Q2fIxwMhUeZEsnSaLlamLADZS61he9l9eTsG336NWgTzI4Q/W0kgEQn
k+fAwvvDe43xnG+0xK/0XC1D32uaFIkYtTaOgMmhNhzKnZluMnOJBkYkATbCBoxxAfupx7RHTQnn
XY83bVa5pomowlb5b8vIsoAn3mbWpVabquWGcODPfErqx6TfuNlFJpClWpoWSUPConFuQhsLiDmV
CJ/pH8zvfnJj/L6+ybYMLDf8yRgm3lbUv4PguUtydZf5gKv10Rxdo8vtw//N1OqeAbqRGH7BWGSc
pUXWz/gtb5VdhMPhXJJUp+f6QoE2G3JDLSoCkpDbmhaQ5rl5Q2JjiXf+MbG6Y8peM7K5NCXPpwoS
d2SYttgjRWfl1MJq0c2gVtRgZBBzcjMOCup45SH38502brhLUchxami1+DMJWVWtWPwMTaeE1t8n
J72Hp1W33Sjl3zc4NArmhIBwuqCbupq5XLNHECCMK3OLCjKJcSsnIPKYC66G+x+fRkn0fDOrvlTP
1dRgoPillD+3FLtFmwuv7/xtzuZUrtZl6Ixe5xomF1BKe39Wn9L2Y4EE+/Vjskz6OrigEQUENKlk
nimrQXSseBtFOTF1Xma966eyeawkrXWLVlJuxyGcjmnUDzV8qXa2Uc8WTqC2+Ezi0EVC6nwCjURO
W8VMJU+nDWJWCteIN7accA55uVMAU8G7rIPNJOamG+pE8krLzJ5R5vbv4eTWbuEtTjd8p+gYoV0A
ABnB44UM6nwwZhvR6lzOkmeMxn6Qv+i07kfJV87vxooJZ80mZwNqwrnEtzdtMdtVzLbTwoOFdOp/
1LjiuUSi+eT7q3PT9HNYZ0EreU7wYFETrz5e33Fbv3+1r7XSIAawlmMz0A0Ox7/99bqBv1L2F3v6
ZAQrR1P7jdM2i4XI3imZq0Ru/En6SfvMT+Xvf72E4pBb/9FKd6Gh1m631GGF2w5cpkYoQLn3bwnu
5JqjhXPSaHHAaXcHKtYgJJUt1JHABOlOyoS4h6UnZVU2QYhopL8vtL2pU/cScphoGb0vhl/Xp3JZ
i9VMnllZBexD3ozypEuWV4Tap8zJboox8CKHKkeQDb+hWtjY20J7xB0aCYbl0b06RJVs+W2NYJ3n
I+TpdMWt0SduTq5qN9bandrqbzhMPICphi4gAPLIq81ogHfLQzIXnhUP3ycn28tT9fn6HIpWCggD
EDECa4qDKy9X4cdbey4sz/If1fBVm9731UYRSjRtS+sDQTU99DRFnfuexh/oLs9jxzOlAibuVHmS
wmYEzpB9NgDyk3CK764P6m99cb0zTk0up/xkizeqVvkIqzne0A1HOrqRzC0OYWY/DTNiSGFwI8X2
MYzbT13fvJfnEVmx9MWc6HlT0zsjrO+mcut1eUknBZcUhRl4PpHpvoRhNSMCBk7A+wJFrddSip6H
LDnEfXbf+vMeHPsvgB6BW+XI6oXaxkkR3KPAyoibwcgQPK9vGlBEia9YuuNpXdrSYe639KOnJUh2
xA2aIRo+lGH8I06drVb/y3r+Mmq+rFKXskGxrM4MIlCAgnzJ8ZS80x9mkpi3Y5PJjxHw14e+MuJj
MSbhQ1eP5Us21vKhBaF8p2Tt740tIZwCUHbsQ/phuAPPt8SI2FUb1dT5zEgz4AVqoJOBDvmBXijl
NrISOMOrFFZEZVAfgi6m1RYZXrhYUQnIq1r/gF5NsQ+KON/55Vgd0UsLRrKKUvUIuVXy5fqv3fqx
qyPTKaWmDZHveNBFhLsQbSO3IM7+2E6DvytbMzwOjWzsnbDYWjCRP4Dt559pWp0cpRpIG3SR76FW
vbdD0I7THtrG68MTRCPqqZHlR5wczzEcfDMdMQKFvkWXtX1T9LvZ2qAcXn7qhRNgdy34AKKGdQIk
sYxOGsLA8WpNv3H6+maMtvKi4tn6x8SaD3oogy4nALa9YU4+Zbn0CQj78zBsxsEiO+gBkQBBOQkO
39WE5YMtmWYbOl4fvARN7FajfhN0v6+vimi+uAQ0EJxE3BcIn1jt9BQ9A8fLY6oA9KGMzst1C6J1
P7Ww2lzm3Miqn2ChmKEFuq3MH9lPTdu4pUVnx9QACANrpFV63cRgOXlu1KljezINYnUBboOe2O7X
rKJzHhY7KzpcH5Rw2v4fhI1mX54q55vZV2AyKSLF8SrtfshvHHWjUi1ce/JRgAzB18LdfP792NF9
Px5kx0vRJjiYaV8SUdWgDa1461F6CeHFW5sntlZOMiMFVtbK4Hijbv82QjpHG/NRd6bHIkPHPTSe
gYp+N33VHQr5toHtYepVb4RI9vqUCvcJ4GsCfcDrJK3Oh9wjyjo108ROpPGkdnVatX8WvI/oEMnn
7zPdDhsBw5bBVaCF8Ik+O8bMxvw4aynq6N8jBFdur49KFe4UIKPUNEz25pqLIA/ooo2jxPGazhru
lK76NJeqAsvOmD72SVoc5CaZ9nVlGh9NP9Xu0mzO9taclrt+1CMvCvt8P0c2ErVz1h0h2ahvGiip
dkbuDDunNfSbIQn9fZnl+r6fgxg1lDmi098JN0YiiugIZEjE8yynp2A9Xa00tfVs+V6ixUfNvDWM
W0OmLQlBkbTfX5810dKc2lqO+8ldoQxR1YEnA59TWOWLraT+bTcF4S87LNpd2VdbnZ6iRbJIZy98
mMRKa0S0VPRKHKmZ743DjfKtTDZOs/Dz5HzIKQBuMNaRmCGVaY4kNSnz5J3pKYl3fbZEBWbogUFn
0IXBP87KW9gNlD5lpvuehDLOq1m0ycNk2TFqL5a+0+rwez9D5yNNhuXZVm7/mCQZZpRMVvpnK4ut
DV8sHC2oXnigKRLwajpfvDZA7qpaCgRauJeNHRrv14cr8vU8K+BehjcNIbNVnDTbRdwaVUiKUyq+
Vf7wKS/zQ1uMbmOpiVtn5R+Ijd5ikyo2PULUtuA7Ph+T1at5W7ZsyEF6COt9p38uq2wn9bxAv1dy
uFErEHl/ZLaXNloyRNb6JV1STwksn6Omzd6s/oxJSdjqVjwmXKYTIyu3LxemFDWG7Xtym7hFmLlb
1QGRAUg5OFLknxZY1/mc5fHQah28Ct50ULQ7u9iYpK3PL38/8RGd0pUEXhyqcNT+2JH1ntrd/vpO
E63D6QiWv5+YqIYh9rMAE5Py3oHCdDjq3cbZ3RrF6taznCScS4VJap7k/rUONz6/NYKV0w46LYot
K8CxyfJ90PjfZsQFLdneSJtumVn569DPGwOKBd+L8qOv7X1E1ba0w4Um8CjUgiCpv8g9Ow0A5qC3
HG+C1lW67W2qdRsBgXAtTkysRpG3bd02DSZCnloaeJwNxyi61ZZOL3oP4JehmHW+nbLEjMex73Ei
8tEPqDPc1PO3aos2SGiFbjkEY0H4EE6dW9HizMktueIy6Hbh+ww9u9dsS/VJ+MIHp/mPkZU/7PCF
PQhE36vz/CnUS4gFtEe4Cl8J0EnU04hL4239q5vHfdA1u7RUXq4fTVE0cvID1pfMuKRs25ofkOWk
l4Lq3ZgbD0OuvabBuKfx7g0VfJU+cwIEOAEY98oVoJA4JksrlQeJXzcdJUjjpI3tIdx+Go2wGCLP
6Cx/P/E2CDc0dhHw/q9D6yY1erqLt0TTRFcnDTekorheACytduCsRsA2eAZ6KdQo34KwST8sTJ43
stUq90EHtwp5yXjfV0nyfH29lg2xfpczc9xpSxcnGdzzwWl0ZGWhjZ/L+/gL9b1nPdb25Vh7VVIc
UNxWd5I1u3kTb3gm4WmAhYUeyKXHZN2K08A0plndDIYgmfrbVNIIEwiuj6MpyRBaNfXN9XEK7SHg
uijT0RW7lrZX4EsilCThF8EJHf0Jnac0+FCXH69bEe1+ulWot/xVELoMR5Q4TQfV9sDXHRRCn6F4
PxQf44rSgrIRvG7YWqc7ehL9sRRrJMC7H2nwcVDh2N2ViPkO1dfroxIdgJNRrXenGsiD2Q9Y6tW9
Yu+2ZHK2Pr8KeJKhNqWW3IEX29+H6ou2e8uvXxoWuKGIEFd+V0pS8qG+SVoocYPE7bdIacU//9/v
r1xuD5XSDMWxTVL1i59nbhRvldlEVywszf9/BOSczs9ooNjBMJS27ZnFk2YeDf8g+3fXJ0l4cZza
WPmBerQ03pFLokYO7opE2atRe8+z6WNTSC+2M7xT9OxFSXpzX7TqF5ne4es/QOSHTu2vNkHdaBR4
uTm9vi0RdfyYzUentty+fyqrEFHV52H6dd3i32t97fpotARGDzUKpcxVHOzjDaI2T21PkquoP5Y1
pGdBMUcvXe3rvxyene+VuCcNXULC+Nha03xsaj+mMpN0qNmEX/ppSG5pNqjem2TMD30Z08kVQr4e
puHnAkq9o1SYNemaYdzotRJ4M/pCkYhfqIm4MVZ7OrM73Zx8nWfjQFYtezoU/M/aQvoJdjYl6qX7
A/gnr9jVnpCnWFP6ULE81OGCL3b67foCCLY1+X+qnsj0AJddoxbm2kRQdqIuWQblqxFF3ycDLeFG
zm6v2xEMA5alf9d5+fvJ/V03RdOMc2x7Bky7CD1t6RAKHTE924t0N60FawRZXzl1FSB2xPerG6qg
x8HX3Lk46lmxj6DEesNoTqytlp4nNGCSPrG9JLuPk7tkqwVLOFvwJSoLITnrsgqowkKrlD7Nba9y
tDu/bj72mv3z+hAEu5di9L8mlr+fLEiD6FtdWZHt6TBpy+lPEls73X/Xjh+u2xFsMFiF2cDkgaH5
W5eIKRwVoVExFMrS8S41DelYx/l4KKFG2/Cfwj1AywLqdmyAC7qFWOMaqGPcJ2x7j2WX3ZAMuYfc
/2We0rt+NI/XRyZcJBv2kwUNo6NSez6DgSRpaQh5EOneuzreFI8Vpp5hV4Pz2QQ3cMGwZki1bERt
TcjbTcnvicLwrrAyB41leZCOSuuo9zO1lhkoMxuQJjS2StybpkvD7uSGTSm5gZbKGxGPcD3BHS+U
MAsd9eogp1LRmL1J7XpW9Ru/HW/Mcl9LL2+YWohG6N/DxV6I3ElWEDdoEDieZXfuU1tu8f0Llo4b
fIHjkLaiIXcVLmR621dyTTAlf4tBF8376z9fdJFDLQJ1HX7VIC282hplkauNMjtcDcr43kADUNOz
vZnGCEtLH0Jkc10rg73a6l+qXHso5m6j0CcqrQMSg3KM2pVqwf1xvjdV2JaqsjABgpg2NBmPWhrv
mvY1geRm0vqbymh3YW7tZOv5+sgFXuXM7iqCmNUxKKEjxK41/XCK6Uup2IhGBLPbLpzQbzBG8UCh
PYr7cf3MpctihNsatEurt+ZdGKM2hzKxv4cW+pMzxuaGe/n7cFjFKuAG0Ytc1Ik5j4v/OXGZQaXC
IGpluDI6uT8YRhi8T9VOebEyTfkTzU5L/786PY2pX+6dCSFmpOfV2pUJcR6pwTP3faPUd2UX2Y92
BOV2HFnBXRWiP1dKzeCWULbtgkoe3bZOrF3Y1MNDaMzK86jXgdtnbbOzHN/5UuW8f0lQp9zTkXK4
PqkCJwqaB3wCV6lGy/pqkAPvKqmNdNvrBn5C/06fB3fUn2X9TxluXEECV4IqIdqhHHOLCtDy95P5
dLQ5yMyWWzTq911TMVGHxPpwfThiG3TDMyRgV+uTWBCT+JXN9WN31i5AxS6DiL2xN3aicNKIAHHW
QEou2B1r2e+GqiK60eZ64ZO/hYbziebUGxjaoJS0pI1oSuhglt5DOhlIt1x0N8P0pjdq0C0lXelb
H2mvZlS+G5PseZpV9NizkPvPhwtKOkSx/pI6+UbsK3Kgp/ZXAVCS+4kcGQN3X9vd90nwrjWsjRS2
yJXQWEloDUrKghDgfHegPTrXCqfK85tcvZcctX5F+MVGYymx77Rw1DfmVLhToGhctJ9RWVgjCtD/
KdRKrahFao9x8xTrz3H2/fpmFM7aiYlVzEVh3C8qCxO9vEiY/JS3VFuFBhD60mh/RcZkHc1Hat/r
qE+CLULBBJBuHGxhCbYsrBY+LXsdaU8V3NR4o5qHrehC+HkwUeSIIGZ11tFFOI6jk4cFMwS4WUKN
4c/1FRAFVewmWD+glyCduE5VTpJUF4M9goPLj2Zw3/2xcl7Vh8h26+kw/PBhhi92qbWXvl43vEQU
67tDRc6GTk883QVuW7VntS0qntaLCIv/STU+LOxpVVG4U/FlmH90W8dnWYgLg7Bx0jTOjr4Aa4eS
U8DJSJyWx9kNZZoHVcrui8weXa1Gv6ZNfOMggXq7PkzR+gHP/Mfq8vdTl17nYdZAQOKNmfIhm7ov
XYl+9nUbwqk0DOhBCK5phVzFNrmvx1BDE+brc7dL/MGNstiV5q9Z+9zpL10TIyzyhptKhVAFNdeF
MXCdUhysqLeq0OAWyd/pydGs75AEuD4qkfs5MbHOJFZtM9DGLdteEMc/nE55rWVndkPf2ih6ia4q
IkLq7RwwlRbW8xUyskgvE7D33hCVPzXk5PMe0kh4xH4rMWBHv9Tl4/WRCXeiTR8+LzLIotfXfEni
h+3fkyO1/JGu/3baO74dHbQwznZy28qHgGB1P6FeujGnorFSkSbdjJwd22W1U/y08id11MNnf76r
1d0Y7lvjWCd3VrrxKBJte26ohVCIMOPivR7NlOQj8KzPdfytU/5Mb8g30InPHC5V9sv+uLmHZrQv
6/BZtSFYfacbG+8F0e+HZxuCJ1pvHPJB55sit42mTqcofNbR3073iBxd3wKCu9yiMEmkAniJNN9q
ISDf0IKe/IzX9+Mx6GV3VIxDPtLz/9+DBqDbkJIvNBNUGJZTduJ/lgSAUvWD6fll4BZKfCeP8x0w
23Sr+i2YMVpUCClpVgS9vJ6xyKh0uZBbw+ti0y1b15m2aB8EDoFSrsUjciH3ROH5fCg1AG14sFTD
040BJF3yYZDqD236nxmjYOLAY1NWUwGkXGzdUU+6dobixIuHdwtmP/vvN8ISvEGOgtQp5NDq+TCi
SsnoSogMr9f2yXQs2tfrW0vgXc6+v9q6cZCUqjHzfXk4FN+yJjk0dXywbUi8nc61m/9+0i0ovJeO
m+UWX+NrWtVMZhsEoqdTpb7Nt4Q4LnXNWQ7qm3RZAda8fK8gAZuVZTDonjJn8tPoz85XO08bt9Wr
/j4ocGHWYNYPds6zSctymUK8gpA7GfOj3dlEFLWWHyvHHB8W0bf99bkWbUmya7Rm0QS20MScryVo
y0qerVb3gsF+JQy8RdSy2FuSv6WzKnDcQACWDmpcEl3uq2OcpXJcIqmme1rSuxhBF6za1TwTleho
qfHGsETeyaAlcOkKXIj2Vt5pTp0JXelM95D+UOt8rxWBa+sfZ/UNW5WXBayOgFaXJoDV9Nl5owdh
ZXiq8xpamavKj7P8MdEfCuldtxVwitaKBB171aaN5YIhAFm7wqyc1PCMYOh30sKCYUSduTcr6w2t
6OQo/zW1OuK2L5tqkSW4kPFVL18ccyviE24Ha1EApzJ/GbOQgO3toebQDalNB7I9RfsUEcq72FLi
Q98b1sPSE3S8vtmFRuF35FEPZ98FA6iZpZ09kt7zQAjv/TQ4JDwTdPuhzV/C+Od1WyInZjIyrney
ITQQn+8Mg4R1njS24eVq/kcPkbKz8ru+Vj7pdvt9GvIPfgUPz3Wbog1C7gC+VvgdyWCvdqOk0jrh
ZOzGIhx2VeYp6q1mbZHai65JWnt0tjvPLvA95wPL/SwPhsrQvSZ/KiHDM8uNC184CpJVNGoBP7kg
XOhoEtPGwNK9Ut3LxU2lupFzc32iBO+NRfP5HxMrrxcrUW3NYCi8Dsb7KZNcKbL2ffOnt576HPRo
cHTGL9dNXupTcg0sJ2opiy4M88tvOoljyqhrOjRJdA+0VPt+HvvwPgoT86grlb43SkANpkm3zRzP
8m7uzeZdbXfNU11M6i5M4t+lVY5egvCDiSofiH8SAb519JuObGSoxSQTbbvdEvURHRiOIjlnh7vh
ogSnG71WW8Pym8eDxAtTu3XIIFI+3sKbCjcV2bO/tb7LaFvv4xxYN/46qGIE06juQZG+BdAUjoZo
dSnB8ZhcB3iqXKiSVXW6N8ufJxWvYzluX/1Qa9onlDdQRqIisASsznJK1vGxmpJXlodZ9+T5vW3d
jVuFfdGMAd7gFUS34UJ8fr6dGsQdAkklSJLK6GOdDE+pvNUmJbpET02swtUwHFGEaHzdS2p1dp1e
uglNnCUh7CHot2hpRfUNWlk0iPdUGgdAE50PSNOk1A/I0HtBE5i7Ykr3mtS+C+P8MHTaN0SXHqOs
Oqh59Kmb8w3UlGhnLDTXPFv/Ko+sRlrOmYQaiMxjJpccSmyGv5OH8hPwGXyprgw3RjpVGxeEyM2R
VoZ8lV4nHPZqAUtDb9u0nC1gEorbBdpxmFTaeMbjdb8j2iccLPQeqKgoJHjPpzUqck1pzMbyzMrz
0dJ4fsPnaYJeCiga74HVNTdWmhWmcFB6+nSs9nlwd/3zf1tzVzkvAoR/v7+aJWVurESP+X6aGanh
6nWcedU8me/tWEHAGQiJBlmC3BU7VHC/NL4c89TNfHewQmlXyVl6TNUsvLESUBwJDdt7XR76L2YN
GzC1LCpodT7eFVPh3AYV+UnNKe2vBeLxG+MQbTBKk8iR8/C7ZEEIrKwIMEoJxskQadfcOn0u4S8d
7eAerun99VkTHdxFDIEHDaC8S0isGsuQl04gQIpb3fk0vYvSZ1W7vW5EsH8p1PEkJ4HGnbbOOkHH
qSilShkmS19TVHjVnuXZgjNuGVkdTDlIuj6NeRipYQZr9HHqKfc4GyMRHBFQ72xeIkMKx+tUYGbm
ttqUlHYduf84Oc3eSMNgI12yYWOdC/QD2ALqmSrqmPuvQTs92Mn88fqCLHNxcVToiYHsVSQ2pAaN
6kRhZXvNcMjyvXyXfUHPeGh2vr8RZ4r2FzP1v5bWgwEeaYdK2tieU0nPoW+++kZ5G8B+EKtbaLIt
U6tbwdJ8KUyyEnaADP3T1NjPdulGFDCj6cf16ROsEPf0v4NaPXmUXB1p3eeIIqyK7qO0VWYRjoRn
21KFRS1unTOd8r6iYZ/z0sXGfQXDqGwdutZ4HANpI4AWboQTS8svOYk0R5q/5XE5mU37Pc8Vt3d+
2vq4hyjN1Zpf8VaaWzhxJ+ZWLtr2wyLKdfB+qam6qbVEphsHVOAFkBH9d+qWAZ8MyJD9bHImvECR
3E7mjTogrLvhoLcGsYrOg3iKa+Rl8WbDi9X+0PWNa3hjCGtcNm6nt5DOwCU7H0fjmxzprpVu5ZRF
jXGnE7XGiGRVbdfIuZJHakZeCeVHXZ+/xHb9gFTYq2y3r7pd/S596agZ0UGHLLFQt0R0xQNdkvNQ
L14SsaVDkLe2OlqgD52nuLKOgRN8LQd5w59umVnW82RLBEmo6TTQAhRxOvge1Z+64lC9VDeOktAM
Cl1/UQDaBb2x4oylakud5UXB5yL6VgZ/0mgj/Sj0C4swEnV/BXDY6vjEIcL2YQ/MMZQeDej9TYPu
t/iDmn647t9EAAPSm/8aWp2ipOzaQS/B1vhTva+QArFtf9f0yI5Frjp9DrLntrPcpsjv0Bq9bls4
jQbtEPRiIKyxfnmZoZJ0ZQQyMfcf5+wOGZ54iyRWeIBPTKw2hJooCJC0mGhqiJSPYbVBAyn+/oIk
APDIxl5dRFoK/3cQWOwE3/paxv1nVdtiuRavEMjdv3gFMFDa+aY2mrBUtFQ1vUD+GgQhOlLlIl6Z
w81mRg2sIb4bWtP7rJDu+rm9GeFjuL5Owr1IVMf4lst9rTWRqhExrBFbXle5lbE3v6RUzouN6GFx
pRdxyomR1Uz6pZxbko6RAQ10Wmb78kcr6fnnorWGF8mRu+/5HAyHeGpaQP/+poSXcDNynSy6Hai5
rbNkKUAsFU12y1NG8z4skqPVK4h1dztFrT/Q03ycwulnGcS/tLG5g1HlOU77ezvrIenu77PO/nN9
zkVPAzrXaJED4LE0254v+jAEc9cXvunNUhe4cdj2D0ERZZ4cN9NLEzr6MVDLreyB0CigkkVUBM+4
BmVIkP7Ko4yEtJ3eR9o7u9pTMdb12znduLpFi41PW6gZQWpdNC/DvZ2n/AjTQ/ZVciOzpNNL79w4
71/mfpYPk1rcBEqHCOUbOuZ49dJXxrOX3ux1pThw7EhG7ZIbIv/W6j/BD5vgyE3ndjI2LgmRazi1
tIoc49mvzGqSTKDjR82H42V/fYeImJ4YCqhWLgh69tcPFNlP5zntFNOz0jIr3Qx2s70yLRqpUVN+
n8PqE3d+4qqV3ByGUE7vS7QxHgajKZ+7oe/v2jicbqtIK3eTNJmHKjU3sgCiI3XyA9cPAjOMUSTr
WOVJi+/bgsd43ril+QYXfGpl5TjCREkkyFCoBGcUHffaVn5QOAoueTw8PY8AJc9PYtrosh9qXPax
b39rdP/eN4sv/qYAk+js4eEBtTuoyUA0vjIDbNGUTCIkB22BrCmhPpqeatP/qeTDF60ut5oghdvz
xN5qe1qtY7TSSLtJMMt7Pyue/OoNeBCLwZCFRDrjkoeTOkGrkvg2AdOgMr9vqpvBPCSFq9bvtK13
lHCVTmwtd9hJ5NfD6zcZOf6yTGzXLL6bSrVTt8J10UWI1ARHjdTtpRqsntg0wkdkzaTyrvBDd8zr
2yqWXK3f6nAQDgd4HHNHyuaC3D6b22HKjAF4tTb+LCdKlbP1CnjgeN2HbJhZ3+yIJ8VjVWNG0RE9
1qNbksoHzdwKMoV7Dd6xv5g4+ESXv58sTpQnaGNCY+4p/vg7SIsHNdU3cKrC43NiYhnpiYmqzekR
rRYTvYsqpZ0cJOmhHnflVm1XsAdICxHrLZwOAMRW8bIZGUGn1zwJ0/Cjmn9qrdc2/xS9Xl8XwYSR
O6NKDe6Natc6KyCZdRdDnUteiNFoO/W/u0zIty1KT4SV9CGvfE0A9Hy2+xrHPLr5tC/MjatPcL2f
fX/lWyqlGErQIKbXl8VNbmXv+mZ4GfNs32sQsNjzd3g8vsLvtmFWtDRgWyAKQx3X0J1V52YfTuNA
ecz0zDhyJ45lc0PZuNI/Xl8cwVbj+C/dFiaRy0V3QKTAYt6UsUlSQL4jsaO7sPw9KlN3o4XtrTaX
G0A+0UW/+BtLwZXS7ryurVZhIneSXSw3nPqiq5/B5wcPZjrvK8sMX3w5CO9bRJXd2emgos4UL8uS
G9+M4X3UU/n7mBfDDawEW1h4gfOgzstxJpnMhK879dW6q0oV9Iinmu8k/+soIW9CFfANk03X1QIR
XkhUVrdvGGvo3rSw3iv0LC5tTsdZTj/OufWJVbg3qD1etyfcuv/Yown43I+UlV3MccmdFSRE93u7
W5TvdrG1m2ASivpdPd9dNyg66osKDRhluAiMNforI4ketdZImGjttcbNX/5vn1/N39gmVi7LfN7o
voz3svWWz0PfjLANABQAAOfTZedFX8sSn8+sd07x9Jb+S7Kv/35/OYsnbn0gkp0an++nd6pyU0U3
12dHtNqwIgD6WArA8POdf36qjEUgXDa8Js1atzHtfTQ3X2k+PeRDf4Ai9LdiJwYMR1tBq8hVnRpe
3YjOgGzdqE7gQJA8GpJu1xvlTld/DvaWWq9ofwFeAU0KNE+9iCSSfNBNAC4GQdinWH52NiKIjc+v
I4ihyvJBrfh8LCcAt0xX/u+IVZ7BSw4ex4drXy2R2ahtP3WD5ulWbe8a0KVHA9mvDSui9cC/Lt3p
C9vgOhXVhgGPwlLSPDU7pvPNUN2qzS2FwOvbTWiF1gDg36BkL7abYneDkvaF6pXkbEbNurMzNXBH
CaHuxN6qLS2ByCqhQk2BRntuQm0Jvc73dgzoeoRkQPWaSQtoPhgQE7I+V13xtQYX7qamE7g1OY3r
QxSdKCqzcF/TXKZcSkElegDSdNRAt5fvKqCadklXghZ/n3pp2HVR8UVzKKJ0qbNFjSTaiQDuliZB
CxjI+pakITCBKibQPLnrPoSZ8y6Zs42bWHTjkSvVobxc6PHWmNA8Gqs0tEPNy5tb9LVcX9p34dfr
EyhatgVuSuncAau1ftXDJwQswCnAOQUkfFxlyH5mDlR/am7mf1S0025TmF33foF8znXLwtFxlbNf
uPcuSrdw8xlaKXMGlGbsv5V2PX6ySzPdl+owbxwEoam/WCvq0XBvr26ldDYn1ZIq3fOT4jGys9tE
Ce/9It5Iogu3xL9m1uUVCvhjXYY1ZrJjle+SciM4EQ+DfUC/jwMkbXXElNhqitHk+3P9WE33nf/d
Vj6+YVFQ8+UJTWMDgOHzU2xLedQUvAW8vqg/Gfpw60T+r6qz/29m/sJwTu7ZmRKkP9Smxj2uVftC
DZ2biRuffFJobrzUhJP274j+prtPTIWm3M1hbmteSWuyEZL9g6jT3Nhgy8yvnR+Iuf+dtr8lsRMj
DZWFSJ4C0NWRWakuyQHpNrMK/TA1XbKTs5GUmLaJvhINjfQpL3Za5hHr0c4Xa0a8YoGo656cHST9
Ngwe42Tj6SY0AWIHC1zo4KLOTZTdFOljJgNhntMvg189aWn2P6RdWY+kOLP9RUjsyyuQW22dWUtv
L6i3MRiMMZjF/Pp7aOnOl0miRFUjzcNIpSbSWzgcceKcjQNZuPdvO4Df/zUz3WRn8+cahKUOt+yj
0ph4zTM7ix3GtG/9aLRrpqbX5nyt0GeN5BpcKnoUZq/RwdCZZaXEOUJM1g67zO62Dc2aSHhO0YYZ
ofyBjUpteSl47DeJG1WVNkQNVFJxsBUwz7nM9xICrZuBGE4b9lBN3jXtwCOT682dD7m+kLqyD0ev
ze5cLk4ULfOfdFrnUIVykj1BR9NWB6NrrHgbshwtJco14N5r95eb+T0BrkDqz4hFijDo+zbqU5P8
0ZgJECrXvzuarn3FY9HcaKlqHho1IA5GaRe0CTbatlHWMCCrqVsvTkKMkGZpFttlJw+1w7Ot3iVr
oLmlMAM+CUlhwHFRWJvtES6yobElUNSBHsSWBTYsrUaPJVgi8uADHvDc1GyfpCS1RdCnzpEEoPx4
rPHkXGNEXjrKSIwCSwaGA/S6zjxgQYORFh6cLO/kw5TnrXhCoBznfCo7396WzhqN49KtgSOMmp4O
Fp4rdpHWlqRpNds6AuX0w/PUFrif0weO15mJ2bQFGUm6rrAQSBhGrAznORiM/YQ5u21mKZaYmNN9
0PFA1/HKH/F80MrWs0Doyz5Lo7ob63HnMhvw7LSKJajuwiJfA2ovTh92OzKXdjCRAV66jlEjZt5l
iABd9gwVF6ddmbuF7wcoif3lhEeQOa+MQY/XyVu3so7KRY+cn4V1kq3s6oUDhDgSrL0QB4FPmnsk
PiStxgdcUVCt/0VMqb+0Fqs2rNLsjd0b7srjY3FEKDsCUYBw/Up+r5dNN7Qdum08i24S04lFtxK4
Lg7ozML0C87cea8VY9AXsNCmyXPpBPtWS+/rdoy8tlwLihZHA6UNsLrglYOm5EtbgcbbcQqWjl4X
Ck/bJI6xvb2tJ/81uzBwE/xrYR7WQQoPr2YTgaqiyQ/iAgA69NUXf4CX+4AhNAMDiov466pbEspc
fV0kiXXsZfVHS4w09EcrDZlZr1maJuVqSGeWZgtUoQNxNBV2nPZV0o39eRI68KKWxiB1HtVKnnRx
/rB14dsm9O+cwxw61uimGBEc2Y38bNN847MSOGN/JZXmLe2ESfwG0AiIzV+RZdjmWMvM7c2jHPQi
VDoD5NRmzqbR8+6FI7SMSt7qYdCM1jO6attXRx9UaCFEk6Fb0yFMXE8grSk1/0GjebanGfjhXAg4
bU1HDl8Lf3BBsdv4D1ZVNwfX1/grKCnzyCBJ9YLFy+/ZCAdrg+E5UpZI97JLQKaSKMa2ZmKX90mO
ilvoVWDI8VLb3bNa1p/Ax1TcByRJY5XvR9kearTl+ST2ixhN6DsCvboBanxaNJAkLl3/nhJhP+Ie
R16SVXWsg6XmOYUsZcQ1vb43/M45OY1P/kHo4m+cgDbbmvbjtlZ+ti073qC7Tu+jqkfA0roii9Al
4v2juJeFAadmaFatFtt2M2ysxC+2VtHab0iuV3dBYtax7PRxZeGW1m1iY0LtDi4cMKfLE6xVXHVd
Q3G+zDuz/kPKaiU6XzMwi/iKnlkyr2BA7+PkzlUr/mHx88jmIfUBqPNVy27n2hUjJreAdBT/tFb3
qeVrXcELQcmkLQhBbxBk+UhPX07RKJgxBJVhImZN9uBirnRvz8s3VZ80fQ3UttQD8ZehB04TCwK2
90tjvFMQwSgYXkym3CAaegUpyhbMXDuUxfdG232iEGm2XUYiYFdeb7vAvzHC3DMBFeO6UNLEM3eu
BTjIJgeECqGKJfIawHj7Xqb+zoQvpNDcHpvcCY28Qr+Ur30zB8cN04DsELQPISPo/175NdPWu/o1
gP4DXA66PNwxl1Nhpm2bjnAKRze/q4F/SRwRVuRnYMk4gZaUaeRxWj1m+s/bdpc8Jtr9wSGEsGZ6
iF+a1ThzDGEo88j8e3M8EHnXdCtOeWnTnpuYrvCzK7rqjGp0+sEE0c+bfCyylQhg7fOziRtxzwsr
gC9O26+W9/X9iRaUL/43P1MgevbjHVEZHdrzzKP52Rlk7BIrvr0Aaz9/FlRYdlsoJWGADXtXFyGC
zBWftBQi2ahWgYcPspv+HP9l8DywNWCVUTxs3bDPmL2TyoDCiK5pofDlB6i0J0AfKD8RJRtoEr6c
MsG8sS5H00Qu0YnTUeG46FGXb27P29KoUG+fJBSg8Aq2j0srjNhWViG5fswMMAcaz77/yMrvef76
38zMlidRYhwsBTOdAZyl+Wx5TwMeFwZJVxzAkt9F4/ak8IHuWeRgL8cDNtzSS7PKPFJoryoBxE9r
QE8JbGp8hCdInN3tgS3tO1TI8QZAQwvawGb2csKZEVTYd4MZ9RkNbbi7/2Thb4Po2dFhtea1Sunm
0eleBvkGmO9Hvo8aF1hLArAZzPaZ79iZcEoLJ6eU8eBkTw2lKxm9JS4DRPQmIBE2SFiuuJZADtnI
VjTGUWWu85oMAdl4nOtvxVD3Ma/c/LPheG6sV3b12mmKHErQ50VQ3UpixpAhqdOsfiuFHjyCei97
uz0BS1sGHWiAUuAx4uFVd7ll6rGzSE9H45ha+S4LmB/rZvtoJvUQ0ordy3q18rK0aXBZ4oJCVwdk
W2ebBnmhXAH7h02Dlo6tbD8Qnk2MrmgjxVV0RbPjM7RIa3WKO7AEMNv7meZrvnBpykBrid/vTs2B
c5p65gXSzrzEPGrDkfLvBvGjCrDb0b5r+w/QHgPo8j9b5uXyKOY1lasTjCaNIKCxL1i+Ml/L8dOZ
iVlatu7LQQFcbB5rf2RIhHH+qAkzwdw5JmiKlL51ZFnuOVUVasBoJzUs/gGiX/BpIMsJGDea/eYQ
KC03SU48NOZWxkbFpPqAn0c4BAU71MpRjphtuRoinuiJHZyjaB709MT5fVPvM7YG+Vja2XCDeIBA
ThOpl2njnDmrvBJQMEAj7LGwIqjDV/rKUk1ncR7eOUjtIGuJXN9V32gnGpqLvnGOrHry5NsINtHs
Ax4d1wd6RyckO3SMLocgJFD6TQO6DGa/mA8dXYmzFkcAN4NIAoHEFV+jIhUzh4Q5R5n+FL0TQbsw
NsaVMSzd6ohDgXNCTR8BxOxWt8VIBVgB0IWMXtFnQeKSbuLbXnPRBNqD8baZ2I/+YpLOVrpJ6hSh
Q+Ic3WTjMYEEeBYy+qurfty2M23MqxU/szPbUV5VkxTtzs4xpW9ptUmbDVTuc9pH2VCFRiWBwFkr
jC8u0ZnJ2ewBcm5xDrd6DPotGq7ccUu67e1RLc+er4NsBjfOVZiCCzcDv2GHXaCjlpAJ4ElSaz/2
9JtmryndLJ7J4F9bcwQG4OtUoe7gHHPdgDxetunL19ujWZow3O2glkEaB0Cs2RqZBiIIbo2YMKj0
2vx5wrRDu3vFyOSF5zth6gNCCR8UVchaXx7MZvBEwXxQIxh96X6SpQc6WnANOKGpjW0VOn37i3RV
uR8TfQyZckmU9fQudx57ywYFfF/YSeQK5jyRQAM1qtkldoS8Zy1CrgyK8IpZnxqUuDcgF0UJKVPN
JgeRhQwTA6kwhCHuL6V76WFMO0TjSuXZVg2u+7XSQalMWKAix1Z801nCfK462oXErOo+9HjyFCAq
rNoqImSnyV3h6e2fVFX0ZI7Zb9Opyee0NMqN0w1lxCuLh36hinsEUnnYj8DmmcPYhQEu3L2e0OLn
7Xld2h7oYp7I5AAfRArhclqRLfIkr3L3SOWdH9whtXb7+0ubA3195lQAD9CMOfs+7Yx+KG34ogRp
kLrRAB92D9RqottmFodxZmb6+5k/KgxuyczBHtRF1ELjsVo5sWvDmP5+9v3RrHNSmvi+g0uhe3LM
U/sB3tkA1Rjc/eDhsa/SoUqDPmtdoRpT5/S7ltGvAs/acJDWyu0wHZTLg2QAvoHWIQTi6LacdxIY
2iD7ogBrSmER7xC0gNukAKeqEQQIhfSH+2zo27iuemfz/jVCvg2xPBJjPkpOl3No6kAbjZVnH117
W4mXZA1WvORVz78/CxU93g+57YF5JFUP+E8DLZu5DbL4v41itqFTe7QtOY2CuVH53K4BWpc2Gp78
4LoHqA2UJrNBDABjAnCIQYwyRLZOlm+p+MCRBAABbEx4kwGGNdvLjLZBL8wBxfuROGFhDgU65lSs
W+nKTltcEDCGAhAFhCHSGZcLrlV4dTvAex0DsIk+W4WTbbs+oT9GQsirqMcPkEzhGQc0I4Tkscfm
Vx0ECQbJVI1Dmrw6j1b/7QMrf/b52f61HKl3/oDPG0Zo3JtrtfIlF4b0EqDcOJRApswuOHtUAXds
7hwBG7frPV1rVFr+PtrBILHrgxFztnFNt6xQw4InVndcA7aP/PnA9IBJ+f+/P3PBEBIpdU3i+w6a
1B8DvlIFXTwYZ5+fbSapS7Ovp4uk++Kr0NF3xRrpzZIFkPLBOSEuw504i2Nw4zfJOOLoVf6hMnZW
le/aqlo5E0urcG5ktso0UQ5xLBhxy3sR5cNKpnVxDBPx8qRUDo7Y2edRqUpS362co+V/MvlDY0bK
3rx/nacXHkiDUWSHrctTrTcVeDx738Fz+YBAiX9kBJMOAITpUWSaP1UTkPcAqFm5R72MVfaW8adx
+ECwMDEewMtOfeXz+j0UGBxl2Ih5oCjVbW3p15u+r/n+9jwteT/c4xPIFvSVV+gKpJwYOngCcG0R
iAFodvoI9radTtoHYETjD9gC3gu5XBRjkJ6+XBNrUFAKBCLsqHV+HYETl91lRlLvxqIDrsm0Uut0
2+D1PkMQAX4yEPOj5RuFn0uDhTP4BnQ3HLCiociSbjyXbpACum3k+qxcGpl5lLFg6DcrYITWO8Yi
4q8EdWvfnwZ5FtT5WcWsZPq+/k9Xv+TNy+2fv9CZP/1+4Bywk3XM0izr4riFwARSXBhQNOO6HfVC
C5PaQ8GgkQ+st3a4hfUQ0j1BZHTlT21cA0dd70FYxi7zXYCer7vWwSOmtbR37aNeVwcLBYxQZWxb
l+wlEfLdfgGIboiioNBjQkXSnrnPPsshLjNK6yibQ+bv1+KupR0HtABcDnb5NRkW1AxSm6XcPg5W
H0HII6bE2AbjWu35OuEw4dL/NTNvEsuYDv7NsUIQqRXS2wknYUerN8rPQ1qaR5KZOcB/hcwOI68U
RAOG9O32rlnalCC7RaMBnDhO6uwoN0xLQVcG9EqCTHQ5RGWj4v9mYRZidlqXIueNh0b6qrJ9YR7+
2+dnriGR/z8AOtJwqKKiXGPEnnbS/AVzPkUzv8ArIKv10QVuzUyjQmyNBo/2vf3D69Yy3YuLgTjZ
n+j2pofLpYeoFM/TssNbyQl++ofU+H57qhYqI9htyNKhrgjm3GsoAkOi7i85b2K+tvIzSFjB3AAm
0dAlLGJKoa1sDDNgUCjSXZ2xbd00fKLvrzHhV/yFqYNkauJ6uRwlU44SdYp01PirtPHeeL49yqVJ
RDoVuUhw1aDRezaJJBAZS9rSOQ76UaNfjPcjylAfnfougMZE3DMPSPK+8WiDeOLYo3IEKpqV/TyF
TLPdBloiwLYdfwqb55SLXDjQ5fUgjpshg1RYP8e99h1NQmFhQ3GtW6tgLrg5cGqj6x3eGvmYeWyi
1aVTmDmkYYhI4irZlX617RPt3RHQNFWokE4hFqLdmZPRVWWjzxY6Fha4TFEY7d9fzwBrD3L0cNdI
2uHyudxSIjWsquUaOzHx+ZcSr7d31MIkTfBl3KlQiwX/5yzKlcDHWnmpypOFxpcuLq3vQbdiYmHT
XpiY3d2cMUqcHiacrYYboH43dyhWF0XHSXQOKzBfZl+WoHf3W3bys+4AcY/INo7gW0TlINLHlTBn
wV1e2Jr5+2LIoK6qd+ykpZvMxHAi7YcHDVXrA/HOhaGZ5zfA+asZUrJTy3/hSIUNWnIt8Zgpcuei
iYcUAEd2qpoweWHTBWvs4AtLBj4EHJopmYkGr7kbGxS6EUjDTp7zqQq9dmXJlsK5i+/Pdt1gU8Yr
WbOTLrZO8mb6D44A+dZ+kmKU6aGyN072aJOVd+/iqNCq8hcFgqhgthHxXgWMEc0Vp7S/qzaeWPn8
4uaYsN8mgJjIO0xH7SwGDozMak1ashPVHjt3RI31lbYgeoCa40DejWFCwwjyMgDGorQGOvpLWzU3
REUKUIaxIdKB7HTSdsWvLTgG3KJIMSL8RJVz3gxQ18BrZ4OPgwQeLEM+1siiafa3d3sfF5mSqQwx
KUfZs2EUet31kForTmkXUSPKs3hcu9KWxnFuYtoUZ6tSZU6tKLhrTyAyjWn/BvmKGqWO2+NYeBxc
jGO29LnQSyYYxpEUseOHQBM7zRbB9W0rSxvsfCjTrzgbivDZkCfKLqAZ3UY8/90M4Eo2f2V05/or
C7N4Qs9tzTyArgJRaRls+aNA146+0QDvhdxMqLrqT9qqrfTbHyYRMQnUUSvQbfPfxjrzEB4YlAKb
usVJNVmUI4NXy4eq3hGxt+mKU19cPNv2PX+SqkA97HJaiwytpmaPxRtsoI+tp9qLemPruCtmlrwP
aLX/38w8dmMorBioEGAjpmYYUBFKcwUdtLjVHQTBYE35i/S4HEhmailLhYk5G75LsDMp/6e51iS+
OFlnNqa/n+1BiwUyl4B2n8o0zryIonQH4ra1C2JhJJ4OAR0821DUvWr/tRrBwXBeFKcOiGgPIsfl
+Bqk706PIYQ+MzLzDOAE0nV0+RbAcDzl2e/BvONr3SALgJhLGzPHUCLJDSgWwpFK7lzvQQ9CxFmN
sU2BPQ/ufe9bs8bYvHRyMSyAiKEqD7KIOe9aXVhlnYsK+wwVV3BR8OROkns15tFYP7jeN6nvNT3W
083tAzudkllsf2F2FhrRQqNeQmC2AYBzxA5HyXWITBX27Uaa6M9bC+8XdiKeEohcpxc+bpDZ3ZE7
QW4g6ZOfzCKGj0C/AB0jd027deHJcmFltkmkX2VNotz8hJKOqQ6efWj6H3VQxRnYqJrx5+1JXNz3
KB/rYOwDy8e8rtd5bi041fJTaf5j6G8Gf+r5SuSwZmK2TmXPjcLhMMHrbZv9omyjr0n7LW6Fs1HM
VgZow4YVHg4Wnhx7o/xu088BdD6q7rdTfinoXZmsRF5rY5ot0qD8Dn2mtDjp3NtU1Y+mOZR6v3Ij
LRqBchhwgFO1b05coRldpxJ/gHd17stk1yHdWHofGciZjdlAWNE0uWxHeNciQruY5DHkqN6/xfBU
xesCFCUYyOy2K4088wH2yE9D+lyUoNx56d+PyUGOHskJtPOhNnDVOgBCNRMSZW1+CjTwUBxMsefd
p2RYQxdNkzH3OMBMIhmCNOnUP315FWk56YCl6fKT00Wi2zP9+QMzdfb92VWXB9XU/zh9f/jSpd80
/seX78awYabOTMyirMxkvdNTleO1GtP2iWXxB2QCLk3MAim3gcoFZ31+GpsNCYzQyg8yW/PFC2dj
YhVGhQYZ8utyseUqgwG1Ik6lDyYwpceVfy/MtSLGkhVU4vyJdwTtMfObjbmtSxKnESdD3gljb4uD
SlcO4MKlggDtbzXGAmpx3sfbaUkFVYWmxtbtYsve57IAyefvVO1u761FOwGK62g0muBes4VPtV4M
vEQTkx3UoVRB6Gct1DtU2Ghfb1tamjQI36F4Aho1H4KRl6cEpXZGk1avT6LM44r+yNA4JEtzxTku
BTqQ9fqfmZnPF0Np+qnsMSCjilNKAcfk4NvpImJtctXuWeqHvbBCJb78t/HNXKaqtX5U2lifCkQ4
vfvEbDMs1xLxi5MIvjuQrOFWvtKO8oRDXD5iuepuuOuyfjcOb0n9/ngU72yUayc1UlDSzDyzLWXl
266sT/yzriPrckqABr09WQsuE4SKyOtOaQOEF7NtByiRFQwetnefq0PgFDF6NVfiizUTM3+DaMlq
swAmDAZSeDL8NoHxuz2KhdVAITgAOgJXGGDzs702ZmbL/CoVJ0WLfd2wJ1OJre2vpYv+pqNnF8yF
ndnWKgoTqEa8qE5Fkas7tMr8rjsP3HGcWQ+5lxkH4JfMCGg5b6OcPgnzxPMfpe39sTrdOQmiO/sq
7bu3kYCKlWolJBCFTTe96/3RKtpC7AZSF7Vedff2yIpDbZM/tEVSb7S1V1cIO2osWkbN4H/Oug4+
1bNfRp1aO014wb4KtOR15Lr56JO0+GwbZRa5TWCGvaPQoqfMLLJaUPF4IklCo9YzJFjaICqDke9T
t6y3Ii17sHz59l4xMaI91hkiBAZkb7qVFaPIwCFckaWvnObNYWSmHqW9YX8O7EJuQFXivQLv2OBR
o7dfOlG2UeK67YakdYC/BvqnFNzp975RgeLeN8iXQCcuWmtVn4c2GkXRHjL9L6F2seHZJuV3UE/L
79AR6IAqK2g/1dwu7/JCgCQEKk3h4FEkuQZT22W5q0eeqrNYlSZ4CgsB7pzW9je399iCg8YJDHy0
taJ0AEbIS7dpCDnwSqT85PFvXf6pGYdQ4NW0FiqvmZl556ECI3fOCJ9uZ8bCNH9M0a7Dt7cH8zeP
Nt/JeMYgVgJScZLbvhyNSgnRsEv4idmjt0/sHPKEQDJEpShp6FiDthudTItNUQIE3Iks9M2BhUPm
GnfSreWJSpbtLdlmDwyEplGb6uP94Mp8M0JU5Vkyi0ZDZdlRpnTgHa22jk0ii4j7zfA2SCfYlVk/
hqYQWElR/ahk9qdrS7rrh6DdaDroH4nwSVQHjoh1BwJ8lUI1GFUiPyyYWUYGnkyhYfYnO5EqLMva
DxvWpStp6WkWrmYJYQycCjjZvTkSn7fK99H/W55Y/522BwgDblrxYKd8iy6glTB8odsXJs6MzZbE
D5huBlCWPdnqe6PdJ2AlzLXP5TBt+DcefNIdvm3sfzrd24LKjZKVLbG08c7Nz9z0YHIQliYw3wNj
Zu3xKivyeOxXLoNFK+AlgJ4nyn1XYJq+4Ikoer88jQWa0CKj2uVt6HgrZ3XpPpi0qVHig4DuVUMp
OGGJObROeWrYBtyVgdjy92sUY7XOTMymaxy5b7e+W55S7y3vvgXeyt2/NFE+dhzarW0LPSCzuz/N
qwaFvoafnOyTPeysaBx2NV1htFra3yi8Aq0FsA9esTOfFqQFgc4KBlH5n7rxPoH+KeWfC/I6dGsS
1dN8zI8SHoAQ88a1iG7O2e62W9Mq7TyA+5xy1JzEg/5K+rtG/eJyz5zvK/5t+uVX5kB+gVoIErhX
DIxizHKwbGA3F4nsQrevTNQTSqfe47dVYTGgjyF1QEc2lmW6HSy/iQ3f73esH1xwT2nFPtB8IwSL
frb1e5beuVZbbHPHLyJgr4tISyukr1pdVK9N5fQvhjuSDaWB99Q4onzWG/EKYrAcij7yp6OK9pUV
mfdaui6NERYPh8FAqjRzmhKqHtzncUuC/ledURmVukh2yk0aoNM7HtbVWL4ys2/W3srX+2t6iyPi
m5jOQWc9Ww/ZN76nLJWe8jFyxI5lT1kbltaXlXW4WoZLK7NTMvSp15u1BSt+5LB9EsS3v3990C+/
PzslDeSOOPHQddeMh+5I2WHoV1zJyjz5M4BFy0FW0vQYQa/f+SOKLGHXQ7Dp67vHMYUUaCzTp1bx
+UNWyBwkrAMhJwl1cTCnV7tBrtxl12G4OalU4ybDaZ/aILBUZ3l61cnMrtJWO6YI/wLvt9CH7e1B
LEwVCu5ousXnwdMwb0fR7UTPTcNKQHllgb/lPqAvXr9n7dqb5dqVYCRndmZRuGFpflcyOzkW2nc8
YCItOJkBj90gQyzx3eQrE3ftJC/NTXvwbOJMnwxmQGBOt74yekzSnWLfIChOLbUSAlzvZrRe4sE3
kYYtkPYkQoBsL0/0o+Pu0WPllU+yXTkw17tgMoGLceoWv75WXJJavLdKAyLYkUfsjUzp7vYuWLEw
h3WNfkEb9tdC9g08PP3axbs0SXgOo6MKKN/rpnpD1plWlgMa3om7bXPnGbLye42vqQVfr7qPZl4b
S48YAjnL2dVYUUcfx1waR+6W+4TJnVZXv41EbHpInYqmXTk7i6OCdjCAUMBnIx17ucnGalBMNRgV
07o7J0tCv9RDXf91e22uT86EXQdeFWxnoCSYN404loCMQ+rqxzod7qnonxuvLnAHjr/6BDnscXzx
07VA5noip7br/73NZyNzSUnHoMSbWdA/JS5J8DjqEAip+kMarGUdr8cHWyCd/ctSM9UKL2eReI2h
C5pUJxPgfFedhPbFAlASbH8HGjwY7+e4hVATQLloNbYWaJ6rwB4zTDg/0RrZWiN7onKNDPT6NE0m
gHQHLzASw/N9wcYCGuReXp16MXZomaXaVpbUf7dXgJVJnRbIIbxv58EZrTOeoWmTn+oDJQ+Yqtvb
bnEQZ5+fXz1NSqoh0/B558dDUP68/fXrawc//m+sjw7IKfF/uehpZmit3kJZiTQSQqEeZyEkSeqQ
J9oD6vgrU7W0naHvDQcNUkzEzLPtbCNNk2l9Cmucoqq5z2sSSh2ZORppuLxvD23ZGBivgY304IVm
eS07K62mqIvqVIpDUbw5SKCTADQKog4bf1Wrcgpl5jEzfMO/1qZlPLvoNAQgvubCWg8itDQZQ6LF
0v/mixNxXwT7RvQm7NiP20NcOrLg4Jly+NPizQucRtqDcq7Hu8AuocPaHeqWhYmtRXLYZ8OOuWvP
7GtHO/Ei/pvGmb+rVGJ6o6ESPA0RsWvqYUC4gnrx7UGtGJnfgZLUstUGGEkb/d4m9NBrxqNIxrXG
7b8MNfMlQ8iIiAHMx3jszHZjlRNGjMIrTyBIBEsey9JdpSCVwTMXnLNDovonI+f+RrT6N9rlLLIT
96SntIh7q/NDoyy1A8hj0piV/guqg3lstYTGGkSQ7jvSvnkFX8PxLEii4uV89pun83y2zQyTNY7B
8DgHDmJXttqXQKb3iTC+BHhs1VYXlbUKA3vYg23lgSYg5hvXsvdLDun8J0zn7uwnqCDJm4xi2vTx
m6bdWQlZieTWDMw8ntMhb5pOY2w/O14o8pXPL+2v81zNzC+ggYzJCgneExdl7IyPFXtuYef2Jl4c
w1k+avr72STV1Ecrhg4jlEXKjdK1Vom1Qcz2bsYr3hTTIGw/omOsWGSuiT5c59RQoIFn8ZA5A7sB
LtHLMXQC7GHm4OZHT4mDL+9Nsu3JA267qAQOk5fbpv7q1G89fai8FyMoVpI4V1MIKSYwIepo5Jra
aub3KvdBf9M1Jjsm3rG1srCDUtA7F2lmYbbR2nyAo+6gtlBYcT1Gcu2ttTaCWUQ1gvDZLtG+DvHL
Lh5HLTT47vYIrq7vyxHMSbgGn8tCWjo7EvMuRbVCpOCl160YpAPxbUtXG25maRYoNMrqBgsVdrQf
jRtuuhvbgZiquQYLWR4QkFYeegY9Y97TQHVfOJ1rsWPbbEV3Is6eovl/jWV/0cpfDUEDSlhXPMl6
y2SuEa84UnD4m/xHPTxz/Xernm/P2eL6A+8NsUBoQOF1cHmAlFf2MgcI+zh+1WjUDR/ZvugrB04A
SjO2PZk/8zF2QppmBLTz2JIXWj5hAVcMLK25gYQjOvUmlaG5A9Dt3qiDRJbHNNj1PiQINnq9soEt
c2ktpuYVCx3/wGDPY8JSNV2rurw8gtnavAcVbhLSPAG9TYYcCx8McD0PsgwR57z5Qf8EhbRE7epv
dsbjwnEPWc8fWv0HOhqhQN/+qYa2D5GaBR/WHdpAt9uxGJ8Gq/zeSPzDDBiqZN8rr49NPcfjbdBY
XDVsiFFdRA9N5qVhwtBz4jn0B/CyWuiNGohpSM1CvA2NsGLMiZqxyCI/QMGniBKSFV9HlY6gMjJ/
EwVHnPi1C9rdTw2R9xnlv+RY61um0OI4Wh7ZkOrF1EWDqo/dRbIOrBjsll98rn7ZJrP3Qe6lT1qR
FpuGd8WXBgj4R6uBpCyt5S4/0onaey8D8jCyB2LXsZ/rh2C873LyjPKqv/N6VIXK2ihiHSTqGzAa
fBW6AT6qavBD9ivgaej1d5Aj88yDsoMosLY0FdEIzISyf7V5WW2hoGCHetMPG3AjlhA/LcMk2RBy
6EtNizUPbV59BjhC78ZcaJFr/qJBRDugBXWrDEGoCMGxATVa0XBjXxqF1YaetP6ptLr+RMbWjxPN
sr9qtfaDgQEnYl4OdvJGNyJGRroLLPabouE9bEhibmQN2hllj2Rn6iAvtpOujsqu0rbJyH917eDH
I+HBRmS0QTpcgOHYRdtQbTs9QDPoSdNLPXtkfdNvepRA48CozSjpkGGWRU0/tX7jAXxgD3GO3sOH
rKuhRCvzrwRcXrGnFT+7QmdhTgu+BQNzGpkdbbdj0hVfAWozNqU02BNvsG3bSnwvAGiDKmFJY5Q7
1YPVD96GJfwn+lKNqFXet7IgAA0RH3qyIjA31EITpSfbdGsWzgsWD/dqQ8idtDsaecId9l7gAR7X
lFFRFQn0ADmINh3FX5LcI7shD95wdPOtzSSPEmoaIWlLO/b7vrkb+wwpN5n42yZV9n1p9+Sb1aNU
JMtxiAXY+2VUO8EY66zNfgAIhJp7N23yNrfvPVFCDqso/NAqdbppieJ3tCm9Q8OSAnPQuJEmfCts
BJh7217ZDwkFY1sygJkwhQh2mFUtlq+HbA2fRKDhabtNRqdqaF2L7p8kyLpH5lp9FsoR4hN5n/CN
0QBi6KM6Z2zBxdF3IOcdk9g0h/SThoXcZHmdxr4GfogJcRflI6exGWjettE8nFcDYPMCxZioSVi6
tXmHIlwy+pG0Feg8geD9WqRQ0wgMdDS3umx2pleA4roZ6o1Lfef/SDuz5bitpFu/Sofv0QfYmE/8
7gugBhYnlajZNwhKojDPM57+fKC72yywonDo/8a2TLGy9pQ7d+bKtSAaGVuxqZqgd/MceQ3mAUCi
MSVbotHGjfQE62HSHgIhaleWwsEZWuQcGj9XD4NdZWitFYo7qqnnjr6qOXEX+RvT7z5lQ1G4Yad+
NhP9acwSdU/z+KNm4ciqwfgSN0LZD7lCRcMMf5maX8OMPSt16IxIasd3UO9Irib54dauUu0+MDnM
Wub3G9/vE7ec7GiroLPshKFh7cdcsjZdlZd3SZ6oh8qGPkVvBw6kMlDNg0V8C2imdQK6y68zhEmc
yuxTKDf8aTsCa3PakiOcxWXnjP5It2caPvaSbjtxbObXPiN2Yqkad5ZcZVfCS7pD2k7fCB4RytVs
fyN3U7CRhipmUSveVKqeb6uiNq86kRi7MhJrSas5Bj15w3GrzQ1rgIkMIGby4orNxiSspmjIjnXx
U20aN+2yrTd99/Ghq1SIZ6/DF7YW963Z+HhSs8+OMCUIuoRGQYX+zbSniwEtAvtA0qDSyjFS61/M
5ENtfnt7TPJywubr+EXQIDdKKAO5yo4gcRzOvj18/N8ZWLwajCCtPQG11jEAdDVBL7a5/Pln44UX
q7AI2nUNpTazYwADl1/3kOsbo/pY61eXrZxfa+I2WARN+lgWoTt5S+FlgZId+8DFYUuDk8srAzlr
AgA0m5b0zSvGxVQrrMK0O7aTdz+l7wv1WyX+xhMKKbb/mljM1dDIoxR3mEC5Jwbds5aOOD8EQJfg
ERCmX4K403wKWo59doQq1+m9wtHshkfOWrl1PlivDjmIWB6BEOy9qrQ3JdeSKUXZEc+/LYaDip+/
vNzno9AXJhZ+pG59KCXbMDsKNTY2dWWMB6vWNKcSVJFAnQV7QqFPBECR20xFf4f+Qnqlj4QJIqqQ
1xgjy5mU4A8zzmxn0ovO1eSCevVkje4UKkjVl0O4bcfJ2Jo9wLHB8saN2cOjhpS1D5Wf+WZWpdmR
vBjRIs0xwEoRJn6SHbnOnL5+19Zv7Y96NmDADauAc0B379STmF2cDLFppcdIf2y4ZY38IItkZWHO
L/1/jTwDZV+4qw58FNxHGJmUWHEMiS5kn7j58uqfNzJLY9O0ykFcuKysaslz5EF29PTOeSdDTHP5
889eUs/S239+/uIYRp7XREXNE6fgDGb7wdp5m769Vv6Oa39hZrEgsur1eeszjDb97kW3uv3r8jBe
Jx+fV/y/87Qs52dx3pdjTdd57OU3UCdsYm3aTmr0kJbKRh+SLdTL15RgTVdMwzYwEH3Q8u3lL3HW
5fw1yCWhkKm2TesVcJ8k5TsjiJzR+9Tra9n8sxuCnj8Kb/AWUe473dqeDwJ6NLIMvrZwp1F0U/U1
4Zyz43hhYnEPa0kscM1VdpTpRR/AqXnmNT5uZeetWVnsbDMKuqboGAjEei7sOi4ynQjB7C6vydp0
Lfa38EfdE0HBdE0bEir9Wiby7JX/Yq4WG9tGjgcJmjw7ZsOX2CYk167t/GO8pmC6YmbJ0pdZKZ4d
TZ1jTPg45MKZfIjzxfdBXUGOrczXkhcELW2p7DXGU6keqxHelpP04/KSrCy8vrjPQg8gbl0wlkop
tl1MGg2IbxpZK8XJ82YQnoD0mlr/EjueYmbGV2VHJb+bYIdJxEclfH95KOeX5S8b82y+uAKMuG9U
byqzYycMJ2ruJMl0/WRE0GztMXF+Xf6yNI/2haWwMfxiDBiNN32LZOlLMwV/K5Sx/zIxD/aFCd+0
q1FqMZGPU+8Ai3hocnMldp2Pw6tw6YWNxXHMlNFONAMbaHV88qujavbbQfsWZLdoVLp2FLjqGjJ1
/shLJhcnVMoK6M9VvBnp1pvUbjc6OQm5sDa2lH7yDL9xc8U7XN4X5/cenR30q9K5sLwJxnYqRO1z
q8L03YodTGbJ0//OwuIQ+fIU1iNlviNI2OFnUO2aNcK/c3tbkF2lUcSExWeJufCywc9jgSeIlb0H
KboI7+1s66MMd3kk5+3MFKQ21F3A/k63XWH3vm1kFiOpG6dtU7cxOuilb4s3y/UQIgjob/5jaLH3
Sk1qWr0wuArk28qs3Wx8c3VwYWGx1YbRIMULruho69eoriVroobnttWLESxLKl4l9yKDk/TYmD9k
8UUtb6pu5YCeOy0vTSxqKSJU0iJKTfxMvuvSDiS/fVtzcbbSN8oIbtn+vLz65/yagIrKhLwX5V1r
4XQmSp6d2Xp40O6LjkiQlq0ghs8FuLwD4OpCXAFGssX2srtGClM7zZEFBTqi77vgMejiTWt/zwCU
XB7M2clTaQVCR4DaoLF41/S9YsWRzstcmDdRvdFDR3r09+qjECvdpGdn7YWh+ecvXLUaRkVPVjU7
WhVYZmeYtn9jIAZCBVRYlNfoJBHoJO9yIz2i2rHxVJ8s7zHLvlOccKX+Sgo+XzZ3djiQd4GGQdlF
M+d9/2I4QrdiJc9sCngqymOAE35e/vyze+DF5y82WUxCN0SMm8A8dCbJJdYc7F1cvivWpKHOHtAX
hhabTWshFwl1BpKHo5P7D7KUOfla88qakYUfE6FlS7QVpsdqrD4hKniPfKurIKt1edLOXdXkNSBb
nRUtX2EKPXSelVJNs2MyRrs4OPT5T3lKd6WZI0eXurWebcG0rhg9exm8MLpYqcCIqkrMFTfDhpE8
3Yz+plCBQqj15vLozk4i7b8qqGwNhNLiqFa23XndvMMb5V6vycjuw3blkJ4dC52/FHEB4b0C3w1a
kzeFrKRAchHVs2+rsnHC9J1lfbw8lLOn54WdxX6wjYiQMx/TI8n4L3GxMlHnP52+ZR1YLgDMxdmU
/dFrLb/l00vldtDGj5I1rrw5zq4F2OX/mFgseh+C3CqDhkTKVxF80JvbyFhZijULi3Mpd2OpTwUW
Yv89OjJde2t5K/nM8yYYBRBsuAH1xYZqzSjUcqlLj539XY4+9zQ+Nl/+zkL/ZWJeqhduEolPoI9K
nx57hQLyY9GtZM3OnXgQ2ACJUSkFsreIKaVATgzLJzhHmP1g1L0zTjZlyc+j/ivvobi819u/83x+
aXIxa2AEpCYSBOehX952TbwxJjjULOW6GqJPl2fv3AIRzT4j8UkLL9Pmfq409PROBGcUiMfyUa1V
ilh/47TQ5y/DsAjZt7ZMPFpqPRp1zhRagG7lwjj4VrYWZZw7kTOxJlpR0CNoy4jG8Ns2Tui2O8aO
mPa6urs8T+c+HhFFGLhnWo9XupxN2glem0EKfetHvX0nVg77uY+fU1fo3kBHS0B2uom71OpoCOWc
1ImTDk68BgxZ+/yFM5GGIokSH2+oJzsrc4y3knRCI4UGFQkF26S9SlmyLBBFKnVg9M0dXMeOaX3P
uzV+peW9sbSwOBNqBFG8UgzNXdxfycW9YX+qbuM1EUZlOU9Y4bEF8JxFEGCDF4H+INmjTZm7uSt7
5Z0o/N3o+R8VNdsn8WPq0y8QHRN7LgEo15L0WVe/dVNLZ1y6Bnl8lbmdv4hG/M+XAScklqKdSQgU
YzCt9s4r7fepbD82mddSSQdn08bRXhbGYdC0K6hF92Ypf1eDOHD0yWhXUjlL5/f8NXipQxrJ98GF
n+5Lq7ZL6qd8DQXlKtu0912tBZtm7D8NBZgdLZa1raWngaNO6FZfPnLPWbWXOQoOw8w1ZKtIg9mv
28R8GNVp62mru0nTeG13bXpt1hlMjJRozNDbS4b0GWEQ664Y62sv0v8ATvuk+dVPZWg/dT7l5ND2
PshWCMZapPK9RzfNrgKAtwUp/JAUitgkSEC5YTNtaLM5BDptkgMYJnO6Vu3pnuvMNWtvk7QhBZ8h
27dGM/9H42ijfVNOeQ5wwnyC3+RW75RoA+9D5Fp+uJsKfR+a6b6LqeHVpb+TIzA/gqtCbj+kwgxc
yUy++0obr0zZ6+1LMEJkhVoj3UJQD50ul916k2pNSXVXf079a9X/s535//wY/q//lB//nPv6X//D
n3/AOV6FftAs/vivP56yKsz+Z/6d//6d09/41134o8rr/Fez/Fsnv8QH/9vw5rF5PPkDOJywGd+3
T9X48FS3SfNsgK84/83/3x/+4+n5Uz6OxdPvv/3I26yZP80P8+y3f//o8PP338jlvNiV8+f/+4f3
jym/99DWdfj46heeHuvm998kWqX+adsmfNtcPHCWzRmt/mn+kWL/E2kULiPiBnpiQC//9o8sB43y
+2+W8s9ZIBVAtgZFnc1Pf/tHnbfzjzTln8/Xl0ygQQc+9GC//WfkJ4vz12L9IyPGzMOsqX//TT+9
2zV6wVE4Q48V9wG4idbq093gqXkgjxEy3sgnav6uBVlluH4bVe1XwvAicbopKuJml5eIlx0hA5yM
Bw8KgOjKjipoLSsFUoPYCWhEgaGgV+O0u4oQrs+dZGxo4y1IvbyPczv/HPh0BjlVmkSwE/RxqG/z
wAB7rwW65+0QtaaDeIbfW5XmZrqUD/UOaY4ySF05MvpqW5aifdCnToY3T0jy0cqq+octN9JI+G5H
16KYYYVdLQOoGkH7a3sbxJfselqrf1VatUGFLbL9dCP3GlC4mOvuDkYS8EoxKJvA6TVgaU4G5YIM
TNEM6l0U6vGD5GszNijqimQni04xDrISTYm2M2r0Zd1EsgFeOY1d+WO7khQ5tzY4Lwi6uTNtLs7T
tSmljIACVG3kSLkfVc7YVxX9JlNh36SxQur/xa799954uRcWrIjzXuAqYa9xmzxfKAtH7oV+zZZr
tAgilmjSHNH5ot5Ehq/132WRisqZmrAMbvIsH5Mfk10rH7uir79SMJ+ZNEN0WlZm4PRq4RshEYev
mkt2z1HD4hvVlOwi38+Q96sjYu+NJuVi0+aTJFw9Uvtpb0Y9Io1WYtfGzMwx5NssNf21r/E803/d
MujaENFxUMD0gYogPF08FA0jaycp8cYAjFWTgJAMvVy8i7M4BEQFpZO80zzJKx2Q93J8M/iG+kRP
fLlRBonyRhwXYnpU/a62P7PlLc1HTagLyszRIy2UPUeVpOwQhYUXbzs/jdP3vTeN3g8k+upCd2XR
9PoaNuL0FphHxHHnpUJiD9UvopnTvSVHVjCGjV6ALA+t/I8JvoB0awRoaqzsqtOYbDY0U60StNJQ
L+ilW2xixJ499gj4PScA8mu4ZayM5n2Up5ZJOmkIR0BxafI2ZuZnqxwcVSYF9xwtLx5kqQVgNjMC
kG2W8H04Y4pxpxq5t6kiu7q6fG5ejRAkEZQRHBqqZZQsFnEzxL82HPoJMZ5nJEOxUdQYPHIzZp11
PZaNLm6atkeAc+VszC/vkz1Jw51sQwqNeXIk+sJs43WWmta+gQimPxnuoNTxMfUi2IAy26s/K2NV
75rUWJNIXTqluRHbAJVHOQAOLvrnTzfOBB3fmNNLjVnagUtX0fvhrrWsogWOmGs/Ls/tfLBOB0lO
E1gWQR7MFUBSTq2ZTSy6aULll+xj3F5VKBbuvVaF38lL7CMyDPKWFOV0HTDB7mXToJ1eGUfjCAiU
Ag8BDQXLhfW8GP3vUmX/1N5QZL4b21qdPdRVNsWPhJ1abaOcwffeW/pkNuwyP64SR+mkJGucmAyW
7jnwXRhKAEsC6KOjOURddjd2KmhbOWsT8a4cJKPnsoxFEw2O3U759L7P6yHfeyxw+j6fsqrZGb0y
0gTSekA1HopGNiAK8gzJeA9sOZx+qWEJ5caVXBvxqMDGgFzJpzJEeeXJl8vJ/9RrfWfZTjRaUXyn
9aHQ7sOMHOV7MsfG4PrCz43I7WeFxptYNkcwkL3SW4BeYacZ72s/16iVWUMJSNSHWmxq3RYuLfEl
knJqTgdb8wG+Qelt2smnYEro6wkGf1IG+LgCrXIidRqmr60lwmTjdzqQYfxapFm3/uDlsN0USdJH
N42PJuB91VmQHhljDmyez/DtaRdIQ+51oINDEX1PsqDxbgUo+WQTo2+N66hlQ7JyQLSRBd8FO9cc
AIoP+mBvmqlLde72QJLArrem8PRtUop0UI+pMpSj9isDd9ZXV2WRJlJIi01mj2KbSVoZmG6rQiUu
HH/sxuzgh6lkPVH6tNtPooIc7lds6IXpO4CMzOK7pBcF0NEgK0s3VIc6ACej9FL9RHxjNhtznILo
ybaTJLuW6K4reydDjkXcSkNWGCga+1OQb2iDh64j1poohgOMPtCcDjArS75oYlJ6pzKUvL8WrZHa
V73fp7Kr+0WDokPWSdK9IY8+d5CU2UH9IcjCMTsSwRS/0qiw7AcfEsDAcNtCV+KvtWb6ATd7IneJ
Y8TDKN8RG4biYcx4at10w1jnO7UVo8XGNUL92mp0gqRNmCGw+GksquHKt00v3hU5dGVOpcQJUOci
jXr9OjCz6mMop4q9zRvehRIxkt8a03crkzxAywVLBtVbYuVavO+VWs2a27oUgWLsiyxUkoLWiTiY
RrotdGWbSCataW1pxhQG6zRODn3BlTK4idmEpFevLV/SzXJrRlChf4QbLW0/T0E2wbhdVpEcHAa1
lgJ2raWkwy4WalJoTi3L4WQ6jd6r5RewgJoMrTVMqSlsbp4x5bQ7wP/bO62W8Yxy2r4xjI2vSWkP
cdeoRQd1oFvBbYqCVnR3kGJZHC1jZFIdCNEm7buofCU8sK6ISGs8KeVN6lexuBaxTkQq9/0Q/TEI
+qJ2epmX7X0h8iK7nUZLGe+MtO1DF6EEqUOxT/SledV7cjfcjrmpBHurNxX/jt4bPwR8Hvpxe9dF
aWHViMoFeTO67AttOBTh3CjwPal8r/7khU0cgnypooTiamD2TdY51uDZwae608LwytDqAuxaaiIW
eehiM1b9nTXwWhLvqjGRvMqR08bM3+eWNdTSJqlVnIQzeYqWfBv7XjRfWim1QiecJEX+nJp0n9+Y
cpoPB6lSG+9O8oLmQRt6TfsxNrqZrN2Fp1cweYdZRAt9PTDxBBvcGKfXhJfpQSxZnrkrR6l08ww2
vjrNy81A3sMpBnOtwvPa3tzIJvN0ozjKa3oRXkQU/5W2GymFeX1wlQV5fZWbMlLKKv55mlR95S46
vQbn8UGprFBNeqZDm998J/lryTM6lPUse1fQukyZ3xh2A8LQrtZ49S2NNL9iyQw3kkHN8fIluHgT
PFuGxpksgcBtzpjjU8ttTkSRiIkHWhvUAQLXoRjccUi8G1kOyi+y0Y2HRLA2blFVuutHaZ/uojKq
SUjnmbLClfYqaiWctCh0Kmg7QaS6hPApviqFVh95vwLaMa6jVhEH3QzXEqGnq0vwOLOZ6yTXUeBC
Ts+e44IX1QK9neqpSdLqVyDHVeX0hSTX+zwhotyXKFjTIpvb5RpMafnUIadoEDsiJSvITL8Ccxje
OBS52Xi/YL+yOjfRsizeV0KOhh1v9L47xCGiAvSWNRPvU29sDpYXyePXy+v9eujw7ZIiJ/ChS/cV
CeKgG6VnqVAhOjUyQYa6Lwba5Fo3Syy1uit5H/qpo5aqWr5xhyNFS9kfQkESxBzm5coK1R+FKMlW
ql1oRI4XDGOzt0SrPGQ4x2Cf13BtTmLqDBfl7VBdieFPQ715m8OKxgvFnNHCfIP5AL5Yckn4Rqvp
obkbEVu4SlRRXvuiD+69jBBpJXA/Y4vEjsBFUIbQ2W6nthLRgK7lmbqbdedvfWIsZ4BF+1gY0bC9
vJyvTcGVO28n9jJNmva83C+GlbRy1496Ke36wDfpdRqi5MbPJcgrZbUpVmCDpw+SZ1fB/TqTp81J
aTbHqTHYVIWuZ6jO1xFarVEV226gwToiaBxzVSuTDQfefnXFJZyxCs0DDxK6waBQ0GeX8WKIvlUT
9qI1uUv0pHmfC9EfDGNsN2KQxYdEsmJXkbpVoO/z+/ivhwmDnTn06PGATo0qAMI8p2atzCQKEXa4
JxEcy/s06npCejHOcC8lNXZwuUpwKChT3k7bJCnS3K1H2aSNVa4i/22s3/O3mWnMDL4T6Bm+12JL
+W2HrIRBPNVGitS7RQtFyueupeELrb2weeuU46hmvBauwkA/fok7s/zRYiNU5b4NUq1xkh42GyeM
09Il29m7NOelG88IrWp3eTefOidGycB4e+KWuIzIis5b4cVSa12ZD0Hp1fs+HuQPkSr6Bzmre+gw
2lZySN4Ya40Kp0752eJcySNHwjubAsfi3pVjRVJbwr+93ytbUaX+O3pFzH0mmuILu/qr0KLsIW38
gZeMiN5fHu68aCdbjGgfZhaimnlVjeXzcyg0OSkNr6H/j/dmnCgZmcq8/phoonP6DIWUXirMzRDF
w8oCL0pc87ipJnHFUqkj34XI4elMe34GFW43dPuu9ad9aDWTYw+p/aOauuEwhlrqTjTBu7ZShNuk
a/srIzaMfYz638YMLckRbddtWk8U9co18cqhsYNUoi4QYnMuzlosSF4Y3A5NNcLvPHSurbfFXqqn
R/B2a67z1exjCbU86J/I3gNMW7hOPSzTNq+ncU8vonChbpevp6BuDsDUpG+Ijta3w8jwIk9I2Vu9
NqbRA59z8xgX+qJCk2t+VmmTPdLNrRHj6VT3HTXxH23m9uflPaacGSajQ+eNHAto7+efvzxTUj2E
kdIrewTU6m2bKIMjN1W+z1IrPpSJUbvQPdIfbJX+/WCPyr6pI8OlU1T+UEyjQSd++QW0eOFChZS5
yM2kd2kcB0+ZZKy5ndOvSrRN8Esphtox35dM4sLlNinyYaKw0A0Lwd5dJ9KgTX9ATCrhAHwvfmcW
Zv0wisRKdHfIaWK5PFVL8/hWoFwgkub7VKaWc3om4t4ausTUp12fm90hkwrEGsvuMVaCbk/yIHHr
oLevMylsVtze6Q3HJTMbnhmXZy4yldv11LCe1gONaYG8A46V/UykuE83gVnJg5uqZiE7pWZ0n0Pq
RZ8uD/jU3c525wcVBSvbls2ZXvLUriJiiESrUd61oSX2ZN3FJssHsU+CnJWu++TwN+zZhEUKKCCE
MhbuvRjVgTwPuXTdM+sbc7L6OymijEMr8PdAGeQV93pueOwnYHpAEbjEFgdcUosqaa1S3hkaVNIQ
4fJqa4JWd1oe42TcDMrobx8glshn4tUZ5mJC80a1Q4XwfddrMl3Vdin2IxnDrep1EYgO7W3a9n8u
IJgL+gWf6UrEIiBLNKmrh0IwoRrFaT8Yu4ee/7PpjNF6E4brT1PqrMww31WQwM1++4UbgVCZ+Fl4
EzwKWbCtkcbUnTwfrG3sDatysvOH/XUx/mkM7whXrz3zgi6Two3S+6NmwSkQ9YN+W+uBdWuUFQQZ
JOoeLi/Za1NcgPPRI7CdkZyzU3gxrrQ3jKmH+HInOtvc2gGKXXCKlJ/iulzTNXp9zGkgmZkN6bzk
DbYkfmlsHfw4ZCq72KiLra612qbyIwtFAV77sh7kW/xLvOJbzo2PJ/W8ciwRaYvT8bVG0Mud1cg7
Kw9N22k8Lf84aGBxgSIoab29PJuvXajxTGrHbaNQKTEXF5uw2xgxcERhQ1Nqy3dKbpajQ+Haihpn
qGq13MBO6AFt0hpr/BhBkaiGKwM+M8u4U5KZjFfjdb8IIHQa9Mapa5WdmCQYrge0QbMiKXYlf9ct
IhMKpClK3vQymjfsrJMzV9tgvqKWubg6zAmCfr3HaGmY4XbOARx8Kg43Y2gq21JF4SJtx7dJpfxp
FHYinQQVn0gkd7q0TC6KD8qg7sLI+NrJSY/oUKbBOW3Vb6ID/tPSHCixfSmV8CQ4tSTV4dCqUq7u
ZJVgXGQQavBwIkZM4mnfSXZNgbPQN5f30pmdC8Xf3JlgUchkkKdGQwAEkT7VKrfTCNrIyFOyxFN8
VSelvrJt55k69TcAZWChBsBBLZOzsjClksiVjFHZhWkq3CCU1PveDPtbb5DQBxPp27Dwz/PJDlVJ
uM1QSMLAU3upkXcSilfs0dxXN8rUDEctSH/G5dBcvXkS55cs5V8iKuDqi5WLBVUnuZ8mcv3DdCe3
Wcpzzhh+GJzPlRti/tKnkwhUjtQdhTSQvuQHTgdlTxAyVZmv7Go50EaKJuSZXJGLNX711wfcpFXF
4FHOCYdcarHtgz4GRgP6cGeBsydnrsdfpLLMbsNwCHZFo31ChileU9t57djI6KiQGJAS5pRrC6O0
FQxSHWnKTk4sNqOq2LuJ/PNPGA8LF7h8tSWz1u0iu1zLDL/emzNISJ+l24lMadg/ndbJkpAuayZl
12m9tMtK9ZdFUeJW6sS3ySuNlUN3zho5UYqicNcy0sXOzHiwKD5VKPQBspKnntlCljOllasmiXld
hqO51m2wtDin9TXIucmAkxvkIX46Pk8qvRwGqYaSnB24na08tcK8HozCcyh9r6kHL50K1gxS7Zw7
MoLgnRd1hExJ0QmX7WbbSp18KAlG9xLQcfC2iRWt4WHPDA04LxA8sp4Ivy1B4zpv5DxoMFa0AuHM
wpY3MdTw11PnI1hd5MbKYT9NZsw5bQbHhTBD0QhplkULC6SJ13Vasx2URj9kdMW+b+3E0zdjm0Y3
2KvvvKnyDqI29K/81xpx87nJhSzMYv+AXjaXCO86JmbrI6mBXikZXDK50W6kpuzETTWt7NNXpuZe
Ak4E2/HZByzWcaBFBcyFWmz72hi/dVFSBHRhtHV0bYRFfHybEyUTQZuKyU07EwKC/z7doipYOVWh
hWFLs3x041lxtrVzqrKNXa+1lJwZF4nOOQeig9njX6emBtVrtdLQii2sJDAeJ7bfyY7k5WhhwOKw
1gB4xhoRAoePR9JsbRGuxS2qMVnH2fMp4+94nlmf49KONk2QaR8uz+HSazOHJBgA7CAcBy51ObDI
BOFZemYDt1rTXBu1ceBNo22h+eU9NiKdVBTTGunE84e+vJIwapD84MIlHOHWWMymb4nIAxZQQ1NW
ItCts02cwKiaq6mnsOzFinJjitbbgb2TPZcc4bhNJSXxna4Zsg9JptWHMrKVtcvkzFwYlPiAZXH5
A8hbTPtgx02mmOAHhGZku2yYbBjBtHzc+uQIr4y0ghO40Pxk5XX6yiwfx8ST2iDZRaVvdlcvnjpN
pPkq6JR+C0JjBGUInFGrQDeDE5sOMpJ7eqk0h8vL/mqHzTZngOOsu0Cz4uI+8fxBGgIISLbamMS/
QrW1dzW94Ye8kOs/LpuaP+pksWdTc4POvOpkNBbDU6M2D/QxhDJQ0+GBDkjcekk+rITC56yQT+B8
yro8c3ifTmI4TeVUGka/rTVJu4/MqnBl2etXTsu5aaPmMd+JZO7oBjm1EqhjI0QLAYCplt31IOJy
1wU1XRW1VK69EM9tC+RwOCgGYRUdHKe2VL1p1bLwh60oBayW+oQ+D9ig90GBJIMS98Yuadtsc3mx
zgxwTn4TBNPbxtNpEdWEXjwoStQO2zaCxJt2wOQazzNuYcoud5dNnRkfqUSqcUSLz9r2p+MTxdhk
rUX6uBej+tNS5SF1IXH0EGsLm4+5Jg97j6fw98tWzw1wDrsNYg3u/6UwTK/HXY5sUr8tmqEEARmF
mxasjGsU+fj575gChUnHE23Jy2q2lmbk0nWVMxYiXDgZEt7Eru1NStV+xYUsw2CVC1cg/vAfU4sz
ZnqBNHMj91vLiovbCNqswukKr3aNWG2An3nBUep8ZAGqvF8Jbp6F5xbnmysY8VED2DCFsIVtuLlD
s2infts0du/IhMMH2/eDY2IOA1DmlAl3srDWH9Ja8SFbHMPqvdx5w7saKNztMJnZFcSjrICiIf3r
FdTdeT/L0soUnXEQFPi54yDx4qW8hMN6vFjRyLD6rdI0v5QsGT92tBKv+Id5rMu54CoFLwJAFK83
7/kXrnwykphcEUted2Z8XfBU2lmVp95asG1vlWFUVvIbryJL1p3CLwQR88MAtZ5Te0C4iiRNOuyV
mthBykttu9XQCaOWt7EsWJ9xIL5b97PySEGTzOUdfu4I03wE+AfABpx7C/OtNsWtFwKcg141uVNK
pZP3tWENd2ZOH5Bj5Un7rtEbXVvp+jw7zXT7AdiYa3RL1zgpST90MlsuARWygQbOuqkbU2yMNKk2
XWzJ28vjPLPHaaCbQThc0eBRzYXf72oQlJOhdNuiLBPPCWojeiK9qn+kB4OOoy6ptN0I5vdnF/Xd
pqB3p9xIslY+5aMS144cFA0NHR7ipJ08zGS/pE02vjVYj5e/6GvvxmbggUi+i3oNudPFfsi7lAR4
18FNyoO0mOJC2eqVkiuuQk7HW4m/Xy/DHENQsCT7RLe4On+bF7udw6YaBZi6rRrLnQNYZvpGVwhe
xmsCRispK4WDM6PjSFEOJlGrElIs7ClFMiXdZHVbjUNeuSERVfHNqKv4UZLqbFg5y2esmfPLnrCf
kBCQ0OnoGo0KfitH7bYuwng/Ec9+QSa2eESZEAXpy+v22jlZJExQeaKNj4agJVwEvN5ojTIsTEHQ
1k+i01SAyWb/5bKVBXaCI8pbArVLuLXBLJDBX5zXWuur3gincdtxW21qswm+KpUclbxnhPhVqrUp
3UGfoXh0vEz1rzGvx+vIzim8X/4ir6aWBjh1xgsilcO7YxmsJQDr1Zy4YKd4NXofQKuu8sCDApZH
5fayqVd7VAO7AIKPRh6atsAwnK4iuF8113FBu2hE0WWwsvYh1CrzSlWqaBNN8hq91iuPzMtXMed/
MMk08ywCKJ5MSZONkdgNnpy/E6FvPMhqrP7yNRpPnBQkKCk4mYIJ9L+2nF7VoTSt3HTzKp5cQrN1
2I/wWDBh8MY6HbKm06+ZxJ3Y+UhdfcsoW97LvMq/ynWTj248wKRct7JBR4Z4m945GwzT8/aFQJ8H
OUXbU9Nm0LeouoxiRxFlbmPS7XqL5Gd78FPY0VeW9vUuIjHFpcdTlPKXbS52s17IRY9PFju6JaWb
eJTqflMmtal/zX1PtlbunFd3HUNDR9CGWIQh0nRyOrRChXBamwqx6wYp24SAmx9Yv1/p6Icbnb69
/8fZee3IjXPt+ooEKIdTqUInx3ZX23Mi2GOPAhWoHK5+P+p/H7hUhRL6AwYYwwMMixS5uLjWG+6y
Qdui5l/ZTIyk4xvCW4Pdu5rhaHiKZaLXdqC4lOxMfRof58qVu1Iz5LMhh/qgRiL70MNV8zNVL//c
PjuXC8x8qUEsyEBwbGu+dUzvO0q1DLhLXg13k1qNRwX89YHaTrOxZy+P6YK34cgs1igYva9WtzA7
A0aEbhw8PVb9OJHpT7t2lCcxVuEHNJDtjfGuTI24TsZKWYyrxFtt1LiaOtLTATJhSeO5qu1ib/KQ
83OaDLt3ryLNN5JLPFe4I9dVhbyUrVdUjXmo4F4+CIqM9zwNmrt+iqfD7aEuVnF5+oKQIA1fgKRr
4ROcxnhywNo7JAPAZT+KHBs1AXTKFvPeMBX9e6fGeDZ8NrD42GZwfZ2fCVKupHXmVjtQTAhfVEBi
OzDwRbMza7QYNz7ZRVhjMDahy7OU+4GK+/lgipObZZOm2mHSi+k5q/qJfI/OJVI1aOQron3h6UBr
upznjdv54ugTRLlAkK3A0I8Zr0bOO6UG2880wTvKJ9l76qNdOtaRgGDvba+Zdq0FS/T2t7y8rK0F
aE0KRbqpAQhbftVf2VWrSA/pD+ar4ev2WVtcvs3EqHfIkSd+Givqvswxfu81szx0amk91IW7dZVc
HBN+A08FOtT8AuqRy4b76zeoxRApii35wLhY7Cu17+n6z5mfxTAmb893OeFntxZD4VLDawL5efzs
VpVj2Sl6WMPeOOihJz4M4xQ9zil8ptujXPmU5HKcjaUCCbJptWOV0StcuyGkVWVsHuIkTAOB4vRB
URPzMbJz8xFKw1bre/184OXAKtJxWLQCmeHaUjcNISSpkZQvModE5Ue12+2cxugcv2lMt/HjqoPF
1iqZg3ZUMdXV3eimugC+WirfqNSnv1ECdP/NlRbzECM2HTPQs7g7AgUaNrRO1rVZfiswqyUU8y/C
iLe6cyoRWc1cxdMzaQ5E2SEmrvleksBXchCOHfw+WewGmzDTgKgNrqUEg2dl/5m9kn+nztxMj5Ms
yxOAWH3agEeu4tvbb1t2IjkdTT/QSufbsYIip1OqHJ9b+l2P4ax7X/XGSkBiFTK/t1jRLcXfqyMa
3A+EtwXkvDqEhek1faF043OWhDmU4y4On7y40ISfQ/xPfIAS2ZYR0fUxF8tXoF/AFlZ3E1CNXO+5
nZ4T6pxfKQ1O30Urh1dtEpih8Ir47/aZWAXWt1XljcP3hnOxIIzPVxUqpwvFxRqfzdl6QEupKYPE
zqYXXTpKtfMMpfHZwc1nbkm5UbW9NjS3PeGFjWbDQjgfGtX3xBV1Mz2jeNrcda5i7bzZttC2UJuD
6CzzXu0j9yUvzPbl9qRXke1t0lCxyehA+S3Z+mrkXENMoWFkLZ/FF3OQdHXqSdN2SqRvIeWvjGVx
84NcdChWgEM7HyuSVFBzc5qfRac137UR87cQEaluZ8481DYuqyu7h8HgzlLkIpdad4p5ePUCROf0
LKTbuX7rNrV2n+ddJ/1G7eIPNfVc8+72Yl4d0yIHBwjv0MtY7aChBWsy9i0TjKx/x9odZIDcv6cc
IN+a+s5rG7lloLYK5Mv3I8Whd0UMV6l5rK4Lt15kA9x5eiZqJoFt8CRHC1gP8Ox0XkLaSHcVMJV/
b8/z2of8e1D9/ENqiV2gY1mztklbP0OP+VQ0wjhl0/Tr9kAXC4psPrgQ3ugwoJc/ng9kofnhYp81
frPqBAqFB1gM1yjhWdUBr8JsCOzQMsKNr/iWz/91BZNbkTISXUHBvTUdVvu0qSSVNceRL+lYGhI3
oQ7Q1Ij6MVo9KKx+LiuR6feRnup3Vaw1ysGdK029L2iJIIMeGw0tdO3VsWX9GsWz89msiuaga3J+
qgY9qFoL7mgP6Sa0nbgL8tGe1ONUGUKBY27BAbaiRaOnM/GGesbkfLxroevWgY2GtO1HMo0wD0Hu
5LMRxe5wxyOvPvUJ9U/ctabhe4qFWPh7WPjPP4t0lL/LfnKfRr03vGAY0rg5VlJ3xcaivQWKvxeN
mvtiiQuoDmNFQHarT+WIhlVlKi8jp9s+1I1mvXozRnkPVd9MzkF39KEP3GqmJJAq6qMr5wU3DaE9
fqCoaycPHm5lksJ50v7EcbvcOikrJuGSMgMPw3QOKj8xHi7H+WYyZe+EU2XLl9pSRHbgTWc4vt5O
Y3jUanSbfCktVOXgive/KEzmJyWzBgdSvaW3d/VUIDHyvt1tAlWl7EMbhlIUtbXVD1KljBvHDdsX
rRg800/a0qUSVCgVbnEYne/yph52t4dcSXYtiwBEiJYdiYNKlrnGVEcjkv1DWfaYjmh42iVYy3W4
rJlZEchhHsy9o4n+t5fKzA0qqE0fIg+y8GGWvdndoW9T1sHk5NjJb6zFOqQsv4uCrbYAT8G4r4s1
oxxaG6cJ+eK0ff4BP7fwDvkz+iRcuZtuSOuwwmC84ynWL+ouiyjc+U6ou9huQqk0L6YVG79CVDL/
pfc8UA9qW9yqYscd8o3zsY7TDEmthDoxLQpy7jWUoTFaitVO1b0ouTEHNS/hEzh/9dA02fBvTfgs
HzO7L4cN0Nty4/x9KnmTLop93IAksQvA4XymeZNYgPlM5ZuRejn2ZK3tfDLwp/uhOSldqZxriYBa
OOVjOiOJsvFR3+B758OzsdGEpcTpLXS19UKHScnn651valZT/7dGNxt/oKgD4NSqbad9oRlVPLr5
YLHlyvCFXFex7qYpFmqgm+0iZ2dgLTGYiwfhZCErgCVONu2E3mjNfjZ7vQjQeVss+LglUz8C4WcH
c9O59Z0ZIm0x+CYomGE8xnEOO3AfygamFqYvQ7cbJUCXA1Rx78WdEjU9Ah2vsU+LtHSvmH0sjqJk
J4DI6KoOt8ZQD48yS5T2wzjG3vBJQ/Huz5jnrvwDWHIyn6dGOPKL1Uwm4/Y1Upyur5Yiqj/Yoept
MWcuNjH7l7INzyjYCqDFVulxonZO5SJP8U0r4qJ9cDBz+1aPRf4o9UTa2LqxUTa+58UmXmy6eRNR
CFsgzMYqTa101OTCpCpfxiKpbL9NY/MTMjNZt8/BwiGeFRqj+lWLtDI83I5bV0fmrILwBSJyYeDa
WeGsKWFfvHAvD5wUWCdqq3efnEJTPxbpVAZaFgJCet+oFtcTPoqcH+oPywV3fnrCOFVLYyyVl07Y
tek7hS5/4jVfl2jzmePP0ZrC52ry3HeWyqjrMO4CiwURAAt8zfqL654K2lhEJ8UK5Ys6lMYuR5bk
S9IDwr89xXV55f+PRdOaK4Fn+VpbdUL4XFaaorzUo2we26aVP/tQzfdKomuB1KrE2OduDr2+yXo1
vedtYN+joNB4G/n6OlItc6bIyzuEHio3on6+1sKcsAD1xvBl6kfXuAMDP3/PmrzYl3IYalRsIhMn
ywjj8ac84SLa+NRX1oFQCZ+NtyRwed565+OPc1lVvTamp44wE4z58iyx4vnQpeITyhq0EvNuRACl
tf7jMVwcQ20aNjb55RIsP4FAiegPyJ11yQGYCy4LXi5OprAkFcRh+AjsU+n82uAiFL0SDr5uC8qK
XrdlHnCRGHAV8vRdkISuQ7BcozRAljsDrs/iVEWZesSnVX2ibR0e4jGrcZjyvPs0x7B0JCoFvdXi
OqZVzl7NRB2wq7bUwdbpwPJr3iSteCqC1Fy/pEQ8hW6Lf+8p6qfhUYFLcDRHSzvEYV6/3D4B11ad
vc/jibr6AqI8//CNA5I/1JLsNM6yAMZk5T8ax8RFxa7Fsei1+Qe8lWkPzFlsvVHXUW2ZJfgIgjd1
Y0LqauiuGhT8Zz1xckFMHHJ8NZ/VuKtgZOTWw4ys6SvNY29jly3/07/vZAY1iGgo+IKBh8y4SgnG
EbEzpbGyk9Minei3ZZ00Pno1bZBoZuUGvb48MPo2w0GKuzP7ppkj+lG3F/3K910KATAngGssbbrz
RVc0Y7lry/zUxpr3Kcsr2JNQ0ZBLUracPa4ssmGxpSnksTcv5OJhbOKFVGnFqRa9PHaGCiseuIaS
+7ko4q92PJMXuWO2BSG7ts7cVShqLEoLJN3nUxQAnXjYWvmpBPX8Tx6O3l4zY2U3iFTex26lP0oK
WT8iV2ofMorpG5/52rQX5APNbgSh2V/nw7P6kVK1dnYyOzhGj2NXI6mc8Ff3M1QAaxfzrN1Vaptu
tZSuzRvCHykfNIuFyH0+sOgrxAqNuDhpsWU8mXh9Y05YD/JYVgC8wXy5P7Q4w83RikNvp2rFt9tb
y+b/v97fPCaW+hJAb2xcz8fnDZeKxfzg5EyaogZDiRvOrmjGPyFCwdm+nKfqf4hWZPQLWRuCztIk
OB9yQG5COsVcnjw9+hUVUpFomWXz5wpI87RxYV85OUuTF8Q+QZp4tdpWjTc4Yzw45Qk/3PJlJvmo
cSjAFwlllPL+9lJePJkpL6GEDkKQjUrDd92OjHsXabHESF+loiNoVQ51mh6ToY33LcYfjV8m2fA5
ijTlI139uj+SKlsPTu0i5sbOROtj4/csL+Kzb7v8HjhJCF7Q3wOBer7QugWFFP3a5BXFayO/l+XQ
h8eEUyh9z5TJHNAiTca9J2TC3TTijwiFceSXo0XnuRtf4mKj6wvGluOtszLQz1bP90lNQrdHN4Yy
R9r+O+Wl8xQPMgzRwBinEZ46fuxHfJZRJepsPU3vC0f5n34DlWnI1aQOF1rKxpT1dKbz5LWmH7Ub
OBN3ikyyn0L0Pwd1dl4SI09zvwjjOYgqEb83yLAENHX5EJx33rWrjV8OciitLI1eCxWvb8J9lfoV
9ahd37beD61TqiedBsF7ixgWwy59eHDOVFAuXrVl1YsZjRflFNWx2JUTTSfE33iwZQiivKA+5uwL
twJaEqvtk1mXKWKYYvzqRurwaWBjbrRjrm0Ees1L24BfBPrjfFeOPD1QZHSiV1TZtN6PC0PbjWhm
qAdj0fI18sl5Qh+gvisnBImJR+9UBuDbQwukT7K0rCAirok8mjUKiOpz/IpUXvStaIV3UrzCfMoc
M3uxFdPWd0lSZf+OsxhOt4/kcuLOTySVUh5lHEsqeKzd+dxnfZoz0MPRqzY25V0LJYEvUVE2gov1
YPXSPd4e7+Jaw2mIW43j/wYkWFMhDVxvkUBWkleyueG5U7OWSqKuBmgEqrvZCs3PccRuuD3olUku
dGFY+hQ3wYUvMfmv9q9wRQtIQk9fvc6xP0FxIqxUmv08qc2nela2OvzX5gh0AR8K1naJ9efDTbxS
7IYCIOqWkftkqMoc6NQXOlAZvRcg+Jmj3JR5G8H14mJhZaHOL6fYozG8rrUrckCIfnTFa2Hk8qAW
sQeGdlaPWiiorNxe0GszRFeZpBfMEm311Ykxu4aQmkvl1DsJ4lMUzp+lhhUSWt/OXdNbgge2Gn+5
PehFor+gsxfkH7ULm0fF6ivOsa0Yap8rJ6VTPOlHXipejaFwdhjj9TvqhEYfFEWpPzqp7WzcFVdu
UvJcoNCLzBhl6LVqbSEHVU8tOzxF5SAKX3d7ZEnbrNbjQDZa+A9aqvUuRkIq9z1y4zaQCBRTcB0n
uq1tNhxvr8XFx15qgexoEuK3Z9bqA8TkpJNsjfhkNwqGMZPlpn7S9Kq7y9r+vagmaym9gzTgbUmL
k1O0ChKhDnF47Jv41EUi+TM7oB19p+qHPJg6+xd+0q2+scEuTuxqxNXFVOt6JAD3xSdXSbx92Ofq
sQrFQ1cUXeXHcvKeb6/ntfEA2/JopXhAIXv5739FCBWJ06jGdeKEEO7PSOmmQ9864luTRqC4UBX9
/v7hlj4jK6tTyH8T1f9rOBrUaUphMT2pbZN8NWsvRzozqg9KSAc/INF1041U8HLD8FTFVY4Lbmmj
rDHOCVRXCm4yPdlqN/uV12u6n6qUYXqZI4h/e3oX4YGy9WL/DugOIR1u+PPVdPOC6mOOFZObEusU
KJvhQ9E7Lf5CdT7NO9cJjXsNW4jscHvgy8/IwEtPlYc5oWJtaKJN6KM24IpO8dj2fTAhFavsFDMR
2r6HIvgyaNosN1b2Iiwtk4Xva8HC5Q9rcKMKjGR2w06c2rYtUUrt5Ixomud9dJTR/RbO2fQ7NOpc
C8wsFv1GHLgse1FxW5iPnEqKjaAfzpe6bJPEVIQhTiQ34T957YoveR4bEbTj0PqFyXuS7iik658N
J65zv5kaiFhFU238jivbi5ca3NUlsUdOfHV+wjDu8q5x0hMtqLnf16klor0qhol2nOJsvBAv8rVl
zuSrSwYJ93KNQ6i5TBtPKuLEfRASb4ux+WWwEpjNT3oVmEaim35ptPKfoohCOgJCitO7Nxrv8kXY
dJE/uKhv5Uk8u0AgxSnVu07/ImcZH0VEFyiY+gErljnLtqRLr82anAIQzxKn+NP5l9boX4yKYYnT
XHV1s6sij/6r7cryWVHa8s6tG+/faHLa7ph2BgKBSRPGG6CqK8eLzroOvoWpo0ayunWyUQDkzZXs
VIW8W32pOdmHslDLb60nKjCoYigPt9d5qdCfpad8alSkIJyjdU68XN0Doi7J3eowO+Vmmjb7FEOL
6a7qzPx/+J5oINIi4HEKbHc1DuASq2zcMT/VZtN9a/NZ85tcc59URYi7WTfeSdFl6wJPgDNg0SYg
319HyNIze6vW3fxU6G4x+lbr5vfam9R1bTgfB7NTXtnGW7izZYusVpNRkQ11XMSPLiC8nWr07qiF
+amxtbr0GzNtPgoRpkOQ1VYakJunn+ijbjV/LmvTzJajygtX5VKgk3m+dStttKIhTPOTPWdj9FOE
psyOeIN0RjAoRvRMtlybO5XMpfulduYw0+GrizoItb67b8aqnfdYo6db774rQWuhNrw11Xn+rZ9d
dqlrUe6xHJpRxfFejrrjA1xw+8fJKOotO4Aroy1kTeTQqIlD5VhdiojyxUYn2bll3HTVlyirHMen
hOyI31aom8nGtXRtOOobb/wYrsR1M4IGX12qNQBGu217cVAMnpFBqFrNfwokqB/vPqZAlzijwKZA
Nq+bUEMjrNHq+pJaKdLyAB80Yd5ryWhsOVZfnRUmvxQs0NkgdzrfSUqqlynRrzxNUsgfmqc4PhQG
ev6l1m/cMlfudQRgvIUJSgGWW+18qGYoummw6+Jku3PXB6ZW9Y9zkmt3sLeoT3CEvmEJnR6y2eg2
6JBX4ix3KZ1D6gJQYtf49wKSsgFHuzipVW6rvmnXHAAROsdmjpLnrk3fiQxfwhEBHe2wpV8JbHb5
QX/lo+MEGNfIKEo6aqR/9SI72zW8NO8iFJg+xKGsoj39P6Czt7fNtXlC3ScWUcIgFK7eFVpbtclk
VJIoOFUBFIZkjxdUuTOmJvFtZd56NV2Mx/eE8M7F5SITyGzPp5lNUUNZKdNOJo3ux1IvG6A6JjgC
PxtVO2iSVtvqz15sWIaktLPozVJcAQd3PqSCZIkb2ZV+wokiPcTZ1HzC7yeneYE1z1bh4TIb5EPS
BFsIPlSzyUnPR8uMFhV50tRTqk3Ns1NUw2d3sBXnkOcAqoJBSKu662HGH7RMyZ40u3LuwT5sqeBc
3DP8DINYQJWPFIkeyvnPMGjz5lxExqnndXrnzeb4aqEt7xNai3tklY4qRiKbRIPl7J/dbsuopGPw
K1ChYAHORy2yoaQFZeqn0e2y1zTu0+PoNs7nbmp0AbRkrH6pozFCW2vn10LCmxshlnxw1dAKQkQX
Wn+q4/HPO7c4P4rC0yI+utS81hCEUohGVTvLOClFlvzqmyQLd3YyePqehC7K7+qkBspye8zLPceY
tDFQ4AUrR3Z6vhAtBYm0HG3jJAvX+ZmWZf4Rzg6yjWas728PdZGfLdPDQ5LCNDgHUrXzofQ+nZcb
1Dz1kJDaoMVrK9vVg5Ieb49zbUdRnF2oFWRoFxTdyO1gIU+RdVKRwn4CRmH+E/VIgzeR1vy2MG/I
/M4wtq6Ay3hBXKSTD3WM6iyN3vPZ2co0loJfdGo7Vdh+Z/UiJK+u+943G+f72HnzlqbTtW9HAx/m
IZB5pI5WQ9ZtRasmqo1TkUjzSYkcszrCEq+DqkRmcaPwffn16AoxMdIEghNx43x+mFS6Si5S41Qn
hq58dGpQdPu2xg7n39uf7+Iu5WUIGIYvSDsK+OZqm+BtDfxntqxTYqgRlkbtUnPwRKh+jYllh8KN
dXs3GHN8HB3XyTY26eXmYXTi4qL0uehjrtaUyqgs4s62TjLRxmOjyOyuHqrqrizmehdhlaT4nj1t
6YJcbp6zUa31ZSOqJMt0hVHVqX+OZ6+4L2GTwoPRrf/Sapo3jsi1NWaPUg0AkErMWa1x3WrpoNml
TWNxzvaZq8d7yqWJX9lR8wEjoQqpaY0KgJd0h9tf99pMmSsFEIRQED1bhfu0j+Q8drN9ilQr2zuZ
qSYBDjpNvS+9rvmK1cawhey6PiQnhM4mHfo14aIfHS+J6sw+VZkw75ALDfdmV0B7ACBpg/YVdvXr
9iSvbSIaqcCPyeLBtK/OijIBuBRzZp1aabuvfT3q+QFcQqcHaaS31l7LyxLARYMN0DvJXvh0cpGS
WJP10p66oLuPzKiyJtM6wX7AgLcI68+xqOmQ1hgi3ysx3zyCE+He3Z7xcizO7lMIJUtJidcDrH44
gOfRQUwTRlptnL/2VaTeWepoL9Le5R+XtiEqj1lu8WQdnJ2tFZGfe/Z79/Mb64NCD+EXrd41DqHr
W9UeR0W+Yoyr+5PZtK9aonV7/i4MZJ8bL1o9GY9OXscbI198akamR0XFjFxxgWCcT9woRwsFgaF6
TaO0CIxGM/fV0JdHPJuTe7jT0UOyCHS8e7UXS4SldsaFCi70fNBKSjfRQYy/xjUcqbrElN0K0/qY
9DS+vSzR9raBGVQ9TtVXc2iVw+3hL1NHEAJLB5RqLQg6oJrn4+NOZ3mFMOpXe+70zm8dxfuDn4g5
f1KNaTaPDslSjmSipSB3FiVFcadorbDvxRQqG/F6iVTnG4+uNCLtSw/AwM9ltRRyFCYfQDSvMNSa
zo9mwzfnKfmJzLy1cQNefmqO1kK95/1PfXzdjpwzVO/aJmxe9ay1dnMZlr6wvXqXxEp933byI7mP
3GDgv0Xi9fyWhgpkPMoA9AHOlzrCQpIWilm/ZmksvSAilX6eBqfT9oXhNU+ZWZmzL/UarehZYHEK
zKdZCnpxYo6+OSppEwg7o/tCqIXEg7FolPhuqjifjdhSwoNo+uEBN99aBSjVWZovUaUQgWqmk4O5
X9q1gQtiywniUszPWVNvGU8sH+higsjoaJhOwMNbq2ACRAX+6kTtq5nlTuB1HW5TI12zea6bverK
91fB2bwwG6H7wMOg/L985r/erwC0vDq0+vbV6nTzVTa0WbkClEPkqMoDldG2CvquSvcY7xZ5ELtG
VyA0EH29fYaubCZmzGdd2h48vlY3cN83YTmqsnsFHBZ/4pf+6PBXO/bmmO/VrtbvwlbfQsdd3Ppv
utAI4KEtTIK1fkKPUUqyPJrda1Z5YRKgPeqClrEwIu4m1XwYnNw9GrrAx5TS0/fb833D9K6+M0Uf
Xlz8gz3rOsUZddlQTe2zV+rw8csg0AFxx7pzgqqIqGrKqpkOZTRmwm/zeHgaNa/+J261+D+lln1/
3zVaB1uxV8rfw5iMn9IwzA6dVZZ3ttZFviE/x+VBVXTvDn9p+5jgbVn6t6dwecctcErWbhHwN2gq
n28cMak9htJJ9mqJKf2BCfP01KL1qftmKfq9kmnZTutooYxOFvvVbOj3t8e/clJg89A9ojABOH5t
zeBhv1ZGapm/SkyzPleDGn+MFa26z/XW86Fab2nEv+Viq08GRI93OZVBiPDrXLjL8JntXa14BS5Q
PzW6I+7KHjO/xJ7n3ldqs/zkeVH8rdKdvPPDflKVoHCt+IuALPwx053meZrrsfMH5B53cnaqEz2J
eQefwNtllt3uQIAqX+gOY8tZNlkngtGaw7va0PNnA15egJGlXfi5wS2X5JX5hNkH76nby7ryW+Ya
W3AJwPkI60tfbv0uHRXPqGOp56+e05S2b4aTg6OnXZeF31rN8A+oMO8eNXnch+hIGtEeVzQh70c7
KYzDlMZuG+S9TH41s1S+e3Ns1gfogKblj5LKxwIJmhI/45g9AEyqQMvpsf1B6lmhBLdnsroLwXMs
r0BAK/S7aNyuIcZ258yJ46KeMAL+DrqsyB5wSUjoMOIleXuo1V78v6HgpCy1Aw9d9OW1+FcQdUP4
ME1nINSAL9yuomIcwDJqduCBEl6i+pYA+ypc/t94YEyXdyHFinXP0AjxOWSraoe6FPonHSCznxVa
uKdU4QUGodTvbJEebk/y6nrytibLciGHrhs9uT7ZvL08tGBcFaxbK2o/1hVvr2KfujHUlfUE3bZg
+5BPApy/ug7wzYK0Wcf6wcqUqcSjFmkfH48I7wdev+Yuspx6g4Z+ZUUZkeHo8ZDCrmv+uZ3OQxWi
7TNE0bgjz5iP3M7OEQfb+kmf4n8mjs3GK+HKgtLAQvAViW1AR2tR6NipZrvjK6OdkkWB3ZvpYXDc
2LdT+Gq3v93qrls2DPPihYv6IS2z9V0n1dHUhRcCy8NI+CAMWe7ABlMulhkqajKfD407y30IDXHj
aCxb/6+o+X8ju0ujCHgI3NjVpzRrdyqSLlcPmpyaXeTM1VMEa/t/2DDwFwAgUhChXrxsqL8OoNe5
cCgFXiGAUTDUqMY5SLs+/6TH1Kl1pd2SvLz26ajacRPQCmRSq1kJrMGibiK2RMuesSe0+0MzzO+Q
1/99+8tdHYmUFzUtHuykaeczy8dStwe1VA9SM/v65wBp1f4yNlM87zxhKBsJ9uXBowYCl5maJGwz
aJnno5Fl6obw0EWRPHAPiumJfYKC2bGZkuxBzdCjfu/s6CISxlSb1xslmNV47WjDhdYL89DFqnVn
Zsjbx/pc/WO7Yfy+FJONuEiFQeNDngDZ44unUT+3VakI5DijMLQqH7kXEf0abXPOd9bUR/keFVO8
epwezMtGrrJ+Ir4NvsC/FqwwRgFrBEJn2wXM7I5G/+hIqw3swcmyxo8SByu/fgQsdbAg4BYf7VoX
Ig/GTs/7b9LFIpyMzg2jjR905TtTJwWCaC2lYXS3zr8zHSmpjWFvHSKBhR6Xh6s/FLHuHjCfrgIH
2a+Ny/gyAL3FVvDoSCjBRlkdmCyZByQkC+/QNaU4dFOffAdCXtyjE6nu00ppPuRGGPpD2Jcbkf1y
qmDmkY2CYkdH5aKxA3qd4N6hjaqghvpc6QuXKXV7AWfT6ed9lZlethFt1wo6fG6+M0XhRaFmOU/L
avwVjmKnhYXRjVgXxVINfSvik/cVfjdp3smfc08LLS9wYk6swn5SR/y1ql6Wx3Ieh2+mU4373Jv1
jf1/bR2gPVGhACkNimHpAf31m3o8zo3ELtE9Msv40dKbbi+muniMy3L+KC33y3tPNo3fRUQIYRde
+m9L9NdwfEzYPTgFHwxBKcLPmxJv7ya2y0OvedGW6cAaJ8GKgz0hHgMQoHsHp+18drOmUoaLuEub
Jql3pitH3246/evYzsXObvp2Z80826k+5b+UWP3uhY2D/gTa2lZplxvf//LO4xcAtCVqk3xe9PRz
4Wpjp9U60rt5e8xabxKUOtu43DhUl5+Ucdhi3Aqk7BcINrXR+z6L0VpMiin+lqtO8mhnWv6YY2Lj
W5n76/YnvTItA5lFkFtUc5fq4vkaN8IuotjE1UiMrHGsuNZHNy7Vz7dHubzwqMCDfKQHB2gZWP/5
KNJtqYkXKpqOWWp+a8d4wQWLYXjsCkrGG6+d5X45z06WFiP9G8Q7eCyse0ZTJSbK8yFqlU0c/4wV
z/qJA2Y03yc9TME9oXpUjkltCrnx6a7Mkib6QpIj/JIArk5jqzktj019ESCbu0eLV1LiK4BbgmZS
1JfbK3plmzAWFw8lM86kvjobroYq32j25sGa4vwhJnIBLZSmTxoc72NHxBtw+qvjLSU6PiNSbutk
s3Ft2sgU5UG18XzNUjd7cCY9uncrYe50NAv2/8P8aGeQAHK98+453zEks7Vdt5N5gPAD+1/HvakE
8hGI5Qk2hXa7caNcBhsSCA43ecsbWGDdLzLEFBtu5aLnWM9OfZBF6zwryVghzx++lekaR/PTpSfo
K6guxDsna7zjPKEKrhYajj1yM+Rc7Cd+Es5qBFx2lWGvNWhm3IfQdpHWoeDh98ilNO2LEcH+zJnE
7p3LzVB0qoCkcaXyrlht3TitZzjRqnmgJCE/RrJDYmIe4cWleOf1FBQ2ttNF2GE8SHiLOqhN/FmH
disJQ6XMDfPQ6jXQySZH8tyfJ63dom9eDATRgWjA8iFnTQq0Ki6PrtLYEQ5gRwOXw2c+pfWAZ128
UTe/HIV8gCbYcuxVagWrlDeZHR2rL5AcWqkY+T4RKYh9PxyzsXE3otvFpqDjSz9zORSoV3Dnnx+M
2cjMdixb9xiC7vgXDWL7LiwmudOEOmx13y8OPWNRvAXFtphiQM88HytzNHCgRuUeE/QMAqHWLT7U
ivEUGu1jpirhBp72chV5U5JVLBVU2v1vCfdf6QUlMoEwBRwr057GvWHM82OIQuLd7a3+prr99/2A
WA43ODz8ha0D1XE1q952MGgq23I3KHSIfSSjs6K+x/e6s3coBelR7/ed5QwfOC0sqY7NX3hE2To2
HuwIz2BcHdU5DpSmcTJ/qIusDTJB7Q1MTTPVB9p/2j9VZ+V/YkgUz4Oc3U/gUozPVijMjJQRDT6M
jbrHUNj68zB2repHXeFqAT7wekIlEbW1dGxlR1vDVj+Mrjr+jAfQsbsKidRHKM65Cb9nEghP17o3
P1BTIioJU8I7KZwpNHzbqdUv0aBj4ufpGPp+VMu+7Z9C6RjjvsyE/dszGlyn9diMv4V1NvzM9TlG
y96hWPEUNYjN+ISEqr0LrTb6WNJBaQ9IsCn9wbaqZN7BjsnLg2NGeeVHQk2dvT3okfbZrWXze+jK
vDh21GT24Rxqmt9b4zz8NiL8dXfRyGnENMZIhi6YakvkZlBDBch2mZmOuYTUMmAyn9p0HcWdZoHe
NpC7i+qw2Ome6HLE2bIo3kd1ZIV/DHPs0j2JQG0GiQo79L6V4+wGbpxXCFlCBqgrFs/seMyTHibV
YdDpD4Xgzezcjo5eE6fjfVlAiPuTy/9H2pntyG0Da/iJBGhfbtXbzGhW786N4NiOKGoXtT/9+TTn
xqNpdMPnAAESxEHYpMhisepfGoTYRso6w8Fo+3n+OsSelS0hikBtAFBiwEL0yl7cpCoIzzqcMSg2
aIwBbNxsRZR9F6MWQ3JIE1mdZG13+wJZ/zwUiY1WBy/eEDpFijtyWVGT9eMr428POAk2CRkHgmDC
b9m+n4dFVTMm1PIQu1N113nqRzz05dH1tebomVX36cp0t+PxHiZmccmsluiIUG/m65ixyBfhyTvo
znV8BPdVtMdlapEyqkqgKvsFXaPxliaj6dx6qvG7g+qhsE2LjhadN8EcPXm2TJfjEDd6fGiaFlEi
yubzHCYK0cl/KiU8EcItnfSHCphS/JGeHC6aVkmq+ThPiX43dpbVhAWNkIb0zC5eCtrQw9cu8YA7
ms1odnvXy3jJO1Y2eWGr3E7fOcVoxE/FUFVqD1S7zMLRS8hMEPEt2+8KqwjvmGaaQLEbT9ZPtYmf
+1OGvdi9odVNFXIJev+CPxnsQ9tIWT4GrTCs09jpwrhBei/7z7Bl5pSh3vDkAeOKwtXz6Jn1BwWg
5DtfqnB3xrAsD9JQ6fDgOdpyGOnWph9HVWR6xG+d0n8zB/XiLwlMy+W+W2ZlnWKr8aoTQscedjhl
hgs15vL4gU2GUuNzOpUlUlRaUOWYjU/WQ1AZc/rLAp5z4o0d9/sMDeLAPjhoQmuh7BErFzvXwVM3
dA3ZtohXpW1hfmu6pJnqmzEVor7xETpMT56UifFpqomZdGtHFxlS2gKVth/aoEmerVnq00eXJsgv
PHsaI+LNbSSnmpZCEuq+mReHOGisZGe3rj98u7wTX/PjPy8BqoqQ7+l2c/ZoN20x+KbMkma06i4q
WT7rIYlVPIfLIKmkshHT+LnObBRSeXwXxS7OF/cnuj39eM+LTzwGGv33X+WYG4IGncz1O2RPcu0E
klhVYSUKRF5qKx/+kWYr80M6a9oxnjOrvHJh8iDcBBDUjtFygrzA9Yyu9LYEo0Q6moTs6i6RhdGo
XcMZ9444YxO2hFZV9Mkdgld79L3C/ZRP8fRfkBDcnusyJjXJKtyoQtWamJd0FI36G3x70n91vxSP
SUUicigGOx52tORr+5ByrBMrbE0dC+oOVQAzhPljlk+c1FHuSlBsbVjPi9Gx6/Sqeh60ZKxfsPDS
iqPjF3F10PXRQfeoKS268XDw9PR+aNHoC7tZX6p+pws0Ho/VZI/Zg1bIND2UTeEDIQKWJvyv9qzs
5TtQaN/5ZrZ59a+vhOWhLWn06tZPE7zkeglAw98R1cz8MZjjwf+dznFQE05dJedHNEQq427uM1S+
ysWUx0DkQduyTJaVAiGwcvUP+tzebs5r2FQDkITuTi7CqQuiMhJZ4Rw3TbpPl6GCmCFkEh8lBb5H
26wC9QgSpIy/u24xuGFp63Nzm/ZeNR9lQox6iPOkHsGhVdSOYoQo7mLVaj33f4HM2stIka0PTX1a
vKOT4kSYOdS4XtpxLG/mQEzZDp3fXr+dS82PI42Hwwv8I+Fnod9Oo+KqN9tZ24nW6+TnDH77t6Ut
4n7eoXMxJNUONzPR7oscuOFet1Jt3sd5nTl7r1rlnumUAJ3aKZO7Oiwx8vCr0LfmYsGYYKiHMXRF
lepPMKlj76e3WNpyI2erKg6daPtRD0HhyfyFxMv5MqEQmn0S8Cn3WmlI/86RfvKzhQT2oe6Twbhl
+fV533iT/IZh7pTcIPHDR5ZAGRptHzuLeUJvQ3rh6FbYyNdTYn2LlZU6oYj7dE8CYDWnVCHz86ME
EWQ8KU168486UBafyTCn/HHKRE5PsomnT0nve3Jn6t24x7EKcfVuyMubBMC72M9jnbCP41Q4WJH7
sTRDBADK/HOpzfE/tgar+Akc/MIHl7Sjj66qixtn1Gbzk7fIOb1Xox9QjaqHKv0UW6qQ5mnMcXK9
DVp2P2JXaWe1zZ6qUlYg8TeW86cFAtBvmz/EYc5eMFUKrdQgeIVQuDs0NhIu65ukMUTsHma7VfZO
ynqRP7yFftDXMY7RxkNttVBTJHxN2ndiEb53pCNt3beapzB1qKEYPIig8axoQRvIgAct6wFpeZEl
IWQ91HvMqjfzXzTkhiDi/+WQbMcwcg6613in3p2TvN4nqZisw5BoaJFUa/s8tDKl6n8Go7Hyg1Ku
+VOPaS/8HOo6VXtRLF3yovVW+wV+CK6HpTtZ82keTbvaBbVII7Av2fzQgl2ZKGtxRx7yztBuqZRo
JK/DsLbJ+yYIUPye9bI/6qtV3kRpvRDfoNvk1YMci/5zUwam9h85pIVwOo629Z2lpaMRTnB4fyW6
kNf6zub2bUJJjponMstrHIC4tXlH2ryFsolW851vAD469FbV57dmD4RjX7YqI2GtVPojLyv/s106
TXFoCq/2nn17tsjBJ9oT91qZpPr6qECXKqxcpFI/8LyRYsHRwYQNUJSFddA0wtNXlXXyzq5qw/lY
2pn91Xc6owuNNMAK3K374poLirEmXn9ehy5Pf9h+5IPoSq0NsLcvvaBD/QgNmuFuDOapPualrj+g
8gJMpmvLJznrWXDo7F6mYZBMscAFS31HQxYlvxnp+zvNn78Dc7V/41aSN+FczMNnux9++fFoXrPd
fXfl8VMB15qrc/jq67mpDNn0HlsPZeC70Z3negSCoGQVJrKmLRtOEHzVzk+l/ujp41QdkQ5z8r9s
tLBYqD2sPV66krzF1yz3j3eq3QvagrGr33U03j7TZeoOwNELMEaSYDklBbnj5XTlXd4MmGnVbKT8
TAL9rqQp7d4ctEbpd1o25fnJWOIZBT2PVvMUSkcZxq7rW037eHnULWyEOjQcHZIOk84hLrJbEcNk
xqdCTLVzl/HmKl/8dmmDeUe1r/1pmUK4j047LHHImgvtoPVtMZ1qUXCZgspzludg6ojYfjYu/znz
vKC5WJVDB4zGCZBtRmhE/TuOasjGsBtHHepaCcUUzcDG3BdD3w/ZlfbFq5jUn7sc6cmVHs6bayXj
kDS9/XCFPjsUgzRxb7Z1J2/HTpa1EeoGxcYQc2F5K8wxTu96uopSC3GgEmYdtq03HUfaP2nEb8Un
QLc781D5XSURmrPL+PewADF8SKfemz/rWu63/06W6Lvj4oxxfcsjPvuYQSYtT3mh6V24OBDYsv2k
sgnTKE2Sp++MNDYFBnR27oRIMXp+F2ZmICkwXP6krzJtfy4BldtXCdt1AcB4vTPKdOeu9rXSvQM7
I3UQLZg67P2BV2Lk1Zb0H7FBK/TdkKT+nWZSzZrDdja9ZWf0XhabodW3gfeSDWopwkzl+fBJSteX
mFI58E+msU/NHU+R/NHln+rHNqf5d2UO72IVVcPX0s1rL4FCztuv2OeJlznW5GNq4I+3NTnhEw2O
4L5tJu93D9tmx3+Ao8bllXs/KtVtiu2vgp6ALTZ7J7D6JjZ76up17knn1Mo2QKx89Ab/OcnnXHzK
Aqvz730jNZe/fazQ36b/RXt7NW+F4r8JOOCQNcp7dRGpTA/u/dFX1bHDAjR5Sdmqz1rTjHUoG8tW
oaFqx3wSWaOco53McRlmbawPN3y89HGWcmjLcG5aJz9NhZl/mxITq0VL1vj78VAt/1PM0TrWWVwH
/1xewLX9/Gbn0abF9QKJAnYeGombt3+ilOhNvdTuPLc/zvAVfoxON/8mnjnPpAPJYTZE/1Qpx/k9
A5G7UqF9Jdlthsc7gHYxaHIC2pYqaw5pXS4oRkXDYjXGXgTJeJ93jUvBjeyr2E9pluHgCPOz+ehR
h25Ifhz1bA6LM+3iOiu871biVMnB9MjxY7R9irj41y/69GH2Yr86Zgu1g101VZ6aQoHHjnbIuezb
ObR73+yex0A497O5gpYn2wYlPug15OiwFLX9y3Y0m5LCNLvTMekMtzukcF6TiFZgYEb9bI5+iB5z
rX2vO2oe8ta2RtffUXUMdDgQBihN7ChjpZ8uf7R3IAcqvwF3pEVHiw4/f3t72MpxAZHi6DIa3WRa
QiuYuztDLeMjrYnqREFHRqjcDgTR5Fc9+cYd1p3dj8s/YrtzyLZAhwMooRqNuMhWbyeo6jSJ3X6I
ypYW220ecx+GnHFD3tEspTxtWdLV97bRjtZRcyo9jey00q+pqZz5GfT9bQhuBAJsTTaV92lZRsPP
RRdl3txah9H1pl1f68a0c0xRGKHw0+7gJJn2MCBKGs5DXl3ZxK/1sT83MSuBWRX8azIgoDzbrlgb
CKqqqWiiMV4S/yS6oFtCNfitf7t0vZGGaTwNzT2vzPZfu+l881C4dvWYdehlLpD5G++uyZNkhDDS
aerYt+nQ7lujcTN8inRz7m78Qe/lUQ65ukfxrZx+xHzj4G4YKz8q7TieQs3L6zsVJO3I+7Btavfo
9It2wvm9L680Abe9DqYLRXidKFkaDbD1z/9ItEZarEuioeau+e7PSfe1YS9F9lU0XW3vLu+xd/2/
dSxKKMAo+L6rxvzbsaTssObgiRsNo/Zzwt7VDmOUCJ3D0Mzpqe4pb4cpahTVsS274vMYC7GH/95/
p7Q63IIzvHr2tkkfgR79GFqAGKDjqrnlRcxUpsd2lm2kIUGV7tAtSMKyzJpupzvUonemSpfgyi33
6sf1dofR8GER0PZag8c25SOcuPrUdH2UrpiMyHXy2roZKlMNN2PWmTA9q6YYSIV0cM0fZ6x566fG
1pd9Nudd/m0RVBq/BdR6nlIRaMmhDPI24nFretS4W6P/ZZcmBgwe0hfxSdKAIR9yEy/dl1km3e+D
U+TcWVaZjs4jTpbZ+AJLh0uXp333TbOrVJPHpijMajcMhGpqV/bkP0LlgZN/ZUdsHxqsPwA2YE2A
sSBpbkHT9RhrdpkMVQTLsHuchaMnoGsUdEmD1i8ePHFmJPvWUc0Sln1X/8TEccLyQspxxiiHTXpn
onayT6E+pLtauuJLXifVfDPB/pT7ejat28GJwfxf+eFrKrL5hqg98V6FqramvObbrdyVICvEWLWR
57GDn1TFzf6QCsr8hjFXedRkhvOoL60TnzQzd8STNtiZ2vWWm8FMKbPU+3rlF60jbn4RLWxw/R7H
GHLtGlr/OMhmC8M9A2ZC6LTqaHIHYKn9ZD0bRvXUN754HscgfuaxaN62joPqpl5PiKByF0xfkxYc
6pUlOnO0Vs2kFcyzoru3jhmTKGKqubkVKToClLwWdww9o1xOdgOQYtHp718Z8d1FSsF5hSLDtyS6
4HG2yR+rfsiNmPQ/ssYhaXcjCrvTzuqKVN/zMYu6DFt7NNUHAzeZ7gCp0KV4RtkMMFOWW86VL/J+
AZg+P8Llo/C22/6a0bPjRIcAEMEsc9PbfKGPudcTe3D/9ZIxrfeqKmzt9vI2WDO8P3YB0AqyCTpe
Kx2IXvxWByGTGjVJpyseXH3sStqlYwWTcaATdKgN1kTViX2H8oDVX2lzvR+Y6I7CxepACFpmaynb
iDingz0VDzIWyKjK6nPfN4vCxT42blKQT08YxEw3l2e7WWJmuwYQwDLYo6x0ms2eL0jvYgfiz0Pi
+3MRVjlktmNO+kcV0omtIx1mmgWXxzw30bWlTdBaKbKvre8/zhnM1NiUelo+8Kg3jpSygxsKvfAU
8bd6VrOb73SNa/vyoJtb+nWiPIvAPnBXU7kz3x7uRAxzqfN2eGhmSx2GdIEgmuBs8CBbpPuu3NOb
Ohw1OMo+AMKRQNfJCbeQBNWAHEH4IDgkkG2tUM/JQMO8gI17ZaDt52MgCi2M5NFegYW6yfYay4jz
oVDBgXL3qt9p2x/GQA3IfKftU8fr/4rIzfbTvY6HY0UALAZVgC1JcJSmoREUgoOdUj4qNYnmTMn2
zPQcibpuNGhKgur9u0/3OijrSUuWbhgEobefzlBd4AsYZfDj6+YfarDNoe7c9CRy2VzpVZ35cMC4
mB3ZMxndFpVnKKdWcYtb9FJUzr5KzG5Xml1xBVe0ubPZHsFKSVhhRRQz8aB+OyGHPlRslVS3py7B
P8eu3IMtaBGbRlkcXaTUj1UwEuan8i+lP/53ZCizqDnQ5cbK5u3IZhIk+Op0fL+pMCIHZMkR+fBr
dej3q8j8/hhlc4uIIStMPIAh6EjDOS6uWR0QQbqGoHy/99dR2IW0XTjeW4xRNqJATocuOJS9nuz6
ZbR3SYWtMWXo/pB26lrWeW5WwDXRJeAqpqK6CZX8gqa1ZRUwF08e00XA7xhz83h5s5+bFbf9us8B
uyKA8fYL6bFet12R+Id28d0bmMS8nFuz9A5LZc0H121UfOV4vZsXPErTpHJDLraS77YjegtZTmdk
xwXl+YcOUY0HocVyf3le2/gLW5MrFf7BGrDWD/Z2XklGucBCPfWIGV2z011uUnyj5MHHGeDKUNtX
EuxzasEcLE4Y6wi+9u1YmAZrmjJFdlRJIz/nFA9OTtCj6Fygf/SPXfTdM7dAerCULwRmHE781LnK
/Z0UqodPafCU2V2e/bu4yS9CTQ+/E9YYutfmF9VL7kOCGjP6uKq4LSxV3k21IJkxdVT03YVerx0H
V4LZuSX/c9D1w/9xz2aInLY1CCwUagEMdEYb72NahbtB2n/JpnldcTjLqOTBhAKbuY1oLaurCYay
ab/yBI1pwOwabKpuBp/y9eHyap6b2CqCA9zPQ2vA3kysj7Nes2DFHn2VggdrTY7KjqxKQbGx9Sa7
so7vjiQfD8QfKRmpKKWNTdAETVPPXVFm+DZr6aNewunUl1JBqYDqXEjvmhLX2emB8TVQBCdX2T7y
E0fGgw324zjbNBlSbwRmmHrlqh6qrkSbdzcRbaoVfc7cePRQuHq7RUDWmUkZDAixlB5et4OR2jSO
M1G1t3YOOGoHNpSCMoUzR/MoMozLX4oDrjsHxCAmfatAFD299eT8sUl1o7MST/bawYwxpItbV6Lj
D9H4OXZSiv6XN86ZL4lEPS87KhXG6jy0GSyBagmSkUwiQ2trzwO+mvadV4sW0BCvuzC126X+29ue
jMXgqiWB4WXJX28HLfMMgTcf2eQZeNPOpPu8r0ezPy60D57Zs/2+w1JhB5U5uTLd7dddTY5eTwkW
8g6q45uct4vBLfUoHUYFKq/LCQBX9U8KpvIx9V0c7Ht7wVHMBd0WyUxo19y9ttuY0amgk7fBWacG
tu1FtNJLvFVjONIL3293ixY0P5WPtdnQG9aV+Lru0z8fba9jrVQK2p0rUnEz0zQNVFYoMUSJGtBQ
aofCNvYZzqO3OcLC3T5oMik/+Ahq39JOS7x7UoYgOV3eXdsgz4+Atr6KKaHhRta/+RGW0PIsC+QY
DbpX3cT40rwEcvY/yFoFL8ukdUenwDX88qDbLc1Iq4LEWm4lVnCM3+4uCharUkQ8RsBnluyLsXi5
sx/nXjlfbVcRm3jmjp/+f2Ou++6PM9uxAotXr8CORp/a3/Dqglw/BrlhdQdNGkv3oyR0iefLo77f
T5T1Vs3s1VsaXbBNVqlrlTOYKp+jUlOLj+xKOlBpTZ3MCP1UjVN4ebgzC7uK/yGCu0pHATx4O8mh
dqoRi9g5sprSPQ0gjD9nNvf2MEOt20HBRWHi8ojv9w/tAxoYNJ9csrGthJFGhZkqU7pExkKkWPsl
NMwa1Rm3eqJr7s3AdfDYofR8pWC/9UnAf/C16US7gGcPb6xNdpIUPVW2FDhgh6vQZ7+N+z5Mi9Qz
9u1SPpt+490YA5ihZ/CHrjy2tjA+x5rj5bfoSXTOt8vL8D5qkbm99t4o8hKmNzs6GOyODryYokb2
yffWy5K7rNJ/92OlfeRQeU+WF8sPXFfNlS/+PoisKaMNbAKNZ9SUNtt6kX2hGjSLo3gqp6OZWsk+
0QP3C1ws474UQr6Mg58/2PGinjTDLa6VRM9OnOCF8AChDKmDtzsuHgaYDB6fAUrY8HFp0TQKVTPI
KUyG1sVnKcEwr7Ga/LcLWfbL5VU/s/ngZ63ML6De2BRvbikxLUkfT0w+F4t2mJSdPbTBKq4MY7bb
0wRVH5Nab/+ynsDOg92ASga177XwujnTKMKtcEfcRUUlUmBk3hx5OL/sTT2rW4B9XXkiZmafL891
W+ZcNzyAcqqcLDNX1NZCKTN0gZviNEY+JInvczDpe+q5KYamrgiesY1LD0M1wYzOnCdtzfyMIe9P
l3/E2QWHF7zWvln3LVOXUhyx2u8xWhTx8COQ1j9CgAkL3bbQPsQibT50GnYwlwe12UJv70kmTka5
vkNWkfbNFtfntFuMzp+48Fv3pCEPUYdlJ+Jfl4c5NzfSSsRFCZwwjTbDBAZS3OWQT5GhppboBRUs
9HVNr3eTmXrJzlKZ8TRP2vKX5MbXD0tR0V/jGfb12yNsz4CHs7RgF3t1fYyLLn4em/ZTiafplZ17
7rAyDk1WMvVVwOPtYeWJqPf0m6aoXlr/k2rm+bNZZf6NluTmePRg7zwlqIHx9kL86krAPnMTctfT
/kKDmVC5zZljjLoh6etzZPoiCDlAY4Soa9XeAVM3rpmUnomKHvZLa2WAsil5+tuJWiLH8DhVc2S0
g8kbpLb2AmzRLU/s/jSkxS/agtZ/7iQ/2SA0fv71RiKFxeEFdf+16LiJDy6P+GUwvCWyh3iOj+SU
famHiNvgJ4nFXCDuyyHt9b03pkv999cBvRegGDQ2If9tI2JvSSX9bFoiqC/9R2MOynrHYwU7EBtg
feR3PgWGVmqUqztNh4qUDqV25Te8No83B5bYiNgVT+u1wbdZ/d7O4jFvNT514A+MVAaOtk8sZ1AP
pZkuJVr8c16JXQOhudwlGKLpt+Vi4MFH9dY1d4WUojnYWa55/+ioGTdRlubVvjdHT78m4HQmuIA5
pHsEexj81nbBaCwGBZq0U6S34/zNt2N75+mNvIZxOpOYoRwHvR/lrTV8m2835OCg+mfAXoioL0Dp
MhaMk22rB5QO2liWJ0Tt9StPuDNnwIeTQGKGedNaLns7ZJcltZS4rkUBtSEdxa1heMQ1Cxdsu6gQ
jfNcDLUMAA43rW6JRwlH6xoJ60y88bm2KHlQQSJLWX/iHzm3jT2P1jlSj0Bz0Y6ekylxHoIuQyVP
l079DMvfFju/8vM9DPLgmorGuRyRgEpgherLb9jW1KDnoYKdlnrkW8l4EshJfCtt6lhhgGXAAXmH
WQ8dOav4xh+HPj2O2jLMoRd7etgH2XzlLXDug9DrJklekaaEwrerwZ03VUYh9Agp62yn2sC+U/Us
QgP5sMPkipKLRitfND+tn+AWJVeu0TP3G8qFFBcpoq+RcZMwYwUqdIR5jYgyovez6Bfvng6PuMtr
esU7cmRR7d05KNwrL4RzW59kgZ1POWFtUr+dtq+ZIsnawYjcGsePNEQMOe8fW+5adSxiX+vsnVl7
afzf5Sh8bu/hkk385zp/r2c2WXqZmjBAIoFr0d7A5uCjP+stWDzhonhBy77FiDC08im/RnhfX1mb
+Lc6VLxe5iY37Sb+OTqdBDmqJRooQKU7uHI9EP4sBmP1KYdoKUM5AEz83vXFKO4TPKt3OhB4A626
2Giv3LvnDsHa0KNps9b//a0kkl1CJUVijiuhbAHCZaUNIWUUsADqEZJG24WjPrSncbSD2162xT6u
bD1UFiicy1/k/C+hxMAFRTygAfh2J1TlnEjf4ZeU4KV+4OhW/5iySdsplaQ36TxZe0+DxRb6PW6d
xyWdq7ugoxACv3y6FvfPnAbECXkq4yNPFXFrYij4V9IfTb5RATbLobZ2AK+9jHvNGupHE27eSStL
cU2r+8yuBHNEQAJzSoTd4qRzWHolXfI5mgNNARJuq3nYZdRmkkPl+qWT7UoF58aPp3ov4V7BYL78
Ec6kYTxP6dKshPr3YAlLo/bWz7zXBaqdxxo7grD1x/KbX3jG32ebCLpw9bzSYHkovf3cdjW1A201
LiBPS6JZySnyOZF1OBLwHkzAM32oZpkVLzVM5GtGYefeS7Tz1mNIGkYXfb35/7h84PXamEIYfGFj
SHeDPTuPhrEiUf2kTu8mrWr2aAXWTw6OTy/jRHU8dJoqvvZAPrfgpBUgnQyI9wTAtz8j16vGcNS6
6W0D9lc5p/sEgFJYjql2uvxtz+QyFGMoh9Dm9kkzNkNZvVh6kJ56xHPJfGncXB3M1DBeLo9ybgv/
OcpmXTtZaSA8DD3Kg1i7W+q2wZ8SIZ2v3ZTH30q0AY65mMzbIEcf/fLQ20PrUfNf9UtXdQFusq2m
Iilc6kz+Mkcgr4MH9Pubb1kzya/6XKTQ0GozKMNeWfaVXsr24gZg5KA8Qx+VlJ6xN1W1go4NTCzh
RRY0LLmDA2xC10qb+YQcWN3vZzetKZPWzUeAocA+84za1RWpue02Wn8DRcRVc5+3MDiUt9soMEaF
LpLhRRiaDD7q83Nj741WgtTIMzSsr4SJ9ytNL5KSNEUVUsd3jlV5YE6yiX0vSkjVPxeFbHaFiovI
XYLxZdYa8+Cl6Cpc/rzbTGGd41oZXlV+eD1sYzLeG/D0YU1HGRgiWG3+7IRd13kfKztrHxf8x9Xh
8ohnprl6LlE8WttWNMrermpTKz6dqP1ohkS80/uufxGTDnYLOaN032qq+mgEY3lNf/HssPTKQd/S
Wnkn8Z8hPexg0uhHiYSNb1gA9nbw14OXHiD/vihnOLKxN10LRdv4wPqugKm1qUt7h9j8draVlbvw
5AP2UO32GZI7IsBCCxjzeGX3nNmsDERxH4MgWNRbMQK77RF8THI/KjzKJ2UW9McGtPMtOm3z18tf
8OxQdOAICoCy3sHt0N+z02CUfuQsvXhQrYPbKNYmO0DFf+mwxEOK5BW8GaEVqyzUQd8un1r9pWQj
gqjunebB0PPxCJTJ+ToOnrySQp45CZSh1u7tim54l0HS2w0WLS2CqNeSAedoj+NnBjHg9EQ8q3oK
bi+v4rmdgdojnkbUhi1EB99ObTKqEk5wa0QyzbpvConin7Cmhv/DaUO2EsF9ykerm8/bUQxKMEVC
Rhf5XjXqu7mAuBK2Xufc1tDl4pPlxOVpsFL/GrjiTAB3sVh7ZZpSZNsCBtHAXz0AMyuqTQjHoWAb
3tlLOt4oRzPiHSBC84T/2Xzfz4XQdjHU72sBdXtrrpuHXhv3B3Ik8Fw3m6cq2TvYnZnR2DeQiRbb
q/bQ7PMj1D4Q576b12QIEpPrBc1F48qBPBdwYAdB6aRyi2vV5uSjvOI0Np47kSeUcW9MdXszlByQ
VBPtxznV/FDZCPn+/aZaI+s6aVzttn16kDMaxShhRBZg3H1Kq+/ftKua75dHeZfnsbIehWcKwwBC
bR77b3eVDjFYuHFqRmUZyLuSFsvB7dR4suE9H+iQI9oQaPVjkxQizLt5qfYqDfwvl3/FmQX2iA0s
MYX59fe8/RGmgyQoBlVGNEG3t5NDoVmQy9uswY63mKwp6w4D3afE3CGCzhm5cnOe2V24WFDVpXXt
rACit8On1tAPrtLtqEeQ+SEtfONTUnXeUcCl7nbzMhW/La/U9mh6XqspnwlV1BPW0jxRkSt0k5hw
n1Rqzho7SlNLVTdpX/XQUaFYfrPU5NTi0HSjbl6jEJwJ+6swLZw9yLMgSTcpWZw0gY6cjB1NUK8P
yBqoD5i6+6Efo9p1+dOeCR6rSiZla4C4fJrN2nrLqixR12akWbKEHdiao7sf2qRGpF0HyFruBI8J
52m0tTL92OAWdluOdfCXytDr7eNxTN21C8KH3s648IuW7AjKGo8MtFC71M4Pvlfb1xwaz3xPhOr4
kjzQkYLdohJ8JAV8ZadW1KVB8l9FMaqFV9uow8oJDXsxqCsFijNHhzc4lUqfZhpDbj7l4i/EQbO0
oAfpy498zGjiqeUlHZArAyE83i8yKJ4vf9Nzk+S84LhGgYhrYTOmbQ69k2CTGuXKDdbinw1aCESr
gSzIgUfxNSD32fFoz7KDeHwzybfnU9o52evQWlEq7XTvYQWJplZb7hqryE8kMP3t5fmdiQcUNpw1
31tLwNteVsZNIPuldiNIwiZeFp2RBNN3IWa/P6wi/+iCxCqgVRvXudAgYed6cQ2i+f7cUK3HjxAW
BBXvd76wXeZVtehyN/IbBGbrHRK+tv885YbS5Q5b+mEwD10gS/kJ8MXc15BFqrkP83hCKv9vl4OK
pw30jjsQOcFtkX8Kai+bq8aNSori+SGpVH+XSWfAEcfOXjIv6158lQVffKv8P1z8jL0S7dYOw6qV
+PbTY1cG+5htFY35Mkz4N5ioyiQ9dn87Ta/q4X70u3TYUXQzklCBVP99ee7vIyXbHHVd+B/0q8EA
vx1/we7ASLXYjlDIquwQW5rxNBSLiyeBbuVXrvxz39ymyKGDouIBt20wdtLkDkSlI0LraD74UpTH
rBHejTWqj6Qe8ZfAkdZTaYnytPQDnleX53p2ePIsf005ACVs1jrt09pJemXDBFLzPUgyLWwKJ/4w
CmPe13NcP4qe8v8eOXEUj23F2/fKTju72qDWWHJ2G2SRt6sdtHbqeYvHRewUxadZzz8oc6xu02m6
dsTPjeQwCDA9mpU81t+O1C6VbFzh2xHSQzd54sY/k9TWj/Ywib+s44HrWJEOELupWK4lkLcjcdE2
pQYpGYgJUg7PeFuV3nik219Mz4Xok1Hs2/W+B4epJxEGfdc8089OdX0vWPSNuSk2U02tTOZO4zpR
toxW1OZq+qCLpg9F4+VXdtA6lz9L9+tcmScliDW1oFXzdq4ZUmJ9NQROpCXKbXYVqXx6SFyr/Hp5
p76/EODKU8uhGs59/u42XzQbom3deBEvZXE0/OkFT6dBhDhVolcTL9dKWOeWkMoVJTOe/sTCTRRI
am7Bpme82B7mKVTK4h2Egn554w5lfWXDvL/RmRy6i+vzn+tnO5jW1Hh1kLRFNPbcLyh7jm2Er1Jf
/Jr96X84O68luY1t234RIuDNK0yZ9mSTzSZfELSwCWQCSJj8+jtKT3drK47inBeFIkSxqoA0y8w1
pj99dzcIbulULqN//d8/Vg4Yl9nmvyZ7/7ZS4kVvAWTC8H6y6XKnwLfiTI5BkFmib7vUGbsf/4cP
pJAe3lwBACD87blOnnLjsYrDe1/FkhlvIGcwWpa+el4nkWwFw07/ViX7p6eLIIblQ8BNGn1bWv9f
XXtVa+ythxUS60v1ovBUutSRCp8DqfuLaSp7zvq4AaP4P//S/w4pkHiBL0LWgKiBEvN/fiznZsd0
NisIICiaAtSMpKpT1z+0jWxzB+DEUTDXa153bYt/2ZX/sFscTlTOVNwQ0Nf97bPd0bU8TOmYky8t
ndWmt4pG1PRrIVVmKOCHf1lG/7BbGHvgUE1Ajt8e8t9+q2uPFLj5PMq5wRVhXfywQl79tuFg8C91
3X/6adQdGYK+PVkGRv/zo6Kd9BXDYWpytEcLLM7sAqGMn5neWZkKiv5tIOgfP4+aI5EZPrWIVP7z
88APlGFUUnocllVd981Knkwo5A9jH/OT6NZ/k3P/06OkiowhC0O6XB7uf35eE61R6VhHiDByGPJ5
X7iNWwSb0Musf5Pl/1eDkfCOO4q7n1bzTZX6t63RDkLOfVIl9+WqghMTwNYnEbemmAcFJzCYpsy3
MFiA73SsuQOtD/+SMnC+UI71/iWr+e/twle59fk4c2+X5t+WUNgQXXuKCt7UW03G0FD9ZTgCZy1M
s/TX0Dm8N99XFcyDshu+/89b9a9b6j9vsdswFrCBm80nuoe/PQd3iit3s+bkvjeuzYDsgKXEFiXz
99luVlQfvlivfiJ0YZWjpdNgjFaaX8ni9/nhr/GXYapBT1rxv+1jytt/ey4usC2U9TdAOYcINdS/
rYdKSdmNkwUw78acy3W5zY8NUmwwUVW4LBkUPXBfoSjtPl+PI/owBeT56TIBT0vBH1vzebVuI9WB
lejP+CEEXgE1zA0zOEKkVV4/BlMeOpN/V3ZeGRQmaFov23e//FJbC0UuhkYO84bqQzs3Azac2IC9
NCjvEE+u+zUYh3r4aW2V01ycDTzwC+RXjLJTrxys7tPSl0twvrEbauj0kbec5yhcwbdoGmFfzVLq
7tyHVggpcNGMzkZhxft2puo4LlF8NMnVmMNzLzbBqkv3KjkAwTrW1NxHsYw4YliVfZuuiwSu1sgd
TMbRVJy1yPkct6gTyJ93IQze+dQ5y4xzmueN05+wrNpgT6GNOlPaNHV75IGoavGytrepTP5oBb4S
2OIKxgXj7zuop5jlKGHK5H6eOeI+OYu2dJkmTHvZbT667rx8rgyD/vd4lJppvvSdpl2SljWEPlWo
uNoiTBUrvcTQUfZWJnlZm0CGWMbFMF7PmvImJpiWzw7Aj6zX9vBVmeoIdbG26zy9Ighbq/2KbNRg
o9n3e/y+jNW4/7Ztd4cfzqnZLXe0EcX8E9biMMp8W7aDR7Ixrexno+oSVrbjGdX3aVzjtyHSyFMe
Xsk73a0qTpuRWafPrl5KuilcT8v4mPSHLPMK570Gc2FvrKw2TcALxw/YBdLYssYdAyzOkqg+zgKD
gPidVkxYN4+lWaLpsYGRyri3DA+vd7AjHBxzgZRHB5TfwLZ7qrA4J51NFkbD64y7ulFfGMBS4s7Z
jW+dqFNr1WO1CxziHB2tuzEb7LESm4y3Ei9b6hwKzASjtQYtWi6mrvNEOsylDO+GJGIG16B4Ga9Q
3efkxZHgTiEYa6dvntayquZfVWm6JtvhfM5OUYdCz3O2mRmljZ+osHsPLXgJ+IRskHa6jIYAsNvM
GWsaZbkOjDMUQQvRqRgskG/prq0k+m5Bd7sp+pzxcVoPuICl02EdeZvSEW/dbO26WKSc5WNCmkll
WUyye6MYElvXSpSLPBlFVw2EGaRi9wmuU2Tycp1990EHoQquRxyRyeT9iGrj7B6lUN9KQXX+bhBh
bF63flXwka3btk1nbVneT6jIswFo4ZRNQjjZKtvYmWvZ4Xxmdn1AagTgxhoxgzV2ySkR60peWltF
GqiMbvtHNpF7vMzBAa8ZkWjFVthhn5tUjG3k/+pgs1QmtdttbdPGS6ybinON7PJX6Qvr+I6Thpze
nAqO393ULXX3sWoqZd+mSSrrW0S5x6fgLSg7q8T4yUs52dq+q2EpmPvWCmeQHPUI4UqmOEe6wCqq
JUKeKYIQkYLqpQi/1Z6yqp+NXqcAWQ49w6J2davPnZS2Orl6das7Xu4kf0o4DdMjaHcLTVvodzZb
QULS2X7oaujMiYmquO1TRwfreqk2Skac8vHi/KSwbldVOu2JfXy0SqjKqRc3ZXeZ3APgcUeZrHqW
s9Lrk1Mra73achb7GwskCjNv25XOwsmf5XkNnV1dgJ7aNWefdPq7dpj29ccxRlFr7qcFKDG2fb3T
Xpdl3Mr75mhw184GCWD0wgnbON/XiFnhaxsrAKX7Ypf7dzCCAOhjFEBLn4awATGh8qqp3c3DJuN5
fjPJ6N+Yv8pn4MHGccf+xjQlZMWhPo5jOfW7qNZ315tgJ2wxnHwcGYNS6HMiw0TC2g4ZIyxq5hSW
KIMF247Y12+bvHD7KPUJqsQ4vyNPs4+xCHU5q2/7wfLRp3qfh4gcA9GQfHadJjiuHZTb7SkKa4qK
zJOX5YWG6z4kWb1U4XgVtm6sK58dha9mO7bmc12xq69QTaL9wqncoMwOgvHm+Okn8JsXjPNIDOe4
/x7c7pR7TQNCtLm/dEfwRum969+PXm6hi7sde+YiAjQCY7qBTXTOnQoOvaUHxeTwrNHZLB//4sXm
BMwjRcFJcljLFG0YyUKiUOe9HBSUh2JoYzr+qQjEGKfONjbRSysJYh9VK4woujW2PBz8NtygYR4n
CcatYKQw0F52osBUQ+UYL/UBA4u/FsFrxrt14VeIxg8vlUOBJNUdss37ZLDHuugwray/BuGYHHde
uANrKXZPRNsdevE4+arn1Wo+Vmvi6gKarp68C+DIMkl3poyiGBBxKF2V2+zTARftrf6sbTS2D9qA
gjuvZuA6LNDYNhE+KDpszPdu3mT/Z56UzTccKTEnL0c1KfM2trXftZkkYTXZ4YuS0G33F96pp+dk
fzZL4h2nHuMh4fwA07wqP9s01nCvpe94JyMsEFLONO/1eWCcz32qmgPuFQIA5kJzRiUwTk6c2xPp
kS3+4lQa9mIZRZ+DA2CW8XANiM/BmF694PLmj+jzMGLN0LXYAeY4SfAHP4fmNZqmmot88mCuQPOc
iYyqXd9DvSx/qmam/W3JilvlqCNLZi6Ns69wouPmScohJj6Z4wkXiaEj/rVBRzAeXLnqxDxkIE5a
li7lSCXrhO+qneFpw/E64tMmG579OJfYfGN58auJsfxO47hqvk1eWb1N3gGCc6ui1TlB7+pfPa8q
g+cdAk5boL7AbSDtFntMzsyI+DdXu0jph70TU3VxLI1cUjVco3eiH7bX3fPK/UWp2Eq+lrD1m5RR
2/AjHoTS+ojRor/9hFUVvmLpsHpQ88vyBQwqr3P31sC5t22hf3XMjXVZ70v/dV5G72VyjPHTZHAT
dX9sY5cft/mZK26RAC1ktC8tFhFLSAyq/GA+j9iV7NlRHc545rStgot0591PGSaYXyXld6Iej8f0
exp9NWWRc5gjjwH7V/noy/q1XFmQYEAt8dqMSv7q4ngpz26ix+ObEZHX/zqM6PvsiPDHTNJaOvae
hwGym6LeaBl+U2upkw9Wp8btbXHnYEEui8fHxcCcGTJbWK3A6TqUFJLnjlhm4jJXRMqlij5wvTX4
MdAV9PMkPqD6TdMe2yesQRz4ol7VRn9KRFPkRgnZ2blCNCLPqsVANtuOsexoxq++fnEnencP2gHR
/+5b9IuweNfbUIRVXCWXbqRmTwxlqurc6rC6OcgLN2T5QBGNwBrX0Z0PeXFFcM0x+LCu2m7Ojl9Z
xJG0EsMx1Wtgf8Qrev/d2oNYc8z//E9QOZOl4Arz3RSHgvV4BsvrJCQxPmHCwPkG5TLHU4BKRNAr
1eXdAbTsjr6uqPNW4eOQWXEVycvIWHbyletTBEXLLWWd6WLtkHWNbU9WvmHSsdMkjnFV6bx4Lp/q
qfOqL100RUOxSRubh3bz7TEDUhZgzRy5zfaIF40mKpbDPH6naKH7woo6rrgK/Hz9VbVmdK834V2D
rH/bk0vlbd74xQMBdQYFP6G5ER5GOanoQKkXyRY22wuaQIyjvaWLW/SRyjFXVzJvSbK2ll1X3ttj
3FZsa6+N7jhB0JemwRRPYdZ2Sp+q9kjWPNwSIXmi7kLT2d1Fmft9v0UZE2q1Ohvmm5bUj/Gw/DIi
+V9PwvakySO9a7wm4hHW5JF0rX3dsUsOC7efZJ+3smOKD7PYCrr6NkX2u5b9eGTDGICyZgsRYlWX
MVmOfflkKGKiYGDGKdnQ087OgrW31YZV39wH5R456iUuUZ8TbYZ+3fpXd9jtp9FvWKu73Y9J7kFH
b450LhnHyrAaSYKHHfVdmDadwhlIlxOoPrl2GInfop/tsWFsoHyaaM2DwXfUOOSI9BCWag1X+Hmw
ME/Mdm9JmOVKqupTR7IW5/ykyMo7xFbfY6TpbL7J8t4PqOf71VFlT7PErTfv6pDcTHfS9aowq+Oj
G9LGnpPXMGqCz9hDHd/AU4Z2uqu1XwDVwYZnnMM5+oJt7E2YDB1VDLk8ouFlaXoeTHL2Ju1n2XlX
z/T+B6E5V07L7CTq5j2gxrNyBi8EVyyOOJfTOOPvsVsVqVWc7CK39mOPs1GO67PuHAQ6QKTRFPRt
6QLPHP2DA4HRqrSlPtjmh4M3eTqGFmaxQFgrL6tH6b9TcUia09jEi5dV4NFUdjONkEVrANwS/NWR
n+4JPpTpgKPqcXYtbGAyI5gvnefBxuTcXeI/yTpXXzFBte008uvwjz0l1Q+eqxHZ1gJy8pIJAjQ0
tOMxsG6aALsPVjxfZNJahUz8qk9dWQXv26qDP/W+ijWrIQEfWZis4lsX9UyGyIZzIEeqPZL+yHYo
r6a1cf2LR3S7rtc3AVpLKhr54jeE+1FS+Vimwyj4EezWplKsZsI9VZAhPoUT2UnauHvYFnvXRxba
tKjvso2pS2ZVN93J3LJuCbU1R/rDsIkpyUoKCA/WulMjWYV25kL5RzVcDVGmlXrzAcsu8o9SZ6M7
iSYVRg9OhpsBK3UboTmnvbXXz6zxY0pDpXdzXklCnsMOS4RsKIN9PTEKr0GqlM3ygAc6U6u7r807
A7QkflupjJcZtU9434LX+KTddhwzEHPdT/Kzkelaazqmy37bfA+rmlonc1TTrGm5JkzgJsfsvMSe
6cAK2Mn6Yvl+p/PmIAPPBoRKDxsUl0eGFXqyVU7IjdN3ln/cGeZrUU66lyCJrPG8CA7pHJ0SAHjs
e7Azl5Dq8cGtyItTa0/oXGJrMyzpHE7uHwtre5E5M/iRjFWGZfaKG8pHn2/mFKissJha7GM3ed0c
AOm6xO4jSOdafJKDu29pvEuuh3omos+rsHF+Cs/e11yPjtPmeJDYfBcMgribkTC9aG9v8T0Jrfr7
6AJoZBy2s62UjBaNeaD7LSekXCrs93b1iMiJKmS8tQEZHbaLU1FpFa6cGR2DGnG0hF+2kSwbV6y9
IvENlzf61EOQeoHxXI5n4+2Q5myUjVuLKK/cZxBfADR5we0cE+HENxMmShKtLnnGtxDO3Su/zscl
/BVZt9FOnOGbzO0i9VtuB/vGdt66eo5vqW3wQzat823v4i1PJsalMrsc2ie9WrvgNCnjT6o6puY0
eSE3bo3W5uah6OEY5IzGe184NXsGGAJJXk7x4MI2GzwmkpUj0nmbdy9tPeVH+eCao+Lv3kQB1Egy
He/BecMQa6m33DHV2PN0uCfSeXecktExAUI5Ho6QIDSKxuAmY4frWKpuZX6zclaVRrJ1K/B7oxC5
M8T2U9jMN3On3nZVilg5cbMqbJNfvjc2Kq05+N4btw6aNCwjiIXRtI4fCICWjgKOcCBphyPDkS7h
wPYB2WBJgx7AJmkxVYLMW7x+yMVyWEQ9UgKHjpp+95/DEi0tT8RxT0zF45LhCDso86DBeYeQwWXe
RWnr1zbOXVDs/RS+DtzKIht1LUmwodL/sdtlXArKT8c3UKh6zAVu7GQ2NfNgmcEVdX5FMlyJZ66X
fX4abU/dRWvYvDbtFGscipz2UXNLDycTI7C9A4TNlxz0zQHLXnUpi2oQ5R8TgcjP2l32AdG9R+fP
J5C/dAaLmazD/7lLGaQOKcchxhwzQUWiPiEk68eTT+HpOAUtFYVjDHs7lWo2XOzjWtZcmVa3ZFXA
7GtBdDG1qPQBaRc2HY3kk42nwLNswq0nUxTt+7FZTVwoaJEk/XIRXeFqu/0QNpZvX112zJYxUDro
n71lo0ke+8nXD46ixH4tNXL/S9mYtr8mBAMyLwmLXqVncLKwoBshchhcRUGWNHnJ1DFHJOnS9R8P
G8VKug+wEVA5A6Q/4+4XHvmx6po/smB9dyUY2e0sFhaWMrYHWSKjYUmvxxmo2F7kTl0ZK4qA6Zil
9vmvvd5WvDU8/N4fLcsMS74SPFTECKK1LzbmL0UzybA7j/bStrQhUPtkt/G/JCMlXxuogB7GCUJp
UPtDMm3BexS00XqKZgpCWb/o9mZ+Y5blp2x2fJaQhhNktVUciXyIAwiUqYmHJmYB2KOTuqb6K2rS
5pMhqek+xMbd3lwiPZlJGfJRw7LU82PdUtjGlkZbrwtFUzdVk5gaOkDrGMHhNZbDCNRYhn98V3LB
DRBMRKoaWguXQbsj+94RjlVspEV7ZtzZveKppNQZa6fgrULtKPAbYAxaucFoTmWgp7epS0BSH6y0
Nod+KgTMDhoq4KwPaobezeWt8CMRPQsromAT1Ntin7qw57TjuJdFlDRWlzGEcnx0lRW/25UVt3dx
ZbTz4ioKymmP+w94YuPMeD+JQHmPt6qtyt3mMOYaIYX62DAtMefbXCPW7ASb8uSYtQwztrTesqQm
+b3SnS9flI37WaFl4Hzkzk2qvBT28D5vGkt6s4I7uW9sHfgF5VVyn2TzvI895dImlc5g/egi/LBS
VLFBycyxltQjmor/WMna9TId+urqt0ymZxV8tT+8e+u31oxMpx3xwJ9RYtSXDmNr+tSesENMN1U1
N94SjZITlkxVWyzdmlRFOwDxzvpo7n+OnpE4IUPp5/41x/o0LoH3w79lPulsyB/OZAOiolELw3yI
SbbzAzOMMt/kqr82Ygy/Y3El/5ROM36vEguSHoauk5Paxnd3/IepxHDVCKphswBk8tAF4iiEXOcx
7ygI8JtJ61IZdMdzT5FdYCd2BB94t9HBZvaHNx/Xug5SSH3jwtZr8CbIdpwslkYD5gZrqzO+Gx6U
FVE2hcM55voqgVsM6eibei80J/TjbVd+hndTTlnMjBeOckyXmlNIpedV7dGNLhBsn6d4b/a86YRR
l8Pd9Ss6kqHO/WkxL2rmhiviYdTmvqEqfBTkWbyuBvBBkonV0gyGNt1Q8dhXv81CCAJTtpTKA7JO
jWQoJox3MJ/UKLnSYO9rcrW4MzzneqCpYxbfPAl9k1sJYt+dl9omilrB3ER5NKk4b/sVWE0IuPAv
8HV18u15/+lwp4dFdYjqum5b0uXDvgjcePwZlgxwcsofLZ7wJw3CeqLytVFKG1VTv+oxpKjO2h3e
R2ffiZW2cOsyARxRposehxejGqVy5VrtZ1rdkMfpMpvf5UpmlFd9P+HH1TXx6z4qFZ2VUeW3ZLT6
u82aFv1QkTJdm6CeQ8J7Z/vcBtviZi3Khr3o5DLQ8UnidjsvdH+unVFRcopLnGyyQK6Eq0ey1HcU
WzZ866AJ32H/Orepi/HMlq32XN+jjOmmrA/dUuYdF80d6bBiSD+aPLwzMedS2XQg+MjUJOtb2S0Z
bdT7FDapoa4jrdSu0kyy0uL5PAM4UkWQHCHxGJFYm3eVtbwST49YwHorpnhb3blrqj1t/nhlzGBu
547mkR9u6scgsOrtrjlWcn1XBNX3GH6RlU4rVejMZ0k9xiOq0Ewn7vhVHjEl9LjZyxinjl5jzXZY
eMmJWJUZJGpznKop2t7snclK25b+17IOrc9+ZZffcYzCq68aO4rVhyFJ3Ki/dilzuaN9N3nVuGWu
Uwf3HjEpXn3+MXw2U1X+2TmBj5Qsunv2md70Ugr/o8YkCw1iVtmO9bXdrW4ouoQUMEPAbNrCSnDK
JDIcd8z9yiHuM6Gtm0Cuwxgm7WQCG2gNqWrl28rsXuEvpiHUO2QQpqGWUG3G5IZzZ3Bbz3nsxavM
lEHGz8dOG60RKxhEyui5WvNtCsgF7Kk+vLtAK8vJVj1TIpL+OrxE3nabc90XFaegsMSvdk8GNEGl
2N+jVW7V6QgSDAEoGK3l1aqmwX2yNip6pyqk2st13UQPYKU3lxqOaN4dDfuPwBdPXMoF5InpuKtj
PTl+7zBUFdrclHJ12BuROhRx57E3XzzJ8jtFdb2odDRD/RuHcGNoeS0Nf20V1X5u6VXy/wscOi4N
GU180kFNCW13Gu+c+HVfn62e7sJ5koNcnxZmOKPUHTaqgDQ+VvLkiUi2YGZHxRnRbNuQv3FGn9Bd
ldulpOGpiENc51O7R7U5U7wmkJ1FvXV5BPNlf8bzQbJzekHd9rbQPzJjNA3F2m+TwyVR1X3Phle1
RSkwMduWVmG4yXOzzNhD1NhEnEapfZUdmoYoLhZHYl9CjIi+cKayOGMKAay+fquO1At1YHHBE5Qw
DD4d97KbFkqUm7UcqUXJCnNk2nwU6qt2b6HvLXGSbXbYqMxta+LHhGS5T8shAVY3Upr+4rJbyxwH
2PD2QnTSpiw9/qkqp7sT7Zy8mtFiOyM5o/y4Dobkv/X39vtBD4eoZkA2UNRY+DmX1plwxbIAbn33
RALM1dt7bXI7suq7CGrNF6w70Q8DkyBPQN2R9EUbboskrEfygM7MBl/drWtjZbQWgjdGYts1AxrQ
mVxr138fVLUDhVFe/AjYkMDddrbpgQbGWJ3pGjriDn/r8mZceczVJ+a7lHVB7MGV7xh/nVMpneNr
0mhFU0wAOrjHSrldvrAiZjedgqXvn1oiB4rzpXvz04zDlY6fJ7y2aGoZcdxHzRqfqq2ky2UF3sdk
Kmu32Hdo0cyvhY0NUrkaCdBBZUSPN4Hb8bRRgBFvbMNadGmZbO7x2OPJKF437vy3snLF8Qp2j0cO
SioWBS3e8Yc/ebM48bX2mnE4aOXP88Is3ddudxb1WKKo1ufNreciXonuL+MguBKlwfsx9Sc//LaP
3gJ+mRJXexnhlXsXe5OD/epvMW/kOIQ/F3McThzKoFYOjsHFfLAbIY4LWhwaR6lxpjo4DxSunFQN
dHQeDknlIfUJWZcPo9j5Z0fp25CUg0sKri4d9ei9jxCEMCuUrPuL3Bde6K5id6Fg2gbjazvXlsjM
6qn2fm3JaE7Ss6Lkxazhap2WEJ/LAvi4GPFVxB8h9Vx6qJfADPZKr9lrlmwcMBN+qBscnz7fHtJ2
PyQmCD9tgN73J4cVVhHL0M0LXk0wb05QID3E8BeqN4kxwaQR4rHb5fFzOAT31sq1c5lit3zbqDsx
9LPuNMO8XsdRqvQ0rXnZVdMPvdL3K2iOdXiTHkFduEHTJ/ka4tCWYUnbP61BeIhrZWmdUQ5aM2XX
H0ioJ8607pn75q0M4zJLwmn60W96unKiBe8NlldklHJrvhmm3awnZ/NJdme09+yY+HsHYPYt2oIv
HWwMkF29/Fyt6ChYIir1hObgyv1uHM7NVPVvzrL74cmW/UKpoN6/RRRGE+6qvtS/es/pnkJ7opjX
EYHo1Fe4wt7ppInxZtZ+veI3PlUD1pxB8tvohV5FpaYGG8wgwYp2p3BVllX0U2F17p+4/RP/4xgd
0j3VRGt7LtqqA1lodwg71iZ0L1XgmjNdcwww9UBdzx/FRxcp6In6RjykVlOvP30XKviMNoLzxm+X
Yoplu562YVz2k9ckrnluBaidOgDMUdDyHwo7qEGZMbgV5DFZCZ0czMC+t0NNGSDWt+OlwnTrB31s
+T1uj2eE3riDdpGfUPKekoHL03XQCM3WgMKLCeWomKqF4ujclGhszLas59lv/SkLF1ssZ7fnjkpr
HWETwdJJxpTTdeoJJEktlt2soGFin2RhE1J/WNEpXeeG2VqSpqT7RoAgnlCa2qRg4RRcJtakRzam
PbSRsuqYge+b+g+Uq3DLarK5rx4IIof0LD5+jhVKywwHu+Z3VPNSgsDUywcmPaMU+VpX033TwxN6
nqg/res4ee/qiIffm9w7is32QmU6WurjC8TZivTA3ApAgWNbD51IpuT9GPBffmq9YX2vzaQHKo1i
ty5lr/v2ceFZ4a42IF9JTWBtUS6Uxe6PF5eG4cSowtkrTVSelB0106Oy+i2k4F4Hv+t4tH8hSa3m
lBK7bX88iIoYnMFuvn09epuhRfyE49+WKdk55d52xTDsc30OtojW60QQ9tCMQ3dn7ARXMFpZlCt4
VxaNjH0ulqAb5UeWIAmgFHvnnOzFnresCVs1FRvBr8oZBxqX34us9YoYx+WysTj/nYvDBBElTUWR
Lfdol6wPx7Qrh49TCfJtLujq3LSxh3056wA3wHYI5lPtBPg1IRAakiHr0YB0eYkXaVH2yU4IP5mQ
bxWWZH99ZMPT08nhk2uTc8jbOPM846mOb1jmtI78EvaoaNKt8TVUD2XaOF11VaJuSDyqox54iYTg
xucyiK06mtMJrb3M6i3smrtqchKsy6QMflvLOsxPh7US3PkGuiJaFDtJO3CePz1LL1gN+9O+5Jap
0M9sMaJRfEKX3krLo5X6rkdd5p5umQHFL5tVFG5U3FNuXb8scILmOyZ71FCckUYVtB2QfiQLGrHU
8XVD4GhRSMkGHSJ5aZEXkUgfilaG7Od6ugvH2oSXiGm7JV8CNG3Xvur8umj4McFp3f14pesTDHUa
Dm3wWO/YFst6n76Q0JQk3JY9fKxKJ7hy1yx2nhityETNcCvV6966TsJUImXGeWyLspmGjwd93B/t
fiRPvvRwJAUp0vxZCCkpONOCHbNK09Gn0G1W9xIdHrEXM8TPrX2sv22r6VZ8ExV6QqEScd+O7XJV
FBrhntDsukWmiOVs0bu/SdqFnwnPFZ/GSHRtPimH3ls3V72TdmFlR5kTL/vXvhb7lfve3EdU6Glu
+nXV55xOH1DK8W+0TjaGmS0nzvu4P8AXbziaFlFpI2cLnXELcCK2DhxfY3+6c9t+e/PR2wXZWJYj
RKrt6GmEeet4B6mz9yFZWzpgnFC1L261dev9qsmXmgEFY8o8PExXNxSelx6+M70d7hieZqZskBO4
EClPAxH1DS/VtKQmmJxGlEy6sk8XkxCMu3sjPwdxK35zHqIA6aq+frFjuy5uV73JY+3F5e8YFsMp
jks6rfgi4IUnVDm9lfAn6MYSGMfnICmDPu/EwFnATQ7cz61RELFp/h9H57Ectw5E0S9CFXPYTp6R
NEqWZHnDkhzACAIkGL/+nXlrl21phgS6+557uw640OaFO2IOumlg3QG+VGgMOR1GmPn7dJ25X5hW
1yyWddK12MN4oBuLdrT1S1W66jNomFBsp8Bt/DP7Omx9H7eyQdXyBq2XXZF7OSJayBgJ7cfWx57f
E9rThmGzYdqkFAI+j/E+7HJW79SRCdAX/JKmYV6hGo+GNkJdbTo405m4ZXuMPNsd827xn/s5cSpW
cMuyfq2zCj9RyY9L7dDwK2pBPcKNhPfqZIvMVnwRpERe2OTS2m24VqxljgSYwn0vaZV23H/SPa4k
tdFts+QaZqFRHvO+SNTOqcKUQu+/kBOztR4hNRtb1mrY1bG1f+aqkhk/dFLXe8b8Fe8Rzc93FLe5
t0MjDvMtKKHvbGsni7/CcCYGYUa5Zl2uwebeVml+YEV9fF8HbJflUxV/Hb1ovTc0oc7JV3GMdAZC
iTqVSYrQuPS6AcSQvcvfIM507ADc3kMbr+uPntep3RaZGO9YRdzPe5ddp9/kgU/3CylX+XESTvIy
YfYIID7roTtFw0o1Gza28ra8KGWNXZaAv63fjMRR2Zm+ksI/aykUWsKRaBCy+H0FIeUPvdFPT4HO
dPbU14EszgtEB0xtME4NWVGxP2xFVYTeoRDa4QIY3GHYmZU8WmTzOnWOSxSh8XVsFbuuhPSYbeVm
fcsTCh3POlgnZo246dKUeMRsnrPT5HUgT0Tc0EHohIKkKpPSP9MEYSUbeNvDLWflJLCQM/47rHXp
X2/75dqj6+nC3Tn9ynCVYewQb2Q4O5paXM35R14Uifi10kDJY8tQrN7yhLaju0F9UdOZCzIcdzCq
zPNm2KN4N+UtMHRAIlR8GGJmnttpCoGKJ7eDyo4qb+XKBpOTPNOa66SNGucrBWr9W4bWq/kRsj48
snjai29/k7u5XHgdX9FSy2HbiSzhbxrJSQ1p47wUMpqKfYUFqdwEAm1ljvvmZ5kBlz0QNyvzgz+p
+aOqbFdsp6KM/ENAb4ZMo5QZjsPQzRwBKYsjz+yLN92xKkiqvQ+YfYkD/VdsNx5yVnykxmKKWTLE
c054SITYmWns7nw7sAxBZZwDSVLx8Qph/ox1FA1HVj9mARVIUa0cOCLo7qOZL2/bmGJ8tg04J3Oh
sPM3aXfD3AWyrjqE2VrKx7VG+N9Fgx8Mh4g7Iv7nxTp+x42asY0NDTO+lGnSf/u818w/Go+JnI5Y
LbVxGNiSTtdIcJW1A2KmeOoeXM22ztLtg0MlxumBtesutn6uhGvLBoA3GMk+2q81lgKowKT3HwbY
h4m+2fefdRysctsZMj8vmZmCH2Fn0scmMEu1Q+tvpr07huoVE57f3LGhfh2ZLecO+liSidOQGsYq
0dx6zj5GcqSnCcr3ZZB2fWvKNqpOK7/xFUtmRXxaBBFzFJWn7/HjwLqYEYfCDRQpDdc27jAu9UhG
OzDPSW6CyQbUumtIYxz7PUZvERCKAZoYNChJaWaZopEeujVlJv8Na5UuxxjPz7Ir07X7DRYLDJwz
27ZIG8F6mHBB790izy7EyFq9H/25eFv6iGftpma+LIukb0dUHexmlLl1tnYsis9ZMPbdRNzDkK7Z
r7rp43uE6vkZFmX5gycpBvFnzM2EBsqV3JC8atr7sQgAX9Q0BvuhCMv3QbuMYSZuwp0DdbtsNMrO
C6DM8HseQSdpDMr4yY/yMWM9LMFgt5m+vhskS4/7vE1/tEjGVzaq1H/7dKCb6vPAXkpThU+FN46P
becOPx3tpxQd6Tg9Gn44Bv3A+h+loahfbTjMG6u74G+z8qbCbZGwVsmwuWvM6lB3YYPbBakzP5jG
QUrkLmnCWM2kljfR+tsdGLzrkQmItWHz0yZ0P0tZU9fUSF6ejJytSYJ5fxsc74shModqVvq4urH6
q+faP9ssjM49qP1b7/bunQx6gYwa0BKFSue7tEXqC3vvAYJy2NNHT8+wp39ydduAmfPDqJJMIFG7
VBZkIkGyNNl6YlXuF/43wjXKm/6kzdGJtX0EhIvebi/0sfKQ9MTMjz2tQXFSvrTHRCX3UjMA94Il
2BCBi8AcmvoTkje9ov0e0rR+VnXCwsmGu3bbpsGhHJf+TpKyoJzhF4TC32aYQBHUctfCKG7405kx
VjTf97pvf2QdcZXbQkPiTG+FFrRXZGwOW5vosd2BykVvyW2r0z6Me3+r6DUfwjyKgcS17f5E0epF
mCjq+GHta3Oe+qiXjH47AwqftMAjxXjFN87TzcwA3DtRQ39Y27Ed9nlZLcTIaDfeRkkV/rTeKp5X
DJjvXZL1x7yV3WMrlPwzAYxTWpGf8BU1gfMx0FD8Ep0IfijRuI+o2e2T09fNxUgx9TsnZ0U0C8LF
vcva+33KIPoOVZ8qmUXFzb8WzhLQpp3zTRLoaD9ADqG/e+l1seGNNBrtnjlr/cutvGXZ1KlbXmr0
4mMCJI1gRkr5e6SW5Mty61885NJ/aQNxFF9ddBIDzM+i2Yo6xxwgJeYHsiLVm2QF8rNOjMEHorGN
N3LVr15mna+widc9ZQDi7WiY16Wr9ym6AFZ0rbz90HfBW8K7cqqmsUDOIFqVkvyVtbP+E1mt/FOi
i73vIr2ZLuZQAvyFy4Uzt0Y99FQP654W7gFxLX4H42ruKZFb3miw9Ce3CuoPLucY6S7zLo4gahMI
YsnaLVZB5zhPSX3nKNBswCGhkFfcZv72A5E/z1Egt3VRimusqvllLTtv3vi98Q6j9opfYsz8z2Lq
zIzjolvOFGtixDoSZK9495vPmSAdqGGWBf/t8szn35dZwWjEjN4vBgL2JYL+hFZZIp65ua35d0oE
8icQcML3qbFlenbZAMksMvXM7RghLmZJJL6BceJ9ky1berRqiv3UGv8BmlLfWfjIOw+AY2NjtT7O
JHblW/g8V+zCSUFCJjlHXU0fuWdU2D6lmp2xG58J4lsm++K5QvSGLXXEzLhZtvLXwPryYQvrvm7t
Kto/+dDLXU8cYrKJbJjSNIQF2xzcMl8MyGBAai9l5FULyyqmCOvVb3QVEEQ/SNY31oe0w841XjcW
u6jG9X+BC+3HL2edEcI3w+rl5kQl4gbPvnUK70ILxnhoTYUY/raNmZwNgzXn3c9NHwGLw/J9ZiMI
/Kkycmp+d7lW5WPMsL27a0rX8+jykqzb06ys4TYZsGXBP4Y1REql3GYPXDKVO9PXeqWDUpFL8A85
hTLfzquqwpbfaKq8CyaPajnTYFjovdsiSw3t3SYT10HQAtLTYoomeekM+3ffRJQD2W2R7Yv1UMQm
i59skiXeg2xAovdhKJMzTpj1DzHSRbPNl2bITzkNQPukGiqFAzDQPDuHvHObZL22IjKxPvQ0F6XE
QsaArtgkZtQj5rdULwTJGGjckcvOrskn67l53UWL9o6jwdfLgkshhFPuj34HxFFsm2Bl7Wa7IDXs
AWMTqAW7ZgbjmICccO7rFmiRBW0oMDSzrVN6vYbpRksy2xmybpY7f4py96oQlpKT1/Q245NEuzG/
OdM8ZqfTatzRnr2MzRYfTb+O4gh5Vthhw2prRZdtvWxgu5ST9MnSs7GLFtk5xEkxyR+DiLmHk4F8
xysUTDcwwuh9p2KTJpaBt8itB3Ue8TbHaCCU2ZcAQiClg52naRtILyMhvIbD3BdAftV9HsQ22/F7
F72DaOYl80++ixzsPprmrwF/q/Nj6TgYf/Wx08y0A0vJpG8je9k4n2RIeUS8rBSq1XM0WLe7agRc
74xzufWOBFZ0kPFBhxbDM1BpjFAz636vkUbCg4HsHX8foNTEx7rNlP0XRarqEWYgjl9xMWTqo/UH
F9l58jwGIv5sKE/HQrvFdW4wnTInZxWLty0wHmXHdY5mRDV6Mm4K3xHsHZ8aYNOdTMgVunMANbIV
f0fiFwfh+YX/M7dFLB4QOBe+3q4X/XLNULSSHzhZMBQ4Km8JlV3btHyqQYVjsEflZ6dydeJsQ/76
sp6bpYrixz4t+gxxP/ZpJ1bBf5pv+LQSeRLJsMwAT05vrbcbfQ2FzKSxDctHtl5wAK+JA0KhIh0y
82HTV9c9inxk9LGRwlQyJXXelmF45DdM45PrxBVoMk7goT5jHR9Qi+MO6XwTTa2URCjRMYc/nToZ
3K+gjDJcIZPFpLLHyaszJE7cT7eQnqxLh2MrKXr2mh/Rc3e17QN79Bd2UfpnzvKEqnooOmZDytO+
/0s7gmck7ivhie0NkafYFZi1zEhKVUa9irEmnO+zkUnthpNNtLuM7zMeoP1uw4+tL5SGv2AEn7nv
pdP65imEECofMzdBBzcMJbp/QxyG6kKdGXfYk3JYbXigoJQX16bueEScsOILyCTr/nWmDfuz8hjQ
7qF684yHVi7mOMTD1NyTbCDSI1FC63DKEhTdO6GyLNu5MQDoNp0CP/jV1fAQe5Lmp+mphF8Sh54J
YPEwK2zPmyVOGInh/kWxzhVNONM/ada9kB7ezFR6pNzsnCqfvF09YxQaDs5Qx/k7NaI1Cr1bzL5z
CVNTDNOB68RDMOiKuBB3rIUdE44BViYgZFdkmXNdRAqgnSJnnmp6OTV0d0EwphqRtbdlsDNxIBbL
dMQu7quYkRtQlWjCX1lTvk7Atq4/PvDA2vzEfRBNb9PcsNkMJwN/fpOD4QjmDqPX3QQWNN4w5KXc
8rIr9a/gGCkPsnX9kGOuz5KWDLiwjI6LIWh9JzOt4/CUhSTGvram/V9OmHN9QWsNfCy70mHiv0+Y
AptHG5dl+Uu7peRddTPl4D+OHa+bAzIR51U4R1JQxgVdFF9R0x1rPpJFv0eW+fyng1nFWxjK8t4/
tUnY19Gbl/llCVnO/oJo5xZDUtBBSVMnF6Wl+jdylKRbUePPPYTSjhbyWq/Oesxmv5ruCQLH+rrS
QY1P8dJybxfkwDzH0+jSAPlVM2+nmhgd3oze9/rvlnxzF3tiiKgQHYqWXRuPQ9p2VbNlAirK+zis
RPAZry07M1kGNKiD0iE7DzaaDzF3sIfjuTubKEiz+yaOXGYQtSPX4CKSbqz3PgcmJy0cY3q3MPBv
z6AKA4K18VT7YDxdVZeYKxbxZkLcaDdgA1PKw7RO7iFSTGJPtT+zkRBDjN/JD19Usj0xk0yFdxrd
RfvuWzdy4P7OY7/NP1RFZpYPf1rOkd2gM6499BI7ntRm7KsIGqi0MEGzywhjH47MEzzaxqm3l95P
GUztJ7Ye6XtlXRw2ZBJVcb/tSSMtnlWCMK02dTK3QMZIgPVmwX6dfnXE8/WSYbzIi5yYPpKpD0FX
BpO3JxY/8sfHJBzUeq67TKtvDBEIHPwWvnjWminnvZsAT+c7LST9WTPNQ/ayYFEj1n9iSpFtMAcD
NLcem6Tvaun5FRLRKkOJOzQT87GjYv0TrpGxl8BmhD+IMRpQSGKT6tfVydPuZy5uvmrOtSrVFwQg
KxhBIoi1HXaPIKOvqfic8l2eTMib1Dom2s4yqaojzbmO4J3Cpv5dk9mVP0WETDT/oCRN/s+fbrsv
N70lBByiHXhtoUQrHINTy4SYNr2g9XfCk03I+LUY5Tuehro8D2Cp7WMEf5A/1y5Gq8NaBrE6T0tp
qYFWEpfqs19QS82bGBshns5kDR0kY9C6r1FZLiVC7Sw1zzj1uhkPtbaixK5u02U85qHjynZXjmgD
J3ybiPDZbbvZnTNUkdqbpnP/Lqquq2ew/LAfYVJ59y4N/Nal9BiMUprj//3ZDmmS/YZKHyaxqQcI
6p2BAouTXZTpWH87c5Wty2mRMh7eQ0V+hNrkHkFKG0lKCJkqaDgM7pNRViGhuWFCfzV7cxTvTCPH
8aCRWs1n0zFcxw7puPMHiMWoMFdw/7g/fJAabiYRFG23UwG42VV7S4LKtbiOPDqEcUG/BHoSzI7c
Kjtw+3OwjgzLUacSI5AUR4vaeai98gaKIYn6COgOGduuN3flMaNgGk5tTHlfUgKWlfhcGW1AsmKs
ST+CoSUrYcs4MrPzZoiDsv5DSS8BdQl6pUsJ0V+z+8W3sSEVg+HqC5LP4G9LWG0qLjRT9SQBrpZ3
CfNFRoTgut61iYiC39wvhrMRUxmhplnBAHvMS7JaNr4JM3Mo0sIzV3yWotgndtHBnyx24rHfBk4T
TIeStKySmgReeeYHlFH3xbCK5boBSVPl1hUBE6ANVjvMtwsxDHDdshA9ZvcEBUM4oyXIrVejZiV0
pvrwVi5L/SbicQayD4eibAhstHH+z2YcZxCicq6nH/itk+UoPfYOAqfbWRLtTYHo3kxjOBmBA2lJ
PFf76ntZVTY5O12P1BJDN/KCRNwD8Q/S5afyHrgGG3c53niALh6K5lS0gwNzwkaLOiEmp/KXH4FN
cfojTUT6Dh8xLZSIy6WcKSIxbv0iy6PrjibEeHay6Vy3lidZi/lVcpI5kBRLzyBmCUdcRUdF1ZPv
2D7quctBTBDFxyqRNLh81VN4bMIhgp4EXPJ8jGT9nAHEt4vEWTdlXh3e87mvy3WYc18fAjuO6Tcm
VE6snZNYywYSWXjLD82W2E/or+BTB+7MLaaBiYr7cggZ/u3BSkliCL3Bze9cTwkcXzznZQcvYpk5
7djtU6/3Nu+8/oPyszcf3oT/mt26XFXTfe0IHJ8UYnG3Wwbc4vWZ5131yW6hqsJGO8ZcoKRVsMMt
+eFUeCuSoxHVIKFFs3JlgVOtSOdOdDr3B1P1i331/MZOEzDplKsAsUFDa57xdw1ef+ox+pWWmKB1
aB/dmDdbMdbvVx5h3ZG68ApzL/KnlXZ5+VVBpIivkBVv83clWWx4bjlYixWy1HHTLz7WdjkuXQT/
hFtyLuXOabSdwetMQgvtjMGy/iYvDGsTxdoYeLypcQoTjviVF8LfhNbS8PMcmlGYDZkXgUhRG6Gy
ub25cCNzvxIW3Hd7xotxq+AZ+jHyd0E4o1SfAkrx8o0NBi0kOXRDOP9JV9ktvxkBOPY3Ql3kvQxY
VuN/+VBN3l9nNv1YbRBBg9p7qCGnp36fOWpUR+MUPe93P6VjnHBJycmGO3duiZDYxkCeuFlqxxb1
sWa+Tw6Dh4n91IpRLHexrhfvo5WjO94RJmrsS6V0El47IzL10iGplj9NC8p1yKc11VcH9S3a+CIo
2XRDa198hQz7M8JW8AucB25RdzeybLrYOnnACkMXySd4W5n3Ry/OQs16JFtR3f4FNO37eVwSv7sh
kws7rTquEATO1h+D5i6Tzlp/hGEdpi942DDs0ydXntq5mhP5lGZl5J4ME61gH7ecQHeW58IcCVvy
IXu0Q1xvkrMFYrfMmMwvRHc40y1VYKUHCYthnDmUFhP4T3A4a3CK3Chl3knSzDDYY5ekcDLI3NOK
cydc4uIy8oBF0Q7TQNyckaGMt5L4HDDJGeRaiH2DWBNa7lzoMbNjR0YO7tWGiei+SYhr6mE7SVRh
qnojKEX15KpZ7FZ0q/9btRn/MXxvifFyw7ZFdhltoDN98XfyKUc0OxijbD6CTU7FNTRYbVgHvfr5
Qda9DE82YFSVkztBb3Hp5xVTF8b0drjhqBHO6we+NWehK3YbDQIwSeOdsV6r4KBW0ViKj2bF9d/i
WEseqMGU+zTiklu6Pf57B38AJ+vwYEsTqUNu5iHUkCOpE31RqufkeGH7pSXrm0htkbRZMEkPOgzi
kwYinHmigZXmbRCAsvc7UEtJTnaBcWMs79M5LxQ2UV/Z5V+XFUX1YCoOrHM+I2ncKdhfTIHcWSPR
JJXr7noVJTmzw1Kq8jKgjJbEA60cZiwrM8y0iYcx+WHlL6bPYx4t3bEnYqr/0QGM3M631o+j92ah
ff9LUkKi34ZI1Zi3Mm+OsdspJNN3DDQO0SUR7Oz72KZ+dzCFSttPEIGF7pni3il+T9oZ9TOgo6CQ
w5LIawxt4Y3PYiEzGN3MzdcdeGXdPCfNcENWXONS/nfJgENyjOpJxJu0NZmJ7nPydchelGAch9WW
43BcyHUp9gEpFyGhDB28xX0lY2y/aTDPzWsbBDp91NWK2jjZgd91Sqje3F0SZMP0c8r5eDW1T8jZ
e2xK5kyXmll4tQ/57NN0W80yDY4yTrrP/ub+x9OZLqAjo+9OX8lgSU+8MOZDYAqZNzlH6mmW7d3H
GuffrywJCmbxcH6amt9DZyjfV+IIJio2YNmKwj6C4IRTyzAOwkZo8VmTJWp/IEVZ9YZGjB66aYc+
nx4gD6b19h8zMm2nFKeJpywT7MJN1dI9unknq3i/pK3L0DmzPks5wFfxsIzK8TGxG88uV+7NFhFK
WPwc4JVt1Y9YjNM8oCcoq7Bv4IV9sIGSwVZxzdLAiC0GUNt9zUu/6hOcdltsZRGReJBQ7kAWFXIi
gJMNL0MYJpuZWTzCikmTuXsIcr9O32bdplC8gU6cYMPxlRv6D49wng2zsTnE+5IYfuQEV+muwPOW
vK0Kaz3WyiLjWNsXbsm+oi5sLf7x1sQCQ1koXbXuWierk+AqXY/K41wFhs3KkWm9RT/B3Ax5+EJj
5bPjme2lcfCjTB1/Os9dTdTzxOfb4wVe0phBU1n4B0LpHO+5blRhn8OFifebJSzB/ekkiJ6HjGSS
+g7vMPmpozO2SbaJ8jCLyFKIdXKdBls1l6roWyyhsgiSvjjmSzCxb7DzybgvQXKXHLK2vW32RAv3
yobWPlR1aX+16aD5MHLXvUxJKopHHHCaVrBrKWV2ChOIOopRIwhvgBEx9e0imSP8o9TlBBM0UBc5
po6qi2lbsRFk3bpH8WV8msDs04eJIgq6PSFOY/rIULcpTpw2KFAM/ISXfLaaqvfn0hmPsSGfHpw/
xkNGYrh+3eBtEAvl8maOENI3xB8yV0YCih1+ZFqv8jxiNg12JfeUKbeFVAw0Y1YdeS91Bplkt7Eq
5fppyb4giI1NTC18ApB3xqPlB2oY96mBKQUEzBl070kHgpJrnDHpn1ZUKOb9OJpSkDMxkDMZLxK4
nCiKujh5hbVN/nDLuen2dbcukEs9bZh6rBgKOMV5uNVlBYUEJkC1G0bbwiTBakZDQqLYNNL7XfWU
Yk+AsA/t8I9OGHfkFpXnRlqpqKzn125y66k4sLncVXd0/Yvzd+1NavzNkHa5Jw5eMFcDq3mGlk90
XdEcdvhzs+W51rnTvJDokkTTOV79QNcXXCa2vGLIKQ8tzXf1lwE6EyZkKqA7i+2U9BDPHX64UzTQ
vmo7/Z4xhHFfynV6YS6RxEenbYs/uYQ/3axzOPgxY1enF81m5fjyD2JI14+Al+JPNpLRxK4e4sQ2
tJT+XRXM3fSP8t59koEqEDCHPHV34YA9CcOT8R7nnhnVoRZZXp0FI6dDUy+5jzNz7p9H94ZxACqP
8S+XmWpLtMhEhgykECDlhEG5fO1I+FPXnFu4+h7xcTouXXmajwydvN6f3jhn48TfOFEbLe/duFBh
bGiV3PrQuiWtiZ29Yb32Gj8iDsW1G7du5/Y0PsF46whQKdhyjP8HejY3wErejKcczhpM/tBzxZOF
Ecs+fubicb7rOof4xuTjX6YwztsjdDON+UgWmMcz2tLRbofKw/Ge4/nKGPYUSOl+s6zeDo1O/R09
Rdp8DBb1A1DHB2wgdtT72TcJCy3qFs7sFA7aVJcyUb5LznjaeHvV9+VwX0AumueQxWP+B8CtDT5k
EwzeY5YwzLgTrAHt7gogA2Jh6qjxug9GmEF4JhCrvujezMzbI5WmsDbEqh7TLCe4ll9WVOeyzjIL
hCrbyP+GzFOds+1KguDOMDhxecj9Fa9W5DqpuPZFPTLtbhY6ng0Sb7K+51XYTA+AQ4RATP/nshPq
nD8FoKFmk9Q2XS9pIyL7KbgtE0u5yFCTqYrK+T/YNOMOIG4EbI0gJ0hzaAqjkTyBvCvPlcOslTFj
a4tCMYRNm3je88XNaYMlAkoCOa+tm7TahsFagXuRv8aEFCw3U+OHz8A0gDZLmN+7VS+CO8qoyLmT
sHfDncD+FMCFVm01fARhaMTFSaHyGb+Hswf1lvZjd/IY4odfIjXkv7GqIJzOtqpwmeq0rR6BTGdF
xeXH1d4NOwoG6pqJUyUB3yLUhdSYCsY9SjmnCpd/ma4GILls5kDvk1rN0aEuU8J1vHpkdr0tMbTq
HVyI/aJpnqddQheOgbScltdZlKU9DN7kk64kQSOvnpnW9mbKiJ5Y2T2O+7qRcoJrKPPyacqm1N85
3Oj5damXm/lgKn8V+HOuEhQRB54L7ryP6nB5MSVM9b0vSOC6mzkiEbWqzrvUeJcokSk6GJWvMRap
Z4Z0uDeJaHL8o/FwSgOaMzF/6vwqO9cceViRBqj4R+6eot8kHGTJ6Ya7BBviJbTLk5BgFAuGKMLQ
RIiJfQSWrfzfE3kSEqdowNo9Acm6dJi4RtMDGZONlhuCgYMamKQjE9Aqch19TdXLKpC+7JZpz4Jb
VgFIh3afk3EKCIHdlp1jR5IrhEipr1v3H+dpDYxkMM016iIL4NXgiHEsR3llGrbu+3mRAWNNr/lO
5sXT/XZOTPtJfCbG4SIemuS2UdCKlIeUCQbuMIytGpBR5+OFVYc1X3rm9SnJ7KGKI5LT21y0p5Vc
luWZ0A7cU/TW/fK25CDFRNGoMlge27by/xkiKP/iAXXCYxom8upnlJj7shioqhxFj0KrTEsIDt6z
hBgXWGF/hmCr40FSbJ1jWZDYbDNREzixFj4/GykKt5l1E9nqkMGsvIDBl5i1cA3fkxnY4haH0XYP
/B7+C9Yu9eW6XlWcSr6c5lB3XchMgUhGlrlSpIgL//h8KEW8Fq86nP+3cFGOXTKHtas7Ig6QfGla
eXGZK0WIFVP+26+j8UfMCfebtdnJcl8YG3dX2zrmjd+oDz5lg3byHeaMgBhq20qd3GLs2nNedyij
ptUy26Mfk4ci0x4fgrtgfkcVaau9Jl0C5JwE9eHZA2FfToLRNNElbl3Jex4t9c3G4Do6rF2RvQyM
Av2dDqiu9w0g1MhTgNWScUGYJzsiykGpJTsnoFe63nHU11LZUG55uKmKClpDs/dYf1B9V6omRYrB
VtbXGKJV6JXezkFVBkpP4ShxmJl6jE5EAUsCN5KSshD3gOZFWvbs9Gr1FiXGNLt5ZEb+SxSBns+e
ISLkyXFkttxioVhjCrqt65iQBuNSYK4GgHVTOj0K3CbFZ1fuh6oQEGfkwIVXicL4l3mdCP8MXhP/
7Hq3KF/RgSE/YuTmK/qgEDwQExsF84xbXhpnESemnMkfRk/1JRVEdOHCCHKNcT2OnyW9eHmI+okw
FvyeLlnHxPE2BAawb3lbd+TWEcyCeRpuFn/Go4+rlTFgZgrCBqoVhZ17VXvbEZXfvOEV7Y4ZQ++F
EqsiToNUQu1cM3JyynObhgDFmS/X8GJSXn90eDd5lM6o2q2d0VcuTAzHmopKk8s3ti5Yo+ai2WHr
tJrwgWW6etCY47Yl88sFk0ri14l2TB86Hph/IiYuguSBdqFHhUV1DmmVNdkx7xPn3OjaBPeMLPFT
9tUt5oXWKv9RMfJpdwiStbeN4jo5LgiMjPfD2sXxLVgW+GBUbB4d1hDXWxZvqT8TDw6a7Mie7Ygp
HosaENgF60EahNuNWyg3YiIC/LGrVFyxLXhM+/hEJYAwOk6VA2KGfMQWqWntXjgNgHfXIu/nHdlF
K2wlyrOfHhdr1quKWfxssymoj9FNEY8QbeJjNOuehNYUL0Bx17IcK/APii+qOiGDSJpkei13b0Qf
xt0l0Yxd3HdXi9CaPWbCHBYAZ0nzaxoit7yveuy6R6q2xrLmNMr+LChsd9ngJvpop5J4Ox+jwc8c
DhyhlJ75PSLHg9aP8omdFBH3hDjNXmft11hjnTlSaa5qJ8uQo5CxPBZwWUUerxi1c3AnCS509iuD
ruWL6BNE/W8ESIV12sma/zg6syVXdSyIfhERIAbBq2e7XPN8Xog6w2WeBEKIr+/lfuu40Te6y8ZI
e2fmyryGMNinLuWjxHDjDJPEEN+5/JuyeUN56zlp5MArA2sIb/Di2dO2Qc708sLL8A51ebpYi285
y5qPekzWUzd6Ovuq3TWFoygAIs2HQtlWkazAmbvTJgJAMQrP8zfCn5MHiLoaNWnAJnLAdotm5DgO
GKHY4/eG61rRW0TCtCIczfG1YqdfJv1VLF69QAXqlmrnQwhL9uj+UHqVEeByeEIuLvFLdZppiXyA
ayyXnWzsTIFLPuvCe6H6Y67+LsMwoCCkcQ+0B7iM539imqJyYC8YjbqzUBK01NR2yfeA8pLsWcmx
BS/qXuhT30zEwuM00xeCZ2H8J7ZgHr54x9v8CmRC7cCD2Rg1RS/ngo+SxUgTt9Un/ozir6gi6p05
RUOL/jCYR2b4pX2DSDz/N2ryfuSQ+xrcgKA5cFOM7Vg1u6EweIhJBNnsGmD9ZJ1TGhAfosGfcxZA
3OGcFI2tj6ZKlvBgO1Xb10JQzYmQmsT9ZQBkmmMQEulwjFUTkqztWetuyhULLbtggK8VK0kUjVNv
8gX/VQxMIsM6Xx4w7DBtSrPUz5FT2X5XTKLqD0suNACUuuLszOLE6PulL/tLz7NOtkyuzrHpb7V1
uh3c53QonXhf+qG+rsPq4fte+WXf1ThJSUh3gz6XPtH7XSZ0heHfFthA09RDAt1QqNJjLJzkeF0I
nTNBrY66ttlAZq6dubC9KQT6/ChmBpmNtGEZ/momElabioX/X47Y7CkeSdwfiYqVz45xArgHN7GI
vbNaFGYmNHhnA7cDbcp4S/hLRreECs8KkzupQugqA8nSnfWG/EkBJODfn+fsc6S2zezIUXj1L/bs
2t9gBFwfoBhN2ZbtkcRfyuYODlcdYhlPpAgw8U5Eig4eAex+G9vZ+RWNzrQQXPQY4XQJwo2Y/fR7
sTMBrRueAUdSRFsaXW2EyZuCWdmjj+996eQE9MPz8VqBLTa/IjarxWNdupkmouxAM+SV2ajpqVNK
EHInZ1QeczfiHqudmfgBFVotOsJKtYdaRmIDSwI5mnhdUxxV5/f6fuCmq09DZbLfc8lLmM2qu7xl
djb+XtsVfFOBejfsWAhxp/Ga1R22NQ0sJ6vEzLY+L/VbkhVhdGh8Y/TBlGb4kydctG9D8fTSlk7Y
kwZ1CNcxP/iQdLDNGrLDa/BZY+qv91Vl/Wqz5CUPcVBz8G+Y5M1XkvWy3dVt65c7IA8zWlcv4mO7
dgUBwL64Npmt3ycQE5gi27b6hbEwq+964LcfnoCbcweuyH9G568/QOqsqHkiGy9xPGsS5Rhx8L2t
1hCeTJfVrx/wp8X/UFQzeQ7AvJkL/rpueEiisD3rscdDCiAieSdoHa2buSZGjfOq7O1D0GRE6osK
CS6f59LfIyroPZZCSx5s0DUrHUqX+humK8XMC7go+RfNc2PNIWCenw9lH6I8pAIA96GnICDdAp1I
LlWKkWVHLrEyp2r2ozNExOnY1vNE2MDkCU5tw+XkgSxl4+6LzjqkuHu6Iwi/YUIX2GuPBaFx1lx4
7Zj8Vlvx7qmkGx0Aka3vXloK5z7vEKtuyHNFBhEyAD/gFD62mYpv9FeXR9b2cyIf6qhMnRekKdSj
eAnVdHGjwR/Py5DV6lBg/HY2pZMkv5YhBT1Rc+ODtrsI4lfRuGTuiTQk02/SIoi8DVUcIro7iwy/
CJeXMafHiGHCrcA070YtvbTDMm7xMUW+leiGq2zbZtenoLShjGeT/vZEwrixScd8ep/p4GL3601q
pydHFi/1zRy8mdrEGR4rRWfTcaqpBTyvjOP2OJWuBAs2Dxh31qFinh1HdhfbFaMdgyMNtuqq57ht
/4wQDh7NxNR9TRWM2K5lcGBzmwdwwTfTWEbtlQ0/IDG4dvOAa8Ll5W8sicddt67lcxXI+k/K3/g6
lgw7ZPr5IFlazvMbPNBJsXCsV/RfaYNHbMf4ptM+xP/t961kFZ71Vbsr5Br3p8ji2eK1ViXeRclE
XpbR+h9hXDQPFAUD0vGwtH3kroDAFUgBmpQl5vJquT7BeyFQPt7jmkQzzxYcnITQtdftvNxp5c9q
aKe40PMX58diZCZnymQ3vOvh1REadqAggkHhdVNORDG2IgDmupHgb97RbvmCS9umvBfyeZkOceti
5McIGLl4LJvic4aum+95A4b3hox9tR1MjYBtaD5grJSAgdmcrQG32k0essY+Li2b533Cvd/eg4gl
+hbwgerLJB0ve4lQosR5kUgsJ8ID5XdNZ0344bFeO2t28SmlG/TK3/No+eud0+v5dzGgOG6anDve
dvWbIr8AnlYNfgdT/e5Dp3pqRrfChBcJaHF8d8w7lbSLfxWhSz6IqYXtCJEwY79hJk//lcLyZpRD
pqMfXbIs2+JnnId9WcI53DpN1VY7Gi8nswPk3oR7zSrmrSG2FJ4K01cjsnGR1c+sq438HCRbx4/a
zUX8bCZ+NruKSXG69KVyvkdH1NFRcrvwL97KHnmLbBTn27gsU+ISRbC+zIZZcgsvkbRsa7CcbYZ4
WGb2dnZ0d3UPtl1uMD/X9hPnkSeueG/FcoZd4v7rqiIJLjTZC/eL6Kp+6aiZMJexaGZJ+sHzRtiu
+HKfGEvq9K0nipBuZyzqy16Bgn1ZcAJ2qA16PCcl6/bXDhivxb+hw2PVjrC/udoDVyKJUGKK+Mah
FoX3MZTdYjPHeD0p8KJf4VQlmC4J2ZVJdRjdGD9YgjKzDWBC7wGM03upi8Dxn5RpvPyaWoE3FAig
XrYIYGwUG5Msz7nN6M/i1j7NW+sX4Xe1KK/Ltl3mNWbT9GmDKzsEcYc9ZcgJ9XAfgH6oUv9f0LEt
uHcxXX0C1yvdY4omIfnKxfQSGs6nXZR3YqXCoy+nvyEcNFS+hKUMHFo+7H0D4BlfzVh4bFXWsQt3
RYnCfM0HdnoibHTwJadB+79jLp7nkTIENoAUwlR/QPv445Y7TkeiQAbwlZd0Si5sGTwm+rXpr8VE
U/OOBFwKUrVjoNrmlDqgaJaj+m4DL0eq71QYEhqWw++kauFBqDVQBWLUhM8fdO/610l9hgcQ0MHf
tSGYcZ8ZbdG34ipl/d8xzQyjFkxpTMHdxqsJOUEuUBgGZlU7DKztDIgO4qZkWK+Denyk0YRdDZpt
JrdhZSzQ0pFKRYXlXAFFqmqNxXbsbnxBfFAnnBAp+zCNWcIrQO2hOvXRuKUgth1Y3njinct6BHXf
b4GIVRUQFj8P9UZwIv3nWQzlgHBV94dygIyCCqYJ3sIpK7qNO6fTEwFPzcHN2ZjDiIzNm8Fh8ge8
O2CGpJiNZWpwQYG5PpUpJrThcvK4Fy84LuEMbwcQTc8jzlVsgjW4lM2AWcjfgX/U33m1gg+tWFpl
ZOCbqLwvVgklQxJKwNEbzt3XOqK135xFEo6UaV7q1eojTwzsHfAGzvOAXSblrlYOF58eehKUoSNa
tqs6+M9PXDYaju/Xh8JWzm+s9Ri8QpWUj3rpEeVTqF09i99afWCygAUrS2q/WIOKcVv1t3WxR8Th
lgwBFbpL/EV89CJ3X8dm7to9WjTe60o3gm9inpe/7Eia95DMXwh9C5VmIxpf03PD0gT+FJC9BuJb
FJJIbdbvrhrq32skcsCh6DP00jUBAbZ0mlKWdlUUsTxnrbrx/Lh5yQ2+1U1t8Nryp83RHws+9cSX
FtltDrBjIPJWFM7BzaOeEm5789k2Vd4/DU0vMrKcBbsGXG4T3SU2gblLLetabz0mszfdRsMTp2YN
izDMYKM1tqU9PsJw/dG4Br/8knfrp24i/H/8Mpt8K+cofiy8mTsCQ7YmAykcW2+0J/CHAtXsQOuk
5OkOKSGXeEtxcuMxHJQsv/H99x/zKNYfcAGlJJuJcTpDKwQkH875f7fRGDz96i6vUlYh5DZ8Vtzg
+Ly5rmWsPW1LpUfQaYdImyWS7NKe8TgIuYDVBc0bb25OS/p6uKEQp1Xk2EsWIcW25Pd8BmUXDxeO
ynDc5CAsiMbmMdZWQ8Tl24jK4H+H9vo8VwJJqW7T+E9NbhZcSUTG9yD7KP7wbMPOvOb6+sJ6k/+I
ifXWVVOM/DCdSfdyv3YSrMcIYG/dizitn4vMy396fYMMRhWSWjv4sJBVP/J0Ab5JHyKvITrMxYET
hQ+CU9qmCfdomSVLt12K2xTStC0XpFpEXbbvZn9k31cWAz4KarreMZYitBN/uaWubaLOs4crZDfh
MfjnrE72j/5mJRDxY3FOo2b9nHkP6m0y1vJrWRxF9RGJ5ndywOarbkIRk/gK9GMMF8nddr4Bsze7
nFqbgin2NRm9lN1tpMEEoV4z7/slbnV2EDgQiVBV4aWUY/eZWBZal5QP7w8OQpAhcOOY7tcqlxeJ
g7U41B0gBPT/Se9bncrHKLSO3o9hk19Fs/BK9pe0zMFyhP3jzP3jjy34uRwIYyQOdZ+1aPZwItEW
ZxQKVtAIv1QPRIyga7+gN+lwMf4uDBU8VXQo76+XSw8zX7CE46nQY/pcNT4EjNnHcrlbwBR3266b
DAAqVbhBvTG+EDwsrgkuhMucn4TNU8L1e6ke+CyRrEfaF8+oXvwFZH8yfWgt92n8bEt/13GX6HZx
4uMyv/VKv9I45WP3Rt3xuC4C5SfXTmaabAq7n8a7+rmTwkzowWt9lhij5CEeAfMTA2Jdop5qhSt2
Q3kSv952HeBLIDBn8V0WFvFvrO34vf1ODf+ZGdMBdSCdmaLwboLh+Wf1gKAEm8brVfxwAwFgROOx
6vC7sZ32MfFj5mjF0YDx1l819n9F7pg2hQUIEaYlumTS4oStumeNgH9hnihddbnlfsnQsp4/WAbI
8AQZFTUTMQ3UMCI2R86Qx8sJqZmoVTcreyopQSgha1b5W0BqtrwLc3/4KVSk4n2cezU85SHKf/e8
mH64i/ZI9lOX5AzXXDN3SzsRTlWsJv8mSR+t6bbJBzl1F65wfnxmB9wTrU1w1PLxq1Dp4DpzEDX/
qOKxDLTTKFpCYVLdphiIbQ3TRJ/o5Jf08Irt2MdmIdEy1Jij6Nv86jc4jre3yxx0/nohhGbx/xPe
rNVYbteCdYOuc494v5+aH+TogEu117fL1cIyT6DECwrc+XC7xuAYAs86Dy8hAYshItUj6fUo8FqQ
Wc5Yz5z1qtR75Zb8e1RP2P6xWNiFbGTtxD9JCsCKWxnxgk2L3bp6Mlk10r5SpdVvybY1OWk5xe+O
io3FahiRpPGbTv832IB8WAMoki/GgcJLITMD/R4kX6yOyTh0bzgWVbjR2iQQKlrZ0IuTqUW+T5QJ
vhkw3fgI/GS0J2/xQVhnFOjYY0KGut+HXes2u0lO/gNyj554FbByjTdktarhzniqmH5nKKzuPwer
uuCUGGvQOmS8j8ZfoqfMsGz97AuD4lz6bm/OXRU3ZL+hpHX1lj1WUf9opM5p3LU50WLuFDYjebvx
yPo5V5pk+HFhkJZ/Zz1B++NPcepr0a5+AoNlDFGS03II78YY9yUFSkVabqYg7KmRAuA0ikcK5rkG
9rD+V9ibeYQJzq+qEveHMXaL4pbD4cIV0iz73q1TBaBbVL555NWSN/9CNG51CtjZUvKhWehvAAZl
7StR9s6+eGVkXyzuVbZUyxzzA+8iQIU8q4UBAL+W4nVl8Z5zjCdz/g7GOVk+87Gcu6vrTULc5xRu
87pj/oGbQFQgvdPY+KgyaojC7WVEMomgcfV/7alUjywRSuBGfVmpXR/7EVfVEHFlw5o9HR9jreis
G+pO3XG8c9SQtTPzX7ZhVBmFWI/wG9gUb5luhXrPbNnKe1NR3rlzNf+PP2tddsEXAVJPPkswrnza
uJHZuALFwjdEC5Z+5CXecbUm3okvlJoL92C0zo7cxgu5rY1AY+fx092mwcQ7/mAHZwcK0gi7Y2oN
ezv4PPAis3qZh3eCUjAvslil+gE1oAv3nWa9/q1XfiM13xnI3gN2hrp4Bi2GOBJEuv7ALzlEm2mw
5jEfDTCjdp1X3KGgW+XJr8N+uUPPHcRHN/brvHNCFdFKguRNfNukrlf+h06w+GdF3GJ6GrO27j86
P+IxYY3CxiPEjM1D/9cg6WIlkg1OjNUbJeBQjc2eRkqDU4ehhMjRBu58QGoG5ai/G5XP2NVg8gme
KaJQ8bsPl4u8Ky6M9DsWUe6+gDGcIX35qXuBP6Pkg8Z8Ml5rlNoja4+2xYCPb+FMqgRez+qxkPwN
dzNEyMHzLJxzMTtR+caFEY88DP5aufO2KcmwvMVStcEb+S8fciArONJ7eCCd7QirgrAg6WMXrDm4
gLcCG0R05LrvnnBF1PEbuh/9Wx6WymLXR1Y8GYZ9ewrhHFwNxYpvaVLJx9EhKLCvdFtcwtZl7YZc
kUFSKRouS8nEo09xx1xfl+EWJok0stlz4yCjXyaiN2R5SYoQM5gtIB4chZNzXrFD5iQYXTCEj/6Y
qfnHX0djH1CQcGlSpl34vyoPwfab31QZ7vF44vZgUgk5wnWNffMXJe14LiWbBnrbaqnmhn54SyCU
S64kELGRAWfzRbDfGu7bDuG+6/t0uh8SJ8EM6MLbk4TREqKpCuWe8AEE6TxBCp7wSd37fjK84W9q
f5hhZfqT8Gf+aDmyzKyEqBBRirX9j4gbnneolQL5aFmWPD8vXZY/Y8Bes90E6WDcaoiugEpQDu5Z
9Co0Ob6lot4Oory9jkKCXNvBacQuLIOheUltP3qHYG2YU6cF2yqkFLNaur5c+RjGTRgfqqRlURDG
OSJEOy+QO9JmSHYBehJPXVGYbjdzHjsfIdvc6GuanPeMsA05is45BpKjImj5hDd0QIj4vmawm9no
+B3HuiJbJLiyJr1T0veyrASMp6pAmVQDYlps5XKdBI3QXNOgltO3kTS6X0kuxN19V7vq3Q6qv5Hb
Vs99KlkUO/cKGnrwBCT/VjXJr10dY8sv7qMTXK82kwdaDr5cMlfHcgqT7zyP5b8Y9zAXgjWZ/1ZN
1NDrMOpe3MyA7auaoqa5Wnp2Wpw47fLBXIudwxazdw1aXFK0eZmcy8hASuuUsrwkdU0zSX72+hCO
EOYIEqRrQdHCsSB98SPxLNjXG87APib4TaGaDui5+4ZCz2IbYSosj7U7FI+QLYc/dVK7HXO20+OZ
dBLjnzIua90+xN9/HRIU/R1LddewT+yFgaZK0huLc1U/znYIEY+AorgfwG8A0AGmZgScZSPW67KW
cHk9P+n1qYnGfjhYl307vpxB1Fu6VT3nVJHbZkD3S3BcAAemaEsNo6sOriTgtEtRwJ5D7pHAQ8Ec
jyO+VV3wHFqntZ/B/4tlymEpSNkKKt7ucdcvZ25CQX4vRNd/MZk241F4UQj/YNSw2DORjzsSWj2B
HGBpBz9qzcGR9IFsqK21y6EZE1Wcm4IlI9ATL2HZyY+m20yRkcsxRVpqHjxuCOtdGEZzuJ9SKW6V
HsVcdicR5sFTqueg/w4LGpvpCbGjPiLkyo+UwjDAazVSJ4nsGP4aDHmaCQrhTIZxSYj3rpXcqIJo
iLhuJ3kW9c+B9epzENXUmELDHteDx3Ksf6L3dfyXYHlFvbA29pq7scvsTosb9prt0rqbHfb0dyxq
UTacjmzD0wyJn44bshZPtYj74uBx4biVlnRl8DXglyd4vhTOj+e7RNsQeYJmjxFP+8V2hjNRn1Ae
1pdVZEOyHAVJpIALNvF8wddhfER5f3WcO9xMWEOaJuWqmUUOEiz4PBKfqioPvE6cJ8yLvbftJlLW
CU1+VdTs4yiQ87bNURMwViufyVS3+pcd4+ouXPBobRPW7skx0n40AEoC4xNxlZTccLe2iRQnOEkA
eWaY9hZs/REHgWkhE6OGrCAHVqTMiP7aetNGS+V85tgP7xTR42Ubgcaxh5g9keHygWWAGyU3YRhG
6/S5kgdqDrjwoCFPGhoR1uHumRec+0obSLo+q0FywUPW7FruSgtxs7q/4ZbDsHGAINTTFyV1+Dk8
LESYYdv0PcUE9wsdUZR8hwsLDHxRwj91Tdw8ekPQ/XTtDRSyDuCRhySx/rV0Rg7/aRULCKWyc++a
3rP6d+MWSf/skl08cGHumeltGLVvXt+E2UWicdcXl0XZMSh8hZtiaYX73KMcYvfwIvETeLcnpYiF
oeOvCzuQJ35MwtPCOTT7iBaSlJuJ9tiJe17W79Y+A+hNKSQ9QcgHfv5qlzkNdg1OCLlb+Baq/Q2b
GvCKp7bzwARlW076SZUvyrqzeww0ZZsb6BcsWZDUwGfMwiWjQw+2dtIjOnKEZjhmqQyP6czSGh1k
9NeXIFfLX0oton8DV6IrAMgcb4KgKPo4Kjmv7/jIuW2E3pL+VbrPpnvlOekTLxxgWHiWJwhiPpTW
jT9xyz//vw7kyzWWAxL7u0rFn0lm5bp1B7Ike6DkvDmbPm+dH2ck1CuEquLHKi/CD3IenfuNrtrG
L6blPYmLkqPQPVu19uHWC911+vaX2XUQjG6uh12eD3GKEYTU8sYwAWCOb/JenQsYvPINe04ABQs9
lDX/GhD3BhulYAWWHkmppNIAx3Xog0p3+QeQU0NyOgCr2ovxZGZ2hPzrKy6/MbvnK6q/SXNW9GuM
vZxpdujGez1C7wRn28/z3eTlFMhtcr/J+EHzlbc/GXuh6Cvox1EwOLQVbVysXLGpMxPxtWi+X254
0LMC3j0NbdcxKIEruT8IMRMZll9gDpKYd4Cbzmel4qU91RKr7iGAyakuOTe88OT6YXpfM0muT0G/
4vcY5bpkdIPkIjszBWPE3rholOllWHhzPmEnWNejW4S9+6h9eOMNXDR0Dfp0KoLMg+aW2vLXEn2s
EhE+t36lLrd87LrvbgIBoAz/KYJZ9U9Ydmm7GYMURmHau3eE/7wLieAI/a2Ls2x8q2Yzzn8mpxnb
Cc+Xkvali/Pa2Suz3B50ISJGB25Sb5moKIHeGB6kH8Q4R3zfzA3+HvBh6j95ptDJOekZ1u6bRkaX
lRaL8Iqxkq1gzE98+mSJqetjUvvOss3HZIIBY9W4A5tST/uRpQWnaXxLwG7rKIiWH5umIyhiHt9l
WreJXM27A7PbfwwheKE8UyXNun/XW4f8+21mu8fQroYHdonReOgYKjBg5DWDO17GavmZbKtZLKre
/ClNn9qncF4GctvTnNCRw/uWVFtowvmZTYrnYb27Was4cvIHcJeyYQPHQg0dn/6srQitaZ8p5xzr
Yz6jJW4NdSEXt5kiqi3MxFu0Ksq+w/HfycdbGpdxiS7GYBMtXuM8tdSP2U3oj7SqTIOY/YNrSIID
+6J2fWdCJ3ul7kN4F8y9kj9DZ3NzUBAE3pYBlv4WWLqkKmWZc1S5ZZaZPDSF51woTcKuIkpYPHtU
UG5T/RR7w7akxpMATomriS6OsvQaCzA4c9VuBZ4THXy2br/dpLQpckQyPrAOuvkyAc/uMoLYK5/G
ApqPzAc3EJNrSGAsLJr2wAIGdR2g+A1yJuiM3MoJrLg/9IuidMbvzY6lbveUlUSxt0M6MilgbldU
INzagK0HW24bT87sXjzI7X9k3+jufSL0LR5Re12xHaLMw/UJm/Aey2F1pwArrtu1JFNGIVpTmgud
euU/DyBQdsignN35UhUZyAN/WN7bcnBwNk+Jc1dSoBRdC9dfk0tRhF0NGytY/iWi18Unr7L5uUkK
2V3o3iEmu5EIZM9l4i03KLFr2CTGM/ZRnwJLOsuXnuHC4D1jEeVxzfH0RHgWqXPap13efZE/XOtH
vs22vRCfo5PNFpDPzmiI5Al4zH37t+TKw5mho5GidsKIlBIIVtg7DhqkeadPDZXcLe1DXKjTOqRo
pMLS3hO9jzeeJlYVw8h18dcW3aWGGw2+h23YSQ60TYANZJm109igqv3qQQlfMQXKEyphtLzXkyR/
MgJtOKlAVdkWF/utb5LOm+5lyrDuRIlpnNd4IVXJ6w2x74n1QfDsdOwFnjI+IarR85QVT0B29Sid
En9qj+L10zXUC296ozS2AhksR8c2xT16sgiOJW+Qi3EXk+MKgbv5kAShpiSFF3DpE3sN4/aRzKx7
jCiwgU7ZtWo82Bwv/ytyZfZGaWrbn9oqdo6mmSgecYdYXaqYfePzgtxZ/pCQ1yDt4mgt/qrSofwU
BCgPPgKpP3zOuDUu0hlc+jEXAuvz4GTN1awEcjeLqnyQxpJM/TYm8NxfrAaEjQqWhPVBamcBsmNp
auCfGKA6Hn/nzqHOga3EjJpGhUqYPc7Q7pYLFB/Y6zlgz//gHGpsTOh6L3z/OX9fLAu5r3woBFgJ
plp/1nXaEaWWaIaCPmI2kOgt7Z7jUAXHiVOHUM5ksNkqW8McJWWhr02LVvXkKgJQ7C6IDtN+WnR7
M5QgBhFAVq6/EHspsDRjuu5TY6Dkhqxk5DUAXPqUz9TVbfs8rz6nJi79Q0zFfEGT+ho+2tbDQUBE
aQgJKt542ytSzjP+GQQOdro+TojSS36RP4J1A0NkGh46luJyg6Wm/wV+LmfzlN6ghiVXOYSxmfCM
E9Ul3XwlI94mtBASnhPjYiMUbtk/d9zK3BODgvgMR+0hD5exORX4utenxcWYhf0MGzZB6tW9w3BE
x9ii+jh5ybEFqP0qSsVaeBL/sRE1jHc8eX+5UpsLHlHMxy7vYqgos3L/u/meKZukQdG/DFGvn2NQ
RuHWcQzOH4xpSfdt6fi6gbAH6oh0Vf/1xgLz+pabXXyA1hKkbzoe84sHzbL+R3TJBzVH8lVg4qP+
GfagYTNPObe/uPNRg55YPgKGWfdv6vlDcYqxOrEUJLsMHd9r3+Y0xDqzBkVG9DcbqP3cIZfN0x0s
jBiIPEmi/Qp4n5RCG9jXEQYIN60kt8k3tX8SuI6AAQjUpM0f6FOw/KStj+8od6QoIFQuBaWLBTbS
uzQuyv9GGWEvi4CeTSxl4tIjn3Cr1SS3zqVIzip7XdQ6X41FLN52tLWmW3dqLO2IZMweBWfN+Ba2
cdptxmFqi2M7OwE0iGTJHpDU+MOF0vTotV4n7pIJ/N9GpStxAYN5lffUnKvf3LB1xv9wwN59ozR1
hydZA/o46dEZjl1AQP9II8HtZuggtJ+HZqhOi8Lcv7W1XMnzZZ66gyG7/MbY09R0RXDTerCFDtJd
PnYxmGKN9X0H9zAkiRrBOcBfT1vDyVWxzWgeCFJq+LymSv9jXcQrA0yITnZMzM4Plmimx7xzoTam
QaCbj8qmKzJTSGr9lbkeSqojGRm3OCSwjQEGESfa8rQ9RGsX9RdT52F35aq38F8UTvgfZL0JWNUo
5DFN4hi0V9Rgvc1I0g9nqgMJzFk4YymrdD6wj3gq/DcI6zEKcUSkCiRNJkBtlHgEVwIY6sR2o5++
sriXMrrzuSbb73ZdlHNeaN28H6OGFBKbxuAjwsQSbYsxoFULfMFK34JxuhH3X5T3+AGpvYQB4CYK
gw01H8HRJBXEvhKU/duoaCI7QTvPYdGpUotbi0EA/NUdWegh1DG0i7liNPQSXTnkHBZ9Swy58T5Q
g32EIiQCjLHJeJu7SFLvRemn8wG8AZUwmO9BcHezG6sNPbLgRzlw9ZXmyhvLCmMus4ldHPhMfrnu
kBG02iXGqs/ZUN/EHQYv2p4NFsGDWAr9DjYXr5FlDPjWqkNM7vER81rHleTi4aehapMyziTUKY/T
CzQraiiYSR0Sa67oL2o0kbq6DMM3sOIkzdFz2+GBn2m+3tlqDn6VTsXUTiHHuF6r0ro/Ix1E/TZd
e/k+mqplKifGTwkpb9J8S3S6sQj8jAN7cI3RO8NxRmVC6TsDZSJu8rBU7hTfj7XhgIaY4b3nZkge
2FRXBWdeXrMnb425tqKjBwpkynxQK1S0+8oUxePimTjbDp2iVs8pdZtfOHiqx4axldZHTybx/cKa
lZS2P/n/lYA3jp60FVb9ZGRSxCgZXYBfLrwsRJo/cZi5ZoOQHXl7sxbYL/MOzpzACcPjNAzOF0l+
8SeuB5o0CSkPR5p/6n+9cLrf7URPGiYk+DY+k2xZtgBmM+8ppKoSuFAgHFyYsPUYhoVlS7EdvQkL
euqNyLqpP1HS2rG9vc70toktP2oAUFO/4uTbSB5eu8tWG+ptHwDs2XnGqQ4dizx/2/SFHzyjold6
v7gVxVMym1W6X1eo3hhVnaa/59JAwR8xyyR75YFpKTlke8kU5afTR1R1XMXckgYp0t4JhlFv5kex
b2P86DvAB4TERwK+/wIxx+8V11qKmEGY/YYpiVtELMbq+950Yvj0Ufz2UtU6ZGXoIJyAa58+ae+A
zRRhY3x0+xzDOrXMOHagan021D4lW1IXQCMK3vYhStU8XcImXtxdRbvybR4N5ycbsOw+jfjrprMZ
i/gFmgF7g4CtRcL/dU25cMFnTrUSJJ0NXRRM+W2SUpdIGDSPT/EQSqw8gsDlmVpwfMjwxwStfrRF
fvjMEM5v7MUpSC6j1P0Smix79meJnZq93RdGHww/YUiics/mKUdkz+qgHT/DLk3WM9OanqGK/o+j
M1uOFNei6BcRIUAIeM158FS2y2X7hbBd1cwgMQn4+rvyvnV0dHXZmSCdYe+12xiKepSs4oT5inpx
JPhP3IBJQfVM6MbyuIwhbUqG1+yMvS2tD5pwzPaBVVd0Bbob8NAp/DrQFloQ0ysRNdW1hsrmHpPu
/yj2OYqAkrbTdRmIw9rHayK7Yy4henwi0Pce7UxRuHNJvxi3Xge0i+prgbOxRQCSkUsyWx1W3UYP
gyyPWAQnPJCB43pcXtKtjsb466/J80Omv6Xtf9Wg25gYDwH2rbdAEAHwVUOnUNcYpCwcsThMR1c/
RZlETr3jb2sWh+u6dBldMPP0WYZyIVrwR1FFyvEKYoAHO5+Y7buIa16gKdj2YOHk/qKwlO1+WOfm
qvtKTLvAldjW25WC5J22KEuPbA0mRuGl119iH2DejmLDj/fVoPrfzTLSHuhMWIBDSx6c2pCZ897r
PPUXf/DI4ThyfWx003h/ismLrn2cF+9RS57FhjSWkWi8TpmvthN01KYlWYHUWxQzm4AFGR2OOwRP
Ex5ygvHCto/2Q9c3LX7Htjz7iGzG09K2szwyniEkiBKSxe1cIrI+Es7QfqzEdTrvQizEqjsA8Sr6
mWQ6EVQ6P8X4exFYOKZsvxwHhe42hnhADatapITk7TmMPrKu9j8h2K7leSA74L6HrTJvvGQZ/gNo
UajdKn2csqvCzH0icsKqPdOztr5Mdr25FmAvoWYl8C1mvYeHHa1b0P+Ebhp8Z9rg8o6coVpx1pH0
nE0NNgkMqlV2zhrX+YWxvcOPFiG5uCOKIRFX6vMEFfTiGRscW/Ky0jN5vNUOtiRyjS3Qo6Q+xTEs
kqv1Fwg0oAgQskkG2ls6mjq7srldfiU5D+kJJ+fC3awywj27gCsUSR8InQOVPfK4NbQmeMERR0Jn
nY6Zv8d5hIMAoaq1OwB8hC4BVaNzyXvm58DP/THL9+FQ3dTCIIqW+dZCYC2BUNKt7/E02uDsiKrP
f8qyxJ3o1J1HzgrkfbR8G+pHdMEb/hyIvQMb1rJzdwVeDn9PIhRRe6qVNLQ17dwKAwJnICFR/I93
eKpQ68OGGPZU+/G/ERnpcLqJAgZ2cLQLm4C2nzlOV6V/Ur9hpPmoWMMkL0TDYbGEzxjj2eQlQQhz
Xape+/+oQtbiMHFB/WuJvfnQA3nZ5zgygKwsC5oVYYPH1oQnsIkvOCu6CwEEaXLRpndfhljVvJZs
K9xDhZXKXoiJmP8jgFn8wKxpqtsLU0V7fDeKJegQ6XXXCWDcaAmd/gFSm3V+exMuqGTJmTIwbyx9
GuU0R7LFdKwcX2vYMuI+SZll/9UlyQDHBUkinykEK/nOA4jvYtsjuU5OGV++992pQbjnJUfNx3xL
z051CkNflPhWPfkfTbRBuz/zFV2SWREau3NcOaCPlEzh/jpBQQEe8e6Ri5D0nTgDv8JL7CDlTU7u
wkN5STC64ubwEI9yInmA55NASB0S2krKx1YljHLHnTcDioWaAuKETZzvBFxjo88lJJLMUfcaHLNz
5c7L1n0aw1nfQ9xQ6tl1DXtnnC5TfhATP/ED6mjEWbYPurNyHOWf1zComMlJhUtrAtLl08s4gTmk
JqweeE4TwswmpvQAj0vYM+FQq30OGEvykbJMni8iQ4THjDiIwt819gYYcVUX+iyI2/Fd5Nr7Mmhn
4tceYyIMfBaEl9j2I8G6qgifOecdwswWy6gVLEFzN2lJ5qZZa2T6wGviU8+Sigh7d/CvI8jg+UiJ
SbOtnShiuoilpd4F0SyDAxKDsPrjF6w+zpmlJH+NM1Tnm3FIM3VPqgQiaGjSKkddUNQqe2EkG9C8
lwwK1HEwALsZ7dY3JkUcgGaFkh6yu9mtqUPPimSeANMXBFayflhBVOUHJmnJd9PCJ8WuiBztUA/E
YW5r17KQokUism8O9fzurNP8noVWOScd6FDeM1PDxoeUstx18En+NqOWyBlV4cvftnddZ1Nj67Zo
CxWDphWtQrlZJoFdvhjH2e5rMm5iIqykbk6yXeNoD56TbBawXBpT+EQM0iUdy+iVpFr9wECNhUl8
E+nvgKf3FTlAKK25d7T/ERYktm8oohcgoUmAgJGwL3o/uPvk7UQiCT4pKThn+ob67OgtjDE2CTIH
BLcVeUbHOpbkzOP4hH3qDYF9QpEdVb9Dhnm3DOHRu/JrLT7nJSKSXZnEIDd9H2hvXOml+ohxri8g
B3Q+Oc+qbxC/5CPUFWy/qDjeIPgq2IJYedDhW0QDat+NRZ9fE0KdkeY6Miuvi7ay+VgVwX1f/FBd
8qUDz4TuV9OzUT1hT0/jQ+v3/sMQ0dXgAc9SZzuVUC4u3EIrOEoKQ/5OVzXOcwG8iqHNqs06vNhW
tCWa8BEEwWUEWKYOY8Bg7MK+Yly+Mq+c3m9oU9gzdp2YRiaJ2MFtyCSDHLdOszO26tABCaxDtKFD
Oomr0wkVbWfiB/WdqiYsJDGDOcbKuUwbS/oZJypcC1B02dYtu+jhtotBy1TkNajJEcLXBrlveC28
JCVEHMQNYnjiw+mUkUhBfL31NO20hsVxjupC7om/4ZVSPdQXUIqtml6YPkfAhpaYEx+eiWO3c4qS
DQVsLLnb2iFNflKvmuJfuuM+vivnVfH5KP5s/FiocelfCcPril8K1c5NszO6CbUEQTnYmVlxnhtA
WLD5QPVhti+WXIG4wqV8COfYo4mAWqwR++VJcmxVBq1/4858Tjfx4DqMwY5zcOWRCadBftD+zr+E
8hsXMm2OO4GxmboI1ksOrb0jkcuHpfdC/PZKWJetIHns8TLWPOwcthtStXR7HJUx4W8Z5/SarCjX
A75svA8GCNCAGJz9DTspy24/D73wN4cuGnGsxIq3rAtH8hBBb332U+j9zeDLoTbiAAVMGjNEQnwh
xJ+McSyZlOgIySYXOvic85LYagoUouHpPUmaTDRJPMBOuESf0AYR5eW7jf9oFhUQqQbOmSqy7UNO
t41J1inCh94BgPDKOBf7BbHTLfVEBeK4Qmx9Zf3MdqVBaV0eFYMOxGHp/zORofjhFRk7T1zk7MUF
PHpFPHNXU9+wNhyIKB26WX6iTQFfwh4N0+ESMa0HvWqC6hrXXXDwGV2Q62IqNe8oKD3OW8Lo0Jur
YmYVN47IvziVNKR2PBOMpLm0ky2YjfRfPghD4mI7mQ/yff2/Y04MX1ol+TedEZwLlIl/06Uj3MHF
NH7G04TPngTywvnmdEbgn/Q8hHtKR7I/K8cNEZpV4Ajv2lYCqJP+aJpTPqOVRRoHufwhown/rJlg
FbuwC4tXoeXjPM5x9dgVs3cXhmM5b5cu8AmJWUK4jvHiCP9k1Cxhf7AkZFIOByLniEDB+UL3PqgD
G9c1h7A+UvxU1VJQn9Y9VRfYv9U2+DFrukqwRcgCYdo35a9Qe1N+P3pr+eOurXT3dY3hYeQ3c2iG
tnT163e5oCw81quv5y2aVbK305FO8eIyEOy3TegWeuOUqkUI0dTiTzeV9o9xTWgOdWTdeN8VruNf
2zRO3nkmJnMEbBqkf6bKpz0PnZ6xeRgu6r5e6DR2ESpAcqJnnZLzZBJv4d5NvNc4sqTT6XhYp7cO
PxvRuXEg7loiTuod5BKiQRmH+fOudWX21iwCP5Zfws3AgMTWMd7N8c0pJua+r+9xnLTUuU2Dlmdx
F3EVS0BatcaKCi0jSkeBBq6oqQhfBVZA8TxhzMqvJKTp5pNh+gAousswUC08iXNSPdMPp+/w+Bi5
YdBi0jWGSSq3QSoczIlpjQa43vUEDyC9axVguW2Xtc5wtzbhqLcL3VD+MgWm4xCbwyDexQjPcBZO
DP/gnOFUmREfdyapJIf6KDDS9c7Iz3hTnmBVYewKG4oHfHL79Ni0PXZYXZGqAEQdWJNmuWHSgola
oXH1GG0ZWTa5GpH/WidyEY1rVnzFXdX7biuOGYkmdr3HhpyxpjUO/vvuydO5cQ/0Y7p9WxqxEt3l
+3qID2We9BjLVYZpuVeYnp9rLUc+WFBzUCiQHo/YL1lxx8ulWxE3Hmbycup7EzVK3RX5wPl4dVPZ
Eq2Cfjua4NtxzklACDoYjyzrx/Gb7dQcvCfsTYu3LqtROJOBAjxh6/ak2u6KTq/NnWCEj8asZq4L
NyxKBvhRJsQuPzFYr45uwx9/ySpcUDDXWGAg39Vj4FyKken1cRV1lj+ZCgXnhjGA4T+qrc2g2qUE
CKCEn7q7wZ2r+aNIW48ENmeRBDeIqtnGWvZXwmjk+iIAz/kXPVXQohx3mUIskh0SvJzClPxQEiqY
PDRqoQiWBi7T0bJU+KErsjgGytBFekZpib6KS7oBC5TCEaK/Aid66Vi0jttk9L2VrhnG9s4F+Qka
QQnb7IYWZfEu9ohdeBbFonW3MYr03Ptu4eJCBDZAcLpnKaHG58Lz++YewcHSvwWWnpiJZ5mmu8CZ
8RL6yHOBmah2+EmgFqcPfZYMd407dq+Iv0V98o1ncQJhERGMEVrybBaf+rBqPCZErdsI9kO5Ge6K
eQSMXNlkRoFiphsirIUc9dEUaGYxB5XRd8n7ZfeQRlVFPAuF6GbIIIshUBUxSHS+GBkefROj9c5h
86rTEq89SzhqxWqLjos0VNjNeJTiPCZvkXuQoo2tjNX3c+vRvDcGujRZuzOKwpIAlvhcDnKM3l2G
uX9a9MAoYZDm3GdVka8PzjSJ+hPmSJc/EYHAScDe366IxLsqDl9GujezA75gv9reoZBvAyqTEyr5
5B3FsD6DL0OLj1pO8NLTZN1NtUHbONwKNXIdmUO9soYw4RXCLm4DgSTT3Vozu/NpRG3g7U3tDuop
4+HFJlaB/HhwRkIedjPX3nfUIbKHOhqMGb5IRo6bzo1UsXMbXcUXnmjzFID8uwU2WP3BvqTqdoGi
QwAt0i+Xme9bbG3AuPnOoDZAywGMdrh2WqdEUATj6tZ/1yBanAt/Q1i/5K6Zn4h+ncWd44ngD5Wh
rCvim+cC/ia4BhQnW130kftnruW8lEe+izJlPY2pMGDeSMbpp878MSHIJizechas5KyVvHyY+W5E
9RfWmHHGUjxuht9JkaYdnnuvw1oJG69yDwEVWnXPUjpJPnl5Vx86Lmt+FA0mS8WOvvNm5B9qS14y
rqcurOECeEXxNZQQPG9nJX1REXjeDX5SBqG386KKcd9YJT3KyjHPpXmx/GN1LgNOYc5Q5tHytV2H
+ZLFBUwGw91C3k3RdvDMCGCEMJEFt0etLNQXzZns/9TYTS88YRZt/RTh1yJ9g/aQSHUJ9jeFSvyN
OyuQpzAqCKnPQN3rPxX7FE3kFN867v7FRX5mYA4ePLTjfwLy4h8QOJAVCPyqtweixrwB6UWiZwYk
YT0wuIrkG8xIRWZbNTn+b5T7sj1a5EjuubwhgSinyDN6VgEun9EOU3WqoKFn+yJwNW5QJHNXm+k0
JlYJ78Xed/EDUro4yVnoGedRvxblNy9592nxvYOXVcJ/Z6tEMN0CJjE+ZsojtZndmn5vwsQlw3bq
07fV1OMT3Cnm2S0eCERvJEvj+2jl1HxTlcX2X+n43C86IBdzl45dPl+wnNTPTTxG/2XwSCyh7J6N
kMhGoLKKbGjKLYLxeX0LZ+mdewLS/K3j0/ltB+a0msUOV9GRNWuCQLgZwabkTSBf2qhbSjxYIKo6
t7pVTNqtfdYZt0x1lOjFzBCRnNFzNEyIbWo91fUhH2bV7SyVGVmQINqJFEZ+TODvrFkmZ3HaIpzp
ciaa8CqROFKbuR2RJaN3GMkpd/ZlEAT3XumMKEFWv3jkemE/P8WeB1y+CwPW+e2sTLjNHU6nA7Eq
c3RM5vAGC5/x1w9/kvKGH6q6KO1Q8wjsmX1q+6/SzeGwRRCFsAETjzDhSuiZpnp+/dog1+E9p5CT
G4t9BYwspmmvf7ZjjEhggwJ/9e4nDMb/rTns8G1npVNu64UJD4gEwnFqMG/piwu+HVWeiJc39n1U
0EABHQiRgNoBluZui7A3tM6/vjD5VdZtXF7aNdXZyVFpc9+UJGdjBTTT5G3mfPUJ75bMenYTNrOP
Gd9ceskViL43KofiOoquKW7G2ri9t0RJiJ8l8Miiwr2bwOBxvO6dxwZQd4p1wWyZKgfwjlSRvvku
lpujqSH312dI3/X8MeEYQNQ6B3F1HJmnPYMMjEgWLWhT2ql25YdNhnG+J/eHLE9UsxCcgfO3BIIN
WPM3UeZp9o9u84P3IronKxdZg4/34yW0HgHEKCmkeIwcRmHm7K5iZesJkWV8aNxg8MGedbX7FKxz
7h8DbqMYgbgjy04fxqmsrEGaTozCCE0MWSEVfBNEYrmSCM1CfFO5oZw24BlKh2aFxT5LRCOiv3il
IskPQQD0CZXOFJJ3jGB3U+c94wdcjhY+jugXTNS520O2bxYFVkrSLeHDq/HAUHnOd7EmmvsgrYgu
oCaS7ymEsbkbK9fX79SRU0GoPWfFlwc14w2uyUhOSNr8C7vJHhs5+28YNcJ/GTcy2RcuHQHOcbK6
SDp/iFEcAF0wwPGwq8ztf/TX03KaRQG/T5MI8oZSm0Mfmx23sUkE+5HQeExpMquC5Ao3eP1Eq7J+
Ydb0P+Ec88t4Ecse5noY7Q4hwqJbtg5WvJx0l/W0jpQMW1wmGJpiSsF3MqLdlU8+jucT0RzjzT9I
c/7INLlQT2iqGoH4hYrL3Ae5p9Y78IXOssNDGOIyJ1MFGKB7A3F1DV0S73YIKbBDbVV/G61sf9YQ
myAehH5RXRMAVw6EZnJSngPBnyo2CVpNRsQo8Dk+NXLbe4iuJWbDqQufVz0Qu4F4PyfCesTtxttA
JHLOFfrb18L5iz3e9U8hwDLxa86GhNsbjQEpKrjV2l3n13XxcNO8/+YtIWCmL6plCxen8FjQLuXJ
c00Jw7pMyOv6weGCJHRIPHkayUlhbVrI+U7FRS/PBamcQNqo+cHbY0QibiWPWea3b05V1DRiOV0z
YbbY5Pf+VJO+I8fJGwCxZVZ/zp3XhTvfuMN6ZJ1bLpeIuRYbeRDMzV/UxTEfRMH73X7UCrLgEbeB
bw+3tKDlLSidadgW5Q0GCvKCeBGWXSaJn/2C95zKVSqcZJj+oS4RrLbtSk1c7aZAwbIRrWPixzSl
nLqouO4NZF6U6Mnhdp1Dh6mI1vLkcNO8+q732rBEy9iNLn2z9Ula97YrCZ3TS0Ulnx0Aa4nnNoXF
uRG3b5lxZz3kR0w/ZcyIo+VErdLBoi+ytbgTIqpP5E4SXkGLtJoTJB/kAwWl/UexhFgcYk7a04T2
ld8XUdoThBqVfAMjy3HUpMpQ8iQd2YAsnZZ7thpEWSRZ4ADDnALQXRFH7m/rLUjxRumyRZ2V34Fu
HJxlLzzf+E/ZMq3cNvj7kQihqn4dMm/Bn7jm5n4SXM+xp218yKTLZIo1bbOi/60kgbcoQbpn+okO
ay/uon9RbXxzJXTAEl4w5+Md730dotYV+hW5BsnfqDzoXzqntAmEwmXM9mMbBI8F28MVoCY20rwz
63fL+57SXY2AjhnWBy5eTtZ/bgzTfJPAUsAPS3ZBeMKJw2a88ScgfIb2DyGWH3vF0efUac49Xdi0
70AvN+OBlUru7fleXSzwmY3YOFWjv+4N852433Ut+xd1ROsxcD6KHEal++yVBV2e6QLHOQ6tv3TH
wOv5FLycDQOPYopqpHAW8XuUga1othz0CVowc9qJPE/Cf/Na6YRYKGI8kJ8ZSHoNYGyUV3buecWY
rFbPyBmX5aHQmK54luHatuOkuUyJTrhnRToyEB053Y5gE4IvVh8MpWf66uFoGhj0Z4SU6K7yEs7C
NsC/8Xqzh2Xcz47BPNFM/X3hUOC+joyaT50zewOz4XSgahwqDwngZm1S/EOoHIaLdbgwdlhjODoJ
YGvSiyIAF3p9H6WPzNqBAlncO3YfRnKdf0/FQIgKZUMGry4lofI9KkV1H6fQDYhkxk+DjRuB+ODL
LcNSjvPEMdG3RGYCIs+g7N31zMsZMTTZ+GtNeyJPmDxEF6I4yGPUZZJe3dKJ4jcjxvFUEQpSblQ0
IZggGmxBYxaTG0U/aLtViuYIxNOzd+xks/AZGhJIX6b00UPtCpKrWhxr/9acrnuHrNLKrbiZF06q
zmYgR0FMF+4gaLWorXx50tkC1nUMiB+gAGqi6ED9MtpHTUzSvqJBD/cpeA7/ro/izuw7kk3kZhqB
FBzKwqPimnI3LM4znLR/Jp3R3WFShLxJUOB/3Zpios1UCOcbjgsRKydWUvl6NpOFUJgXFOy8yZJk
dbhZXXoc2Oew6A0NV/SDRmUS+nwbvZ5OZdn3n30xDwE6JwKfbzHfQB64t7uxz/UdjloTTSdFPF9/
KYVXuah7uE7fXaPxJNQWQBFCLVPz1VhvZt9pcDJukb9DdOxoY75AOZUTOoTFLBNyTaAvH4mo2iN8
sVq8SSTi5TNUj6R7mCFjEc8Ktx/kIBBGdQtNzRPMdx4LaWaLK/wFVGw4iTeGQVvxouoQTUJIsHbE
Oj+jIi6o3XEvlWmvHnBSEAzEBuBGbllJG1q2rdezZSjLqb+5WeqSkLu8ZKBoVg+yRp80ztnkvKzM
gipm50TbDWTfoN3l+GdfXi0sbJO9rKKGNoqnUibFwcuIvYTaMsIffi5r4cY3LIvTz88xwn3EFybQ
9bApCbVc0gMNRiXNbl3a+DNwqjLbGddZ+9+aKLdyB+JZP7RA419zJynsBhcsg56ZLj7a9qCM7xsG
ks91R6HMxrK3Fz/y0W4G2PmfUyfN6WYsKe0HYjSLc4iUejlq0LXyw6FbLwhtQRNUbCenSOH9rXkF
qLKf+vVjlRZ57paXu4KsKzyLaEP6Kv5c83ocf9Zy9ufz4pLc8xJFoKpBQVg4RQBryiphk4radBk2
daKRuogwh9ImM+bED2OI8uQawZZjWVgnSCd3XHiBPJDU7URkXBBS3j5wCiYSvWcasJrEYy8QdoId
HeVRMmmLghPMKhihO5q4dvQ2HrtIeO5I3PLqJ/IRqHFkcjgj0SeBC6xaSaAjakWKgcy5c8zsLfdj
kwb6LxPBmRFO4gqFr731cvfYQEZCwFfhdcc7f7srh2DPABoA/koFUnz5mWe7l3HKJyBbczanVw8i
y0j2pTtnyfo+c3/9zRDNzdRVvah+OXGJbWGnEZLMVL995T4UeXyzWNENv3U1dr5n1pO+fNf+4MD6
8OTk5netWLtgP89QX/aoisvxn6SpkAm71wyERjdxGwcPrHeDGsljm0C6zen5ogeEC0ogfMqLDk9e
tUzdA6bPqdxzMFbNIxwpieQQCF56lwcoPJ46l477O5l78FB7t5dzwo4Z9WeGpZ6tjfoJqC+8m0I4
qd59rjqsICNjrUssoDK/Lzj4UMrXvRY5i7iW5ZG17Pr0zsPbHe+p+kHk8H8E3fYVz+Oq0leJC4It
IzuXPDy2bKCn715GboeBN9POwbadco+RGSiiV8CBGcCikBSOXY9wLCYeK0osqDa/pubaeg4pK6zD
s7C9Qywep8Sv5atkA4P4ZUrPvdsFAryXUXb5bkkWDo98nexMYfZiYP4oCwpp9Jlelu4m2eqFRLl+
KT96yUZ4Z4HB2q1f8iYgte0A5h0tw6kBgQTXQvLYqWTqLoif/YiMXEPyrrs6eXzAnwBolYNimvyj
LlQe/crA8NOXYyBVB4UE1P+1iECnp2QdqFOSwEu9XSmCGpvZJDLXeXUbW0YHj5DKheMXsfn9wH4F
1EkYCt0fF51Jqoa+AIt3dOs8oIrpwFE6IWniM+0arovVy4ENohpCvB9T8kDMBdxwAJRnmvJUQ4OQ
LU4Nzsd5h1fXFf/hA+Iw0ZOqoyffWGkeMZ8Tzugg6PT2PFp5uW1sSDzmti1s5vcYz+l02SszIYv1
LiwwovAv2WJ8N+NSNlu8eb3dzGki5EcZZV2RXVs3Cn1M1CUqfhwFDSftD49cTee9Eklzn4ouAXGm
WLVvosIoQHudJNeBLdkMDQq4EUYEGmnNL9Rxn7/PjET8O9YYpfinGmT49CJl5Zl2Q6St8mf8yMho
UTVjURdo7ME7hvLk63T00SMubBoutWIAe7Iyym/WSOFz2BMpQjYWThsEewOrgG2A7uOzoryb/iKG
YBpI1JEXjaSmGJAqEpxLz01orfM8EJZBsyUtj750jVJwq310zAywB6GeIh/cDsHUSZd0V4FVROkH
xttgAJct5tAcSk+DK7jKH0LAQrZ4AOfd2ujQwmIzZo892KuBMDYiFNEWsD526oV0BIvIPSrW6VA2
RVh9MAmPp2u0FutwtE1HekWdxrk90L+GRCdBxswOWrhk9Dm9hGrEHAM/rHWXhfylG4f0zPx/mFAL
Z8g9u772oIjZKCJjPQUKtq9HNZ8rmi1Eo3w89a5G1gayD/kCE7Siyp8R1BoG/8FUkn1k6CPgJg5U
Ck1DE7BzbDxQKzHQoH3LGvLrEFh7m95fiNtlghMsp5BVoNix4xIoLIosPglil7858Zk61oWSd60/
EHOL+uKPqYQ37gVYRYt7vMfkJfGUMGQKEmQFmBIYlOo5m86ESCX/+tYncFkHSdT/Q0USBF/0Oq7G
w4tQbqtQuxDNK1djfyGyIxhnnH0gDG3R1+GBQR+U5NL0zrYlfI39nz85E9s9TqR+p7H+WfwoBCx/
l5Ftr0hICrh75Upb5VLGUyFVwYwXJPXwvEVAS/GVmzK/9n3XxlfYDFOL6blC7pYSa+/t2VVRu4Vp
SqhJWOQ8UqHTFog82zlYORRtTCKLE2XvztDm66mG7NjzVLtNcuUMQE01TNHwk7GGfBWVmNkBY0xD
UO+2FMiNRA/CsIrCgSk5HdwmKqM22My46mBPLIqn3wGKSgBTTAXgwhIInhYfB9WeckehSKFjyS7k
z4TTI4ryIj/3cTCIazhXS7AnOyL73U8yihAJ0xTeQzg3b0WEBvNLNSljuiaAurVDEOOnB126zmca
BdW/AeN5w7fh9r9HZ11wXpEKWG8tgrBvmDKQAEjqZaegk1tC56SEeca5XHvnlWy3nypVuoX4BIMc
2Z9eczIFU+ux9yvsldNd/BsmpGLwSuN4/UWyVvbYAoZajkldB2bLyvcWb9OKsN2H5D0TQ9OFzQkx
ciZ3rm5jw1AULeSvwWP5dBg6gqse14FR/wvrK3I6+HyydsusGJgkohfS3IM2L05orUHf4+jKX6UZ
U3MplA8Tg+wdWOkqcsTDkk5YgokbrZ8nIaf2UKvFjUhdiiXxeqNF/CtV3r+YZi6ZT3PwHApUz80x
ytv0MZJst0+Tz8CLKJ4qxq86ER+5d3qjoErJLBEbP2QG/Zg1tVXgx0eJ66EfImYyaeFslZvjTRDM
WcMzY5b5HDouiqbRhpJOoUlx/ZALbR5g9RLB46gQK6qLfojgWjwzRFPEyjk2XUJSRolYoGQALRE6
4TZkFU3YqPPURjO0QoA3hb9BrZYi18QCdTuZcbsdjOLF/UpSHG67MHGCZ6RHgOzHxqa/TC2Kv9Ip
xF3DpJxZ3P/pXU4coOcv15UjMMGRBG6Z4c+b9r3mAYnyAKF9KPQjc1asV3QFYdLcD71goYkXPCYh
CeJZeeMaDldwBCGKtH7ljlFlbX9cl4I4JOcAEEfY5ueJoILb0AmDIGrBSZLc5az1sBNKm+WK/D3V
d+jXcE3MRfZBxbcoIr50+jpiBwkuNsjIw8L8UP5pnEF/F0TL/y0AcbqXW87zq9Ohytyycmwuhl8u
32W4zZnduKRxvLZuH7+lnKHPwVzqCjEYB69Apt+J1xrgrj6T1TMdBE2vh7zJST6krwO7DdGn9xQ2
S3iYQUMn38ywfLQdgMyqowgK3zsJE+U/qxDr34hNE3mM41ocY9i3GPecSkQnyryFnWXMb09+tUhx
s/LaxHS8woa7GiUIwV9p0N8NsAYlq3KeGYYobQDcU5YM0MhnWi92nEIQXWjx79FdDemZ79IH6ewi
j941IijZeuiY9m52ygSEN5Bb9zpgc8w3oz9jveK+bR6WLrcTDgbrAi7y3GbnrwB47ta1M29jVI7v
WCEh7sROVJb7MKWG3I6De2sX81R/GiZDYFFyJm4fjTP1f7tV4M2PB0tUEsqRQkXXymvU9I05j1nt
0jrqO7ULr+foScPqBbHmkRkBPFsFr+/AnjEBMEZKDY/zmqDe3KgmSX9ctD0USuva+6coJxN808Ln
4VRFPO8dvFFHzf1ooqA59PR7/tYPTdC9yDphQ656QtfLksyufcho4abnhdeyZ7V6gw4irCBFidKd
mDVIMXTADakWx7VDCrO1g8RakWaZ96FYEQd3PZFh82uDzxr8jZ/VZPsiZMIW7UwAgPzEcc/RGFdk
vpQdlbEakqC5IjWbixuaov0pnJUJdU5t/xK1snzHc5Z+JxDz7L5ZuL5ReMR0q8MU4oHPZfeY6O6m
b8om0Ort0KUfVBkYlQA8KdZ1bWIYEKUs9jYhs7YE9c067oLQJzCLNKuq3pYSHkArUajR0UpHPiMI
YgmpctKaZzK8o6faVf5f0AITNHTZ+V9VhsbkNAd2fsn9FgEQspE+3OcZyKtHH4NJyRWei/LBFVj6
HmzeBTdeKqQE7FYRPvRdFUTrGTT7DMywnoErijrW/i6fXZwx2pa93Hm9GYFoojkcTmZqZxBocDfc
oxujGuSnqkk4GoCW7DIMyGKDDyQaf9mOrmcTdZhaL20fFKdmbN3hupjMQBHvmApsVnqgYJ85YxEe
OMyXM02FRDY8+ZNyHqzEsBGeRELfs8eK6k9/GJVm4rHW7Bb+w4CDo3s/hhos6WFCdp2n91X6P87O
pDluXdvSf+XGHT9GESQAghX1apCNlFJKshqr84QhyRb7vuevr493dGQ55Hg18eDYJzKTDbCx91rf
QjmhTuNhydpun3i4Tyk4VDevlARneQz4VihRJj/oSU/olXtvlQO61rhPGp8iLcbfMBAd3IIO124n
tqC0WSFdR7r5Sx1l+th3eAzwoKAsyAmJQoi8S2fZ15fo8ub2pB/nEn0hChmL3r2wCOKyoYNHDd52
Onm3jHyxTSiAuvUmnalCATl4TvOoU+Qbp1h1q/Jqxj5q4a0MgEJv4XQV0TXJYLFDI3yhh4MIZ0Zh
zByVHxXzpUhIMKHOtqkll/E4sjTGh4UlGtkXsYIhRmU0R2fISTqOktIb1iAC7bNs4IvLtouyp/to
8RuJJbjNmxNURiLfCwSKtyrEibbzcjjj566xsvuEBAHnMqg0pSutCdSnNPobeU+Trv/lu5A2kCKq
gcjASbNFYxDSNsNBgm23PDDrBuCVdX6qKzV4h0rQaWbIBefmwKzHCX8S/4U2Eqah1CdlFaEG93AB
RwcSdmbOMUo2dnFUUd/1P9nsnfgScgTXK8HVt5J2SnnnrNX6LcKIMLgDRbUOGGfA6cShzTzRJwm2
8uhkXOCBscuFxjlIFaLBpIbtH705muPTMETIvKnbCecZ53F07ZzkbVoskeDQoikYwdfozOTbxFDx
bgsES+JWcaRn1JATtZ58iwwuVvYAOFPpAv6Zkgg0JIQHY5TZSl3N11RADqumAR11CQFS/WqheMwX
g+Oa9vsgbELhaJHX6Ik8yzvLU0hKN2NM4ftUYavQBzekTYSiqhjxp0fLsJlDZfWPUaRMeV6O6Gu3
NForm+ZR3fjf3HJq7T19S5vdgfjK8t0RTAhPULMpQKhREdERdYF93iGCH7KzIRrpoNGN8VFChSg9
5Y2LHvW5xzTmXjakGncnIqDEALTg8M7MKbfrZCDZfUVKNNNYb3EARiRsNw0alDfm8XW5XTfzSybl
FGidZmyIStUKquh7lZv5hcpiHm5qn4BnTuAOjlMNBA1fkVVJk28QpBfVZchxOTmS5uAlV1XJLGjn
Qzlkgo0hpKC1g97cxdWJVxBAv+OCYKUfboA1Ic+qap8oASxt7UWJEKZrbqA0LFQeqAFQNKrRhqIy
o7TK2WH8wLqOtfCa5jvnjJFo0lCEOQMpa+kIqqhl0OnHChfLBOlira74G+P6j53x5/Zn4nN8PuCW
6tWBnp2IH9nohHVNA30MbmWY1O2BQobkwXHyXIzlrmA3yVUri+sJqXa0X0dA4mArjHF7kneb75yl
mW4zerLJKAkknvQgVxSqFDotMbTgMKwGDZI8oVU9Um07hB2Z8yrElbPXKm7zN6gFwC+myIufaqg6
Z41VWTRItHAcwj6C4T5blXb8zrabziBiw0+X4ajfAvLY221Dn5p0otRi//T8wbnS2BADwtp5Vnfr
5qXXJqx+9B34Q/S/gUkxDyxh16AagtBZ0Io6LIPdr0irGteV7aP+ZIIzpxXkAQOvtCnMch54+J3o
eE2AJevB2DUUwZG8nhbtR7hNO/Qq+Rz5zY72HMmnzEkU4k1U2aCdeV4ep4ptEc9kE97bEVAYGvWj
dWnhgsDK1PIybdHmUdWjX5PDGs8bPyC97t4JHUCYZKHGZ7hcxYr/BYQGvXUrhmlO+fcTZzYeZYWw
OGCcjBlwp4IeryRKcFTK1CHmMdVpUu5qlPdPSPyZ88V6GsmgxYj4jLzGIUyInJUzrYgj2A/0yB+6
ZR33tE4+XzU8oJdAD2lpZmlp+ke4o9nLsjjtylwbA2sbeb17A0tovB2doHsmz7J4d1qZvgazF5w7
zthDeazQ6G8m9nB8cKiMXhw3QoTVzHVT7Ymi8q29n2fJk98XMPIEUujnGCPbnYVMPkLpjBJlN+Jp
vMojwrQ2flMixYLy1ry1KUUKI3cnvcFr6z74tuu8p3H8nySnvve2i8kbhNq9rm3QmCIlNhAhMoO8
sBA7HjPWxAkVarpjoJwfDSJN0EhEINcbxIxAl0d4pgULXo3BcZY1yUb4J5lpJAFrGokpzJByo3ER
OTJhrV2SGUdFHaFj25jW5jzAqc/KsPzJ8r2RVau3JG02vyivynjvjIUXU7cUYD2TwvGOHfpDG6uV
ZChuyorfWhN8E3Oo8PzsXLtZh/MIFmNPkBQaVmMjV0G6mATDKQtB/mscavlqjay1KzE8t877Stdv
HtM+HzlfXpAK69OW34cWaKx9v8j6qnOFuWO/CfWBlD7yHWYktNAyCq7TpmdNpZFlxV5z1nSrJ2sc
wuyuqVsCKx32atJ+S+a3e8H05V22vfV9RBx8WOrK+QZ0GfxO01RdfSDRlGpt9BMnP42DEIPaHGXm
2GSLf19AyOi3PYwHNI5liXkkdsA4oAXB+uszF7y2kM7UZ2NunNth6KKbOhBsgcgIZzAKczhdMfgo
gHYgKGf7WkqYH/ZALb6NXOKvN3riEM6MVeC0lcM0PYz2DD+T1BYmn0ytG/TZbiG3zFXzM4Xcadj2
jepuGKzV35NwLi+TgsSsDaoZOmWq9dqbDBokfZnQm95FmqAeYRamT920y8qTziay/MSyCKXfojwn
09LU0/IDW1V9Z5ohREZir57hbhBFfkKpRMg5r3s5bG2LCmpfqHgZt2NswF4hp7M3NPXS6yS1o1fs
UB5NobFU8Q5vY3LL0Rq7HG9a/tK7lvfmJ92Q7HgAiM2qOIfd+lCA+BoCJ8+eqUF99FejwnYJc4vW
2lKl940/o1TJrVFdhJUonBOfYqneeG3Cmhk2dI5IEmIp3fhAy56aafIwJWtuO4VCwBPBHoZEiCUB
ZntfxeKaeESWJ0Bd4iVkgM2zVDIpaucue1K9kz0BdCmeu85FWinsWV4wYUi+B4WGEd0VlcrPhjzJ
T7MJCuBuYrL9jBCH81BAbou7GRdkUJQLCZWu55QQOR305tEB+gPj8Rbb63AmC87MJkDyDfZpZsjV
8A6CbaoqKgCybpBZCRr2h2EYKPjZpb034t2bcTuEqnnKOWLeudoihxkLiMEQVDMYwC807S28WD+y
KBq+jQbzHhW1o6jThlwuqxSLtheouezestF6bbCU2qgiw9AfdzR72mRvIwNCytnS+N20vb9i2Rmv
0MwpPfFgeG0ZqesiBUk+csLdhE3Yd1t6Q0PFZBwtwB7pBBxooo7TR0UWmL1Z0pGk87RpDbi5ISIx
om4DDlwhODF5krNCXhlvCY9IY6ppBxc/CZ+TNnLfY8ROeoOKq6WTnnXYMPKofOGkkR3teFxDAUYB
tZiDRmgIXJmLR3jAYv5Gd7aBCoJm6zKaJic/E8kE4QSYR86+59QQP5NlrspD0SSr9BI2BTyourHD
vQWSeTiCsGSSKBs0nnQohLoa6tz61SPHPlXrV4fjGo6Y5wg5fdNzLtC/Y9jDhTGoVfSaNrAK/aSq
79Ip9179ph3ZPFn68K/CCNnPtiOhLdH7vJC9BL/JcQyEj2GIkjFlZ5SxEwS8kprtOPlEJAJguQ18
hNEGJ+14ZBAji+UotSDU3vbM06AujVTsHMaivNyAV+hahqKcfveC8w/hb07rkFGU2eF5wSJEm5gU
mXdrYK/bWnBfGG1o4EBYYYpZInRKCJ1zUhiiG5tDobUFqVvdd/AGQZExPb9gLiw47toDBzpbjMVj
RmJuAne/DB4Q62P4DMKRAVbHrJLbg9NcEFa4BmlOZnVeFxzYnCp/brK8iI5UDvIbT0CNMrxKolfM
yeU90Eo6zlUgw/w8hL1BL96y6QjEjI3ak2Yw5V1Adg41cxqqS4nTCTDPpMfnMOzYnhlryGYXCSf0
9oMm3H5jO3mFtocm9W5ktGU4reKSRKzfNt9c7Qy49pVVv/Kuk5ShdVC+Tzh/CJlFZoFYVfbJi/Hx
Vrs9x8eTwo4gROHO6258gojoNSZlcYaIvRpoO3lkka2VJs0Nb3IeM/DzjEAYFa8uZwJqAFma4iwL
o7Xj36ZoBnvswyQZMHJt96BXUNy67sRzyg0triZQ3G8hBCNicJY6rrdRl4YPLZLSiVe36K5MmU8W
cwte142T9jhYMrfpyD7wg1884rRvYBAX9NMT+461Mb8Ll6Ipdqpr5x8C+8UNM4ZObemo10DAIWVd
MV1c5QsE2T163jyeEV8r7e3S+vZKqgrAaohwSEOQJdPyJJA7X+YTDtCd3YPY4PLZdNs8NVRo9Umg
Hre1H0F/5GJwxJ8nAdXLZpZKtZJaqtxlvuVeCp5GUlzi3ByJBMeuxO10yp3buIwJycuiCutInbS3
1tg4ZMpSlmAHEos/7pvU0s0eoTZXn4XIe8hkTKs2QuBDn6Ou3ENrrT+tykX9qB3DmS2fhqQlzDYr
bzhOYZeiqjW7AvB+sjZ2sMbW1LJ4hzLJWazHOHCgSEBAkcfDcE/SYXHHaXt4naIkxVrUEqBj0V+o
tgWtynwTkTNub8MlF6dQvIj/ap3QrSiRivQB2Xrz0MLkS9geVzdDbNFlocCKIkgNCScJd4i9d5YV
4+3wnyS4h7NufIngZT0ulU2Rp12at3sy5GJ9qA3mstOQYvVba3rOWyjEE/RfYxY/uBIHA5BO0urP
o9YqbtEWRuh1IvDXsPeL6TmqKLK2UVGh2IbiKM5YuzjFtwhRsp2FQmA8YCcIr2jwMMhyaXfAa4zZ
eLZzmqtki99Q+7jz45BdgOE2+PSwHF/zjCHPCe6odi8IFWAwWCO4obPZNNaOwf0Q3dJWDrejX5XW
bsINaV91E8fcnV9kaM1mw0z2rCN29Due3vYAStBmIrggeYR6xTyVmbWT9PukXwKgDDwS7g5Gj/vc
Wx1EyYZYyu4sMtjcT9bHRXF5eYv2jK+hcXDqhGOJdrAhrcvydH1iYX3m1ERG+AxlkCjyqawpsDIj
oUYYSewBQiXCYBmmtjZwRL8cT40Ya/LYMM1FO6zK9a1Hill4Ugs9/WjjaWXBNA6mYaasEtECCg8C
vbq+fKG3KgEaOFhRNhaS4/sE1A38GEGw3qYuEGDuZJpC6bHtGD1IA2sbgF1cipeuAj+9xafvfFsg
EaGSUSOpUgO6LdJZO8nibfwVONtG6biciSmJ25Mi19mjmedIbSr4W2guqBiyQ9dWPtHSuPmCU1K8
OH/QLQRi2nCmeU/6BB+k06HoOsstr4VjSDFDr1GOMjiE9EcwvU+EYkMiyi6XeZAWvrdwKL5rj2CU
HdaJwL9KWJ9/9NEYMSwqayN2dRGMnFkJ+X2lGwCFpJ/aik4S4zv3BmpM1ezwXCbXcdq445ZTfUWS
N8lTvBfYSQjiNpQ5O1dZ0dMic5TfYeyG19lQuN2e3Cd5Ong2aUuTSvtLKr4pPnU4S8YbyUZk8/b3
cHZauhZvoJ+SF0GO6ZpAZBXNdwju5ia3e4aJ44Iv5VT1qEPRLjec6hgdxJC9kTLQ2HHq5AXrafEL
g7kot5kd4NsgWE8se0vqyMLVhcODZT22aKRwQIHBR3kXEYU57NgwG2oZmF9PQ2pA+CHQ0C9SL6bB
H+MKxJhhtEZW6344BL2SiCEJtytODDXvLwLH7GTnUhtAOE1N/T30uvyxLRAbbUGBWm9M0OuaIo+Z
A8KsKdJnXZGUzw1AbINIMUAT1EclXThi5Tm7kevxvTLlOhSzO78+J1OqBIBJJqjejE7s9LtJhQSH
s0+5dAPzVSWxsCEfulTYp1lW4vw1GpQVBV07WS8JreaEbNrAc5nmazDP9AWbX4QoDWJHy3O8TlF6
/oJV3C0bV7mJQOI2eN+t2jE/xtoJXnQyJOOysVnW37th5mHxm6l7joJgiHeG/tp+NJ2L6llF7pNr
FctNKhJEdMJtU9KFCxGeFYtDOP2oNc87MJeBPl4+RNnJhJDxykkqA0eB2epYAXwn07n/SYlFc5QX
r0qyG5QwkUaLasrBoc/AErwT0dyzUNiOGvw7H89ZcdJFg/Y2jpjHlNlOY3sBXbDAbocegysgmhuJ
mqDZlZU7uM+kABTcjpTRMZ3rNrbdsxBKf884ppxrBEX0ixmf871pZW2FlTPmjXkG1xCNzo1PO8IC
J37RbPM21CL0U8nOhub1bIV0uMS918BDutR3p2uHpFQ8E4pVqr4OHM9hIANDQJO+luisDx8cjS/T
bPu2nHB61okC+w8hC4jlXUIaNIj8sfL6I8F1vjwhkjpRp5o4w+IN76rjwYVwqnaEwFiVeg/AAUQi
oXNwWanyQ9GDnI8yoXHr0s2cusvI9F5bHIxP4pI+4stnqMCExcRckMmt4O3s23RtZ+4BEU5AVCJS
6zY2jXt7PSNwfMe7N1GO+dZynUHpz0+RdjOVA+DJQpjLjk2dXYihQ0J6oLWdRFGSOYGCiaRVDFUr
CWwE054QO76AyyESeBtFWNNBKzgsMbh8oseEwMV+kzToT6ke4kLgldXK5RROPbeTZJVeKST0hHQ2
KEAYj9ScZpi3/2iKOHvXUjYP6HGbdpuAFKBoyolp2XZxoB6ZXJPf05eOECzVpJ3v4hKjzM4OTeZu
h0E376s0mASAUSYr9KRR+O2RrBNyju6HFJu4kBy6pvndaAzVJGDnE1Me5PtUN1gX0j1+K/uAUtBR
NBmq5rLCXDlvlrnxX71snE/gvNN2J1Cj08wSO1pknnQRu419Fz9PSPF/hMTkxfupcAuaShzJyBtj
1qUOfA8G7MaS9nLAGEUlDx6Ywquaat7scFG95E/LXMoc8wttQeWh7Vk6nIWTpiLdcoIJmj28I5Lh
S0WmSDwU/hMtc1QpWF5zfa6Z06OabFN0jX6XW7e2lva0ZWWo3yOnIJA0X5TqjyZpnDvqOqRYoU/x
u1lsckP3o0TKslEKrJK0bTc5I/kE30hVMCnZYnJEVBQ7hvB2V1pefd6tj8guwR5jndrjtMSQjGrU
MnBXIFUYRRwYcM3F3GvOrQxIEUs4JOcNDoYv5J0kidQpMeojy9Jh6nOGH65DW6eqMHqzPJB+xlEX
ITfUgYLYkD5qjD60TdGdA8M1wQ4RET5ftpuC35k453GKaZ51I6FoSooyeEUl1D76KD6pRnFU/FKi
dn/CCBt4VvTM4105Hbz4CXTtJu7gl+7wsclH36a3e1LorLlBDEYriR+YHnoE9TdQlqZXVbjVpaNn
/CQxE5pgT1qN9Peo51y2RjKt0EQ22IF30sFlvFXImAURDbrJtgRr0DdDZubzRaUEUGCGYGYKmiQ/
i6xgnF20hXUF1ykD/+bZzXmRFiCWPW3q0zwmw/HM1+NytLsmffKilvQZv4cluANugLoQKTPaJNFp
6W0CRMKPqDkEpj54XK9RnM6o+7yFozS6knaj5jCON7R+OeSEAZOYDZeDLb6l63mv0dc+O0tXXgeK
u0UHsaDnUFig60kRcyHmzqP9kuSq+MVRLr5NxdpDjXN3HuCsGx46SewcXruJBg3HOhwDVKmo/70Q
9a5dwm0VaTxgULCgNmByWuJHfxae3kUoBP2TislztWHnB7UBV1nhyBMMa2CcjxFUCDK2sPnilSO8
zRvfOOXNhCTXU3fkPnL8TkQQr8crGm+bnvUIniW4ILMCFLxn5cvVg7zkoGc4ZBVI3UrZf+MsNZU7
zAOqP9CAbOptr4W6htkzvWBWbNiOk/TNz0HqcbJbpqcMI/Et083uCXJ3czeBKa829Fhg6QhX84vh
QHIh/gubG4J4Svp9DaK0OtS2F0HRaHzAgSd9xZiHR9emPthoTAPO/t//+l//9/+8Tf87/FVel9kc
lsW/ij6/LuOia//73+rf/2JusP7Xs5///W/PVbYtlfTRSnr0Nn1b8/dvL7dxEfKPxX9FQYSVss3k
nqzR1yaqy7OeIQI1Uzid/I8/CWSgbdtKYnLQwnz8pFGxzShimfaWiWW/JfliAdpij8Sq9cxPNv8f
nyYxtyloTq5jOx8/jecBe6HxkLbZVI97XFbA32fH789dpgrvX3+Y/HQRhWKIYDztI77zbO/jh6UA
8ZmUE/iFuqzBmUSgJ6uV5T59/TFCfPwc2+NDtFGYk93/XMX1Zv7jZqUJTB/HMt1xYAFov1NEim+o
X5FTTXHM+SQNSLM6nyY5fGtIbC5uXHgi2P48J4keFJnV519/If/376NWE4CyfaY9tsOB6eP3kRDs
eGKm9IIY04q3KA6WlPiNVLTuTnudRx+oCr3ywYnJ5tmhOIDkhVYld799/T0c+/MXEcpHFOd4PMJG
rF/0HxemVY2/TEonF0kgJ46J5Mm24xNhKA4RE4OXMpMnfquTh7hFMM4qSkG5A+bcXcySvfo4mqYj
R11nIgrElvAW4Bs0GcmOJ9/GzW1kkXE4HRYvDMoLrwJgjvefd2wVmM3Nz69/jfj0a+iJ2EYq8AtS
KAQvH38N4Q1I1PEfXlglEtLbtMWCZLuBH8EiqlwDoD7wxBVNe5z4Ux8bC5PfkudnLYJV9/TrL6PX
1/IfC4Tt8WXw2ikhEY8ovtHHL2MPfojvvZVHHMRyYsueERVuiW6FaYNZj1Xye1J5UQRkkUCHNQwr
zVi4iR5fpZt1yqaxJeAuqDZLp8MnfAz0fVsmHuokdqPE3Q2qS49weydz6yxTs12zJ5iRjSIDI9AF
Rf2MeLu8tbq8hhKb+11zwbicKS9pynjMKU5T926KiZYCUzNh6xLMzr7R8pusU+ID55Dwjqg5N1Hg
13v8VWvnZBAuujO8KPopp6rH+ZmZ6XIk9Lc87dKhJoBBiGq6d0IrfuiGAAtMl2btGxYC27soWxmJ
bdKW5s1g59DnOfPEn3kw03JiPWo1EgXPzU9L3yM3QHtWdcxKtZhvXe4w9CBRvj6gJskc1JNMkcCz
wCM0F5X2WutuRpdrn2gs5v7RCvGoYmXwxBnmuJKg214O8192gM83mGMElHbtsig7PP4fb3AvprkO
O98/emM+/qpYM09JHXCeFnws10wrhY3OiYKZljiMyq+fLtf99HS5gGR50tkYhOO7v324780hYyf0
fGBX6ZJDwxhVu0WUULx6EUmx99KzM+9naPsMjhCjxfdt5wz6VZkxRgclwUlvteWIl5mA9A4ti/Bm
5GSYk8S5SNI5uWeTNvC3cAgPRMxHqrIeuKxYcikF8/AqqCMcMX4dGg5aC7b0E8AdKSJOEfnkdC4E
unc1jyWta5I2ryxnWL1PTVimq9C4fp3ERJD79uvL8p9r/vGlc7UQUoKn8Y0Qv1+WRaHy15WtjlNf
5WVMoxSYLWFlNYjofMFo6DJ8PmU4UKSn2H7zJ6SkCFIw6lJOohuEse7/qptIx+AoSVlmKmUl1jOm
RUa3SR7zxHsEjjrIpGubQytYdLu/nRrcPNYeErViF6GtQc0o8owFU5lE1qey8YniwPbv6x8Kxq24
E/WEX9WgaGt363CQOwjlxQ2BY8byrKFlUN/5vi7ca7ghznDRaS04u0fTUm1HEaM8lz2/b0TJQHYs
rtelOG0KhAN3EkwyoRze4N00+Zh2V76XJrcF+bX42CegT9BSKJeDRyIXkpAlZq7JoMWiJZMnGEAU
dm0rM4sxilyObldMybDhvcbCQ1ZqCyvSnwkTp2Jt3uMYA8COjF4rfPj6Pn7el7TkRnEfPeOozyt5
gerWUWy+F3VJzfPTH0bnBwc0Q1y474T005NFQAmvA077zFJxqMvJQvO4sSv8oJtFFwkDLsW+uhl5
EcNznBtiPl3CUk0A+kpHP46BjzLEqsb4igSc0jv0CBLcv7ynv1WJbALSk3RfsZo6/On+vgnYupys
LokvsIf103diHKRzb/ehMiBpuklhmfr6yrmf90BXe8pVkgJDeMqsC8c/dvQ4s1U39b044s+LSe5M
G/OC6jTM3pbWKbI3QcIihEc8g/sAo3W8n8F5jvvBY+nYraaIsFk7161zCSU7Fd8az7aJwWk6957J
QMnhMcCRaf0oURl7dyHdxeZC2WONBMVdouEJiLUXvdXR0JDlijnFR90PE41zc8JOZ8JluvNBKsXb
tkzggMNAiXdfX4I/rMt8Jwyb2nOEYZ798QosojKI9/z5qC3sL+dK+/21i4Gqv2S1cuwj81IRfAOH
HGP27uwFWMbXX2AtM35bhDzhUdsJl0X/UwmNTmgiz3cQx17bBJOtyvnLRvbdsCUy2472c4IA4tix
SDZ/OSp8/mSKDUM5Tenhu0r/Vue6I0Tvpm2Siy7PH4eArG/IDfN8D+OIgDPGsNPOmsfm+uvfK/7w
sVJwZLCN4Exkm982o07ZjUs4oDmioBsaGD0mdHH+ZUTarFtgUT5hVMbNNrojwxUH4bNiL7HInszt
zjHtDm9KOx7rOUFqAHFIbmwoZ8NNURWEnPHcgtKDc1904f/8esEj5gwnIf347KgfHxVbMEaDmEVk
44RC5NQte5sI7wXB823JwZj9VA0PgvOq+MsHr8/gx0dEUv2zwq1gT81h4OMH56NUrtMv0UVRrglZ
NpXaQdqMu049QhtoXE/i8eub9PmtkJ7nafZGXg4aeb+tC+E0IO3ENnsBdK6kZ0ruIHpgCkdyAoEI
xECMAoGWsmujV3peSXvz9ef/4ReTJyGxS5P067jOekT7x7rESQPvpGr9Y01s8TkuXDrTbE32TS8c
2EzEVw1/WQrFurh+vMjKRi8llJIEkfr+bz9ZEulQ5VAnOPUJ5rkAXrLhJgZq3B4tkofqJzQ8cQuq
sYmZhDIy67aqILrzGo6KFxKJSnuSWeDQDtldPhBssnHsmUCQv3zPP2x2yjVY1Tzb4d2x1bqk/+PS
2JD+K/RAa9As6jx4auQrLm/D2PVX1qw9Zog5vjd6ey7ShyyqvhGF5sfokrtAYHWquiJcdUbAK3Xn
cIDWuCetKzpLOt42CJPbgzW56tUKhNXEu56bUCBTzIfw6utb/HkZUBJ3gnZsmwXIcX5bfQom2Atj
q+iinIQ4T8IECs5gx5F1iGm3o/XAaIdY1ZBRgX3t68+Wf7jZii2P0x8Xkf7rbzc7d1WSplPiIY8f
q+uF5swTaWJwmze1JiJ941UjnH4iTW1zItsuCDRv3Shj/iSaFJMGB4khIfTibsZ01FAG9UX+ssgs
b+4TuDbLA3i2ft63+J/L57oGD6LQ9IdkhI7Req7twrhx976ZU2ggdA3TXel5OBXbkSCDi1rA73lr
aosUpW802zBD4osYEhQYpBiWlo8YUBfexYQmTX0fUJudFY2o5Am9SN9Bl+XyG5Z0bkjf8+cCL2nV
U9sg3EaWm07WD6yD4ZSdyIo0seIvF/cPNxboumGJt22PhInflsk0tef1DBpeGIqYfI2Q4WxjosUm
VLqV4+nSEnqImgg68Nd39Q8frJXPw+SvIBpu68c3o/FHDlNhAZRLAd/lEBLXaGqikq9g0Qj0IDGB
5WVa+vXH/uF0pTg+KA+BKMYPDu8fP9eLcurwIViOBteMB/4oYQZyMnssPxD0zPDLntCJMuBAFXYe
SLNcNl1RkPzXApLBMi6rc2YdiTnSxTegbETgrY0lEZwsfhLH2wUR8IjWh7ERZLnVRAwDd24vKb2F
OQQcf+dj5OMNOjIzH7oXOAdleWV52HRvl1qmL8NUc0onYDXUWxVYzH72EAjiUe9QCwfFsFv0qA9f
X5X/bBEf11MP7hCFJTuIEexJH69K5zBiJ2zOPyreGHHmZrSRdy4ZbfNtXZTFA68KOzQBSf53TjYl
41BvMNOuzpIFqsgygMIiqD6xfk5IILu/nMb/8O14913bU9rQcKGx9vHbtUNjqQiw4AUqjYVwMlxh
Y3QmsSQjcVxS450C1Ggvx6jXwb2z4hRRacEdwrI1CQhldKBtd+fJIJYvcM4a8CJfX7/PDzMdSCoN
7Os2u/DvxUbn0V+c3Ly6GMjTObdNAp23aTjqhGey40E5DXVOVLcce1yTfzmHfN591wOxlhyaBLQh
97elGSLCAiMgLC8EkTvvqUT2OWJbPTSp6Qmc1hX5W1//2s89V+17NBUphI02lOLOx/vheGBDk8DJ
L9DCJ9TCgLv1wQ9Gc9rExQ1sk+UdmEixqUif+K6bETNaPfrlDfnRbnX29Zf51G9l97cdPE9cd80x
7Lcn10u8CmUh/FukyvYIYcNpul3jWPljGBo0QnUXLYCuREVa/HkMhvslAVpt9X/5Gv9pp354g7jz
tLAolX2YCJ/arWk4mQqJLRzeZQCfBKwQmdSOStFgzpvVJOS1siv9rXc7ggXaCpjdTb/UAxjKOJ+t
xcIgORnwyZ3dxuauBo8mkQHAVbbuW6DwwQ2LoRWdtbTtGf7hB18BhE2t/1Y4f7qgHtuB4YvRyKaY
NL89TzSGdNtBtbuw0cX9CNIoI6+8RCNsLV77NKgciXtbnTsQNQ7wpIPbr++n/vQ8sxUxADb0vlzE
Yb8v0NnsRzlZiu0FGp80+QFsKypudTQYFzWE75xLb47LdzWza5wDefHVbqiyeHxo0MPi2bDgTbNz
AurbEiUGjEN4NPG27CzecyC8vLizs5HxJxk6hDFmS8BPJPeQfCT2V/QSubmPvZ4wmBoXKpoFVwbe
qcCFlDC9rupYoklLJPGTqkxjuKhRMBEHY5MUa3U7Yq3cHNVMkJuTZXRU+EPHkFN30oKPsk9LUQ6H
MYg4aC9OC0tJEWqVX4Uqc33AfL78EYwJSb8dALb21somvZaGwEWxX5SIigxZd4dONXFzyuRW22eg
KrGvilGu2Gob5xMQF8YbZ9oaatJpJlHDgcscKktsWVhyN52/LC861coQaSCDivFb0DTgVbDV4IhD
Hmsy61GjVIt2VuQ2rfrL2vFppfSo+bmrVO6M2TA5fVw6lHG0asIivLA0jOvXSJFhsIbyuOfx2Fs7
vwfJEbqKOO6vH6s/vJ9QYiSDPeNxMGOp/PjBXUTQ9mB0eMFAES106/rTRcdFAUhKg9D6AY4lbs/j
WlTegdhKp0RdOAyvaiz085LBm0JtPKX+/IwiziY9m5a8g5JtjMuiP0u11bvnIXljMd6MbM5eI7bT
6PiX37Cuqx/XGMGdwYqGbIaEyN9PE86ULi4m++QCseoSnUKfgBI5K3nluU1wwfgENxgSbgK9gmzE
aU9TJ9rKRJDdl6bermWibv+lIfJ5L2BuyQosbcGq57FefLyuwO6YrGd5fsGT383bjncDCg/kWu+i
BadnEdjLXH+No3BP2rBuXgEZ+M8zjPicQ0M59g9/uUjr+vTxInmGI5HmRGxTKjjr+vaPI9dk64Hy
wPIviCQd8l/zOhi64dkYCTRwTQHFwmsqxGhzGmkSzZwixzRKyFWhcBcVaiwJLgu0X0IPaYizcO7z
BL/PWQSPIu3QP+hYpNuvv/PnJc8I/f84O6/duJGua18RAYYqhtPO3crZ1glhyzJzDlXk1X8P/Z9Y
rYGF9x9ggIFnRmyxyapde6/1LPrQ2MVtSuLze1g5Xuz0KXfM9EvjCa6fPLFrKKri1u33wnf6q39f
cPlSPtwjXwaBR5efzghTjmA5cf11jyY/s3F94GSB8FyehqzyHvy8n1qMCNXwUCDNwlowGMZNiVni
i8Hk5+McszOHB9ixqDQD9suzixd9BNcgcC55avwyOxqdVT/3wqxSVMx+5Hu73nNiyVitnhIw9hgg
U4llZMIjeeGlFqqJjgcAWDwjLxzrTRD8jHsf+1Gdq6y9EyYYrH2FowiJdjmUNv5H37hTzaiZGmA9
dGJYFsEwZ0DDAEQ8mKYh/DecpNk7qjnQsZmNURjRnjPFa5Kl8seEUBBNZmlC4mwovCHdVLHfBxdQ
Xis73KmxA5SP45Jh37pCso+umsXGsIh5MUtIAkPVXqo0biKFnoq49IFU27a8044Fsv/fX+35AktH
mr+Www21oE1V+PHuYk/MfJKS21MoM3kwAiv+VTEGOCT2ZGyRWFc3aBFf/udrYsNGMkFPltXJO+ty
0BeoYGMb6oQO0Dwkuh7XIWqkNVILdbDY7ldYLscvnqPz95xX3LGpUSyKLrrB9llXoE5rMtD8ZjiU
DHofpRd6i7cbHe6qM5l1fHFbz1/RP1djSVneT9O2z/ctj5D52OvN4QC+HxStV+IqGprOwxwGPo9v
nTxU/388VSzXXNoeTO89x4RH+PGrjOxRNeSkj4chD+RLAJRi3tR+lJXXQqf9dYJpLH/EbDyHX1z4
v24tewzHwGXeAAr944V1MAZhKK3hUPVdu/GUrOadj24Uel9P3tkXV6N9xM/7eznimWGW4lhMO2GK
8yR9vN4ARoeE3nI+tTgfr7HdGgrEVmkjFA9iHyoM8MqT5O1L16Kpc32bEl7wuxsc9B0lUVbeU8vp
7LG0m+7dJbH0CeFglB+M1IbdTilVJpeBR97I9wrOp96FjI3Dy8KJaPmMdphdwj4ooue4EfH7wtsI
th7uj2enh4G3IxCyPUwzCN4VX70BMZ+Ajaumc8J4QsmNxeqGamO4LH0DbAcYf8SFm67DMfA4JYGV
7XTT1BIfEWobe88BXIC+jVD9oJDCkhy6JAqTttBM3TXKjKFZt/2Ew5oyybnFNj9WT9g0IhpsExmR
PfE0nTQPwimr99gEyWoRP/RaasulGcYD88SMHiuwMSf6d6+s2rgvZJs1FChOY29xOmAyEoIIGKOB
Xrkdcg+oWigjbzfjGN7hN/ZDwoNb9iKdAwmgyY+8/rFiJJHetFZvqoMzyPYamrhZbRsPB/dBybmP
9z7S8HCdttr747/Liqs2z8KjkDBHcKK5zXA3uY0G70QiMNQBfIvZLpoX0m3j0XLZJpHlWCR3FepJ
AfctbwSKWVh95YxE0fRH92IScKzXchjkER3b3CMAwMOCEVePF/B3k3FVTbP/CheBYgeVPCHhqRVU
wyaiaPpODS1QOSocRyvpxfrnYFB9rBJXqHdfWSYWuwwRIuWbbd8HBMlG1xic8+mqbnvSnMiqKjxw
TRpXD3Qmh8i6Al4KgxOyqvEAyFc3CLs7Fc/ZUlp7U8dIMvFIVSHl0kE44wTQ1W1f7C0YoXhPScZr
D9rvsp3RjiNCVp40koFNNu0dmbVtcSA4El2IzhEjrojT6X+NU9S8mWYt0+1oRFZ+K7ywzi45JAqL
3E7ZWFdBiDx53QwQOudBzvUxGN3kUnrAz+4SmO8W+dZ+/ubpeEAwDe40DvfpWHc8a7TLHvyIxft9
aHRUX9R90JvrfnCK12TWfvS7dPE33UlV4OaVkwumiOhDL9wUM7U1VIsGNK/EhfiCDRxLh6JXQ3qo
dqbbwWHAvhUOooojBtGoIO5sxj1d8A7UG9JDum4ThhqmAAKSURxRa82wK6zBtO55cQ3ngWyIyVt5
sB/Q0SC9eItdPJ2baFzEH8yPMGGSw9X3TzDv7BeYg6W+7RQOpa7KTesxiYchwt7rG+4G9pjtfkvJ
v+osvOqRG5zsaBaAEblJ1M8C9LCXzcXdPCfuU4FHDtd7bMonU/U6e7LH3MyfSuFpIjEjZEDHCg/I
tBsjI2+NtS8qhdY6FGM6brDABOUPFtnuR9C78yvSWPMXAEJa/GM8BM1r32V4Oc228/dBMgaIeZwQ
FQO+bcKHJocaBQNEGwB7nkf+Q+CgUXsidkokzGo78z5Hikv2GSaZS2UWFiW2xvO36doiLC9IVHVm
NORRu/FnwqbWAOY4srISI92E7T7fNGY7F9+NDhr2KhNoL1epHJt+zftA8OBM2hZcwgbXxtrUCGk7
u4/jU2AU2AVxEKsfdIdqhK1GwBkV/UdwQRqCbrdzpTy5CzEp06uzcCign5jDbx258LB07BlJhEWy
+DfgXnWzHhNF8kRQ89KGgfRfnCQKvqfDKMSVZ0fBhtmZHE5GSxAg4y1C3ccIRuLBMkUFBj+nKXeq
wYVm+5YCDKJHjXBVr1OBdW60+jq9t2I8paeKiiE+2m44HHEcDNVdnUDsQRRbFgi1vMhPrpbQsuk0
gDE6GTN0jA1AuNLdSrBazwFpm/FmIKUKFXpnKYMVuXK+x/j5oj244K7YMyFLvY0/EXaxjjWyuhvX
6gzYMRN5KCYgL3yvD0HB9vYiEmBdt/WAR/7U+i2uG1pqdXHTsO4YhwoQxHvYIZm116zbo9j2EHT1
xlEEZW2xWmFYsz3Z+N+CyA5eGsNIkBhORYGGGWMiZSdPG92NqAhxHluRrxjTCOLaliZFtVLpIBzz
BqBlWF13qTuqC0RQ84gzmREl6m10s13/HXhPnRwVPv/L3A+y7JIBsD4VZpyb92OgBeN3QQpo0tjG
sJlAnhKIaY7NES9+s9CgaRAe63Hs07UqHTLhFljPg8Yp/yQYkopDW01e/BICtlW3Udea31lAqp94
a4yrOUmc/AR43m6/0RjGXxnnM4uRERqFtfFr+uSPrhNazWnAEbxvmCknWxP5oQUME7kON66paCCF
5tEgU2TcoNipxhZAGZpmpsAJrawVMJW53qMmmjHi5FpkJMTZU+Rdzz3WmfcBu8N7jK242oHHEv3B
nPv+19RFOUi0umYSx0ueLhnMBC5Um17M/LNIE6Qo9Mjan7gboE+7fi7eA2Sm4TqYdGztnAJZ4Ua7
kbTe6ti1ykuAdA0BDMSX5flL2PCcHsVsW/Fv+ki2WBE8Wb7oXJb+IUrmNlr74PIOFt+hf3SQXj9j
BJ3xIRaTaU0XpdXFFx5ubQk2uTWcw4TvALxaAsDkgs6L+pF4Ce2LVBqmcRE3bo7rffDyaB1EifAu
ObaY+wRoEmBOZHjmk0k6zX4yOBOucrMiDI9StSp/RqwTEZrSRjBVJ9IhxEfVO8QGsJ9au+XrdNe6
Q4fD2Lk39pXQ0luVmd0U16xQEbO5KKq2MbkpI/a+ac6IFYo74kpqyzDrfQQ26Nlw0ir8xUEVeHRR
Omz4DQOHnRXFwOntpLTjPRazKd1RI471Nkp6nt0RntR0BYIuCbDpRu2wtaI8gk3X9/JFB4o0QNqF
WGlQXXrpVlVB/rOZmoQ46UVdvu+T3Nv5Ih4pY/wqpEIDYbnXjhGgfJy87ichNglZPhgnht9eBT/q
WPWEIxwYh0b9CW6SnyIJmS2bONViTq9g9efyOHl+sslDAH5bY9ZOS++DXDpad14nOejWiyfCbUlj
sbzMRVg4GF7yylExp9aNlb7JLOAuGCNqd9gkC0z8GiUG8M9iMTs+TKNR7osF9bQdAimDvdF3Xllu
qiqaMIw0nT9LPKpBNpHiMEaWdxtih6ivaNd76j6Hwvhcg38rDzpoe6qtWtrNRjn19A3EGh12QBZ5
Ya9HRtz1wejw/27wMUljy9gG2FkjHYKhS6lHDvAo2QA4lz0hP8j9DfWGb5RzLwM2R2x5uHNv74PM
Oc6DXXYcEZ3Cfc0ysnu2YZOqjJWKQeVG216HsRiR9EXUG7g/G+V0V4njdu61Vw9JGNCOA0h/UXHc
FFvXIFN+HVOXcbQ2UmvezbkggsJUflCSfdXW7bgeCV1I1xXFcXEJF7RKeWZxFR3haA1LxY3h4K4B
9y4pHkUDjbrxk4aVmdnNBGWp7R51W8psY1V+GW0TlO9yC3druHFnSLJvkMlIWsuKVB0bE/soOkFT
B1dRmM+qWzvsBPZtDff8bsYLlV0aY7u4LLouoB+6SpLKNMnKseJXl2FXe8RJD8yYbbyy75G3E5+N
YpvaM2DpQiyMOCoG7UK3Fq0FHjgXL/8cOzt21KHApwjUaYMPqgSTG6n84IbSs69ic5Q/bQac+ML7
wIv3BrrkQ0IrlADOluT4VU/z1IRKpsi9QDWZ4GvEOlfsCGBlGq1xQT5yaXhRPcaMinZp6ypozjAg
d9BJtLkmmNXJbqa8m4297KxiH/d13DAN0WNwvZgdu6OI49J6LuYcy2M+lXF2isN2ip/IDAA90Jmy
PrhRTp6tlWkOeFZd9jBnMgmmWVaVSTxF5dnInTHToe9kJWsgqxMF4AEKKfGZ/vQNCpJV3vtSk3Qe
5ETXWZEkTLiIu+lIPWL3hxke1O3coM1Yua4BEIT4tz5csVP1JPdyZLS3XdIAJMgQEl2VQQQzlbuc
+8fYbDlpgOZ1H7F7U31WlWoi2LzE5ayi3pWX1tBreOnkXScsVlWEd96f40cxduEuoMqPUOOpoCVP
zh7TE8r65BHdpzdt88maRI/gV3jwWmqADluAsblej+3Q5odubPhzqgzPZ06LTZNipw174PwNIeXE
p2U9POvElfCzJ6DRoY03btsMPZWznErmoiuAvUssAPuGtY4z1oiK1ozMs0uCVLzuygB3cOXburAP
Uef7gjfZnalzEbn2jBUx//K9wcrGONiG31x/0FBDkcBu5pxT4YqerNesa4XD6BSR+OVtMz2OrwQg
IHgfHVt3WyqQkLtP+819jruoJmLcVWN2Ykv3t4aj53JjMQl5b1lBsnDFNtK3b31Wpd+h6Ar9XOTV
cF2boUuvViXOm4MlbrryOjpTe2WV0WvszON0wmHq40E0qqy/A5fSnwrRWjABVeGoQ9bbNgNBP6Al
PsVNcioqLwIzOgEfSffjHMRyE0my0NitE8LCGaHUxEOtckQBgBJLHR6dge8SdvtUEBmImxxwgWOM
LhPPpGlAb86dBp6GQCxd2V298LALzWSUDr65Y1CYz6fSg7Cz84BCaiC3oyThK2+qp6loBsAvGU33
aVs0GSunKWfx4qVpjmFjRByytRJD4WSnN70eTGRtL1XGh94VsW24D7atjO6pMfrG3SQ4IEhNnWUs
UDjAcliJBM392iYBcX4NyY/FFd71qgc9ExfyOKIx46QrzUVag1Fas0CmEAFSf86zk+j5+BYNAWAM
azR8JPHAemXcluKIC1fgAOxYrJoCfta1KiNLURS6c7/lYGNCNQM1qa4GGDx3EfzadO+i3ZF7j93o
pNy8hgCWFxMvKfLfZj9bNNh2kEfM+irjZfnRktImNxh9Ux8QJGoeUq0ayKfbEDasvg7cpvee2Vgt
7ylKLMr7VQRO54cVyi69bXSgrUsfSHm6RvTakLZLHFuwU9NUmFt048FPVlL2rbKCcYMZeeHvmwTG
ilXbNdjqsQ03yU6nkfnSMYo31+0AMoMjGD6IlSBI4t0lSdDk3OYafQQ3n7SX8otJy6cOJFJEcINB
gPSXlqm9/Pu/evYtO19CHZ0cC9I7NjpzU2Bw2OHCzvvZAqT6oiv3R/nzoSnH9bD1cUGTlwdC+sfr
DUWgCFic3UNr8ex5+6GZogEwWJkU3NHUEiCaycSYb9xkqk9tZtTuZZ4jzbhtihbZSwPH85UJjJ1s
2sIwSFjtHRxEgH1IQLHdVH73ORX9cPIRpsGUA744uqpKQf6mVrZlKQnIwPJL+05NLBSrrLR1dVm2
gasOBNQW8VNAs0fGuxJSHb0tmnMifEsiyusfcRvgJUH3V/UQwohM6vM3zsLeRGo6hWu1Kdg04C3V
FTI2CCbhEgxSDG+guezkwoQcnJPyFXrRCzznfDh2FaEgTckB+djzlTdrh7w3Zgl0+O1LxSB2C/1Q
6nXbOCMocUW4F2AwjlIIAMrYFqeSDHCaOB7L5qOXBln1/u8G/Pk8x3f/dIqBmSLBdJitfvyupFM0
iRYQJUv8Chs5zNNbPUXxHnhhcVXT65tWNULxQ4ZI94tLLz/642NCixpjNR+A5i2S24+XnunBd4nM
3SNhCMGpJ1MOe32RPMCKHd/+/Vv+16V4Im060y7WHPNMZ2o7rSmyIHLp/uXBM4sK02sECKj1htJ9
+p+u5SAvReJN15jDPvvpHz/aX29bHZBzwBRQbJOCfLqr0erc+EUNlukeJuGH4cO/L3eusxY0ypax
JeJ+OrvLbOzjbZygkg2hTN27MhBAkNYVLOTs2o6QXiNikl2j9lBdSYXhNDs2bH72BMwjGML8pwHc
0t56WsYZeM5IjCMEx7mbkSCVEWnjo6gjd+OmaUM2sw/P07b2X3z65dP99RDw6ZcVAjkuGmBPfnLM
TiPbhCdm964L3OKWSWqQbiecPAUH4vhqrtzi1RiAc84s3+4Bd3x+X9S1+lYLO+2+0EOdDcCWz8JH
4BvzGZygJzh7IIfJlCjWRHxfRpQF0A/R0cW5tl5VG3sP0Ni8rQkl8ovZ/NnqzFVpTWFqoatkCcbh
y4jjr+elTHtyNNQ43vmqDH+FQLMe8WnP888ldRa81CjUdPk/33Wuyesg0DN4nx1RZUFGmRhM827i
uwmORIRM5UUtqhLkbhnmi/eDXA93H5LOAvMt0Gyz3w24KzMNIo7GW3olJhvYvz/WmX5ouROu5SDJ
Dhxm2ujSPt6JeiavRI+dviNjctt7+eTSd/SOyqYjt+asVp5CLXq5CpO4dA7xtJRy//4E53pBhCWM
PmxUTIssLGDP/PgRMq8nm34KrbsSWAnAnHpM3H1bI7L65qjQvF0aPCWUwJFDYRdPXfwUYrouTuBR
AxNVUYxSZ9UxbyqInMfmLL7YyuXZM8oHZKFwTW4QuxjmirMP2FYt00qzd+8iRXmRntzBDdjjiiaG
q6OISjMuRTuN+jjHPpGfuMFnj/Zt6wbunemrYNy1LfiddVASBU4eVOnk5QO0iqi7wIpWHhdolvrd
4jegUdwYoIDX3aSKblFwKqrqYUhROUxlaId6bYm2fyg0gfANFVENbyava46cG5ye1sEqJql22oJ5
cBOi7mZcAd8JLFztj9OdvxwA65XRx/22HVWstmkeSeNUhQkQ52GY1SMi18TZ5pAMOGTHxcTkksGd
Le7q7A8hNjdS5d6WnZ7kpoRGM6/dOKyHg80obk8b1jTu+VT5t0WNuKD8IgAqMlcJSiryJYsTw4rr
2cCYdwsZnzTQLx7nc4HL8l1ZwgwEM/WArfxcX1kblVlaorcQEKjxsgxCeIjxRPA8pY5VrEuRYlrN
8ox4IsBJ4cbWqgFKGXs7mRDs/PjvZ/tsp+fToHVcOFxOwGbLB/v4aPeVwpxNht99P4c3qtPxIeBo
slZ5x2GtDLPfvijDgzXiyf7/uLD8fxpT3nCxbM5/LXCGErVNK6u914GID2aa0vcrO/BdtV3cpv5k
0N43+MOWAJLDvy/9Z7P9a3tZfmkWV4+3+Y8t9rwUhSXPs6Cn+L6GAB9sOur/AKQcKYBkpMCDJvwh
dx6T0YJjbNbJvcJq/JIHafHFwvL55jtofBn//1GvsWOf3QNaJ22KFPJ+8HjSRWjZfw4tNMYJRDVF
k/xITTde55i1n7+4BX9kjx/vwfJ1o43kVuD+ss7uv5nkuiOxIr8HOeM1DEEcIsV2uqTrC5LKdQgP
rbBfFCtiL0w4IIEo5wet5dCu+onpbbwh1SCFOG+MtnvAvqfCO5tFR//WbR5P6TtHoUBdccJs7L1K
CxXve4YLEE4DFaK8rocYkG9MpObKrbWOV/HcWvZdC7X9Ag5rxbih413Y9mNiXhV+akPOMU1tEDUw
Q4YmojAiWA9MVUtUWkyiFylU1bgLopaEZqJsaf48Uh5Vt64zcTZlHQrvZNU07l5rC/DaSJhSsGsW
cc++8zAkr/EtwOGJ3cH03ubeEQWwQ8hfjCUkic7EjCv+X+z07i2t0uKyTBEY7qciwExd2RDCuVXc
sP7UMlTxNrU9kmDioeLw1kVn0xeSIveah9iA+3Zbhn5fXChN7Mx6Ec1mEcdkDuMl3MIiSS47Xehs
57UY9gl+9qqVR0/rhTAznSIySmf9XbqFfKXVQ0fGVUN3S/B16e4HPEspQRUIENaxGlW7621m7H4B
gfxZCSbEhHukhEG4TmsQT0ihtfJrTkRbhNcZWZQKD1Nrk+HYifRXC6TRggSIkKDcR1Mjmlcf37d7
29qEeN16aUdqilPFsoMrHXi0EalLnDW1lEPgcqNK8wrGppc2iFdnMiXaYmCTIeWLF0uDEuu/t66l
oD0AGr6wKhAA72oq/NsSl/yzXUFBWNkSxNImKqs62NhFrbYmWYVwvcmeO2TaQ/ILzIAc9jU0zslY
m/nsn2jBhNNeKr96RRuAG1uR/PbimjIPNpPBwA4IhVPSRJwju532rrLN9Fvl4OfeM7upJ5p/DTEj
SGS7YJ1yJgzxRimmXFtCJ4L8ODk6N4/0pMefTV5EwK88ucQlinr0nzrlzs7lgI7R28U22R3MIfrR
Kw6MGmz0Jq4YL5ANe+KhnyAkrMwJm3qyEUXgTjc8CHnxoyOeNLwOtV2po0ETXq4kyav13oMESUAj
DcfiosySXj5KEUXj5dyYsluNOrbfZlLFebkUdKMLZRfEkGKeJRdkFcakBm81ouR94SlhQaibjTna
uUncHUnAAKm8W0oL6hrMDU/aqH0Uu5ZbY4/oQlntUr+jj3ddIHmpja2Mp9Yh7yHr7oiKZKpgz8Mk
V0NWGOEXuqzPiySubpSgLEPSRKh6dpIpfLNDnOrIO77amUn44GskBCsAcA4DM8ZD+xgK8niNXUJU
8aajiRP/7xsG7WzoHIuoyEELeLZLuh2DFxf+yz0ULLbrNo+ym47GylEUDfxcAsoO0pmSg0t+2Z0O
jG5r9Inxxano7EjArsUjCj/IweeE2vlcSK/RwuSBVRWAmAqCfMk/SKYIjgQy/22kKNyP+FBd74s9
6r+uuugr/eXgilbtrLTMmTk0AovAPU6f+K6CrfsOMASPIdkHN0RGIQb+Yms6O/z9+T09alh4KCyt
vn22K451P3MQKav7zotIQzIIeNNE+1Q0z5qq8jY4cHz/GhbBM6l59FeJmiDQkBMLWSSxuP33p/n8
9GECWfwXmHDt5fn7uEWTZjUHNZySe9VW+WvX181lMaFfUOlcX0AKnjWJj7wjShvDF6XZ8qM/7tDI
jV0qI466aBI/3XmPPSvXTXVPczhl1uGYG63k8EN7PsbPXHLeYtB2/+/f9z8uauGIdDh4YjyxgrOy
QENdL2kM9vchSNZNN1T+FpmDeTmZVfxENDWddZwzX/ymn24yWxzHO3ToaHh9FGsfb3LmTbmSNOHv
s9wddkWRJ49+6ldvgdcV1qpi97QuZoUTv+wDSGv//o3/4+LIWlFi0ptxWGLOvmGjcyvCzsb0gRyZ
fN5AB28OpA/LvVUjPvWCpOpwD9a1uTGZS33xdp0dbnmglnYQiwvboCdwl5/95ilOhQKP24OQsdp1
hsk3y/Z+aeq8WZdQFWCqZ86N41TiZCSp9fDv3/3zt81+Q3tlOWNz///Yov8qwnNisFo0U8YdwdA6
3eVyjKdLmI2p2AhhTxvL7Ue+AHIevzpTf15WpGMBurVQpDK2OGdP5FZjoNdATIPXPLqtk5TaAxI/
lhGd1LuBM6T5xa0+V4WyrkgHbbqFR5TH7NNGwjicGq2rxF2WQPZEZVQ5dHJcPx4PEfWMte8mSaAC
Jntn1zeihGUbhnHQv7DrGPVl7TMX3Ed9VKESEbmTXtOfoRQKGYs98MnB0bOJFeRWG9XkBL8mDxtv
RrCXTqq1FRJaBaY5aamgv3iAraUD8mGhwBtFq2xxSNGeAq/w8SFCFW2ZDTfsnpVJYSFKcxKt0L3J
d5S3yR19K8YoQJW6fYrB+XGoYzKQfNf0nqawLFa9Wcgvjhefnis8B8h8l26Ey1py7pkgpcNrjHy2
79Msye+dwjMOWO3mcGs3Qh7SbAwvx7mtv7gRn54pcLKYB0moJk6bN/psq8IC0BBuKsR9E4LzuJhG
p7gMm6La2lUTZAfVGsPbv9+fZTX8eOeRNC+3NzBJZaIy+HjnSasjm4fg03tg98Vj10AS80g+2ceE
en7x+H6+pbyfPMDoMmxsHb74eKkIYjHCtiB6IAqtfamU/V0lvntRcrwnECscGHEYdfq/HtIXyxyF
j41KlKojOLujrcKKH4HOuU86J7rgtIi5ykIJpVUor13szhdNScHJ4Goav2iAfr61XNkFzMIigcvq
T0/ur6VpZjqjs3yIHyp6M4dwYoK/ssY2uiHgvbW/qDkc8z8uh2Z8abTiB8bA7ny8vXjlBKe3xLun
1GvaOxKcVMPOM5N+ug3sQnTvhIuEI1ge3wSOHlkFbUeKf+C41aDHRbiLNWIRJ1nlzsUN84t46izZ
dUlS3CIaKcKdMyD9ZoacJgUNuEbHpwYRvJMDqfR6PChDH3cnel54fXtPkkq5FjbmSKUwwN5yDrCG
N+DNQX6dSUyVnO8yYekbkvx8iAKGU4vDoJCmrzBUNM91kRRPTUqM19pPEndplY/RvI0Gs3mzWBBA
Drgp4q8p7ZwRG3qZXXct4rcNJb2ZrpE4tu9+J5hwTUNX91ey74zvqRTjcI2MonvGQGh881GrvuWz
RSZnpLv51pVFKNbRSEDCpYmu+15A0npTdOEe4qJF25eNE4mxvdaY4xPbBjMFRjO+Uo6doJUw8yk9
9UVa3Q8hmodjWXaz3GC8GdY1WdD+iUigsVyB/IWFjIdZFUS76Dk6wPZEy7cY8J9RhIN5Bz9V/yZl
AEkxCV1tt899dB4PwLRr4721x6a6xTGWbijhK72TQVqZFyFtlku8NISK0tjtf/O3sO8o6NVb4I7K
2Yp+IKTNsM3xyVCMCF+qti5PbcfmjjmmdxhUobJNN1NsDd8d9rVqmyLhBxypmo4UB1qyzqqGuM4h
hT93YXG1cmCgn0E3u57Q20C/N+Fn3vqc0/TON6upvRR0TZInps5Fswk5Z2oCyCInP2hNXbxC+jJ6
aykqifyxLKw1HceKrHdSqsReJkUxXDUTXZs1g3NrfEbjmYUnH8+TTXSsHSYzrlaEC/VrYS95IZJ4
rufBm8JsA/p+2I+THwP+IxZarBw7b9NdStkfrzgLTM4qtgOOxoYdzhoKdOV/c3EBu2+EK0AZRuPe
PzVQeclPtVMvRWHiYpYjx3oSl4UPkuxYxmHyY4gcg4BHnH00EcYligT/rUrfIrapl8gZmtcix/i+
QsVX7lQQB/I6TSL/CvOKV24ROobeN9rfVb2hdYcwZbZr4rI9nv+Y5LdgSoAbDfIXi3/f3Q1SEUtk
YHbe1HHB0GBgcRuIpuyZiiWVY33Dltubt2SWu8w4vcR17/2Qpv9l3hf0utoxMA8UxqwidCMyWMsA
2eMG30dGXugNUDCtd8GCy3+qRo26emV7IlYrPuoE594tGCERsGWUzk7DF11Sa1yw+CQuGWQ+jRmp
DJ7X8Ym6hAjtqzRu+29tqYa32WmsX7nFw73G8y/0ZTcG3Ssplzq5LEPo2UeNIGcj58l1EWWkmtTq
riDTydShMVKRlMk3pppd8StsfRidTT5g0rWH1H5rENOEh6xmOL8Cy4DkTOFOS4DEMxc8arLgUGvn
qhB3cYBccJ05rerfwg4I92nsm2h+SAdJPiGZrT1lo3SNbN+QEoTiqK/ls+Z5lOvaZ7c4IBfUjBer
doFOx2O2S+skqddmDXJoY3EK0qwNxAVszBELwpHIxDQ6eQRVEw4JX5VoN3LNQ3qHeWJt+rDFqDpr
j6SRlGCuZEfJ5tKiFHn9DWsZLIdBhqqCvu7hf/g+8/OnLR4eRvwLReSpd8JhuBpDGnnrwvLLdq8R
oiOKj2z3mZhBQtRC0bZX2B4mNHzNNOjswqlJcNohD4VBIAwLLpmW5MWnMAMIXRVlgdi9pVlwH7hD
w8IcpJCa1pq8lBqdX2Z0aEKmYMsPsJu9W/XVezYl6p2UnfIJQ1M3HIig7QX86cnThwglcrcyQazT
jF9U/zWqJ3ltOok3UksRmYuov3bi09SbZBPSpMw1MkNdV/besEBl38W1bn9X2KBAoOSV8W4gah8v
BlSdzbZxQvwk/66IPvfWObeDYJHUun9O8mclg1e5JEFlMnyQFTQB2pkugrIyYJaIBhUq5E5VuCAA
n3mPglZrvLIdVd1g+RPyiwric128fBQG/NRm9NDM89mGJ+veadIxfBDloBBKi/KagIh6nZglwYFW
XiY72yqNjYrM8Htuh/k6sVrnlXAE6772Z/sretPnEk4wXOWuLONMjn5nJZzAZpJAjXDumX1HBFLL
tN4gdyhvtZy6e9SkGYK/alBfFDefy2Iu69E24pAN7va8iJvbrrC7SDn3Sw4nJp2YYBXSZ6+zfC6u
Xbd6+PcT8F+/JZU/rVefJtWnYxYStal07M5BZep2r8ipIS2mALu1T8jHepBld2gaM/9f+zRMrF3I
XbTo8Khyrjyr3+oxt1JCMR7kQPENU78RO6cqxhvgFyRVGlONE4tZ0koGnV998dB/PsUDELUdylSI
Vn7wB7T4V62aFDxQshj9+0HVRBW4gumFtjHltI4kBXnIRHLoZtqWGNnn8EWp0P6qa/YfHwGKIWJa
jkALBum8b0PXXo94pR6wFBkrUjwmelLWggGLmqBmIIyXMDKV943Qz4AYoEyOXyC9Pj9m/tKk8pGS
QdWiyPz4DdDDMces8boHinpnzwhNIVjvLHHCRVPed3ZbPv37QftjY/94+uKKrv9/nJ3Xjtw6066v
SIByOFWnifa0Z9nW+ERwVE5U1tX/j+bb2JjWCC3YJwsLNgw2KbJYrHrD/NaEuksXczFiWcLGMTvc
HfF5H27rPgdNW6GPvjcweRHfg8SJPlLLl6S7APv4vZLLwt71eg5dICQXz3dpxHV1MCo9+z3b+9Lm
6n3M5QynqeVTHIn+AXGQzNnYLu9PCBJu8xsV2UeT/9Euf3cAMrZEBVs8zwbuJUlx68DKU2xXMmVo
AljudHsCBViy6wv2fo+8Cj0gNAowiM7zYlxHyBJL1pTPGrZbvB/wc81OTWunlTsh0EFa1yD2gafF
2Ht90lYgdCd0aDZ+xft9wvtcNeaXOg9nSo2Xswfph5MkyiXPU60oP5DTwayrDJHQwMdHAko6ybfX
p/1uQEeGYm0RHJDxM5Rlja2Sa5yfBl99hkwWPVa9PO6hrxh3dNqqOy22u40yxMq9YyC6MEvVM56N
DN/lDEdY6rZNrP9PEYHxINN+eYFxHeq7CNR0uIuDOtpXYJgoDqnTeBcEWJnuE4fIYKil/KNBf+Z0
fQnefXnEd0BwQwykiTDfz5e/KPEdpxJKmNL1kQX4bkuyv4Pm77/p4QS+PO680ai1GzQt5VvkuMC2
Xx9/+QkU7j2VzMT+3/DaIjY4o+obaYubB7DXMrxL/EikT1aZozeI7+tE5aw0QnMjIC2PGYPy5Wck
Ibx3ZK8X120ezMjS1LafkkydfjUN7+VTzZ+qJxWt1f5gDnjZHzVYseL5+nSXJWXuAholoMVUVZ2B
lIvlxrkCsBqmpbB3e+eH32TmY1lMin6IVad3Dgb0jhcsTiUd1VAQ4xv7/R3CBEUcggqgRk6YOsvh
XX5tsHoCgTMjOBd5NXwfQHEfxnzKyp1Wp8kLUmzNycFX4OxAlXPhqbWfy7abXJvUe6tq9S4d5LfQ
wqB3NKvlUOhVL38LUFG9BuWQnhUUse/sUoGVEKjxjV8JNKOVQJhu6zgBvF7SlJNvT8mXTkxgMK9/
kZXfQd7J6xNZGJaFDsnl78AtSWsBspvnsZPzWwFQ+4MOt5wXIOCkn2ibKd8tfaifsQySflOaDA54
3H6+/iPebwuTihZAUFJjynLLLqKT2DMBqzPObUdbdWfmEDL2vA/kz0Ju9HEf6siLoMcd5ajbq1a7
5UPy/kBQjbV0SpagfWQUEi7XoIXyGA+VPJwbSFLYjA3ZcbJa6CmQgk6QoKVblmjrspsX9u0lraAs
hBok6Fr5VVl1USL1JUPryixoz3Uz4fdu+rlTuj1cr1tqOvFGnHsXZxiGtSURpKcxH4HLGUYgFQSK
0coZbwnw0dCJqVJktf8nGmT/GGj6ljrKMrDO80KiBPlHBLsRoVls7zobIIUbgLn0aXIw8p7yRxOq
7vgBqEd3yz5OvtA9Nw5Uby1O2JSG9uH6plqbMlGdpA/NQfBUi+tUL0a0keRKPk+qGvhHql3d+CFo
AwW+dKQotymN0vQvW/LzrA3dZvU05sxuWiwzmJasTkb5bAQtJj9GM6Ebm0StvkNXwdIeqB9hDIzb
QLbTCz/8dX3GK2s+3yWEdMosmr2Uby14qmfoFGhnSCqO4VZaKL6WSBkfk6bNmhtur/iUh9SnhhCF
BT9Hp+b6D3i3pbUZNEcPCeEvGtTOYpfRZijlUVLV80T7rtnrUSnptzi0SfCa/CDaXR/tFap9cYKo
VisygUtl2jQ3FmluHeYq1SPHOefI1Y37quoMc0LeTe8faMg2xamtE/xZMz9s4DlGJoDMAtNz6QcA
Fg3vj6DrtJs2B2GGoFuUHFsUOHCS6vQQwNSu0ssahfEaLz7rgLt4eKTViXNbERu8GEurtd1SrVEi
z3Cdqt3JBMuKixYag9Dh65BieFSWsBTqwY4MxAXmB1Dj6M3HqENUZutJP++s5VrwvlDY6SQ0urYI
YXUXNQV9JPOcjgPFpq44I6g36C4CH/q+aH2eNiGE2/s2KotDPTT9SS/N/DuCpyPcdqU7gRqVt37U
/L0XP2pGKJNh0MecOyaXxyHUVfRKtWQ6Kzll7hMeB8J5aCU1azEdQ4HrxIJDTANPWDmHskEbFT6y
oUafYriI0sZ2eRfkNeR9FACVLNMsfzNv3jdvUfB2oZiGYjqrah6me6sI/T3ahHh4WEppwJejLhYn
vra/vkvXhnVkGAekHCpvskWYT/Egwq+gUM5WEcnGLebFJij1IqRejV5NJz3UQLGOddU0Gy2qlcPI
fTbrS1IqoTU2x8c38x2EoYZgCeUzALjkjynsaR8KLEQALDlytTHLV7jH4lPP9CW6UuAjiCmL1eWy
y1E87OSz30ziJQAp0e5a3h45Jb403IPHmOJ7gPv9PmxLSz2g0EWrQsljcauALn7AvnfsniCwmV6n
JhrmuNKsbg6ZTd6jzRaPh76kD/HcAs3GtCIUkbUvbKu6ieADoUeTlLmz1/sohTYiuhn1rowNdKdQ
czCiu/5J36UrCCHM0Y0GII1HCkiXK6uglNmKbtDOZewEB3q65s7UKtl2haaVNxSXU+zu6O3+kfJQ
v7k+9iv8dLnQICJeF3lOIef99uaz6mD1krr21bOCjkBNvdRJ/GoH77wTtyMQae0Z6+/+NFilJj+2
kpE/OjwrU1RHDPk+CCd7PARG0xsoZ0tG9ojnYf8RdqGtbuyI5fZ7TSYBCHH94kn2Lq8cp6Czm7ik
qCOrPbzxRAvHI4kmvTYL6mF2vL4uy9t+Hs6hwsJrFjoR2sqXy1InKrIoQO6/BnkF3RTCAdIkMNAH
hAocqftWJhJ5zz+MCREHbXybZG7Z5FbrZsDWNZG+GhDx3N5Sk31SlvbTGPaYV/pjsZHELe935kiz
lBKWTskfOsrijOlCHSlU2NJX0D/hjqGnOwXk122LTi1dB+c/TB6to5ZIUPJstJqMv/+kIFRpdlPK
okCznG9JFPNtSPEerar4pm7H5h76jeICf/X/9ozNc+Vdjp4/6sekMvrl9zSEZsEAbKWvrVqI/IMV
SNYvU20C/YzTVQjXgs5xegB3ZHX7qi7BJP/1t4WUxm2h0FwggV2kMn4AzjhNFb5tqfQnQqiW05kp
LLccmvZOYcZb1eiVAzPPFhClweqCybmccUAvHVVTP/VUsM/fUrufnqZw0r/niZP/uj651aEwXaYs
C3mLN8jlUCY2kciyithrMRbATw3oMEXQhiKtO8hptZEGLMPl/CkttDAos5OZcEgvR9MxJh4aEYde
OrWa+FSURiY/YSVf9p/FFFnObnK6Lvvp0+Q5CSNw9PP12a6EBipOvDDn+DCT1i7HL2vf94PUjj2I
qyOtIDzG/9C/1/+ztNrojpk5gAW4PuTqAtsmxH1QVVSeF7uX+5h6dCLFno72yLAz0WRJdyXLPH30
Yxhyfz+aTReH1GZWR1+eS4QJaK9GVeJV9YCeGzduMFkf0fzM1B9R3+sbvL+1yREB/ve2ksHdXK6n
r2ICDTko9jQshqfzWE3Cv48Kx/hlN+GWQdzWYPPfv7nu0jajBApS3it0DYgDztjwvZu6mG4qMrit
QvDaaCCWLOr0VGW4ty5HM+Jo0jspizzoV37zCbOTGFh+C8/yrDaOb2xcIGsnw4FaROERiA3x7nK4
rKkKaRRj5KloV2euUeJXruamgqKBFpjxKQAfg1SbmnX1Lzmt++YfTgZEZuxDLajFyAZcjl8iaQ+1
10q8uhbW99oaEeBGGeZQSLV2xjEVoN/f71QAQwDCZnVqqoGXAzY0NiMVcI+H7BlaDk6Cwhma22FH
oxn5s+hfhgMnPZN9CXPOIgXuSmSPoNCknhlqqJnUQgHWUctWtmvsXmy8/edt/zYxI8yRAc/cNZoT
QKMXN8boN3XepHHqOW1vV/fyCFLhvu/rrWfvSjhji4IKxO6Vi3E5KfLRAHd5LfPgx5npUaFiHw8u
0m7j0SBpnu4KK9WTw/UPtzooDWOe9jMiWFmsZK+FlG3aJvFaRLJsNx70kN5hO/Q17+1EM4/KJPKt
7uHKaSRkQ7UndIO1WwrUBzSKDBWFH08yRIjXuzLrqQm3qvwy2mOEgT3d9VmunEd8lXjCzIK3MGoX
kU1pghoUUpd4E77un/RJlyHSRpOJqXJFGHp0pMRUYFX0nJGhmUb7X8anW0puN+OOl9fGNAC38X0o
mIVcZtWRNv14sICraI/pNCVgBgYVnRQ3KH3Z3gmJxuqX6wuwtuK808mhuamxilkEJEfyY8zsRe5V
QWU8REqefyZx9303lpvv14daOy4Ui6Djz/UyfemRLOkNAYnmq5f7gTLsUfqcaVIWKcj1cVanRP2B
JtdcmtIXNf9CmDw/Giv3qDQaP9rZv93ElmhfxMja/MtYuC1iZg0zC9D+ZXiD5W2WrepkXoevCyNY
g5eDJkY4StHS4z/MC5kSSLOUv2jkXI4VtFnftrmeelWCdNJtkvT1qUGd0zwpIsz/uz7YfO8tYxue
eDx2SYlppC8OxoRRpEP5MPOSLsYqYUbj23KQfkx65DldjG9/CzBKt9cHXf1y0HosjeeGjEPF5Qyp
WkwFokCZBypKB2eWtr9GgyLu3mgkY0tefy3A8YazeQXjUwHQ9XKwbNBpNMvs/DjN0WARuYYUGaiX
Lt/Jkxp0ByeX2/YfviEl0/lVByKHd+TloE6ah1KEqLZnywKD3cEpUDzURvueotEW6GdtNTUuXWzN
qFJD6rgca0wTEzyin3mO0fd4R9tFfCiQmD1KCsI+G/nv2moCPKCrZc/qEEtMNrY8IzIxfe5ltWS2
D1Gqdd/UMAX2BEC3/QQ8UD5c3yxbIy6WMqI5ZJupmXtwgozsqHUQEF1gguKgZCK073guxhunfXVI
eMIy9wV1PXmxonHVdDU80MIz5TBA3sAZPvjIfVFwgB5/Oypx/vwPc+RBQX4BYgmC8uUnNJAaKRUn
K7wQc62TTWrjagXwHWfUsweujGljgqtb5s14ixDTG0GW4hyG8yR8M38HUxUZPfLT/HuqlPZGU3rt
PoBqj4W9SlTjYric3Fjz4VCzLDxLzkRGzW9QSyia9haxaO2rcW8D81BRhoBAeTlOObROG1BU8ISs
O1+rPnwSWuTfFZRwH5rR2fB/WJsVPd65P2HgErB8K00NqhbQYQsP9aVYPaRNHn6nHrqZKq3Oambx
0PZB7WJZ/uoNqTIsVDw9AbM1O3ZZ7rhFrkjIgSl4/e5B1my9zLaGXHww8AJxHBGyvNgSwRl9af8Z
j7IWSYThU14JbaOKsLYZSUles2s6pkvdHvJLByFLPfcErjf63oot7YgBi6ieDUjX9v76UVv9buSC
M6GUKquxmBxAZBThkLXy0AqynmIJfpKbVKWxccWtJZxsePRT0EsjkixP2NAl4IWN3GvL0fTvbTWU
21NamtWpJMN/aAyUDHfCDwv5MZ/KLWjc2hd8O/q8CG/e1vCe5nTFJjWaNPmMq3iAbkmGbLybWGgb
7J0yFBshZW1d5wWlW+dgibLkP+XCTOUsVnJvaJHvPKmSgltM3mFc8fffD4gHnfX5HQ+A+XJqVZNR
biaJ9zJwrOVPJ1L68smhTCJtDLS6hhpYHPCcsybTIm8gxRuLKWo5eFVE+4o2150+FEf02awPYVH4
+T/cc3OHlyuApg7KO5cTE+XkS2SehacPfle5ae9DHQjS6QZ39RbWnuGIjaOwlvuhgEKOCUpl1kJZ
jIiEj9anSelNdYxy5IDFSSrVmZvUeXiaLFF8dUpf2hh09WC8GXSxrNCck7KqpcKTpF7c2cVU72hR
aH8mCEonHuD1uWzj9HZQuW6v75zV6cJrpm8GUc5axpkiMMsgTOvCg1kFIgw1dPq8vY1BGYnFXiaM
t6i2o4pxfdjVg/FqBMIdaNPGvVzlEhh8hfgpAcempH+ScFawD1ONAuL1cVan92acxdd0kJELMYkg
aemrg1l10U8VCWxMmnSz8g8QxqvHJPjrXuRcGzFJk3QWlreRtdi1kT62pTzN74cpk4ZTPLT57L0w
lNpDRE993Aira3cF4DLq6FS4iauLxeTVULcDYv6ebiSq9KOrkzZ5lFujNGEbCXwiX64v6trHAzvK
61Kjvg3G8fLjNfrARRg2uWengoKWoqQkhBUKitPp+kBr0YbLiOWkSoG//WIdTaWC5xTz6LOSIvrR
FNgp3BQmJ/FY2iVqxcLQ2pt/GBJUrEUaD0TKWERShNo1GZX7zCvqMgs/OkapZX+6Qmnqu6Dp7H6X
GpEmNi771w7E8sHJ15uxwNRDeJRdrigyRxUWCpb0FaJYYHzH7EUtjmRTmfJbAdww7TM9TdVT27Ht
PtLeVCyoeaJBYZduFPakLvQ1S5xEVYfRw0jC9/n6qqztMAss4dyJ4326LMKhnx60Ve2zw0p4Pvno
4Lw9xul4G2SO83x9rLWPThxC0pc7Bu/xxW7OBqmz23FMeXwj4HsokGixz7Zd+g+6Lmcqvb4JE9+t
WtRaoKBrQ2NzbnG/s5rizd3kkSalHrYqo8AbIiz7Z7XRseyVqZPvHCwjbXvKzI3Zrp0lyBiWofEy
5gpf7DckYZCS0AgVSDEjPgmZupGinQJUctgYaW1dIbzD4eVA0T1ZrGs+iAbxmDHzarstkBNDG+eP
EqXyPXrI+Tc0tceN07s2tZmFTiWF6i1J3+WmhmZkZQ2wea+QsmY4hyAl0hNYpLzfXd8xa7tz7gRp
Jt6FSDgsBuLGNqYE5T2vSVINZyFFRO2NLUNYPaLCh6/G9eFWF3IGRNDmm5+li6phhupf0Zlp4eUQ
WE8RfJB7ezIDG83QCOPnGClI/1+WEjHUuRNNAc2Yf9Kb1BWnJWAvqpR7CvI7AT4oPr0KvU239F5X
pwaSb04jqQ0tUbpJVqJc3/DkRm4YjquKNhdkKKFH/U5thtDcx3mT1RvrOT8ulsGPwvfsy0oPESfT
y8lliVYkY6+RJFtJszfkOMfH1JzqvQV6A0lw25YfgG36N1mclE/UBssf1z/o2tmHMaMD4AQvai7L
N4Y1cKdQz/fkCJs+129kpTwmcRN8q3BPkVy5Nqt4LyHM/+X6wGvL7eBvp+JThuzIUk8SsWkuZ0oO
nl1I8oEnArYcZtc45p5Wbf0Z6a1h2oBJrc4VfCqIHnTIcUq8XGwZR4jOaqTMa3BoiI+J01jOnSSV
rfguxVMosIbEvYWOXIqk9v76dNfHpsJC1jojjxe3XJWWBhx2XikTdN6XwIgz6362KAE9Yqf5Cy7F
EKM7jGKCjV7VWoBACcJRFBQT6P3NP+zN8ZHNscaEoabOHyN1dihQqB/ubVTe/E/ONMbgK65P9B3y
fk4AZ8kLHkgEWk7t5YBlDUsfk2Gq/UgnfDEGTMV7lVq/jEjEQ2iJ5JuApHYXy5b4gvph8GAZagYv
ZTTO13/J+yXXQJQAs3jty6tLXIkSDYWFP1zuSX5dHVNNsu4RnIvxzRaxL9zSp43g1s5QP10f9/3O
ZtzXyh3XDRBE9XIBOrARUWfZoadZXXlSU92PDxxco4Fq1U7zpy6TjSz4fRiZh+QhoyHmCPp7kSxa
kJZko7UiLy3zZDeg9v2r7KMJFf7KrqWDP5hDc5J6M/SEFU/TLkikxD9en/bKh+dHoKNoc5u/oqIv
540wp5YbGS1uCyOyGxVtm+ZnjgKCWya1ebCiKH0cxUxMZOOMXmT2/CF2SvGe90iNkPE//BzCKkAJ
dv0MgLn8OfJEMgXYNKbk0SSW21lTeoPqQdp/jousqtywBotvuh0JKPT8wiqTXZ4nUvVB86e6whKv
Qu5347Z+nxbMWPlZ+ZSMHv2y+e/fHEakhhp0aofQmwbI4LzEUDvFINCMtxBGqwPNil2wfshDlsUX
oQrTqOIq9CrNAThJ6SI+WBDEy9P1Vd4YZ8n6LEYZGBPmQR6uNE3q9vh398fUSsUWzGbtUM24b8C1
yPwQWS5XzhaynCT2EHk1znZIIqoc/BP2UHgtVmhT5jB55cre2NLzsbm8ndnKs+QZQEMCt744VpVi
k3cgPeEFRV+E91OsDT8cJQ0+DFjhpbgtaPgbaP3UnZD3gFd7fW1XDxQzhqEBRIy7crGD1choFa2q
Iq/p2uIL/r39Qxc2gXEcEPhx3LQONf1DgHLXdIgpFuuugqACppW2byu/81JutqC/7+8S1gOEHBRq
SvdgnC8/QoNQqO87ZezFvZF/SWWEs9B+6KaDmXG4r89+bWepiL8plGYAuy/XPqxLpUbGOfGgF/jD
I9BfFQ1mIQZnqwy0PpIOSI4mwdwVvJwVwdpPkJ1hVoFujvsSiGfzB8ezcqups7Z8PCDJmsEc8MBb
bCc0jevKkhIwOGr6QR7C4kXqmp9QCqyt4Lc2JagS1sy+QxV7yUNOfYn2X2skHj+jTw9aiAe8a9GW
+EtheOofGjRnnS9kwj0HJX25dpgCyyr4hdhrYAvfdHZqj2hrTjbSJwIzu9RQ74E5tN1GHF27794O
u7hiMzPPq9wiGkRhaI2fnKJPo+8CndTYLS0c9j4kKJrhP9TLFQIu2Id8bHrTNzd+xVqCoQOTsfCF
Bv63xHDE9JANFFpiD+XiPNkHQaDf5tCy/gMOJaCJIL0hoQGEbdNGXFrbSLxQ6LnOPANsOy5XPWr7
sDAqNfYipenuwTySyKhWDxsFhwXT+pfR5h7aXAGZE/bL0ZxwNI24H2IP9dT0gJSO8+xg3k0FcYie
rx/6te9Kz0AHxEkl/x1SBGWjSjfKJPYG9MqBPatDiXwMWXG8C+rAUHe1pYGVLZMEJaxAtNZOVkLd
/nT9V6wtL8bb1N513iYURC4nLBQ01js9Dz0bF19AAUOklOcii3rL1TqM5TeeJXPUXN4y0AL1ueAD
BGL5BsQ9M2x6zIK8kjrT786Qv/StKj3GUWN+Bvu8pWe2Ors3w82x400OElQ6RkVZFrLGGgZxQwUu
91xOE+gOXrnR1i22dkjoR5L008lGzHR5VOvGVrGJCjyzxVv0IVNlv06o2clNdBKxI32z/OqVoiDM
8h82LuobgJwITwioLb4j1+A4FHUPiN0w+09dV6C27Uhlurdz2f6HpB9opypbdH8p4C0OSTP2oFYF
YyG+0O/sQDHuq7KV3QyL+n1oDdZf99BBdszm8DPkEVr/IvBKejTmZiIF3qTr+bAPMxNXV2lqg79G
AAPJYWMCqiaFeK8v0TcUw6U29uoGcadYYDs0i/4kWYWkldqqG9NaOwuEUw7/LFtDFLjcnE7WZX5b
8YYYaH+N7jDpxvfZE/aAmEA8e1FtBvG14wDMkSWcdVreMXy0hHKBCWLEy7OgO6Zd6JQ7KSmaP9Rm
/Gb/95GFIVgyKPHslHn6b85e6YdBYYHE90JVE9nBRFF2RMZdShu3wOtzI4FcW0xUSIByzsXddxob
AhO+toj00CuMot/nM0HGMgPk4Ewr+jPx6v59fXZb4y0iiwJjZYxbXjf4FOUfcTD/Ywg/wTCk7Q9K
34Ubi7k+HBo7lCI54MuSSosQ2CRpEouZWOYvUHGPGGgr0S5vMQH1S6PbiNNrO4U3wIz2o3YEK+by
41WmH1UKXQavM3PMhUupGv+rk8Z3TuTd2saLfu3pwYbEGwI4HAWrRTxRC6fuewoJHiqx8kGlFIfF
j4FDeig7kmtrdYHutuy4U6VK3//+MyLcQGmRMAa0axFaEMpKZdFJiYfz50sqDQgkmEGd3OvKoD42
gZx+vT7e2g1BCVKjNgZym+Lr5bomSVYbuTTAabDM6jc/q8n3WZFgT2AW2g1ZnnPjYME8Ha4Pu/Y5
eV0oQFIRRQFIcjlsbeFaoFstqMp2UG+HnvrQTphS9BEPEinb2Kurg82dB4I2aPilTE8DI7QOcHkG
JdfVXiBKDqRhde1BWHo7HP9hZojqIZwNfow88XJmqRzlTWykdJEC+AV142RnW0rp49SzndX1sVY/
Ho8aXjQzKXSpapLhOw8dUUk8tL+r6cayk+m7WYb5U1TiCt2MCZR/tQvU6l/GxUkPJIaB4NXSt2yC
aG33tslbqpBHaHi5s3NwLDjTw9d3uF3UlmtmY3i6Ptu1kMNm+f+jLpKZYbCsmGcXj9K4Ei96gYIY
G2w6TZHWqzf4idvWxi5dXV+ce7ibYFdyaVx+SyVLRWg2curlOY8rd1Ic8SsPm+ilmxIHzqvSH/Ne
SbYcelbCD90d6ngwLWfbqXk/v7moujynYIkXpGdWw6fMl7AitpNqcKeuU7LD0HXh10QpjBal7jTd
ksuYT94iIWZwEmEIchbiUPMr4c3gozr2UZzXiZeqVXhb8Qpo7grJSrf63StrO3c+NFZ2nqi1CHSm
4AHCMExSMrODJIX4RQNWqty+75ovvQN8IU+M/uX6HloJBcAU8IGc4x3fdRF37BbRUj+H5kRah6Fp
mOK1+ChFZVy5eoGx79/XURhuFkwmss4y45eLiW6pgRlDyZbFEhmx19j4GgKY2qJTrZwM9BkgxlJs
JX8wF5djp0z10GVV6iHHSYlXKWJhHZsB/VCMTEME2EJ1q+C8+vnm1sZMbcTGc7FNpEDSDBHBGYl6
HSEBgDs9EqmMBO25xwfjm10FMrqfVWb8Q9kDWC6FnJlnSIV/UTKyu2RCRMBIKfEH1W5AAfQZUH51
wPc+uclClDkT1Fx/XN84a8fi7aCL7QpiFpR8B2vUL0dcu2JsVat9EgXdzT+Mo4POnWkp79NG8L5T
P2oayBOMYzoY45Xanc0wrjfuxNX5zKwmAEPkGq9yRW+Oue0IC+KtnQIQHNGr62t5Cj4VYD+djftw
dSAoqWBMkGqBcrM4AmFqNlWbZ14kp8YpwVM9OBhOaxm76wu3OAOzRwaRUuG/JN0zVuRynMzxcXLq
se0sc7089m1U4HYOhUrq2/5kjk77d3fg/8aDM8UblxI1MoCX48l2jGHdqBi3pKNUgPoqru/toux2
Si2LvRj9ONnhULoF7Hw/TbJgMm4LmBfEyeVRb3Nq8Tl+g7cW1TcPxAFGNBNJzKDV8s7Oa2VjnyzO
OdMEJf6qXQcCZCb3Xk7TmSLdlIJeu+1SHXHcPlL32KXhzuHn0DQrCL9PUqvWWzXG13z+zTU00+7A
VGD/QfmCAvyyNR5ludEgFZXfDaIr6GKpzYSh8mTJJyTs2k9Iik+PsYFHQ2CV9f1otNkRIebiRi4L
aU/zpzmNusCIWTaGh7hVes11Mucv4y6Lg5gfeAx6yuwDcOyXiyMp+pQLJM5vxyJQpv/UMFZQyMjk
3/0gpvZDOiZbPazF/fU64qyFD06Iag743ssRcZ62Mzou0W0ilPQD2jiKOKLCIn+TwIAUG+nPIg/5
f4Nhy8GRopP77kgVRYPVzRjd0oiBHkuPUXUdVR32tp+ke/Z2echr3JGo62R/SSebx6YKMTfrKKIT
5Oew8iY+GVFv+1ncGjcF4tAuYUy+C5RSe9QndcuFdxGh5qEYADuj+YqeO1yXQ6W+wUu2E+YNz5Qe
r+wCmuegzrrh1yPUyjgATmEOQLUkt1r2HxWnxrG2iOybABF4/Wsnd71xl5EHtVuOpe8PrYqbNAUq
BLk0tHgWMTeK1KEVkK9uEMfyP+roO3+S8f0M3SwvJwzPQb7vnL5Lz9cn+D42wc4hzUZpjzoL414u
pBzboWGUyJDxulPMozWCdD46atU9pTX66Lga0oDduC/fHwicKEhX50TEYWEXYb+J4ek4sS/d4KAb
N4+jXPluo1ci/DBm7d/x/9kobBIEt8AK8VR+pzpmVUaVItHu3PaNXP/sh8w/tJOYUHizRnmjpPl+
XgR4FpIHAMOilXq5llmQSnZg9eEdZfC4cLsBBIMmxY3YN/iU/n0gI5LRY6WYQ4EM+PnlaKk/dbRT
Y/+2TB39JnXG+kmOx2o/tY69V9Ws3qjmvN8pYBTmojusHEpIS8MYBQ2OYWonLs/K+BLZlfIkC6W+
46z3O4wcu9P1jTn//IvLhKxgTgpey7VcLItLLGlwnZZGVKESIcGGn0zdhdlYHLQ2UVxflsabKGum
fdA66cl3tC3NnGUvmY3zKsJpAISgh0OIuVzezFR8iw69fYuoe/gS2lV6H2Dk9iJnevaCgXVzYxSO
muw0I7cfMl0eTz4Up7sMYvTx+kq831Zc50hkzXhthCCXbmLQy+R5P+l86C46KbCPb+0abwVESc2N
aPA+CAGNBAACCpNz+Y7PELeRX3dNpt+OlZD/1Nh+f/Vj+gQ4UJjT4FKhnR4RwC2GjYyFDPbd574c
ef5lb+6OrFAwLqzr8o5g3H/KjNzsbkthdsFOyaoeo1Ug646r+40wPhRFhuKtlWFCWDVo4dzKeTf4
91oTGdwCndpPbqXhGSIwawT+cyTHnVK3zuNsPGRGIz5ZuVp8t0tDfwmgSvV7UNzyf5yiod6pSjBS
LjSCXrmNAgMTFVnL/OwwdX5WfVVrEwftPpOE/dRhOJoesIItjRt9rHKxH3VsnbwSn9hup4Oc0u8m
FcEBCJetjEEFBfruS80H1p7Z10rtVhksclcWI2Y8eZL6nws9n4Vmc2wLDoWiBF/yQpECTCOi9kOp
5Xm+U5jwB4yklfJJ903rVoqRcHDxakmtQ9Tp1XNKFPxuqZn13Og+jicED+mmF4H2B5Pz4ocMa0ra
TZGaF66kYw7mlmmMR0KDIcAtP1NvjgijJdUhLpSovQvaOnzqp0w1P9hAFuwbgRPzRyuSg0/yaCcv
OVH7hdLvKLsWLpd3MZYm4Q69r6HYBbltZ58VJU86t096HZpfIEI3V5SpOgRIQmgnu82H+xYQ90+B
XaB66GHqKXtMLJre5d+196Wd2Y89xCFnbiSm5X1kjY6PcV+idY9W54BKiuusMR9tvyziHamV5D+V
Zqiaj2Hcs6wTDKfnthKBf8q6JHwUaJwLV8a99GcSGKgY55jTHHI7kH7GlgLPGCJN+hIgbYLbVS9E
JZ+ltEzCByOll/s0FyikH4lWTXd1FtjOj95JsviIiWaV7btO6jBBrsoBkGRZyw/A7JBVrMexylAQ
GnBhdYxRqT7mVoLHV6aWqX5UzMK5a4SsFCcjhPD9McD72th1VVdFuynsguTU92E97CI7iOSfpdLF
5SPW8VV9qGBcmH9qJwrCnTHBvflYZI2GXY+WGX/KPuzTk5UV4sGqqQ5pbtbUivHRN4YSVLw5FTjF
pn2yJx322y9yKoZR2emNpj80PGHq1qVrV/XDXh8H6XdWOdNZt0UzfecVWIz5ga5T9qPU5Lh5UUdf
+l72DaenMgR2SyAFxyLdxYi3IkeOeLOKglIh2qLZFVooB89VqFn5PpHGLr23xrxALjwx5TEhwESJ
vGumqcbAIkwS6ZnT2IlPqVp0dz0v4uG/KayF9TNpVMk65lNniWOiDZBTXd5w1NhiKQixT8NOxWUz
Gz9ldPOrmxR0xQOIpCx3sbJQnxuzm7SbwW7rp1i0inVn1lJZ7YpoTH9DVqv0vd2VlXSATVB1/LY6
bb4OidM3d8hwZzdAj0PeLqNR2PdBUfTVTU6dcdrRRAa3WSZTM96nbaXXv6zIiOpfnaSX5VOYlKGR
7jrF78obu0E2c6dnrbjNi6atAER1/egWKOJkruT0GL/4UPnLBxng6CwmMKSJW2va+Ks1fWfYp0DJ
Tbfux0hyuzq2SjArslo/+Xqr23tKLcpXIXqqyoZk2sdA4A7kjiqANpQHExyy4Uu3zwgwDGcJYyNH
uGFZt8EjgpyDFLhWk8cPiiZC9TfbP7Tvk0C2Hu2g8Eswx0Xk3Ma1GnzOw0n5P8rOY7ltZAvDT4Qq
5LAFGERSwaQkpw3KQUYODTTi098PvpshqRLLM7Mbl0E0uk+f8AfbH5yIP+AZA1Z1jMvwCa7YKhuT
E7NvTHQc/Z666FAoIEqDAh2YImhbpcnWediNOB9JoX72illp6GikfR+Eydjlfu4kxc41GsRIZZpX
9PrmGcA8uqO6uRVz7Zr3QkT297IY3SfyccxgWrPrsDHIzR7sXs86/GyGdMQkue6iPhh7fG8CXR0z
Jl72GBp+44g22tRW00Uolzbg1iN36pFXjIf0TcFA4M+AY/DPEQ77i90YwgqWRLPyIZqPv/suJfoY
mTcdAH/Hp9mubAs9vYHAkcex91lRULrYwVpNxbZIrXmXsk1rXwur8MsY5SL3LbdLvo+Zoz44Apcp
ptF19xBD2I2CGPeYfu12yrjzPAh3uYIjOApPeu34rlTk5whXiz9IVrZOUNmtEOsQJ1tkJUcn+Z2Z
Csj0pnIqb1FshQfpe2WuxNu6N+cNPHnpbVHXzqeVZGylBWOn8pHmVmZPcYwia2Ab+nTU0QCOMfKy
uvzJi7PxszSi/Jgm+D9tFM8W1ZOZCsU8Gqbi0bCkbxK2uzEtoz9yMvtp3RiZyI75OFuHSQ5MNRRl
Kr/XoRy/qbGwso1aNp6+Qbe+uY9pOzsIPONh007oyPhDZwuKngbNs63QZvvegbCt+w44wpe8jZQ3
+gaa2I0YbQ2BENhx+marZGTAmpsHmKLZRWDMUZVvRBXhZRTKuhyDIZyc+s7oWVw/S5LhQQ+FaXLh
mMVDbw04zIS12vijsLy9nXFBrGxg9cWuAXHR7gySPrkGhY9AQ1N5CjqaaZdlQZ624t5I+rwJssUZ
GVsrxE4CqwVj7uOKajFnrdLiaSDhFatULVtcQdvClD5T7+Q+9yIP3y50EYx7E7LN77QJNa44N05s
3x4KmeIAabQntzAXPT83ydM1SN3urcMb5Zs0RGmu0aqXd8Ae1JKWCaQHnJut7FgkYc3AIYOY6WtK
hmsYgAzF2yZD350ydKUtnx6C9jRVtUOehdz1Ny/TnfmpzE138K20dzJfo3VV+mNLCsONU1ZVMGHD
pfhmpkmHMORpvxwzgaYzzoN8kIoLNyBSh+zeUIf2TSso7Hy819viWS3yNOKblu4Xw2pFG2hD0b+l
ijZmu84TWnmn45weHfgThse0uI0dv9Xj7gkUa5YeAPwPvx1M9ND6sYUlP2uVzOo1XV61C5q8MLQ7
O5nHBre8aaoeElOT+jaZXXmysIRKeEFkKletEdIKTsKwCXc4jtWPsC/teh83GWxZiRK68TbWJVAb
rHwwNBPQItde1eIOBpewf+u5T+SmcsfFvTcCVvpgZYOt+ph3RV89s6WhLmyAZlj0kJ4EVsSMgXGe
2se7sSqmdKuoLn5jDY56yaHTJkyqmEiG5V2eDfFa8UDAbXOnNT4nsZirtbSzBkXXbiIv82AfPAsw
ZGKbjKSRax25Cao/8jQs3ZTRcu7g12UnJVHwIo3sqnODGk7wpzTSmL6XQtMeas+oon2Ljyow3Ekz
s7sui9y32MMujI5Q09ubYizTKihiHAW5X4EiodsJzS3wqriUe4/rqUdkBtHiL4JJXuNXYadt1XJO
1ZUNKzhe0bdZ3meaE7L22taKh1BJzXArYEKr+KWFSbrLwkjnIA7aOPiU/5UblFNi42oHWKY62Tg7
DvuYTa/6WSnCF2eOlcbXlUjrVni6V7+rxMpO2miRCloOt81+0EcbJ8OcA5BhFHFQc5svlIV0PXyy
0y5ftx7jD78VI5HIKmdSulykZeOb6I6LZuN0bPqVneDKuGzqtAiALUfr0nRj9TmBGKF98mYta30M
BBPhqx4INH9iPLz4OY/uapzb7MmuEOQ8FIUuVy16s0UBbEtyftt6HuWLJTuvXUFm4Bc4s1W8lpjB
GS9qrYUDjlyl5ABgruZtsJ2r0OY22ljb0eDtNPxtq1qOT/qgmNlOt6bC83FoL2ICeFxv4JoCpPIZ
TzZ1EFr0//D90rF8870hbL9UbjMiwSrcPlppfZ7CwEei21u3olOOmVcVxnc35m/260RvQpwfha2s
anqVyidZmxqpAZELp7ym5rGi04vqoa1GWO5KkSsnUc3Di4vDfXKwBCpoAZNzZ6s0kvjtkpyOQabI
srqHSq1nO9PsVcPXvIovV2nDhDEkPQAvgCpWDw9mW5DO0F9IlU9k1qReVgRs9RlJLuUb6CAj/D4P
onmUjlZCz2jRFb5BrrWvG36QsE1wwAsHkQ18UYcOAIOEomrGDh15J703cOQzVgXZtLMK46kFfBRD
P/Ix4hH6PoyJCTDge/0us5RG33Sy77PAJkF4RSIjitcR8dSB9Kwlv+m+sSQ22P97tYm7ZqVHif1i
ep1Z3o9urf1i4FFu9Cme4gfHylhJiZGisur6rqB6Vaj8TrWTJvpBH4divG8GO8Ojw8z7jYqwfhrk
alU+uUNPhIKa70XjdxR3TcuvZtf8Q+s2NHdaEbuvKg3G6b4So/XFlsw//ZJ4/ifheBtbz0amZyPh
CWD2q7t1cuDACEkS37gtMX+Q+QZUIkJhcrRLdys6NuY+cSwx76Y4UeUGg/D5MNmDXm60SYu1NWjY
7HXy3C5+rZVwKlbUZ7SHzS4zUkK1DG904a77VAuNnn8X9aFrHjjmAzXwCYcexty323ooPbFSRkXd
d2NeJ5Tb6divP+7QXDfdl0e6CyGYThHtsfPmRevhppBVg7VjpKGvki6OtqjOKKsYLNle16Zx2zZ4
ZBizWZw+fvI7DRsIHuhj6uqiAnY5kW81aJDZyETLk9LFxyFKf+Q1M9wp9jDmEPRswlmfb4Fz3ntf
FzIOOHkkMlnm8/c19CKMliJ7B/fcVX4AaDDiTa97WTCAqq5W1FxRYHZDlm/iafaaGxDLdx8PwZV/
QAQCLDt/PH6Qs3SQ7955mMpuSiwuDu44DZ/EgJYdYlNN+CvCgP2u5Kovth8v+HWfCtQOAEfkwhYc
v7406/7TpypH+i1UQfYu6yhH/FSARwvI5kXlA0ArUz91uyIYIWg82UlvP+RleovZc90PBGyGEBSz
U6ZY4OjPf0LV9YbXIti3a9tK3xSTiHZV3NxnTjnfoEJeN0HhY+vgPOB4uAzvL7UpFsnBVp9Ve9fR
+Ok3RslUiZOLli2Cz2Yu7kG4A4Bu1CZyNp7IUnEEeyTjzZyl7v3Qa/2tEe5fVaizvrBD2szIAp1P
qkZY+OdvbyMgr81RimlbLayt3nDT+yapwdbOvfkwumGT7mM61Z+cXMj8UMP0m/aYmhjZoZj1YhVh
60iHQEuatYLJy62P886BXHwsIV8v6P8rir6VMc/tkOLeRX27n/tcPuua0IOwU0zC9PSn7RX9xpZ8
J+D9X95dZ1egFnlxHJRQG1WrzOwdsHtU/SWXIhbR4C2bwnkJw/xGfL3eFCiPLwefwRGyuADFL76A
6dX05kNrZ2PGc6cnc/pJmQcsFPLGnj7rDRaGwLfFQU+6cPb70KE4w7zI3KuJMr99fBzfCQXsBVJK
dBgYPl5SAajXdA9ysrWTYu7vGiSbNunoLr7DHgZ1BenY97bTf6ZxGDo3etbvPRrRFvWvAOMyIThf
Bq2OqgUMZu+MaCm46CtsyOGbjcfcghoyLLuvDst0cDKlvzEReO8TMGFCOvyvN92VeK8Boy8qnMne
MaJAnQFJIPiaXRHWKyTwMb7OYpR4Bvqemq9J5vIIEo1t5KOB6T7mnpWPN9Kmq13PTucGWlRRF1GS
yxFFMiCQU2GZubPjMn4QOr3hoFQ8614Wk3avjN4YNK6d3H388a82/vJU2uXLHB8i/iXmjuZm0RZd
7+4wYnc+4VA2mr6ODfQPbNkr1y8y073xxKvQC76Xgw3Hhe4a5fpF6B1xQA3dUbd2qTPpAbZURXyX
TGoIKK1Wb41JrzYYPO5FHM9wF87C1cANsEY74FQR7xWvNE9Da8z3WZHoBQaL+cjMK3J+oVHdbOOx
e/l4Ya9fE62KRUOLzQ3S7xJoFDEvwOyuSveetPfYNoVvDqJ5G0MbMF7++FHXO4dHLeQa9Cr4Spcz
U89t+QVul+7zuqfJbaf9JqbAWmE3r7/NZrXuBZ3BGw99Z2UXOA5AFebPhI+Lz4h0VMtQJ8v2VqHB
zmjsSH9EUlUc4gi5sF2LU3RHYwqy/12kpqn9r5FjEXDB043MxUM57JLWaKlCJ16a6V4dpM2hdLXa
bxm80bMDvH6Xgo5jIG6F/VqJ7P754wW/fncYm38vKHjnGJBdDKm5KQd9dttkF0ZNu090CNW+7lHg
wxcb9ioEiB2eMoMIECNV/3z87L8z4vPLG+QV6RM5FMhKiMLnMRNvXWOqYbzv1KmcXvMoa8qtqsmR
cjYFBtZiNlzfj6Vget7GhQw/D7rF9Lfu+sKgO9PVxcqUkN6iYC47kf/Q3LHWD7j1Ruo2Kxrjzu6y
8evHP/o6ypBdm5j3cO7BN11CF+tyUGiomjXXXXhv0/n5OtWx3OhW87sfPfMWkPj67PE4hHYZtRNj
GE2eLxEKkYxnhV3v8kjoa5Nu9R+pz9lGllp7i8h7ffh4FuM5tiLmssyWz5+lYqiajpWod5GZtKes
k8nsq4ph577UxiRZD26vviTJ1N+4Lq7vL1YUnASBGxkeUojlh/0ni+5A4pNJ9tqugcA07mlV62tp
lP1DwrX5TSCn9NBMFqIyjpcXKGwjuv/WVJiSBWAGoxvAhqsV5xCAf8FylVEKotEXJ6KeFLpXUhg7
rbKnLy1z6CfTiAxvV3hmX96oXa6WHF0sgES0VYFwUgtfLLnpwt0rK2ANdAz1KRgy2Wh3CRvP3Slg
qzU/tpsMY0uRT/m/UcUAGxNlAdsDUGf1MXc9X3QhK5GUNCt2sz3muq9zdh6MkoFfpfdPdu3cwFFf
LyuPA7KApAKaTlc+H5GCbySNyn7XpPawQq49/dQQTLfjkN+qR68X1VxApAsbHTQpUfX8zSyzKYpk
LvudjmLetjD1cJ1mYDOKiP6x35X6Y6FF8p+/JAk+OQD8dLyJyffPHwrE0kFDxOx3XlcO7grP+rwP
+lxlfMY02MzvolmIt1QA2d19HJGuQjjoKaInJCfqCyD3lxuWFhi0EW/eAccJv5hzpB/pgevW2gh7
td1PCEsJPDMLBVtmL0z0G9nn9Wr/xcSQHWANz8a8ePGuKBqFzNLc9VHlCV+qTuznZl7t5ZDpayT5
34QW3qLmXe8mUFwO8QKkMNjdS+mzBIPyFGyatauSOtvnmtUbwUy3oQkUaq7w7uMVvor5SOOBwAQ7
a4FpITief9vBww8w1ZzmUIt6KHw3qRkLRlHMUNYuhzfa5azwPz8SSd0F7aRjG4OY3fkjkzJ2pZsP
8gDcSWN8POQMNPOUBAFTtzHa15GQN97yqteJXj2WgUthj6gUANvzR6ZeVoZspO6ghvBvt7F0ZLer
JVPYt4/f7VKycAl0i7zlwnpauMWX6twNeAo7TdXxkArw1rsET90ySOiHJ7+jdrSfXasdJ8yOxiHB
hKRM3G8q+7d4YEiVfmL0PSS/KiSobF+1K+eWItz1x8aQgBQUTjDSN1QU58ugtE4/6hEOjzXMrNxH
NpVBBOCMI8qCw13RTjcK6Kvji0cAVRIRkeWna3jxvAw7V9UYPSbiOfyofevM5qMU1p9R0+JtFNpa
d0yFod6l/XDL6nb5q8/yLxjClKxMAmHxIOJ6cQVo8WDJQjrGAVPQ3u6w0jEAYFpjaBf3dT7Ewcff
/XqDLa8KnNUBfAnT5eJNZ2lkSDGW1cFwq8b8rEBizzc4QVj1jZ18vaQ0JJCBxEkLaQ2YC+ef0C0t
ht22Uh9yMppkWsu66gd/VrvsS2FN7rhTKNyaY+HgC/LLDs3q28cvulww/11XJEpMk0j8txvKrbBs
sf/kMyr3mvSEGe5bVRebMJy0Fd27ap0YRhNMiJjABvPKbWfgKJb2Mll//PiLHQwkF8ipZbOBqaWW
5vf547XImkOGltqxmRz1s16GyD9Q8XdBoSh5uWrc5pbuxMWC88Sl7QsYirsPlNElm76gQFyYdvqR
LG+Onrpyal9jXQFSMDq9JjFrV7VvYMXiaGc4rfn54/e9WO6/T2dmwm+gOKb4v7gAJ9kbNZ9EP3aU
zuuW/vcvJ7T6QClV8w76kruakbLfED6LDSYL843ddr3csO3QMaH9zDGi1Xe+3LyliVnrbBzBasl1
Xy2AKqvQX708S7QAZIr8V+rt8qq8NTGDgnyJGedPzFO980KlwuAviUImao7ZvypVOjiBmQj9Rny6
uN//ri5tdUD8XH1UqBdBYprQgGvhTh/lFIfu44gC4B9d1vSZ4PGMwLWz+KWQsr+R1VzEpr+PRYCL
/yjM0Ye52MQsaaoU7LWjgpXQT0VxCw/uiuHsUcNjAPbxDnrvHR20fBz6K4z9L0+MXir2IMlcj/S3
4fuko6Ic7T5Un/RsiuogViXOwG033kjB/3ZO/hMo/r4k5R0kPBuyMc318w+pg+lo9Co0j0jjAhib
TPjFTdc5dYBS8Lgqy6L93aqT7qupkqzL2YrWTufpN8LV+z8D1WJUB0mozEvBFqVqpRwVxzz2hqLd
q6ORbWxlMAtfRqVy0IDP7O10qn8x0nMfGTOEdxUYlBttkMsqcFkM8g+g1SRYxInLNpNtLSUJTA8+
QtuJnTYhTAxGyYi8Nf6tmGf2UHk/zRmTRkyms3hgnj3MS0CJ87ssNsV0/HhXvHOwQT+DtaacAPV9
qQpoNmaZZ01mHkWRJXu1SeKNrAZ9nTpedi/D+pbG5fWWhwgBS4ckmqfSYjjfDXGqYjBndeGnWWD0
iwdbUX9RcWP0y4br6sYlcR00YcpwvhYPDCgR7vL//3NHwbWLlVqvs6MGwKV7wnVyNrZjO/Qrw1bi
Yg2yqHdWZSzEN9uesWpTe4uW1McrfH3uaPFxPxO8yQevOovSmCylsqbqWHVt8ZPf0wXpMHBJZlUB
LRwzSv2QhcN0IxG5+rDEaXY7RkKULFxaF8eOKWnfR3RQTxlSyeXGo85u82FnabJuN3XRlTde8/p5
i4AI/dulw4G/3sXzKrVQwL/o4bHKxhiMTlXFX1tNG+PN4EWtXGcMqG6Uo+8+0uYLL1YqZLEX4bNE
5pfWt+sdW0vWHS1xK9mK3PFK9NnKcdiqMCiyG8v6d7B9Fs44JJRJFj09dpZzKV0a4yrk5VURnXKc
VOwl4yqbr5mc3fllbEczXTUtFKq9Lrz8wWEIN60nL5pKDA3VYgS8LxqxRoEPlMPH2+xqr5vMBmls
IQ2+GFddhlkUuKwaM3ePjE92r1kzFF8dM3Y71HmT1nzqRab+AN3Y5ccSO5i1VzjJjRbXO5+DDA8Z
ICQBkB26TJAg/Qvcqqbo1KfKsAfqoX8Lq6QKXFjlWZABLjJv7LmrlIx39uiu0tSlUQkP7/x8j6Gn
5OgweMc+pGV+qIy82OW163KaR5i0lFK1CSKhiLNgac8aN/bCVSxbZCVIxeDiIbSECsH543OtlxlG
q8kpFjJMN0Pm5Nu2BgWztXr4XR9/3+t3Ze62vCcirjrX+LL6/4llPVSPMhxEdkoVRe5qrpaX2RLG
98i08PDy0k1OR7vxE+ijt+r067tz+aaLsATcJG6KS5Vco2qdyCkVnt3G1uewnM2tNlXqTg5K882O
req51JIkkEwBI38okz8jiPMbh/2dg4c33gIBYO64JBPL1/jPAsCOUaqh7J2j0Y6RDuLekBKYWqRY
T24+9YsfZEX2khgdiMRxGJXwDlBwNvqaGNIymPRYB0Ckz/ONbf+X43keEQjqTBjA6NH74wye/zBF
LXDGGVPvKFN1isAeIhztg06bN0zuq3KTKO4Ubus4UjtEldsEVSylb9d0PaPozq2VudmO6RCmAd2v
1N5U1Vh8QfS+qg9MWTGzN6PJPGappnqbDiOeP5CK+08yB9h8GvC+HILQVkW9zoVhnD7ec9fpCvU6
Hn+LMDTDTmhh56+WptmsObLngNmu0qyTyHACEKfRThJlan9IIns7amYdGEADDvmkT4sFTHbvqP0t
D7mra5Sfwg9Z5Groq8BPO/8pHbeOY4djeJwywyruwtyIQIRrjbNu1SHq/cJ1S4Sy7SZ9/ngR3nkw
dxoEarhsSylycfBsOwShTAQ6ejA91K2i59FXaN1Zv0U1ZAyMbO5fwL0p/2q3RirOYQfuQ48Me4BL
zAtxwEghVkUnKS0GVio0mkAJF0CdpY3pP8JekBsiZC/FPNZFkEouuYdu3UiGE1l06vI8eotDp822
sk8N+TQog2etJ7vVyqBMbUXeQ6uJq2dZp0i+GFomjFWrCuXGsXov6BDmlttMN8hkro5VFIGj7u34
lAyl84pfjP3YVartowkTr/pMAkkt8mzcFQUUOX9W+tEfrFhuP/76f40zL043cgKk6kvDAd3yi7DT
iXjsWxl5x0HpynpnAuhwQQDTa/c7Bg/zusDtIPe9JGvawOod62tktSWoBDNPu7uxUsrwNTTA/EE+
y6c3NKSGeOt6wnnCPaD4hJVmXPg5cGkRhNNYPk+42lqBa06WfFRce0r8ziyihxkXojenI+/AKbY0
7hsP+scmAlCYPLsq+LtAsVtXBpGlTAskIqtan/Mc2ntNa/K11UVJA89NSaYgFKmrba1KKtsud1vw
xCHl0t3UqKG3Spq8Sn6lWiwgvnUmLKV0MtJgwfDQJ0za1t2wY9vY9/Ae0A6dN6SqT3pbfhJT2k/3
kBNhF3aVEou9qs2q8QMTFnPat9LUpzWoCFtb9bFbqXSYxfxkVlxhtVdqng/gPXn9+OP9HStffjyS
/+X4ckUzbD8PGkgioy6LKNtRmuX0e7AT+3PSJyC2wfDZuAjILjEDuJVAwcdJAmwtWrfofupcZ5EP
LrnIN1kLY8RveiEfTRgroPndqvtlQPpIfKCm+TYLscK5kVkYS7Z88cOXJrxG8U/hgIvQ+Q9PSqzg
tMhTjvFcgj6PutJogyoKJ5UfYMXxodf7XDxFslXdrcLIolmbIazBdVuEPbDmKeqprprBwBRMgexi
rtnk3R1OSPAR5sHQfs6hyo4wcrX+gZFy9uwUamqu62RWx5XG3HleV2DHnqx6sKc1RscWD26LtPWB
B+toZOKLDM3B00ZSLsGi+bhrT4KRZiFvRILrvBKRGVD2CIkQChGXPV8LWzomU0qjPGWx8JonKFrz
t9Rs+uSxmXLrDnZa+/PjfXP9RCyxGPSQR6PxCmjg/InxaNBNzbzilDBNU/1Q6OQPhQPNL2qn4zDh
y/rvDyTGoJ/JSG8xnjh/oB43zCvCtj4V9uDeceMYGTSkPPldh00D16AN6/ZGR+/6WkNZwWB6uEjx
00i9uNbySClA93f1qU+G1vLNwvnW5sasBV1RpoHRFZnwmct4Nx57XaaQTyzoJUYBzNQuJ7JFNSqu
lTjlacDZwnlMGh0CaeqN4rdl5sbziDTP7K2h6xgImVlKD0PC0rvmFqbynS/MuaJYYqTnWbSvzxe8
d3qA/2QMJ2hEjF8WbgnxJ/5mm9D9KnKvG9nrO8/DWmiRxHEWKZZLhVs5RrANUMU5VYUXb4sq/O6V
dnRvd1W7BYYenz7eT+9cnrwaEAe2DRBBTMjO36/s53KYJkOcQnxatE06xS7cBDgsoZ83xrRpuN/j
NTmFph962rdcApCNEwgmg8xuVKbvvTvjd4KQs0hwXQqXqDHmfXBKm1MUhsM20uf63sg0Y2ZeWz0V
iZrcMjb4WwudR89lbPp36raAjS7fHgET06MdXp7sxGwrWAyq9ZN+1OjdzTUeDj4EWOD8UxvxaBVI
XeJTolZP6ByUJeQxY5CBztjOCmy1hEFjV5qzrbxRx+NemhkVrTDMetVGpYryczcbkjvas+MgdDvj
G6ztDERXo5axP7iTN62UtGqtT97omDeuiXfOMPuXhhouJLiSXtaEnpkqxmjL/CQwx3pBOtLe5AW6
lEpqDPsanbEdt8vuxtZawu3F4jKxXexp6H4wXLsod1T65GrNkP2YFLSdflCADNQ7lUGB4zfQPU1k
CPH1gDU0leqj00hvP2ARHu+nWcylHYS9rPcVzfhbrcV3KsRFwZbLnqSRyetlP6jQMXxuwtk5oXpa
nthoDcys0fguhkbf2kqbfkH6CLa/17EHIpwd90KDYhmEkNCgq8fa9M+nnnGRDoWdwpUIe5k7QslO
nBZa3ClKtAweNiLp60Ik4bjWoJnd11nXzze2xPVhW/rKMKSX8SNikBdlUpzUQ5b2mXPCmbJU/K6K
uoBFmF6TVM20wJPNeCPJWkLJ+X7giTTUOeJQT4xLFZ9hTCo3xz3llIXz/C1OpBnk8wyRsxHlLdbJ
1Ybn2zL1W2ZgzJK5Qs7DmkF6XWfqMKETpFvHMHNB4ld1GK7wZ5DD3pxNLdmGeZjdmn9dvSR9TbCD
WGxwXSC6ePFgNLUitydBOdl5qfxGuO9FkuImK10Lb/p90VC5XFILzB3lLukHt8aVYFdoZYJFiD0u
SWfufsSmbHvbd9M8T3/SdALYvIkQSoAaW0mwLmM5ZLAbo7iLzFcCa+59lYahQCUkoInpMCSm0hzB
1qY5Ci5Y7r4R7lr7U9KnvbuqssGNfkgdJTgqgTmxgnSu7OZujMtoj7Bvk96rriSpNCCC7NSxGMyX
CGK0+ajYap/5tZVHQDYaLe0MnMCpDqo9LNOJsqanWYmSuukq0x6Upf6gR+j4dgGQCShxZM+dTgE9
efqrQneDe5g+ygslfT9vcrQYisAqjHBTGXYDNVdtIH0qaeh8cXqjf1zql+yusVNrYw1jLFcipc+9
GgiHeTCKyIOUr2CgAeDMM0v1tROGhFu5WCwH9dDMyN0Kz1nnltf/jE0lLVauValPhRzUZ220tMmG
M2n24S5N2WH3dhy5OjWLZh0LN2yB6em59gUOAvw4UWnhp7QaB3NVzEbbrCpD6m8k3ZbxuSTWVIcq
sszERxFS/JzjuvnRQBRytp2qtQeClqL4Ka7cMzzOakpemorxsjGgOgzGSxxRxs2mVVYM0PoTiZSA
vxwCkF49bclVJfL2UGJQmwYJvLWT3UXG5zAa+pfMycJffYYXjc+0oSx2vR5FX2v05d5oxWrhGpoI
mpRlxVg3KDJqHj+v0tYI0nyW+WNp9OHwmKpD9dORDmUjDva0u4Xh4QKt5C1Cs3GnT9F2oj9arxKv
VeVWZGX7c57qxj3EWpwK31JcPfFt9JnjDVUx5GF3DqV3RBcsiX1aZzYu19PwSnu3Sjet6ZUH8mTX
CxrbRWsArmefBFMyiaM9l1DRLceLpA8+ua6pRpc453igWYBwdt53IMDVj67Wh+yRl4pX84RT5noe
wngf5kOh++agdsPzhCRwv0JwYxrXaI+LNwKI2ZJvq8McVCFyz68d01L9VUSVMQZm32qQStwm/Dng
5aw8dzTy+4Or4gMVOHUXxtg8R0lOB2rqm1UoqmkO6rpAi8P3Zkuy0Zku/mgk45+gZepdrFOFlJYD
FtUTQjYAT1cd8IIKHkesUXd6dQ9rmJajGqSqiGPf1nvta4+14PBNq4WpP0V4NXXPBsv/lZZV1f80
YwfiK1oMYDnBWebDvdprTfU9GiBFI2NCOoQkTVMP4Kv71vnVtVE6/MEN1bQfW49G+QaNp3Lya9tF
R1dNPGR887k2+ERi/GFlrfdUm2FjoYrRgGnq8l6hJMKpC4WBaaA4XIUYZj5CeLWKPX8wX6ORJUY7
gHJPOzYnWUWmYiBZu3NDquvPhZXFAQzqWu7yWQwk+5CWZj9XMX2HAlvMzmqaTeGcujaLKr5v1ror
pVCRcJSNGJ6aeZ6RK1IVZWv3qeVt4xI5nJWMbANxoG5K+k3pyaw46MBKh40R4Qu5s2dvml96s/aa
R943rF7TNB0pmvPGlE+a0O1PppSRtjYLWbxJxdPif80IcC4BIsrInzLPokF4foGpCHlHVm64p7Ls
q01Vz8XPmLJL+OFkWSddNtON5Pu6EqDxwcRqubXA/AKWOX/iTJcph54fP5fW4K6RxVMf4XaXv7vY
1h61ph33SN8YW222+inA+jQU6EmZXz9OGi+rPubdKqXEUvDxH9aK5z8iYeBZxNidPuuTUem+UTMQ
0/Ad+KlUeboBI0uZhzZDMz7IZuhcvym6W9Opy9Rh+QmLSTpNzsUC/hJkbqeuEkbIuTx3VqNHK8+Q
XuBoIsqePCeV97CTm09Mq275HSxv9t/siMdCF2VEhT3YkgkuK/OfqUU81P3UNHr97MpBD5/CsmRE
wqdqv8wGnNk66qtoVSCXWj4Y0Ci/fLzuV9kgtuXwPWje2xCHuG3Pn47EWAoMUc2ftRqruo2a6iPq
Nh0/IWu4ivcxQ5EbBf71zADANX1SQH4QTRiRXjRPNLwyW5OocWqNpPJzCx2J1BHRg2gF2YJXa/Xj
UNaZu0IWvP1ZV0ht0O9HTgUA8Rj9azpMwrhI91N8koNfof9StIGKSC/HE9YgVjClmgxGJE1MX7Wk
c/SkEt2Au7yTKDIDXYh5C76BsfT5ipeJiodgZ0wnq85nFAhi664wsuEztKXQu9E1unzWsrc42LQ2
qf6wSb1YaVIfZJVq+JY0qGB1FmXlHLNc73d226MN9D/Kzqu3baRtw7+IAHs5pZolWXYSK045IZLs
Lnvv/PXvNf4Ovog0RBjBnmyAjGY45Sl3+dhWUml2Kyoqp6L/ZwGlvJ2YBb1VQyDGelGRlRw21M2E
3JQ62Dtaaupv3S+CNfOORWeN5YMDxoCE3dB+56whBEERsKqc8ppKGgobbiqPBqpeJsroRCxl6j+0
Vdcrr7k8EMgS7E7OFuyM9jv3VbqgFRDfcTPU+AvsqAHInesPkR3tkYVVH1FWMHl7NF+qN0FqDxey
/04QvsyyQLOr77t/wLUP30aERH8k7QBk9/6CLi8kQZmlEAYZhVxtzuN0DP5J1c6aa5sWxX8CtvhY
ETxfYxTRN9JQm+dwws/m/qBv1/3tfUROAXJBAMG4FOY3cdr6djHZWX7FGATpjLTyUn+DK6hPsxGd
syNyXQjndlHqQ7OuDOsEU6t7KBCv0g5aL3WoOZntWBxIaIcHRJCS4UEdpWZYKWCJNHX2M5k8Z5bA
TzDlZvlWaICNictafRkrTAr3MXWc5qAlzQeFirFOgfLnsKxk4ZRB5xm60uS+BXhYfenKOhpRf7H+
MQCf4TDeyTQ87i/+e5PiXhDzAalJM//2CJlpXOg1KvwvUiaFW5ptWXC0Jq0cV67g5b0gxvj/cWZv
TmsrUdLLnvpCmFzam9wBkuBmXT16WzpAYMruT+u94QQpA48d8a7OG3XFUFnFYE/aS5ijepcXKGgY
Rpj8Qc0Op+r7Yy2XkKI8IsjiVRVDzh40LB8aKwhVgnAv7n/0UuHhzkrF9ev9YZZTouOATQE1JNrK
TOz2S5WlrFYR/eSrP5RKTqjSTLwg9N02YVSpv+8PtggRYAcQkoDugMgj2Jm3g5m63yp2GYdXfL7R
SEGxz/lNTpR+RyxNHx8BjIVXXAuL/yYsataYAItbSAwOWogGKx1gfBluBwc4oE0xyfqVhALymaPW
qbaFjeC4EaLp3qEp4uyoYDe+UkZ8b9Io+VISBxdnL0iwIfj1sLaq6Bo0lUf5ECj5LrNa/zpFU3HN
Y78kcW9lM3R1ozQ//JgBZqDGABoPZhqU9dn3tSbQLFpRJtc0opCr9XEGfz+Tfuk1zMAW19+VMGSx
n8R4hNZsWnC+WAbdrjIwTw/3tSm56kpmS6egV9JiP7ReApAmzkZn5a1enBINVQRQWBYbAj+DeYlW
NSsL+de2u06V36SUFVL9H2cqhpXD+MZxv7mlsX4S0GViLMFPmpOKdT1IeGfT8WqHVA5+pqBqre0E
UT/aRlXXXsyEMtOD2pqOt9NoqlFlhTZfovxoOOMJuUMD4UCzr6cHLzQacwtLYrR3cQcLPCAhHKvp
VJplUl1tJKQechn1ZXQaJdRG4m7C3bFSJRJe6MQku81BxfCR6kWRmV/ztop+BdgpSR/9kLCYeTHe
WBcAJuYrWxGnW40XtNfJlCyQGYP1XUGy6FCa7Zrky2LPsFVomBD7EOEt8Q/9pPq9QfhzhQzVXIMg
dtRND2e1HcDP7u9fQctIC34MBhECpgPQyzZmTwbQW3gbilpd28k2goM31MmD1eNRt9G9sKn+c+Qm
qgXWZTIOgdYWL4D/JyrnGGiTyXl1moPgnaYgQ+bPkj6PcooCiFXWAwCCzteLXaT705/It+mS1Gar
/mcQrT1Q4R2LvdTESDtHUlCXzyVS8OkKtmVx1SBOgk8gyTYMVJqOs/uVI17FoZm2V8Wq0dpUqsI/
8JPaT4Na5d9GFSFRXUuHQ0RJdmW7iNvz9oDw9YR2jgX3V1CQZufeSeG1l2N7RVAU6quSFLTO9SFF
thJXmrI+pIE/hSuDLq50cRppbGK/AHKG5sPtoC1+Io1VqM1VKZV2OEh0W8GnFFGjbQnX+qcsCpV9
UscffkoYlxSLDgDRgEOucDtuhXBlGGpVd1W1Oppcvqp8CrTpaEPV+dGRKobEjmq9cgktjgmUVAJa
lJnA4hLBzXZuFwxVhHCAdM1ayn1uhrgboPlOStK911tJsbt/UhbpLf1ULCcFwpnHAz6o+D1/JfTg
jkC4ZWPwdQS2fg5L2uRwzKJHimCXsMoPph4qz3VU10/UsIyHlik/lVVfr3zkRV0HhDUT5megCiSI
1bPVzoY0ZbvH0dfar6edjjhu6upBrWcuQo/gdgpUgx/HAglCNyrgEyCEaXN9dmbtrCzJYr/xS2CO
CjE6kN8Lbm4T9iiwlEP0VeO9jrcBz9qhD6fgoBRT9d3pRm1H+L52PS66faSFXFfgQoS0BEQ77fZD
1E01deFgJV/jLCyeEWiPUfaWU+1Y9fkUuZ7Q+naDoCsLV29K81DZ8L1tIFTBpi1Qj+Ub0vi9vztm
5134dsMMo8IlUIrUm8RV9NfmiLyk7nPNcU6qFmeHPEPaIlbSYdvxgH2D2rG29LOrTYwnCooEqXA4
hTzY7Xhd6MsVmNTgDAw2/YFPqb4ZYwP2hiqKzV6VR7+oOk0HXeoSfyXImH32/xubKo8OrYFI/A3C
9Ndc46GUak9l7BwqoAuoqjwh7ohWqlVM35s+zV6HoBq+fXiBaYk57Hmx0XgZbycMMjSyx6QKz6HH
mXBD1Nq/6H1Zct0MKY19lIPXfNLnJ01MlHqWrFDSQiWRUsvtmHWtQ6jyp+jsxV2wo0flHcFhN580
K2y25mAmD1BXik0bU9jeVE2P1CURz8pqv/OlSYhpeoFko+Az73xGKHaXNTqcZ6qG2jcHBdJnCaDw
ma4k0vuGFw0nx5IwjKR5sHbVvDc216tBSoktzILTWtMqUQA5ROcAnVRoSGjbUgDykel0M0xivlYJ
mAdURasB3Vtcoo/kE7A+Y19CErjpuz+hX6njvh3RjccURNvSQzQfCqp2Z3QZo19dHayh5ZebUwTa
HEXSOBFxz/ZJpUwxzFO5OitEqN1zhAYlhnN2guwqkvfFobIcr/6S6pL9QVwVu4WSBfcSODULYsAc
WWRqUW1HcZ6ctVzO9vTA0wgZaHJy1wqj5lDTsOtOhCSmtnL3zF8mRubVh5tJwE/71LZmwUZDnyTx
VUZGYwb9sbxHztQt/UJFYcP3ZUSzrfS3P8Ro7KqgEFxoeeamHez6H6Xz0xUpjHd/DZICaHZBzmXP
zk+NNRi9bkhI0NmIubhKOk2npuuS3DXaovhaIubUnMe4ggJfK+XPyAqibosYDkrnCkK596+NxQ4W
RFJeCT4MUnVEKbdHWBrGJHDUxn8MOyN5VZMpOtYKdmi5TiuUvmxBFaux0L6lc7vyOi6eBIGVoQKN
zgEJvjXP7stJKVsdTZuTBd/rO30/by/pGuK8utad0cdfs29aTJWNTy4PKwpgEATx2boD3PWnTBvj
Ux+U+Sboe+PZoEF9mfiNbAHTQ4O4+ealzZqJ5ELpCGEnsGa8RqSEXFBzEu1ghlld6U5yqgdgybt4
tKvos2a044BIPqIok5LL1gYFBqfb2MGQgeIexyzYWxl+NqNcIeFsju3o7Kq4y5xvEa7C0yGe2lzf
a1qVoDDnof+8dr0vbgp+Na0RCj0474KXm52aYvII56QpOY1OOZonP+hV8wsi77YsrjGr/pNybwUb
O6GYtpKYvDc0qgQcEjJoUQS+3ZWYl4MdbvwEoYtUfuLbpOFGU8DqSJaJrRfog//wAx5XNuTyZDJj
wTfmG0FHNebDph6+JpU9picoaaPmUv3ID/aYRV8C+DU9PQuzOFBBCMOt0aj2U5x2I5GVpJt/zIq3
7/7JfPfXiGSB4EWUEeYVWMCdfWBPZnJqakmANYRdVdcm2lWXeJZdpBTVcA8UenqV4z4SPfyijjao
2E/RsxbozYoy0nvHhwQGjjvcLrgvs7DaLPq2k1M5PdFs/zekkbIT3nkuiE28J1ofOWhLxbpPDlQM
W+4vhcgc/koW6dQZFGxYBLSdAS/q4u//CqgS5AplrJ7zkxQY5YMZKPi+l731Gwij//XjQ1H+RxEO
USQk92ezTMqp6cIY66F+VDAoL/3XaKzaCy0RbyV4eG9SxOai0SGih7mcKm7rpS1lfnECjKPuJ9O3
jggUYcmXFn4f7+9P6031aL6EuNYREFO9pe0pvu5fS1h6/AXwD5YQs50j/qSSsQUcE34egzjPr/VQ
5T9AIUj2S9uZzVdN0nIQoKDLDw5lV713i0bxv0uNM+lnPQFtiGNLhK9j6FTlv73ZWV9bLYjB0yq1
Jr/c//Hv7DyuICHSR22bju0sn3HqOsGhQylOmF9ohRtZIH6OiOH4T7DsFIWOhJa+ANjVyWem1O5X
Nv47HwrNEipbvFOCpTx7IrG1mYLWjItTU6bRM9QU81M91QBO5F57+OhMGQhDNcpMjvggsydKyqtO
r8esO/koFW7jBuFUOiLGsdLU5CJJZnCRmwkMjr+mBSPu8pvtAUKPi4b4TIg9IDc32x5ZJ1ueHzYn
zKzCx7S1UEKkMq+vLOXiXkc7mH6SULRTwBvMwYKNHZqhClztNFmJshsaXDwyv5oOOLhJoFeq+mHw
y2/311R8ntup8ZKIhjt1Lkp587KEWVuxVZhGcapUOUTRvknKXR6a+lUeEI92MbGwPuVFZYSUB3xi
4bhKmn/u/4R3pk3MwXzfOozUEm9Xt86lKVDlwTnSUrOOud+DslUE3zKyhcZRTufITdrsg1bEgkhA
sAPAlknzkM5lsuQsjoyeAPeU46oRuEonxZ+1pl5Ld5cPFZ05UWmgKUS9CS7K7fRw38a5GUOBU+Cg
6/SVzjQi/pPU5PlrNcGDcccwCkH5QXcPj36tSe3eCbKM2nWC3dFD0aJV/OX+ii8/OiAi9hlvFRAu
sNy3P6kqRgfrN6k7Ja05uGpjlFB/dDhxXDKZ5mKaFP/rRV6/Q+upOGoNlYH7P2B5oPgBlDcJbMG2
QA++/QESLSO1NZL+pMi+9o82SloLNlCfPnygbNHPgPtLqc805Nm5pUVQjXVhdSdQvsOPREteqVUD
PCiH4tFuUKzqeTZXAxNx4d4eKYoq9OUEBdbgXhY35l+PSVg06EOY6nAa2bSfEMAsig0fQ25hFOe4
00loZV1Dq9EMiGQ4JuFLIgxEDMUct56h+ao7kJWET0YoBaes070Rc5BkwFLJ6CMivbiurW2qDJ68
yYLYxiIFlmDr4t+i60RhNYrjFh2yFxmHr3wzpI1yboQ1DaLeg92lbjB5yXNadUHxEsMzwKjCHKVp
Y3VNe/Udk95rSGRdvIR+VMFy68NQv+pmLrXPnCf7IQsh8P1UKlLhf6dOqWOQMVqv79oQeYJHSo9Y
+VSDWdFgVUqcuEIzALqY5C3omULKm2+N5xev2O044OiNXPtFDaUec8xbSyHmAhgp25pCgnJTlIh5
0o9rk0MxFE32jRBU+jdTgGs8CDXaAEe+wchdz27kb3WXDv8F+eA8QsYAF8jea+wtDjKTc+jkliTG
N5Tu0Rkg8ACS9KqvejTG17izogG3Bs9poLLURrf1nCoeDjlmAVccaKiOBn3K+ZgQiaKKgxpb8G1S
B089RK0eDf/CPgzK3TDIXbJBax1DSJhIWAvURi9t7MrSpItpJ91L1Gda+SPsne6TB3PH21a6Uahu
Z03+9FzYosCvqZXVf1KLIJZceCrhi0e6FW9800vinV7Skz9iaogCbBnB99rWIbIMLv3QtPqPRUqJ
+oosyDZtZAvLndSyf3pJ0uYrkdkyX6N4CnVEVCr5mORtt/t7UrsBFRSjOtlaL78GNiRmXIIK0fpN
a+27qiQyQJQI16aLlliD6m3MTBMbrGjlZ3DTuNpXXtMOSPjCydinDbM/RsGkYbFoktGU297Riml7
/8qZ13257/lDhZUkk2oUtPTbnw3m3+9GOaxPVhuhOYagPbRNNcof8qBtv3qhNXwh9czRkqvSpxph
2Qc0V5RTE1f2TyOVpvGjYbv4PQArxfuDIMScI4/heJY2tFxPLZqJGxBnlFZGqTe2DuijlchpWYtk
6tyAlF0FZgig3e3kEWaPiEKz+sTx5kPx/GAnlOu184cOdPcpheCF7DhlZwuNki/BUAZ7L6EntrJ3
FsEirU/aDrA92Dpg/GZxtkPe2NKlRXizHs2DPlTdJa3qcJdo+QdbaNAtuHwpKVC5IYcgsr+dsUrN
iIijx2a2UsvPSZylltv5IzdDkgelsumKoPh+f4stAhnY8NRsWGSycspFs4ORFPR4+1ItT7oSGJ/x
McuPkGOli5qn07+S5PsUMYo1ltwyvoDuT0eJEJwYQ4DCbicadZkKYnnUz4FNiOZGWBD9nED4lYfJ
jJo/KN7j3GeERl1tYBqOv3tYbAEg6UYKv0ejJ6+8uWK4m9cPmQWCHCoiiC2wwrN8YEog+fu+ZZxr
f9KOEyzZfZPo0lZRW2mjDp26cozEd5yNh1QT4Og3pwtjDkSZOtOq9CrQz1VnGDveg/5PlKiVsgeY
rOU72a6jzz70pgg33hiztA9+ckzJRBNFKDWBhpn7uOtjHQyK7elnz+AQt9ALQRVU/bkyjNrn0bPT
TzAUpDWf43cW2aY1TasWTBhUn1kebpSDZnetrZ7zkWAyVeywegVrGP5JAsiFrxHYtY+GjKAWZKR0
kfMDu7Gg/Y4BktOS4ylnKB3qK4bAeBZNinqoR0v7g9CrgxAzHmuHONbVg97ZTrECkH3nO9MjVrnA
BDaYed9uc7+v6QvD4DtXoZ9/T4dWe5Eo7m1hXEsPcTrIx8T0ywveAk258pEXtxaho8BhI51BKwWI
8u3QatvAWCSeOMdjM9YuIsLTVa0ctAjAPq5x/5bzJE4FUCU6VaiNz4nOehfW3tTLyrmsPP8btCvu
KmzQNN8dvWH6QY1b3xSpjxKf72T+mpHC8qEQYfJfw8/mSu8UNRxegjNXhSh2S/kuLuVGdQMi7G3G
rfogOUX2bzkl8gvyt2p/HNQhWvnY7604cD3cOgSMk17A7YqPKfLI2cCKg3WyNmU82PjsqZL8IHze
13AP76w4jQaq36AtyIHn+AM/NVPZLLFdDfBi1M6tbAM/R6nrSC/SDLdQy5s/nhRP4SXx8nZN5Xx5
lDEnoWqH+RGpCkqht1PVomDMUeo1z9LkVdLGVwdYW2Mbjs9WYYUAL1VjpXz87ohgFNmylI3Ijm5H
tI2+dXJKp2ctS5H/wSIAB2E5Uz5DbzF3CHasQfvf+Zqk91SYeJFprc2/pt4qntwnvXUulcQ5a8hI
pLtUQvd0Z2RN+XD/Rn7na2I2QssRvxdRHJ6lljCGDWAdFtp4puk8I9dovkQ2PSS1m0o3ljNchxsj
DreQ86yV1G8xT0IryOMmgj8gjyGN3C5s3+mNWqVTfo5yX6/3cjzI1InoRjeupU2ZvLs/08V3pPDN
juVIqtTdUHG7HU7WQX2qpVwy07jYIiQeHlHTj8GWaAEA9SH76MoKRD3sUtoO5KK4IdyOh0KS5U91
XIHSjaR9gQzDBlejZhOAJNgpeax8i6G2flWSTvt8f6bLhRVak8xWNCmBDMxiClA5RmeoY3Vuokb9
LJuT9hxLabyJSiiNK/HEIohjlrbo1otMk9Lz7DwGKTe7E+rVme6bfTT8Jj5VvOYbo+wyd8KHtXTh
+K9VoN/5lg52e1B3TUBCfNjbtcXeME0zf8CgI20Mf4MNuXSt8NZ96YIUESXJalfetOVFDxYJRASt
E64Cavpizf+qUkzIlUIgVZqz5OkIAWihV/0xZZzdSeagwycNfrx69OoZRvoDcZioOvJYeYHj2oA2
aex89AuDVxSVKLIUga+dVWp0SLGOEdjjGclXC/cvAVPwxz+EbWv37TJeRuHCInUlYhYY3vkpzZu0
DSpLmc4+NYT0qE4myXkne+VB7TMKuyCk7H47aL61K0FrVld5IpwJXSPXx9EFz1FEX+9PfnFl8YtQ
1oXohiMZF+XsU6D41OmBH07nYmh8G2cfpU6w9iZFOk/gJbNNAOAz3PhBFjaHjMzbvt7/Acs9j6UQ
t5bgzYjHf/YDRhioPr2z4Qzi0X8dbK3NNnRgEvNhKkNV34fosPc/jcbWVosJ4pL6K3zn0YP9DwyM
TO2tmTfb+FxYjUG+gC62Y5TTOQFgHVjnuK3BF7hSpqslEph97se/0OWI253vT3n0RfGT2HlRospu
HUQ7DYxjxdSsVdEKEVX+/fO4dKj9E2YLKKhCVf72lAxiCMjcPYpJo6PXGO5AZeGEBE1tPdi51D+D
5sLfj8r8gKrcbvKo7ybuVFplfpSaoGndhjtjWju+sy3DarFlCJC4MQgaADHe/i5vyhxJyR0Fm6uq
G92eCnb9EADdrraVafXnbjTGC/JvRrWHSIiX3/0NMz9EYnyKm29ZvEjj58JDNc1VhXVRH0tbKw4p
n8HkMcBt8k+XWf5BLboh2TtjAoTcTRR4e9jXoHK4dRo0uRWtWDUTFBfEzYfiB5GdAO3jOaR1MttH
iBFLXoB+yWOSpeED5pbl6AbGAO/o/szFB78dB/YBjRIb5XoL7cbZOEnjjGadFNajlUiDftJba4jd
zogta5NkAMx2iKTm5iYLJwD042R64aYcaitd+RniRC5+hmhdUHF4g7Xdfv+Wvnap5ZL9GBtYHLup
xI9GOCOsO/zrDX+txbzcbsyaPjP2PxZi3PMWjZMYsC0G035sYe7t7XhU8qMuecURq+t4UybhsLUk
xQTEHXT2ykv13tjwrWhvUsyh5Sz+/q+HKmzLtBi6xH6UyPSjY0bpijaU16vHADKq9IAblu+4QThm
LwLatYaLmd2NDEqLgkRbtBFEI0FcYH8Nrw9F1I0kpI9SnRon3e8y6AaBsZ8kpd5U4yg9wIZfCwfe
mTOic/AFaHPyNMxh9QoXvhHLjfNIOh6V2wTridyljzRugQlHZ7/u68+oexqftapX1JXD/d6MyXaF
miO54IJ07Yd0O1GIsR85psXO6pzkYYw87YK8yrc6C7odFXR7f/9YzTvwaE29YSUJR0TTH32g22UG
6eYPE270Fzn2tWg7Rnpt/9ZkT7nmho6mvW90TuqGSteZ10xGef77UBU0KOnDhJ9SOzFeUD9Lki/T
1OnDJjH80bDccbAy/xuidF5VILiMbBl6vsV4AA80rZH0FhcDhT+hMgsGBPwUr/jtBIZgSgpdCsxL
a0WIMaiFUltXGptKK2+sSEuLa5NqckPLxhtoBeEg0gzypm41rVuB0M03j0giqbzRKedGRF549mYh
ODXJPlXwy9hYTrtFDXDCFw4LcSzrJWnsD0Vp9fXDmCFI8VMNC2dYvZ3ELfj39UQ9DN9TeovkQUI5
f/Y1ITWgOVyX8iNqZXRUWzks/IcpArvmRm1pSVvPn+JzNMoyphfUyL9WfcYl4o5a7Ruvfd4jYrqJ
HfpdT5XHAUGyE5LytKnl0vE8F8+hocWzGH2957Skh7lhQLO+Fn4QmLtEAVa6obwSaJ9Tr4d5Mgzd
8N0oYDUcLa+Vkceoq7Y7+EaadztfD7Rg06iy/1wTAAd7XVcb/kfiVNgZoYpTV27mQRYsaV/hl9FV
bSYSOozu9lrasnhOUA/XgnysKVzabXG8lYzaKjK304yh3ul9nyifE9kfjpWP1/izotVqtVO1QNO3
fRu21o+on6YrvEf6NkqAGefD/dM1P9Eq6hfcYm8JBrXKedk9L0BJIv4dPPpKJCt7Q+2QgCw16an2
RnVroBaTPxBqrdUMZ0kNkGNReBfRtglsjOb97ZHQJr9HtqdwHm2tRCEFKY5jneXMMRsH8zNyvMkH
+wuMSDhEXi+uJ8KAOakjcyJNitXIeWwzw956FkWNtjF6uGVWsUYgWcRADAZMF8QLk0PKat5TiQea
R3VVBBdAYZOCrX0I1Cug1aq5E42/kYqVnNvoC41NhVSBlUSQ0LAE2YZCiFOc4mTl5C8XnF8EDIgm
q1iD+cmvPZvmsN/7l8yujN+jryRfSWBpRNcC06k01lrxfR6GvC0B1x6UV1pqxlzDi1gIhR5V8y+5
oTVnlWH3NPzCk9kPxsqrtBiKFg4sVwdULIUy+vm3m6kNOo8sxESLG8DfU6uGwxPWaoiHl/UaWXg5
FOVc0drk0+IR8NZJ/OvJrzpbwqFX0R5hmeW70YkUhC2dyrlwj43SSiS3uK2hsdI5AHrDF+c5n0Xy
sorVdkZ34+xLVrjDuBIYvJL3mIp006HsCuOgSP2waTtjraw9f7FINKnHwSknF6YjN8+50RfxUfdt
zHPihKW0a+rS2XWNh0PzaHKLuVLROMceySG30oPhh5ON1qf799Jbz/XmnaDWQiMZCIhwVlnEOaio
mGXcKxWpClalm3rSrMehDzRvW6Se9mnMxw7pqFEpAhIsVfE3PgY30p6FpEzu1iEaWFelNYvqkiJ1
RNyftL28qfRcNZA9M+ifu1ljOq8NuXTmaoBN0LhykINbiVHn2QdVVIAmKLlTNwLWMi+pDn3VFmWV
tBc5wMJ7m9SakzxCRU7HX/dXbHHCGQjtRNjyVP4E2vT2FIC6aKnP+jWqE21zamtLeYakqJw8sEf/
tZW0BtR5ZzzecIFE50IVQLHZeF2tVIoZ1BcUB/NNonvpLx5kdXRjLf2UFrm58lItjh4oQtBSApcE
ZQaTudvxaikyOmLSBrmvEvHn0ERWdTDj6RfpX3u9v5aLV1GMxasIqo8rjAv8dizAME5ko319kctK
vSgYG+0dO/LOCm6y+7o1hv/UAEmNDw5KTxqJUfA+KrrpqJTcDtpbPnoAeSlffGuaNk5rxCgs9/EB
RV0wduB8rE0X5/HP+6Mu9qcYleCUcibN/wX92BtzNTWcRr4UygSqUDLC8QdIw+B4f5jF1+OuJPQT
vAWgDdRObidX0CjTNclQLlZlD7mrZjo6Wryhn9XeUnb3x1rsTMaitY84Dxo2tG9mC6nLhNGhFCqX
IdSzE2cAO3ukc05G6EiGi/dk8Xp/wPcmJwqHKpBBgb4XP+ivV6GQQ4phUadegrF2ZOr6Cg7AE2ir
Y02gs7ZP3kKVm6uRvJ4Hj0iGBcK0Xfycv4Yb7ayMrdGInybP12148dSIt4MTtfR8lRaae1lqjutE
RvWaF2b8HRRQXFOeLE0DVQS8XSVKjvJG9YfmiwZcCc0WMxye5TJMeqTiDEv62VHurV3dy4vkTz2g
rLYbKyvpfhKfemm2T9rCKrFpbdPXHq3HL9WgEQrL6QgHwE3GsPiGUKc0rXmmviH3b2cOOZFtAVOP
zHsRxXgVphg0pZSLGZty7ZAqVfbUb0xytnHna4GNTgjajM8U3LC/wgxD/xRphVpuI50Uh0YlTven
CilJ9RiHg029KTKswU3TuE52Vk0NGyFeVY1f8z5Ng2xX0UrvH9OkG2Dbjn4ZV4FrhGrefslxPBt+
EPAr4darsQFbue0Wb7/oZ8u0xUQ5mlto1mvgJqj7uCCwGJEof9Ejs0RpUpKVhxLeIB+glP3qwbNE
CbjioZ72H93RNI4IcFhiUcmb17JA3dl+6xXeRTcHc3RbyciHTScwC+TiQEnuj7acLG89gRVADdpI
3H23G7pULIEyQsyzyEM0ANsk2GE0lO4dKQofDIwHjk6SWNsKW7EV8bx5r0MUccGpMUH4RVSQ5gEd
wkO13waTejEbPzpDNwyPahKYmyZCnMINyj7dFkWjXppSxhd9tBuXzjYGB/cXYHljIeQh/qDmQdV7
DvjKAoTy26jTHz2gA891m0R4FBrVzkO9c6MCh1RWBlw8cJSukYriciSuVOFr3K545+RWl49NeHHS
ePq3rKIfvaAnxUPjbbAW1RFsjeyVLb24Jck8CBiI60iwhbbv7ZhhY0t+UHvRpc+l8Oy3g/nbac2f
oeOsMQUXy8lIlAVVIhv+Qw/rdqRR83S4X3J8meI8wjpU8YpyqyFfDmUdfu/PkUbwmlnZe7ODBQWP
Fr4NIcNsD7dFV1eokccX3Iaz4+S3EuAmaONAUCV/JTx5dyyhxEBFzKAXOVvJLrDrOojM+DJ4vKVI
kim/NKnPfmsZ+qW7+1vzvbG4bgWuBoEvOLu3a5kDsk19XYk5mwVXKtzwrWfL7TFSpOhjrgw82kAA
eNqIglTi5fln04OO7qeXJpfELMS2b+VL2ON1buCMke8iX2nWiGvLY8CI3DiMSaxAtnE7OXx7fQtQ
TXwJsyR6RRHJfrU9u/ZAAUcNpz+fetcfCxL2+4u6vHbEVHXaq/Q1Se/malAIPSRIdlp8QacLfmVG
rO+6BAngEpxwsy/G0fppohUabpAamX5mpTW8qlD7Vr7tIs0Tv4JACdEJRKiR+LidfpsYRofDHgve
ysMnmZU3gvKf2B86+VjZWH/FajNpWxBG/oYi11ope3FMqeeK3gynBh9c9B5uh59Qz5cw6x6f9SbJ
uzPVMb3ZlUCnS4Nyn4y8QJV0hmdvVxZ/8dXp7VIvIMSmVggHffbVG3x+9KoIq2crDkvbdLNSil80
rQRFtSmross7oJIBSJTGGpUvikCgnnPPSJONKaUIuoyeHf0DhD5v3K7LsTJyyaOt/mSlRjI+WnjF
61D6rPb3yu8Wl/JN9EMVhSeZ4EyUwhcy+T0+A77Wle1TCDdim49jS0M4gCefB5kGE7cGEW7VkncO
HEV6CePcOeBQXTSbHiiIvJH1PLg2XuOv7KK36+bmd7GJBZ6WRJBtBDJi9h2NxvFyqeueuhCyrTtk
SRJskkYyn4W1L96+elN9JToLELa2BwgNTWHq9XaoKzvaKGFRDJ9jQxK/MFSd6FkZIklZuTEXO51C
Ahcz2SpxOviU2YsQ5q2eozcUP8njUNibQFMpFbRG9JTWMOS2mADX+h4JBBueKspF9UFY0K0Vjxb7
TpixUNOQad8AmZy7GSIG3pdRUjVPZkoLsg3U8LcRlXK9w9VauWIB020z3Zq+3d82y6kDVoG8KEw7
CHXm2VBjtFXVSWbzlFd1ux9KDzHPMUK9paE9aYXqJjfSaIvFk/25MK1u5U5/Z3SgA2A3gCER3Mwl
KXOPel8rO+2T78iUHBvksvekwL16CMm+/V9dHjSfqNwW/qbvksEBuENN9PP9JVhcNKYGLYb6J8hJ
CgfO7L3Mab8DOXeaJ1Uyvb2NkZTLNh7/sWvF25QqjoMfHk/g9uD5IIcJEGt2ICqrnRL8DaLn2stx
VxrGSg83ThYXn7D7zv81vbGID/eHfFvI20MIOMMkkkOrgTBy8aLYUU6frM2efdEodcfcG33MGqJO
0iQ3az14gqYWVBy7ItXlXTpIZrsn9K2K3G2By70aqq922Ki0WghdRC8DeVi5KBahhJCQJJQQFU1A
eG+Nvr/z1hwtBrXsw2e1HtP0aahH38Okt/VeY28Yy/39FVnuPEArrDIPC/uPcubtrcTwkYFgeIEY
MyrkTighAOeExjc/yqqXsrF/UJyGqh505mksQ1leibDfOie3H4SAicxNKDRTlJtn6VWUViBE+uA5
h73yHHcwtzYmtKvw02B6pXcJBn1sXwOoiNnWauOoeArwv0rcksv9R13Fo/dgQdt45UKr0FOdULcA
/GlK+T6RUzKQehwNjM/sIjLdYoggDBlWrg4HO1bzT8w9IwoFho1Hr5xr+lPGPr9QNog+p04lKW4b
htnnxp5U51AC+8TXZAin4X+cndlu3EbXrq+IAOfhtEdJltySbbnbPiFsxyGLxXkmr/5/qA/Y200R
TThBcpIYqWYNq1at9Q67Cr39dO9PvqfBJjcq+ABxrllnu/KVz1Em9OglDJz6p09nf/yCNIlm4nvi
sXNGzRqJI4XUv8SK43+1J9jAgz2iK793YsePfwdNU+UfpDbkxiuqxvWw9Qysg3ZWaAb+roI9hN5P
bcbdQU62BVsFpnd+GCg/9A9RB5b/QwHu4hu1hlxsrd4Zq3sFjpNx30ZwzU9soUw79O1ooAmYeTFc
NyWosC3p1DxU/n538VzFRRAAEJoY8wuFyyQt0a4RJ6vGJWQos/6LDjb50XclYuODWRW/FVlYA9UZ
TSRss9j56yttQlsAOOH5yr07t2VRpdpwusliKL40n0olDlH0S+pd6aixv63itNoKRTU/miL3D5RV
1JU06v354hTT7YeWzC7iNXJ9vuLSGWlc6f5H3wqxfYvwR9Cx8OuseKu7ciz7jVeOtnmJ3KZ4QgDX
jnde5Y5yZRreIHDX54wHFzGW3zHpUs5rtbFlD2OGvu5JoBbobGBcCPWzWxrVY9e1lQtfOEkeuZed
Swqx5SFNs/gCajxwP41c/vY5jvI8+oLpSmZ/s2IaYR+iuFKstWbOFG5mP5PH2lS+Jutkwqbk4I/g
VyEoxfuC7qoGZuxh0CO/RCSaq2mjhC2R2vHU7NftCPi+DTkJS04IlUlcEm7GbEyRgLjyvDY9tRXw
1L2idukX4VZpuc/ahCZ0HFpQJjdSq0T0OoaekWxxqeieOi0qYBUoRiCtlavxDTJ/NQ9TmsgcwH6F
LkIx+HoeLPyadKVLtOcyK2PvY47yZf08oNStPwZqVHU7pJs8exOnqIG/DFZvKU+OzAfAcmrWhhtE
dEM0T2s967Zq3dJ+0wvUHvdtOaTyK4CFLj/WydB5X/q8GYJ9RqPlY6kNav9paMakP+S+EagrSc4b
gmP2UZOYlYE9GmeSctL1RxlFI90mNY1niJ/jPZa94y+3yVLjs6P7wdGoCy86i6LgXHphJ7wHL7Gq
+N6sm/ps2EUW70Ig2o+2GZvmuYzD4tHpKFccgdo2yqOWyjZ5xYlcDJ9wDNSVbZk6yTnGHmON+D5n
QkJx5qVicKAoDfEOn2dKod2lqETEzQnNzUoHZ2Fk/c5WswwL7q5yxCYZFS+8S4TVQT6NG/xU4sH/
PAZmYOwlfj/8aezD8r+NNW/vcw63S0+GVsV8IyPk1GBa2Z/SJHO0OyU0go+jKLIHH4zUVqZx8q3w
jcm+1Wn7L2PnipXU5d3p5QcwNj4TlGXfFwpaP8poVHj9yWwAm29Az5j/JHaJs1GnYQCh1mG38snv
SwQudV+KZQA0JnGAeeZshB5pI1AvPOSE8VPtWtzOgugwYUk2Ec9yb9O70i+2muNnzxUP3SdKJ/HK
NfcWIq529vQrADBMpUL6N/O3Xd/rhVHzKDlJfUQqpykKs94paa8/YOQYB1tMWzQsnFpq7Fi2tukH
o3cjMW7aIjEQaiU4a+deGY3oybLr1twpXSWKnebFEbJAQGFwYRq0NRrL+8DHr6aOCtWSFzN1JfP6
PGqVD4sYSu+pwjw932Fg8JP7I8GAtNHHj349/nL4kXKntpg9K5XS91tI2C9KZivxSqnn/c6B3oIk
Dln3knGgKdDizrELOMncdA5h5P5jZrX+RYWh9VHGVb7m4PCulg5a+61FAssUrYF5cWMUjtrrtTuc
COeQvxGefs4r1zy6Qg8+h81obcbe43w4TWldbt830ymc7RUqOZPc+KT7jfjn9axTsi8pY7f2aaza
+mvrywqjpSDQnL0vNOXZqOJ/ReY1X2+PujDBaE+B2IfvQio0rxpCS+i9vLKck+smSbtRRCgPrWOP
3/CUjp6aQvx7e7x3r5jJKx4IDXodU4txHosqpy2rDpL7CeFiImGh91+aumy2E9t2JQa8S7FmQ80m
dLRlqbhZZJ3sNAEt7IYlWB0Vm7JdWITdwfccccRTNt73Rh+dIsNalYR9/7FcZxQreDxPirhz1BTy
fzKJfE899WbhynsTX4nqrvTLEatqryjv3FSY4R4FzeRXWnfIGik8xMf7uC7Mj62SaT+NsY1eCnCE
zRZKiTikMhzWuifv9x21YhDIhCh45+8EoZRWy3uSUP2UK129c9W+2an4u33pcL9unnSU2I4+rrvZ
30KqQB9SSZrAsLzzOOLX2x31cnSCydBPcLlUjDqdfFuBzn3JwLPeUWgI7m9vvDe1ruvzxcdRSpwi
G4Ws+fvZq0Rv5nnrnBBktbWjJK1AkUXGtrbJ1SB2HsJarRsmwO7vtaazh0MdVJ7CjSxqsANGkSrb
SMD/PkKAQ1E4F333aIyNAhBxMNXfuS7c4ejUaY3GsDr428DJCrkp3N7JkH7V1WiX6Ubs7Uce09ax
qTWwk7qQ7SREabpyo+P3pW8SH+GKXaUrlnyxGss8+nAxwkuqKt1nCoJl+n3QKv2raYwKkYE+jrtp
8Zi8D+t28B9KuueXpCvSF9FUjf/Y8UzOJttgPxg2aVdbv2/P6sIOhxNIBIGtPbUfZ88Yq6qyJis1
51TTLwt3foLw8z4FszgpCzX+mjvIG4dovoj0GiiDUIUGXDIvPgeGorSVap20Br7K1shMsj+J78+m
RPLy6BRONR61QSBsz/O/zfZGS7i+zyO4zKFw9Pp7l2GjsomyMcH/k97vrgHsqiEoBtD4UDpSo6yH
enq/EoyWfjnJrT6h/Kd8ZN4zTPIyxXNY1ifUnhx+aKKHO32szJNDxdT6EpgTiz/uFf3fRDZyL2lf
uc+okqTFBmUUQ9uLoZTHMqdYsFXUJsO6SY0pk/9QvCzbVhjXxJ+Z8WBcay+/D6O0luln0+oFSUY+
c31QAykauwCscOJIjLCnMmyGUsd4qLIs35Se4u3SvvjuYW9+4A7561Yrr1I2F4JK0AVod8wePADX
3FR2TX0auDlfNM8Pv0PNd/aTeM5xHJrya4mG/N/SMvBoQJARCMEEswXYO9tmSh0rY4uP36nqu8zf
wUTyd07uGnd5X/m73i2r+p7wmNwlAWaYa7Wvd4kATwiKvaTMEx10PnhmZpZwrbg8JWms32HclYmt
6vrkrZQhL2mgyh+3D/HCDQBUi0sKQMyEFZzle9ChMjsZovaUFUbV7no/67X7BJ+uncjDbhu2ecBT
IZGvt4d9n2vxGgGtxbMPEhiloOuNVctiHN2w6U4uD6X4wg+AjuA44LZ3XVDl1T/lpLX9lI5Wmn12
/KFeiV2L47uQ8/jAqcGhX48PqC+lIpI1J1fREVsqBWQyjMKEdRy8EiWnwbAHdaMMlSuOmWKpa52f
pWmfICouFBx60ebs+w3Y2nmsScSQdanhQlBHwj2Ybuu/GKneIs1PAW7T94pYKWy8T/nekkyqCAQj
pn42Lo0ur0WojO8ei+5e74QdbEI1U3/qviCadr63lmIsBD80F4AUTE1qqE5zqlFqS6Ng93an3nVE
/5D2RvovMR7laenYsvrQAIv9R04txCNMdv9XVzqtsiuLvvW3Op7z5gej06VyVNIS3YQhgJdNfcyx
UdjHTjM41qYbvZZJK+z97T36hhK+vnAmtQgKQVTCFzQMOj3Ss2xIx1Okie5FHwp+c17FAb18w88f
+0BGz2FAeXqLGVAS7hWbBHc3tm1dfqjCEMO9CN1Qe5P1OGbuEJmC7TBg8BpshVvk3h2+pFm1oTyb
Gx9SLdPlJUf0sdtmce/8q461dh6tnvMnqEN7R9QxM7npxgAm3O0Pfb8pALeDC50w/mzKeZ+rjx0t
NxylPrFVo7uSS+k14PX5lES62HEq2pV07H3bk0uQw4fpFuIjJJ6zEFtrEAs9tWzRPiskznxN2ke0
gu0Cpt1kvNjcEwZNCWjTHc3vYSO6D5whBPstXLqinZ5asFMsKPlnPdMa8aLZo73SMn4/JxNcjmRj
YjxQPJkO8B9FRwURq6ivzPGke6FmIDZrhoD6PDGp3jUHGalAom+vwvuQwIgUpukH04UiK78esexz
b+yUbjzVJhq3nRnrD0Gv4HWbE6AytVF/pUSi4+1Bp//p9RanUIL2MJVF6p28ta8H7egYIjPbqacW
XeUNGu71dyO0Lkk06K+3R1qa0D9Hml00GSJ5blnX6inTs2GXptLE/7kML26s3nW9U365Pdz7zAXt
VG5vKgeUMQD8XH+YdM1ei8tcPeXJUB2ctvOdA7UnK/6J0B/5sNSrnq6WYVYgO0fpyq3oZY/T7u2f
sTC/qEix1akoQOeY440akXjOEPrWydEwUMKBudDBAQbqvgJCunKsFmZ4ysQJ7UDzILrMYrsZukWW
dhnPkzYej0AqBnNjWjG8qrKy73nzJNrh9tctjcgFCgl8auS8y1ZCvE3gu/Uabr1K+ilyZHj0erNH
sw9rw92IutBKtrIwnVNpigyJGsKEF7teVYzStQq4ln5K27HHaCWxWvdZjU1v2IBp882Vd+q0J2en
A7oKqRFPZDqvc3QymFXda0tPO2WCAIPvpRcdqbGW+koV/H02MqEJ6W6Qd/K3OzsbSog3i5tJ/dTV
WbPVKpNGUGx1hwSKH3YSinoP0jRCXg/v75UNurCEnBAeVNBVJkDXbNO0gWH0BaXZk4wL+YDBt39v
+CBPIAg3uxTdjjXY6BTb53OqkbtNWocUAObsJlFQXASGjW12kZrbPoyQhfSq5jGNg/BR8yNv68E2
e6nR6HlS/MLbirIZ9oiPYd1we/cuBFyLe50qDeAWPD9ntxCP7CI1ok47cSXHn8dSk//Ag47vTMJu
t0m1xBx3mqK7yso5XdrEVKedidkCYnV+TpsuH4RaFNqJrq9x9Dq3FRtlikC24Ts/b3/j4lgYtk5V
Req08zczBShTZvz3k5UV7fciUkoEHiwA0fjVr9n7Lo414Sh464JNmwteZEoUhDoWjaccA69/Wh9W
Nyqmemv+yBpe8ytnZmn1JvIMPFj0PWxv2th/XNBaZHpjCZHwhCq3d2cORrg3o7Q6eJU6fqPZP26K
chSvfz+dIETAA01bGJjN9aBZbjZNU47aCVYiaUcg1YcET/NkC9SADup/GGzqYoDYp2A6vzvqys1R
ErT0UybRR/mgwi7fG64CH0EosbUynUtxgDYwFQqSHXoWs/sy69ym62REKLetyNtJWF4qD21P/14U
nbJrWtGGf5/wWOSbhD3Sj2kJrydzDJH4yJTYODmKW+yEkxkYljputNMiurpaaTgHtrS2EoAWdunE
dGTt3qAtc3DJ4JRN14wm8Ufk+jeu7Vj7QS2luuOSM82X20u4MKuQg7iM0eFxJ0ri9Sei4tp642BT
XxVlfN+l7e+8QowU7UZHZX9KY03/dOFUMCB6M7D/SFzngn6Om+a9oKZ1so1cbX61Vet1d9QgrebI
nvYpf+vwLxBbQPJlRV5uaWhyDweSEgB/NAeuv1XEVtTYZmScFEfJn0FvJfLoGMjgHAGtye+8kLp0
O6Kj/x/yHnvisfKa5VQSWK8HtgNZpyEx/DQqOJ6V6II0e02M/tMYuMVJbeKs3N1e1qU9NCn7IOsH
R5li4vWIATITqlEZ+omysfIsDMd3dkXWRvIg7TGRKxO70JNjDM7JhNYAqaHOPrDXcihRppo8j7gl
Prihl9g7J6kpG+CV8kCCJg4tzqWbrk5Q0zecQHzEWjh4oJ6ifbr95e/BchNHEvjRVBGcypCzVMU1
4kBWWBo/i8BmrbO2NkykrXvxKSvH/gO3Sn2PeXP+1Ax25yPRjfe5jSvxP+AmqVlHMerZLoIiK/J7
7zMoasx0zyYhPMB8c9qtVgKGc6y6fPbhgiCP7eekFYC1HkEAUQ9Gl/2zBFu1EQP80ZU4ttBvZvPx
mqVvh6UB5jXX2wEUm8Te1KzZ9PlvTRlA4IeW9VikoXMMNZl8Ssu03de6MDd2E5QPnRW1K4Hm/eFz
dfJvNsckkQdv/PonUBqHm5W6/TMJTdRsewEGrqc88lJrdoS8mJ4Ym6pA92Tljnof4GjlUJwFzgQk
nQ16PW6a13EbeXn3PPhG+3t0vRrH3rFSXoHvcwVbZuAEf31TgTClekVSjqbZOwKOOSRlgGGSe0oC
7RiWUtc3VR1le8tI3E/JWPg/bm/594d9ekYi24J+HXfAXEsyHEWHErzqnHi9Zr/btrWoj9r+GVPv
/vPtod6fLiqRAHzIn3Dg5KadxVAzCbhsU1l+tJpkvG/MPr1vClTT916X+A9mjGZWGzbqPqylUW6L
LtBfLaMO0Xm3NHEJjSH7JaSW1Ss7/N07CMYF2FMiD+sMfF6/XmW99IsazazyY9Loxe/eU3u4TvQy
1oRS3+0mlPro7BBZ2c1cJLPdVHsiNTW/GT7C6nC7o5mGnBiz5omO8G/6Oxht+3B7xtdGnIUzP7Jr
9Aj64WMDU6PaovgU3/lBXT0K8DBHIfTj7fHmm4nzSZDQJ6IyVxbTeT2ThV0pkJpE8pSnprznWjae
MsM/aaiUrPVu5iHxbSgXMrRK7khtb7aXJitorH6S5Ek4Pj0uM8Fdx/Xj7AKIFi6mW9s/tCxLh63U
AmPlzMzD0TQ2PDJauxS4aWfMprWprF7vGjd+6nt6UiIubGiAibsJ7EbL9/BHjd9pnbjfbk/ufDHf
Rp3CH5sUIf25M4VMC9PLlTBGo2dUP+iZe9bMKgRoMz52SS5XDuvsG4H2UKkjNJAx01nmBrheyjhG
CWHAVORix07wmmTUCfccbAroWlQ5+gOQxkrb207UWX8XdN+NPM3DH0+fSsq2BZibXmRFPU3D10aZ
JJs0dTOkifuTaLhmmb70rRPqEJAwBVGUmK5HVFQBqzGt0kvU9PDyVBE+1WWfvGCIFuwB5oud3Sit
XAk7s8Py9p0ksZPBKHVRsEDXo8I1GvOuStOLLyMvQGd2zH9adZBfnMyNfv3V3nk31iz0eGhgoNkf
pRdkr0rGUjDQ21Ndyj/TcTe/FWnnr/EeZ9v13ZCzQ4Jna9ZPpi0XWxj1V0+pMcetisy661GaemmT
qvj0H74RERb8kgHiUba7ns9QxyE+F258yTq87mVjTZIQkRcG2zF2rWQ3OpClV27rxZ0z1frfNDgR
Mbge00qjQovcOL7gR/RD6cCmd0g0vQhXWu6XVGKEcu8L31nLSxa3zv8blgfY9bC1WiZwIqv40jZ5
qG0tN/G9jV9kmTwiFWaKw+2ZnV2Q/1vKP4bTroejayYl6lfxJRdjNTlxUB7Y90GirKzg0meRGkBK
AjnOcZzFnLBGNm8UIrnkveofZD1Y9+0og4cWM9ovtz9paeFA6UCmpwNGF2w2FM3bPJCYzFwi3ex/
ydCsHlJDx+kmdgOYXsVdG4lm5fOWTgRab5hM8NekV3A9jdiHxAEygPEFDK90tlbi5fcpbMQPXRMH
6QE8RLlirDDP3d9WzqBiRf4K3YVOz/WQg7Sz2lbM+NK7dfjDiftj2bb3Sps526HSky0cVlqknjf0
lNEVN68PVkfN+z9EOl7MVHoohICPm0Wf0atLKzHc6KIgGZttVDNuPgROF7m8lcCNbf7D0nIxUw6E
0MRkX38zQtOOHgxhdPFto74fE1RS0IMZ9U92MqrbPC7cMzmeuRJhl84IdVauPV6NfOYs3AG+dbtB
zaOLZQH6auqhrXDb0cI1tM3SGaHngsYF/BKYMrOvi/MmLSB7yguelfWHpscU6dDLsdA2XlL4K+Ft
ebBJZwqfCg7JbMfCYW2oPQzRxa5H84fix8qDCjPhFRJjs7+9akuHgwI9yrRv5Z05a6U2UFsaFYNV
o1IQbUdkdSifF8Mzchd9f/SstlhZsaUQMAki0R2Y2GfzdLxIMjVxcMO6gNI05CbM+u7nUPEA3zSg
DAAzl2VfHmu4Umto+qVp5ThM8khTW/Jd3azyC25gDQGWqA7qLbIoqACnltHtWALn7vbEznkwbzEA
mBOVo+kNDx33+jxwI/rpIOv4Ygn8XHLTDL/ACKkPmVMYRyVKlR1BoDG3jT10n6kA2+1WhLb7XBVu
8cEb+V9vscQSLgKqwfhVKoV9v/ILp/vjj6bJ/36hTcaJ+oPG5T27X4ChZHHj8wuHEa/Jzredu0Qp
R3yySvGvBm7tpJSW8dICfM83YaPVzTZHgFE/hF638luWjjF2T5MQJbLqEPCvJ6vuOlXLTC+6xBlQ
OQjUaiDwM0OkduVOXdwDfww0i8wi0vtK5pm81IlafcfKPM536JFp2n2ToeGwcrpmr6W3GZ5IgTD6
ufL0+Y5TKwhMEWiES1y0ItuOeqUoGx/ZZxdX7tx9zkQVPBV9JD6qmbIGFl442mTXPNRcAPfvGU5p
D78oi2P3nJm9shH6MHSHFoIgyAi97L45ia2Hx9tbauF7EbDErHBSqQOYM8vLzLRvvBKTsLPiAPHa
BV1s5dvaN8Nhk3eBEW96Cjva167SOutJBpUfv97+AdMAsy2NlCVnG8Ab3c+5NbaXZ3Df7MQ7S1ws
vrV9b20iO3Wj+6Eq+3NWdDSvI8NJARyGI8T3qAcWt3IRLv0GqEeTTycCAbC9rvcySBeU0dXROQdm
EYR7fdSDx9Rx63+tSGT1ybN73H/g42n05siTqKpXI//m9kQsRFmWflJ6xAqd6ZilqnqPVLvk5XrW
arjoO+GrYQyoMxfFdwF0LT/kXmBVexAyYlXPYeGMobxF3kPwA3c4r+YaJUobpdD9s9frdnYUURpJ
YPLt8JyaXNKtMiTYhrasICam/djcK32jWcdREU25aUrHUI5BwaUUbExPOkcuERcQlxqtZGlLPxMI
znTHUnNHGXO2TrIJkAcz3DO2MvGDtAI7w3a3Nf9tIvsvfcCnQICFAf1IchUI13PQKVViJVCTxD8b
LUuws8zR4kgUnfZBQT+riDZF1YW4BTWaJ1aK2Evb0bXfFgK2PYq41585BkoPWUP3zg6YW8DJtR8/
oHLLu95MVTChVWll/8YkGd+rXIs/9bGiRXe3N+NSWCBHA89BKZ3VmiWisZrRRi587xy00jrLVAEJ
r2ah8upLPX7M2JpHP23LH4PfSev+9thLURDADXIHE1ifnXf9+XqQNmWsa/7Z7RCV2Oncruk2knC2
Dwgbi2MS1uIv7VfeVpviJhwxTj9U92lJ/iiljKZE3T33/TM8+lI85K1mbiKZ6d52ktnfa2BU4ayN
aRdsjDFsv93+4qV9/VY7p8aBxOV8r4E+TrUQj9xzlCg6MuQeMnJwAdzCiO5apD/WRHuWXjsMhcUB
AZ+jNPd3981orAej885KMHrPRh1HJqXVtHgKSrXOdnoVJ/XeswKj2eKbMpa7AA1xddc23CIrF9C8
1j1NPQU7XpgoKE6Bb9oOf0x917KbC0XxzyF1MsySCte5D3PPqS5FrNcPbZENn6Ma2Hk6iOIOKoUe
3eFeniubpLB8linN1L3i+uoK6GfebvvfD6N6SVnPQI9qXrIwnbTGj8JQzlbgia94RbdPknVSJ/06
O9rRU00+ZmNtOwhjxZW5GwH1PMdhGxtHKp0s3e1NsnAsprRvov1C5aU5cD1PPq1WuxtyBdpq19Y8
Ra3I/D2iIYAKa5CXO54Lvb5yFBeSvGk4biPQgdRwZ/kmbJlSNoPvnNtkHFrEe3yn2wcYoY4rN/DS
x01Hj7YV2m1gLa8/TosDvTCc3DvHIsFLMh009dFtVF8eaySkXpMQ8bjPt+dz4dCBQobdOAV6HYLB
9ZDwG+nhoVeIsRJ+qMqo5MMh9cJysj6IB/n3R9ygvgCmE6mqqTt5PZpixyJPSpfRbOn+Gxjl2D0j
+lCm2wI873+oI9D7I4+lF0eHdm5xQGXBp4o7eudQ1ePvRSrFwcrz4meO0foKjmJx5XgbsniUZukv
XH9Yq3TYQIvUP8dh5D0ocCS/DZN6JwlVqe2GtG/Nw98vHEV9uptkre+5EX2ZpRRxCF6xI7uz3sKM
2agodN7FpG/W9vZgU+CfpaeAKKf9Mdk4vevpjkGAWVFDdEqkVYGH0dJAHps8qs1jKVvzWZhmUe9y
27dQwqTv+6RHiNWvfPFSvOZCnCCsAIgglc9yQ7sH3ZxR/D7XbeEEe61Mcixl9SZo9n05Il9iIZkF
d7ukhncnqy4++5hphPvOD+s1N4mlc0NjDuLVJMcMKfd6wd207ejbkKc2w4CYZ2JX7ReZN0mK9JLf
r3nxLI4G0hNZQKgKwHyuR1Nqnrud1blnilUKAlzD4O7irok2qidocN9e7KXBUNBEZpfKKqI3s0/z
C3ZChYb1maaYuU2NN1X5pDA+jc7g/aWH7tv18udgs3jemkKz69R3z27a/AxRyENYF1jC0dQFFvaY
CK5Jki98Hd0fCvAoMoNbm3NNktQZSkGF5zyYubrL/cH/Gg39a9YGa5JVS/sVBASVN7oMkF7nHZsk
RbBJGKV7pgkqj0ldqk9jJwIH4HOZHm0sTe9yTizy44EoP+eDREu3yuPft5dz4UVlclymiIu0BO+C
670z2L5uB2XvnamAQkNEABV1Wknc9HduIKr4ZQiRlHjtEe9sdreHXoiKDD2Rj6lek8tPYeWPpKau
/LSRYU8BFSzO3ohs7bXrML6wOiv5qOVp93J7vIW15YBogGkxkeUNOzsmGchh0fieck6CiGfK6AYv
0g+1FyiG3topWUgKyMynpxFBeKI0X3+bJwsEjHXTPysokdQb3/NRnlLFVD2+/VELk4j51pvkFWxR
R50NpAunxqREU84map3YkGiNRC4/sZTqzqJUV71qWHvoK4+vhZcPTQegJTxB0BKfa6w6HoCGsh4D
mmO2kX4O08Dda1grO/dWBxNxpw2tHj7lWMrFd0lfrO3ZpayTwEqnBckDirzzsvWoFTacJz+4OKWj
tQedjeRturINEFaWvvcCskq/p4gk4H6mqIfIPk6/oZEft8fQaxN/JSQurQHoWd7cEyYdBMH1Yttp
hVksJLSLUAbjZdB6Z0+DOSXsowC0jaxxTWdwrlA9xUX+Af1iAzLh9E6/6I+jgzZWPuIhyAK4SuHc
S6TJLgl/urgbOi2kENTbqRc8O26AkwFaInp9sbpOaX74UeNmj6XIMCdSkJ/WHtS2a7KD27SJugnb
bgiPTRco/j5DR7Fpt91oIx+TNKM4YyanxU9d0SqvCoIXH+HYUybe5NAgg0cn8uvy5+29vbTN6GVP
BngTTnLemAwkxcsOvu85s/FKBakGFb0/JdqQfunRHHpJUHS+72PbeWyDxNjfHnwpWqDrNkHlpig9
bzMVleO3wouCS+Rp1VdfiHKjO2labSSl3pWxFhIoKKWI+jpgFikazK450Wi9joqXf05Lg9czTkDI
NuH40+SbIOmeHAj2GS8qV6v2bdCpyKeT+635jC19MPUtegLYp1Pkm+3iwElUlWjin30N0xG7coNg
Q2Ts9mpojf/hQYvyz5uUBs1ZZ95WSyNU5UJEhs6R7YrHpjfNZz337KM7aJjJ+Ur62UG9b9+roB8x
IDW+2rFVHCoI+pvAr0mdRR9ka6ImC3chfBJEHkCqkNnMMTGNRxmhaV3/nOuJ6x5so0rVu0x2Qt20
Q446tuqAyBzoj64EkMWBCeMUNHlGvjN5rHsb3dDY8c6t0o6HERTbxvYQDA10JX7WwyHcV6km/rm9
wZdOl4u9NZqZVJZZg+sYQjM3A0PXsulaz9rB71BphxRe+Ygd9bBzlcjNnkfUVbqdrjTRmkvyUsyc
MF0kweTsbP7r0Uu9or0Z1d559NtM2cQKShKb3ALREdvdRKbGpCv/D8eMnJUzTUOXW2sWNfGsq6SZ
N/7ZyUpse5vRqLdc3rb6AaC59uLZtfhuIclaHVKs/sJNpjfD59uTvnTIKOAAx8TTE7+d2WdnhjaV
7G3vLKx0vGtJEup90jj/NBEKuyv51eI1OSkuYw0D7JTb8nqORZ5qWqQTP4se661ssMJzh7jvHQmm
65wRZcu8pzID6VsOZrqrnMw5eqr8ZOj9ql3kUt+Qq/H//5ZZnmIUSYomMLtNyjGGNmVqr6NbBUjm
tdqHNEsKMfnlNHdICRXtbkiieNLFd/wfgMcbGi+5tkt6wDBj3clTw33nrZzBpQ2JjxYcW/gO/NQp
o/vjSh0CL9b7JvTPCDLKL6qfWdXGLjqy7kSLaac5MEqbFbT6whGcJK8mZC5KHxT3rsc06zFBjFwE
F8+skI0yBzcx97CaCTD14F8Gwz0EYdLWh5LsTr27vRUXgg4Cz1MBGY4HafF8K7LlE2mXytlJ+7La
doFmfFQ7O92pQZbaW9zZKLNS2k7/UuVsSl4YGGkZHllAhedFJRvjGSmSOLy0ojE2OdjWAzshAxJQ
YFQ+dgizXW5/6sLaXo04+9QqinuKgElwSZU8Tw9aQFa+UydR1L1m9Khi5Frtvd4ec+EFQCULXwCU
MSYt5tnrptScqtZ9pjet4/rVwB3dOY7qUMb72+MsfRserCgAeZCD1HkXQmCV7EwqvBcm23sAHlf+
bAoTJ6/RUJCKckfPX+kwLb1c7YllBQRoekvNSwBtmsSugXf12fMjfzeQjI93qppa+zzUbeRAvfI7
qrfVZ9zwvAOpC1yWyWjDWfkd06rNyk5XP2N2ehQ6hbHU+BmqkqoRQawnE3atvN7EeiTu/36a6ahR
DQWn6/LUuj6qTYvek2sLcWkLN3qZwJ+bYTIRaNN8uiCzNQTLQkqIHymJiMk9Zb1TgsgR3MUSuxCX
xpBGhVGIwB2qK+syfrSDYWx2ljPYP9VkNB8sbcTOr1ebcO2FvjTD9GqxuYCkOMGErj/a5SEgqwjw
Ey7kgFpI1bMvXV0EF7NSjZXVfMM5z5fzz8GmYPlHAK5bywAxqwPNN2Pvl3CbXj0mkdYcy8HKEx52
qEtvSNo66zH3Mu2+dqMBIk8flVGE5ItM6QbxavqBd96obzWzQb7o9h5YnA6K7+j9TXK88/vUkKaB
OTi/cFDNfnyA8oziXWLUItnSlFoVFFo62TrwbJgENIPfcbUyUVhgaj2GKwE1HGJdLdNDnzhFs42B
2IWPpr0q/r8UtTCQZTDCLkWh2ZnyQ6zQwX8RKXUPTONGlJb9KZcDgltxLbrsrlVbxbvHi7x6TBPP
jja150hyJRSVEGiMGjzFEGcGBqh4Sv6P25jdX5IS364PkE6TNTCFXqRxrvdJyvcntFuiSyjtJtrK
yBy2WeLndwrkZ/M/LDklDios1Ix4E80GC0LDSSpbERcNYSH8WUelrg9j3Cb1cSzC9N/bG2xp9sHT
0EojXaPvMjsCRWsNTtgH0SWBDxXvrIrM/VPiDqN5vD3QXIH1bRKnZsTEoieAzys4sithHWBIdbEK
XB8p+Ona/5F2Zr1tI93W/kUEOA+3lGTJdiY7cUvJDdF5327OZHEefv15KucDTkQRIpwPaRi56LhY
0649rL3W34U9mB7ADplVBWvYDjsduPqxjZPxMTAScQBJXu4Gy6pOZWT0DxufJPPzy/tvSaIdGe/T
KbDwVhuzCQ1EdOOLaSZa/zglU5c/dMao1DvVjp4rwubgy2Ck4c62W805EQd7MMUinxLt73/K2sX7
/UsWvmrWii4yBjW5uD+SuO6frEKpPmlBFAfAbMym+oMzhjQA1UpCP+rNi12XbwnxSpZc9EIqNqgB
tC1z0Rv/tQA17N4/NR5NSEwQQgHLszjPeM8euvBpcikKK1H9Bk8/AZ8BoNZXKZuYO/CJ6sZhk9+/
3FibS0QGhxj3RlJx1NpZ18o8vsA75BUfvWBM2yPwsf6T5RGTPMT0Zk3Ui/LJ2I3FWFCkuT/ptWsl
4WpwRiBnAqL/2mIYczNalS2ii2615qGCpcB99KAvaE73x1l7HygeoYNBiU9iXK/HUdA6CFRu8MUo
lf4vqAte+yLzeIvyPr/cH2rVB+NpIFtEgwK+2GIj1dbB68mi8KI3XfjdHc3M3Yk6ezDspthXYTVW
+ybSzKeRwuZfopvEI/+P521srXQAlltLeoxSEK6uhNpez5jaMwVMQO6X2XU74zD2UcKktRFler2z
afUH9mnvaPJShsP9BVg7VL+PvNhTy4uCrkGT8ALI0YZCeixSansAAPQvQRbCgDXn01NqdEG0UzPV
zf/ARCCOCO0dLyW5E/l5vzkrGuBV8q9tBEBbax88BwbQGTrCF+Rr+5bK1FBtCaGuLTVsA6TKGFBK
1V+PWOHZdmNIkrmElflr0Jju1yabq6cgiMf+IXRzIz6EXaakG5dn9aSRqqDlHbPB/ZWn/repegp5
ZoHjc0bhQm0/t1MOZi0s0FYf9dR77PUiivaY9TA6hkZh/Sfs42F8iNKpFxufsmaXaViDL4OvoOQh
l+i3L5nEEJEoNVmCyRzKXZ7b6PvoLcqSTq91e9mQunHKVhedgqbM1sCuuKSRJ/FI75iaxRcnDcvX
cXaDnRsLdFlz6tr+TDZnryp1+QdGmu5okjboL9EYuDjbIynRNmmj6JLM8XyhjtSpXwavMubXANBZ
vTcbrX6nkPYvh4BqlQbRA04BiLbrtYWZtTZCq48vbeo13+uksSvfnV2Wllbhd0oU/b/BEJWgo5wC
4JJEDS3YIq5dunAz0j1QuQpnfsF/1MNdORoYMUALUP9SpdiUk1jLiUlxJJqrQCxRoF+srbDCMujr
kseWusboF4aWDodJnTuU0erOPFqacCM/HJQ2fCoB+O20Vis/Ae2xxN4MTOXlvhlbO9ISHk4+ks+i
DHu97PheZdvPHnakCpKXPo3cD0LJPeuhpZnyZ9rN5cbDsfZGUXDl0ZDgaSqU1wMGCloaZWKQfLGE
q+8mLY7aE7VhJT8WEM3VGwCxFTPNswspFBkKqTm5tFquIQiQuUBGVDXuUwc+K/AlqZjL9Z0beok7
2MVOTgZ3tx8r6SQe7i/wmvkiKITzBogaKacbOmOkBmBRM/E+KiXYp4bTK7spAbDeBqn3rzfUysGY
NfuZ9vtpN7vlXPog7foN07Wy7DzSJggNthoU92KfHTNUWoN861kvmtg9OPpkojs3g+h6cPXI+QPc
BHxRWA92jgS7s1h2M9KrXJ0yQBrhUH6wadN46BPRPtPLCKEJtAsb01vJVsCJRT2Y4hECUUtcdkcH
ZYE2pXuOIk/91Ayd5vhT3w75MdV6X6Vv8ovaTRrSRF7Q08I9t/pW/LD+CTJTIrvub9pujc6K2jAF
TgFCsnsdKjcTxyozk/CkO+3QfQPVGihwOXneS6TQA3hMqrisT/dP28p1dgifSRFwtYifF+vuQHgQ
OzOwXGgp61MNqOOpNaJ0HwZSYbXX5w03ZOV9kk4gtECqZAk3F+PVuYaAIPJi5waT/rOph3SeEGhS
oWXOFGGlvt1CJfM8zvocb1iuX6/t774f4AbaAAB+U5zFlrgL36/y2q4uweCeNWqj9cHUE2PniCgv
dno1OKfJ8eAuhOvH+kS0l5AhEJrzmBth8C20yumlGczhb0NtY/qhZU/oPsln+0FXkUaoovzf+/uy
XCf5rdRWAQsQZZmop1xbvZ6WEUDZtTjb9H9fpjLvPymh2+yMIHYOUdCkJ2EF+XtNz69RAX/gPFDg
AnJyPSrukTYLFP7OXNTscSSjfuqNuHtOBs3+oBoF/U/gnE8V//RpDGHGiqcy+f7umZNqZ+KS8gUC
sIX31o45jLVqV5/rZux8GhzFfhzc7LvRifGTYUww2Rtm8E58CBOnzY//iIMopiyPpUYCzwSr2pz7
0q4PA3S17HE5PUaR/hYhkPNoZdT8ihy47P3ZLu8fpZRf7amg1KXztMwNeaWldhoJ5zOLOzy2jRE+
otKuHEah/p0Lt3m8P9zydZPD0a1NrgAciszZXG+wHiaor4PePHvDBHWUjXRJNbnjvnQiircG+srU
APKXwevcjYne+DEMTRhA24ElDc6NbouazFoG4f50FoHXP6E5lO8dxZTChpn2pgaQjAtEFXQftKft
J4o7EQ4O+gmOua0O2eXT9utLSMTxvlvwdy3zNtE40/w4tOMZdT39nxY3+mQZdXJuqk2g6S/7eW1z
SPnB8kZCmogTqOn1gqd9DEjYaqaz148etPbxPHc+4DxYX9PZwXHLREZm3kUwwvNjS8w/O7rghN/2
I5sfwTvxVlN+z3ddkFSfDWHjYOLPG8pTmg/5D8vKMs1PdK0wfba0RS2yC6y3+4dmbb1gdOS55JLg
gS7m4LpTZeqtNZ5Z0ynxJ6Eppd8g1ng0A6P+cX+w5auI5aEnFE9PZzz4ihcn1ApB2ttGp4F5i+ad
bij9Xmslp6sKs+RzVEfasaiC2G8R3gl3bZaOX+5/wO2NJLvowAIoZ0txdTHbjBISUJJEPw+wRhwS
Oqc+5Pmk+oNQ7X/juOxf7493a+kZjx41eqZZXHDA1yeEils1RwQgZ6V1AxhF0hzOfxs8i1Z7D0pI
+54bGdrGM7w6SY9kDBrDZGOWyRg7alwlRi3sDHVdTdOPlkF7lLefrLkVh4Kt3bj9t0cI2lraaqnA
kby9aXNoW0/JyG8Y55DOm0szN23jg8DWXqaxt7aUBdaOEExLtIlLFULcyusVtefZqIu0MagT11p0
Ep3XCn/ovbr2scEBaeGWCmpoDkl10LLc+ZLHivNO/kMJqyNTTcMprh2e/BKcBImviGbYNM+1Xmmx
b9azcpxIV+yI51RUbptcfAIJL94ZvshhyRtKXh6CGDBa13PPFQulQasyz8UcdL6t9XGEWfH0fZIo
1tmB/uDZafTp6ObJVjLx5kxJXI4klYDyG/quZdzCjVYQIJutsyji5EcWK8mTR9njxRR6AdkkZez7
F2d1PPDzICCIi3lcrqfqTqOLdIRnnUlxF5hQZxSJD7F3/MlFPfdYV9m84SzfXFVmKBOlYC0wEGS+
r0ckwyFIqls2yl3K8FaIMvls9Jr9oGh1tc+iooepvrCVjbuzMip8UiA86CKFQnyJ60vzeSDQj5Tz
FDtv8LkEu1IjeZQHtj7tqtb4J1fbJt0wEDcXFhNM8PsL6OTA/iU/6rfMVch9NfsIuJtL6ehv0dq8
SUYl3vrecd7u7+ONT/JrKNT18Pko4y0jTTdVEXKNB+Uc2LH6TMpMHI0xMi81hMxfB9Osdj0ZBx9/
kXLq/aFXjhDgKigQsL0AEJe5lbKn0XOMyUkbU5iiIqgnyt+dp+TVP/owg0VAITaoj+8eU7bGkaDD
QgEKNq5XdkLqmmgbbnQzEeW/bjF1T+PoVKBwJ9XC+3Hjja1cmSQhBAB4zL3M0S220kRNfvCEHl3G
KIQGHqDz2zCK9nsjID1S1MzauCUrR4eKBaoukFmotNAvxsva2sjn0PDOk4hhXQPATrZA6VJL+Dk8
oe8lAyKgk5pqRMPAu8naLobr7aAJQTgSURZGerAqkgy+qgfqieb6rNpYy5W5QZBJmIAnJ5HyC5sj
UlvgzoF/EnD4BQdUkpWvdVaikxfE1X/ffVAgkAZHzJ4hxGSZ1wclTYyuhoszIudYpu0OXsS4f2qS
wtHJw9DKTWsiSgXvvxFkOXGNZe4LY76YYOIV2UjFXjnXjI4QctSYnY82qlrTaTFF2YPIkY55v4Xj
DnJceDWpIS+3EMRAE+VeHl3QIKKdAl0upXiovU45zslYiY+ikU2aRbkB4LjdTB3gLK8Hp5VesCUQ
SctRiWoMynxurQsYpdFG2JX1yIOiTe8/OIyFifnfZi929XozUbIgQTyAjkHjQn+0itZ40GFp+Kgg
c7JxRm/vuxyKpBYQOdoNlgLfdevCly3q+JLUQ/6F4zp9b5B2f9L0pvmoS+m3++d0dRl/G29xAdVB
AOlX3egikmGoIHnup9YPaaZVTm5S2BvWRf62q4CKHQPIQiULJ4ebKJ2/3x4mWF8x0AazE14PjqIL
3Wzn5GZW+FHqlp+g2p+e4ZIxv717ksTNMm5FSw+Wx8X+aTBISNhcDGdNH5+0rPPglDJKoOYKui1/
MJaMCRwSAkgjL+6gsFsdRDGonY5pvXnCGHcZdUKBtllmbly9lc2DJ4RpSROjEhFcL2fFeaBja44u
U26YHyCpUT5m7aDvhqnZijnWhtKo4OMQ8xDRen09lFdNKKY7SnSZozHnujUAKHyrGxpZRBlB5Nxf
xZVrwKxMXlrZLotrcT0cGi6i022AAwCCtC/2UL4Nka2cbK3TvsVDt8VuJhdqcS6vhpOz/+1cTnYZ
QbudoOc3zMrowxWZP+T6MHg/XCpTn71QqOW3ZhDwK0mVwsP/32TlYvw2OowdJHwacDg2VO5ErqhM
BTz5X+jjRdlNM7dYkdcWF8sp7x+5Y1o4r8crgsAdzG5OLl7tDs+plyhfQ9fpD146WX/DHQkU+f0T
RG8TKDNt8hyhxQSRhgXiq3In+skLvqrQIX8s7RBSGxdw9mz37wU68xCZvxBUgFRBOy+rTp7ZGVXf
WnhppCFhV+7iXoX1OqqGQ9HpIOG9rlKhrovHOdnRcda+swH71/gQwBA8SvGmpZRXr9BCE1SYOVeY
w0d3FvgZk1Od80It/8tqKBtmde1yggAhXoY+gu6KxfpmmRIbURNQ4BR1/0ovLlG5YcbJox3ORbyx
mauDeTSfwT9AILWUIR5dr6fPTI0upRI0HdTLffWol2ISn8bM2CIPv008QokBkAaRHh4NINyLqdHp
qw1dCKdVXgqUxjOzzrMd3D+W7xhgi/wxrLIfaORWEHsPsBE7+RBDzaSlH0byeo/3z/HK80UfB3lQ
1hoOiuXUi6LI+j6DJ89DO8z6bITeiORDFHgPqLJ6AXQ8XRSfSAIhQ39/5BsEHUcKj45HCjgGbfZL
+xu06GVnXZtekkIPkn0VtNObadO3ZTepBx8Tdp+f2kRSsolLcS4QGy33Y2t5n4Dv9h+BLWzhBqQN
XhhNOpZJj/xyjqitX5sRQ+ROCT8L4K7cyqcdDK215ptc7OP9ua+YKygnYdeXyAiC2kXMFY7x4FnR
nF10U0Bxq6pKcpxn+Ch9d8rnfzp6517uj7jyHPxiMQf9gtPHcl/PTE953qFCzC9ZmAfP02TH4y7K
Zz33A33+b1x5ymsTQIwSp66zwVq4MlmaZ0BhE9ii03ITN9hRkY6zmV+MvrhUjdpOO82G7CjMlILm
aHvTNq/sIhU1Eqb0oeGvLHcRgG2Td73H6iZ5NxzKyuPwVkhPtltHWOZeF+cFEjXyBXhFsMQv4/UO
Kec6q+b8UseB/lA7ve1Pzaz/QyATPrVmEZ/olQHNlE2mtZO1lV3qzckD3cbT2/39XanSc5OwYBof
IulaFy/goI1qpyaouBcy9ubeBtqxt52YFLELo3kWzb3fD21qP9TpGJ4QwjO/Tf1mcL88Z/TUUqCH
ZgjuBhkAS1P728OftyJUNHrtzjRupEejU+PvQkWtsOxxrsbA0aLd1JXuf9TC67Y8rLU1wL8iGqYj
HojKcjuE3U/66PX6OVfdAR2GTrjajrUOHryyr/udkc3tSS3QWH2ssqT82nZNRjSZG8kW19lNnYV1
oA8S1DPYc16vJfB/NCe1S5NUPZdxiEdi5mmOiKBLe/5rEc9Fxr1TOvs5VGw9/0bPajY8dcj11idW
x+hem2EGRlF6Slfv27Cug50CAe5PxextkoqZbYzDzpjh6Nlp42zk/pDbUbWnKlsQftw/WcvrK2dC
2CajYRhseLGud7QvJ32opkQ7I3A+Het6RmOl1aCxfBpMOAz9Ym5jd+tFXj5LvwblbgDbt+nt8hZF
jzjouzBKcu3MrfOiV2uqx/FAmyPtfn5G70LziISpavrVWOC635/w0htgbCmjQzWSKgeneHGEy8yJ
SW3oOp21sxae3EEZ/61AnOf7ccq3WrnWzizRI+RvHvkbSUR8vbzorg8kVgbjnDRz+SVSzXyvQiIL
Yw++HX9FaIp1ftX6CQH3ehzmZ9TJ7HeWm+WUKYcQdBGZSCDq9UfM5jhWJJcMiMmm2XtSNaXai1F/
br201g6j5TWJ3xhO+aHynC0F5JXzxUZLZW9ZHsDVux4bFtPByebRPHf0qny0GtpRdiB6lG+TF9vG
LnBssb+/wasjEvDRRUfUd5OoR+u4wmE1TFAFVu09xXkSHYMmCszLMM3Jd5L3lXe6P+SKWaSsDkad
uhq0QUv+yTpVKNTFgXnuhwGodhOiAkGs0EIAFxiG8qGdvUzb96MZXLJh3qp1r40OlAbBIlrxETNc
RLp2VFdwfU762cuHPnpwMzSpHyFZ6MO9KPvgH5t+6Xwf1a1TIk48wvdwf/by9//+TMrjhWctQZG0
YgEju95iA7xc3uiRdu66LBu/ObWRfTGBlO1MFF3CB/h84h9K2+fdp9aJhq+NN1dbfEIrBoWR4YhB
3hsoy7KqmUVuKaLa42mo6/YYaxVy6E3lfEJcRIsOU61QCTNgfd0yJqvjEpV6stePoski6u/yYZhs
IzPO5TQHry7gHT/sLRA9eh/E+7Adq7/DoYYI+P6Krx1xsA08hQAcoPle2DCRDXCcUh4/T5NIlMKH
Rzg90ekHgkWhcK9/SXUlaA9/MqgE+tKdLTtjr7dZzeO4rcF8n2cIRl/0JCsgW+iboxYz4UFvqof7
460da+pPdIZSoed0LY5V0kShCw2+ca4D1XnrWnjVPhV6rbd+auZtT03TGobHbiRfBedGuWEz15YY
3BXAMSTNpRTS9WzZc0UVfWueEyPtCt/Lph7xqWIY+4OjK3q8m0Bk/omxBLWCoAIoDrJWi9fCqZuu
15PCOCvU4Gq/16YRpsAmpo2r1RrzswsydasotfYeclQIH2jMQOJ2ETqoXvOL6An549TU6109jKp4
0JqxznZaOLXNxq6urisoUyliK23l4i2qBhjzRqs2z5UVzl91eA24s0ryo0GqvTtkjhVt5RrWzBNh
uKRfo6rJM3i9kyENAOAvG/tcaFbwrIuuzPflWH6s6vqiiCQ7ahra0OSrZ5DWQbAFsF0xEZIw65dt
JHW1ZPKgOt06ilPa52YaR/uo9AHNf7NiDue6GOf6ROuomu7NPJ6y9y+17JIjHuR1oMSyuLB2UfNS
ZY59HpTSONCZZ+zzvETg0tNz+1++w1beGQvyEjCibJ0iWOHqLM6vlbucnkqzzy4yCLEfaVF9gJxn
RoUkqC5zu0U8vbq2+I8qA0tV+MUME9EkcHSoDgQ4anLsc22mxDiS7ow8a458ZzSbB4orf+Azk7wm
rQKEVZbJFycKItfUhe7aOVeDocaHyjLS3tcq719USzvdF/ZgbGzlyhmWjQ7kUmRXJ4C66zM8GbPK
KYqdc6cMYUd/65hEP0WX5NFe7btAeTCKqVGOnjlDjdLVjk7QUUxb/SUrpgK7B1adXBJqqcuUzuiO
CCbFpn1uJ93oT2rT5n/VOY7tJ/SXbHfDrVixFI6kkgZTA4aH3qvrOUfDlFplljrnOUu+zC30J0o1
RrVvJcFrB1h6q+libXaw+8BVKhsKb3Iotd6M0GBVztnF4ia+o9Xtc171Q7wzw3arirV2cjH0aOnK
PgPKPNeTIz84dSGp7nOTKvMbHBZx6wN7i/tjmMzjCXxocxBhMGwltpfJE3lDDRDJkhge12GZmjL0
MUNYM7DOQMHNwFfIFJl+4fZbWuVrmwcMAJJQwg4PFp3F/JrRG8zchPY5y0PzEf7FdNrFdugFL0qc
QcwO2n7jjtxkXn/NjQ4GWRwk5ljyL4PiL4dUca1zH1bBsLemMG+JX1PHOdgRciu7qZxje29UWfbk
oUr/PfVyTff7OmqrD4LmjmnDh1jxYPDHCTK5tuQrlo5xmCIbb7ShdUalSPuaa3X/rASF2p2E8Gbn
0Klzkh/yMMsiH1HFZIt2dO1AG2C50fYB+QHA8XoPmljR0qYuzbNGmx8I46mDM8YKCmHtEyPMtwhi
1oYDZytxp4CV+Hk9HMWohmvZGeesdM32ZBj0WB5FAc79o5lXun56t3uI2wKxOeAvirRLepakrCwn
o6vhPDhlWPh9OZ76elZ/FnD/vllep36uAiV5cSpv/vf+yGtnG2iLSyUBhhaa7K8n2rplAQNX7Zyh
fSL3Njfkohwv+QGkOgY8lDcbxZlbW0GOBjsI7xjJa0B+1+OFJc3uOQS158wI0m9FmPTpszbNSKTN
Xdj8DAKn6fDHEbF/twXm0HCAMBdkj3nurgeuSmNitzPrnHum2Cepncz7IQRu96oPBJUngDelveFC
3J4iAndeGewTaTWO0/WYjugmWxSgIhq0Mo9wPMS2n9LbeXT0pFU2JnhrDQFtwkwPBkXnrVmiJqs8
tKC8KuwzWmb1g6VTd+On1uv7+ydmbVLkV3i5IaNnpMVNNMY8sqDat8+oVNvWXvY4JW+1184H0WV6
tnEzVpJO3HeZOsPSS66mxXDu4LZdjxLExS6Vtngu4W5KdgHdet5uVPvwwSoVTX/yqswqH12HXKSf
THn7V5C03fn+xG+vCmExgHRaaqCNA8lwvZsVJPBmEYbxpbDU9HPYwJVwSEVelnu368qdOc1tsHFb
bo2ujMTldkpeFpjAr4eMJ5BiZT7Q+B1Y2rcpgiRgJzuGv9WtCQxgLJIveODlV7KAxvu3GcPHs0fN
h9afJWOcUTV2lpm2cobAzHw2lWp6ylNH+doCUTi+f2FJu1CaxibQtr+4JllKb3MxprT6akPtD+UQ
fvGSYNp3c/aVJLn17f5wKybIllVE3jBSeFBZXy8qQYaa91MKb3wRJShva904HXI2PD7QbJuMoV9P
wGNCZ9yyB3K7rpNLEI7hbuJ3cpjRrr4emeb9SXEQGb10gZjsh7QfQufYOrH1BwtKiESilN5x4PiL
Be0NwYsSWRCZiD4/wqs8+rNGz0HmzuQ4YkshP3t/TdfuBh4S9RpKTAQRi8C7lmwPyWjQUUz3zfAQ
g7IqjoguWdEJCK5TPxKrVS/3x1zbR9lwBJICKiHS0termaeBVgTmBNNDazgfhlkdd7kSqDurbL0X
u7PqQ2Pm9sbSrlg/SBg4NqALZNp9cSOVGWy2XkGCENHONUJFVJaPemzkLw1YmQ2LvjoWEQN1OwCF
4DOvJ5jAsKGQ6AB9mg3VFzVVxS4YckjXy25Qi42JrZ1N7gRvJMcT9OliBwtHCyGljOJLqrf536qW
luGxzeKq2N/ftbVJwQwCpoZCKyjehRVtorlujBR5oyx2+oe0LJ1gZ7RtaDxa09w4394/GpEJOrTU
WJF1WszKTdtuClsovpEssr4Oc1z9W4jJmndageexMbW1JQQpjBYFM0OYfmFYhD73bjvENOImSLNM
aTqpDxm6A++X5CJ4puAjISAcj6VzKlsfIMjK0INpNSs/eaETf8Squh9nbYSrDcxp0YPNyOr47xC9
wvpwf03lDi2tmCNFcGQ6kQ+Ry/Bb3VRVmWU/V8o5RWov9xWj6Q9Cr8rnsulpsBy96sFs1fio9lj2
Q4467tv9D1i7+GRkqCCDT8MuL+6FFkapCBIMeNSJ4GNAT8jH1AyTD4U1w6MU2hQtajhu7g+65oiQ
d5N1Cdq4DOQPrqdtFlqolgG7SyaxTj+WZS2b2/XIOGYN2U8/KII8dP2kn3X9mXJO/imwYO64FOrc
/LPxLfLYLreArKMEOBKQ4tBef0tItqqHFw0RBjjcR79muU80f6KB0GdaC82zFx5DLW33IFitowJK
Md+NxqQdAoo60y5zqnRfWcUWfP0GJyOfG9jLKL0aoJNQLLr+LqpEmR7Pg30unbhQvyojgC8qSHXX
H6wsdL7bXZdkO7VrrYCEcBONBwW+FnoWU2P6Zuhxke3CZnayjb1bcaPoocIvosrAvVn2xcZOCcGu
FdKpDQ9t5XtT3qFjZKYkxAES055ROWPyXW0U0T7pVZ1mj/f3a+V1hE7FkShRPI8bHopxnlK3UbLw
Mo2N9TGOvW5v126xMxO8WNrppy3A0soVlTwTMtSCCRKehet9cBqtVXXylOcOZE/+0yxEf9HLIThV
U6V6H5OpTfJXWhos+wuksYO3q+Zwy9Cv3FJsA9kSiSCFO35xRguqW30wz8oZiewg2leFp+KyVuAr
/zukoPJ2xCpV4JPZqLe4f1eHBlxBlwgZXDD519PvG9h/ezi9z5MBqfgpMygQ+15szPULrI7jP8Ns
JjgLSW1ulQ/XrASm+f+GXhhH3oZE71t82WTs+4PbhTBuqYH1UEaB4sG9kTr/VvQtfGrMoj6qRYte
42xDS3H/wMm1XdgHKtQwF5JeJX+xTDdmQQ7+OUWpSZ9kX7CYTOOlEVqC5DxNhMf7g63dLsYhyIWv
B3qqxUZbsaVWdTjAMkJDpPqq6oWu+KNGA9u+N9Pw2WxaN/2H9tjhWIii0TeGX7tcuGJURGyg0ejn
Xm+2A1lLVtawGAZ1mzx4Ik8+z0VRkRAr6q8JwC1745lfW1yQl6ytBMzQZ3I94FzR+VTOIrw4dNOe
BsML9sbUWPsKbYDd/aVdHwp0EqvKTV16FIqVeQYThPhqHNK/al067ro32r7W9s5W8Ux+9/WhgW6J
YYhLYKe5wQEFHBJ4dHLiIprZXT823KzZxwOi2u+dFOPg/FGek31ASx6xAHBG7kSo+TXQwRwyGk79
Hs5Ly0fZDGmH9w9G7wi8mjjtkkvqerPKSJu10lK8c9uIdpeT7XqmPto8oCYdv/3JUDx7ZCrIWSyr
gU7GNSgqhpqsNDy6SjrsrKZU3jrb6DfyArfnAqJAik3cOtjrb2rm6A9XXtLzoAUBSryx2bn7WvTq
hykJkof3z0q2MtK/wYYBq7peQL2jDuMNHR50bby6KiSxe4eG1AjqwlD8uD/Wrd0mPQeDBEEy4Rws
SddjFY1nhm6fKGetcwOx63tTGL6iRwR1CjWGR7AW+vhEaA17/f2Rbx9MOTL0ORKyzkwXRsQNikwV
IQIQlhcPPz2tF58zR/2Z6+n0Ns/t16LV49LPgua1jbx245bfWjDAY1T84LqWwPkls4QSoKUOXTrE
elpTPyazh3gdvbBFCvVr0n7NkzLR/2BI6lBS1QnYGq/z9Uqrba9GfZRGl1afxX/zrkLdFDhV4LtD
p76S9rU2Op1WtpbWTHispGSK5Cm4HlBYI7j4kAHFYNYfggaMQyFxaqWpmKcgagwY+A3z8f6u3lo0
nmISLlKwkGGX+Vdygm5d9ioCT26RvNLLUbt+MY7G3/eHuZmbBBxIfWTEGi1SEQuv1yDaKxQrEpfG
rrOvXqG5rd+P0OP4zmS0z3TCAjpscmurJrI17mJNQfsmoxbqJUBpS4n9wLFeQG2Wx1wphkPixGrn
Q8eysaY3h1VOlky5hCwD11lmXbJx6r3INMSlD5xq32aKtW9RVtoXTTt99gAkvNfUMR5eO2EuXhUP
4cImaAhoEwSG4mJbkdUjdykM1W9bWyifY4RatnAGa2sqnRiJLKRa6y3MXQpLhe4MaXWxYMbdp9FQ
7qkcFKe0tupjKUx7Z3rtFuL9dlAJMCBux8hyjpbiWNNYCsqLY3lxLdpGRt17TgP6On17gLA1rxLF
T6Kh3ijo3bwh0uhA/4fXBL/ATW/8EJR1lOtOedG8QXX2EdyWr9gbddpX7VR+vX9Fbm6iHAwXka2E
vpTQ/fr697FbD/pUiEs22dZ4wEE2Mx/FpPTdHM7XAy27q1JhTX3eZOJSwWL1V1eW4sURSCzMraK+
uy4sx5K4CSi5KCipi0lhOZMauyYujhDuywC06iGe7RQcaKg/JaPbbZST1o4JywdmnBgSd3dxNkfd
6ms0nooLfLDQcnM4HtEBn1A0yBLr2Skb5aWKt5ByN949k/x9UON65zQrLmCjTMpLXpfzB06G0u2c
eOzTgzvVxV9dlYU/Iy9L8OGsYMOwrh1RyWRj8izyZzlhoyjc0RkYuzOKBjGgzO33I/1d9h529vH8
/iMqOTh+cTfgvi2saeBmeK1JW14spape0lGZnH1VFkW4vz/O6oJKknEVHDHUAstToxiOMjddcZkn
GLa93KPj15v/qdXg51g6Kn25pYXYvCqKrTSE/M1XDr7cyv8b2V28U9Xc62FAa/ql5rz+JVxYP+05
Vx+QzRSnrOu9bzORsgBCUdDspWud8u3+1G/fDj5A1iYpaoH7+aUK8Fvm0OwgUxCxUV7MwXrWdWF+
0mu3OehZl/Ng6sV73Unq9wAG8MSBN0kpoOujK0CEW9iZ4hKUZusLVbbOdjSs+xiq9Juj1u6HIQmc
h3dPkrIZEQBjQwu9bH9MXQG6s3OLCw0UznNMzvCIRnLxhI62HqFOZ8/v1rGU84TlQDY+8lou7VBp
DRBpa0lxmbo66Hcq9APHHvCl46ctFJD3p7diyX8fbJniqwQQ4Db3iksh2vQAhkmvTnXbZFtdnCuH
FXIK2GllYoFAZ3FYuxw1UAhT80tjiErb9Z3XPWpd3fxHKtBdqjRR8t5vwM/ofp3WjfuaKKO6RXm9
cmD5CMfF9ZD4e2NxguoO/iFYa9lLiJ3QyEznY9gG7gmHZD7OLUKD9xd3xeDJ1iiJJWVMeECuT2xH
M0Mz9EZxEaleHZQWK+c3sIqf5tkrivfGAPLYUEAAEIySDPO8Hky3qpYMdVhiiOJuN0Xl/Kr2lfpY
wyX+KZ2ycOM6rk6OAEtKqnBDbGkYf7v9mhOO6TAzuTLt6w9jZyqNL7ohKvZKPHpbKEO5VAtjx8tB
t9v/tosui2e20J06oxmTgKOmTpfkrj8HjvqiUaz/wqM+HwKjcf59//5RMCddA2ABp2Bh20NbLVI7
mriJAFk/ekJTfWNIrB8FjbGP94daeUZIb0q5L+qR6g3/vFYaSYWAY35pW5LYH2gMi5Wnkmz29BEf
eQx+xI1eV881ihni2TUrb6sdaHWBEbWVaiW/5Dmut9Mq68EjAZZfEqGq39BFcY1jq47pT63S3W9V
QIlEjZAo/oNpkyKgwibTLEtb54B7yGujyS9q0MRvIA//h7Pz2o0bidb1ExFgDrfsILUky7bGQdIN
IcljFsliKmY+/fnofTa2m91QQwN4rgZ2dRUrrPCHOmw7+mFbf0gMuYkoO4tQTL5ZXgstzy7x9s5O
GmEeyEcmPeATChSCNZGh6XBTZSnDKIoQBQrqyA+1FvZRJ2YDyhv99wvZ87mjAwyDhaaIBU53uaf+
OjpUB9HPEoJ7YVD5oWuF3E2dHn+PQS9fqIScmyGQQ26ERXqdV+x4qEAi/y6quHik4y6ftMyot0ob
si+AdvuDQ91g3GRmXH3UHI27iJ1sgeWEAgKv63hUX9Mjq/Nd+TiaUbKJpkLbEgzFPw29GfeUDrRd
Z9ntW9aK7EJmcna+qJKwmcDYQLg5HrmYlUtZx5aPaBZ4n6CDtps4deo8rKpq2poYi28Dp1IX9HPO
vG7cMUB1llHZzatRVa/Xs5bEzJeQDwlNd3gY4jjeFpMl+23SALsOs6LjcRNB5DwI1Xuv7x+kM+84
AfUiK8inJv1brfic9QY4dn5BYc5+epP0ufiMHbQ/XgiHzmxdxuERRxGN5G9d+DFTYavaK7PHOvZ8
tenk1HUHNaus3CUY12fX70/r/HDITiwyN1C4lmn/dVKoxJgj7Kr0ERY0O6lEFMm8cyM7Ak2fl3LG
Ueb9Ac/cw8zv/wZcfckZz1yyZjd77DrN3jaBh4JJpwXNz0qRCqq+Ka+LMSles3qYv7w/9JnohCMD
WQ5A2gLhXOWDnirNLKOV+2jFCBeFNFf9bF/MZvejDobgV5bmzoVNc+awMOKCv+Wk0HdePeGD746t
3djZo6qV+KxbwrN3yVjKl4T6xO9C64NQlm5/SeTq3Gn5e9jVs9r1daEZtpY9BrF6KavSuy3sNkPw
uuzrlypStxiSfHbaprsp9KSsd/9lmbF75g+5y1pEsCkmMzJbvvDc0/TBROcWrOX00ur2dGW33vDh
ghcXISWoBSTDn3U10ZzAfadDJh/drkXlu5wIVGLjUesN58N9cRDViyU9dxDak0AJjg+L0XURXVkh
HwOp30R1ld9YCoZj2Ghxd5W0SVtiuRT5N1X8cWOv46HXuWhQ+1kyNLV8NBRAnBBks7cLNDD2LcHg
hRU9t2uxBQCXADZ2SZSOp+n0VMEhhKWPJVoLzSadzbanzy/7Zq80L9hmmkkjuq8N55Lq5bnbaNGg
sQiSFiFT63jkAu0UKqTYl3GWptvRwdHYx+Huze6aSySMs0Mt/e7/8Y1Z10oiYUadIbT0EQMrdfDr
uTn0Jb7Zshn7h/cPxNmhIJcwJfQ8qTUdz0rDXDabUpE9Jm6eXvkzdq5j1tn3icdD8l+GAkC9oBho
ea0+nTezcQkcuHDmukcVIpvsvSvsrt8L6ZXjf7jLvYVW9/9HW4VZ7ZSNup8a2aMpqqwJEbF33E9G
NNibRGbBghLJkZlpTO+qcpriQgh0Ch3gSNBno4PAVUPgtZor3RdNj3tGz1EQMkPoxfRfG9McqhAZ
C8ej4zaadxTjnH/ypHH1zYxd3Y3MAJaEH191oE7Et4Cr0ApZrYNZw0hK6zR/zIdm2NMn8m5539XO
dbKLlkPnNtOitEKmhtoLxaHjzeRmbeXVhiZ5UuIUgYsuNTZV0uAOVrf1pX76mccaTh9qFxRtF1bf
KuhxcbrL2s5HGqpo/I2bqeCTPybyTjpAubve/tUFyv7RagO0yveX9MwdRFJIAxUmAOjftZ2RY5ak
aVD8HofEre/zSahsG+kxFJa30ZHYzGmzuJQrnRuTN5p+qo/JIwJVx0sLsHiakxatKJSipk+pY4vx
qsLa2AcLlintUxJEZr0pBuENF2Z7JjKhy7dwNf+E9eZq5Nm0ZoyUp+QxqjL/Wu8NpYVDK8brtFXV
fYrNziXgzbkRl1R0yYehJ60bmjKHC9vocfaItba3i1M7+NyYVQwULp5/yKIYD+9/zzPblq/I1yQD
B3Oy7tlO8EdG2fspyrCeEQb6WG0rrGWy3eR3/Yex+JSJYZKQ9JJoLy/Z8Yf0k6kevWXbYs0+6Ies
85vmpsgKv/o5NbCoPxrlcUBoRy0QF0pDkDiOh0sSEBKmgSJeMQRk0D0MerEpY6uSG+lnsdg45iTV
xgkK79f7q3qyY5cNwyNGdwPcOhIjxyPHw6RrZht0jzEgS+yojDRDiVtzxRwmiTtawHbndj8BHbxw
8598TgZeKkUAiMBNnThnpIXvJ+WYD49e2Sqwnf1N3LWzHeIeMny0DMZZ5KrjnUYV0z6p8Y3JpKIm
EN5jZjfTT4Ba40MS41wX9JP30Xt8GYo2MBcOCHJ26fFy1mpwxt5IvceOdifqUhoy0gjvOuNtXtiX
0M8nJ3CZ1h+gEkUhEAWrqKBKganMqS2ffF+IXdzE8297cKefotHL7+yzi9Hr6WZhcgsjnDIxDr1r
EfO5smSj2qx4GoST7xAbVCKc0cK9lUE1Pw/WMB6Q+g0+erUtS8ppBEzEe02N/3hNo6h1izFQ+VMd
KHdbFLqmh7BUZVgFbn7NDd9eEv88t7C4DoJg5SstX/R4xIqTCMWxkk95NQ/hiDX1p9zr4k9iSot9
VfqXLu+TR5IhiJJ9aiGcf6g/x+NNlluhI+TnTyMWl9SZEm3X6s74PTCdbq9ELPBezMaUNCGILvEu
bf7tv6q2Cz1vaZ0shWnuPFSGjsfOi1SYPhP7pzJUOBfzpu2u379i1sxaAhroTPSDeBWBhp6weWtn
Qs2qsYwXY6ynfamq9oma3rM5zfrtSEr7VI2Nts+gDnwHv9bcpV3zdc7d9tv7v8NcPtvfU+WegXu0
9FIWDyta8cdTLcoWdIg+18+OKV0NiXhNjv1tbImuve26oATRUc6unewc2kfTPsjS2GpCL2rS4fMs
7dm+jju/7N7aFgzPNm8D/4cXuerVy8ByZQsAZewPaPkAXmCdg/5eDW7zb685DsT7Vm9CpE37e2xR
uuTtwtSWM3A8NSeAsrx4wC5X3Rq22LrtUCWRkTzjPjSm96Ab2ud0ShxoSMGikzl5erzL2tR3rhOr
tq1d7Y66tHYFAPD5dtIrw/jiJZqQ4UxsIrZTkcZYauXJXF1pU5lF98ZsG+UhjSlxHKzRS6NDlZu5
8TXL+J+e21vOBbTE6hDyyvOFOPA42/LsE0Mef625afTI8+rpJU6a8gFUXNKFgZF5m9YM4r1b9BcK
hJRx1ou4GFEufdJlw7JNV8ewSoZCk5jLPjsyqQDxNxNpV4hrXu3eGNpg2nfITWnGJ0U0sA3cIph2
TlQaRbhUZfK9SmP/WRdCM7YRgPc0DAo09DZQUCuxTzWhioe8yfQMvt0cf3Y6CC13jg+TCnBNMBRX
wq+N4mdjRxEIXju2yvpzXTaT3n5q8wlSmUVH5WFOA2zCs7LLHRrWqVblobLV2F/Re1E3elrkTajk
aCRfkCcbPhWuMv3Qg2r86jYiwcobb49vdgHLcdtoPadRerLep9M09tdtrmXRVZn2ZrMZZVzelVLW
abrvqmBE99+fFZW2wZoi977sc/mWUf7qQ28xhdl5llYkL7D4Ej9sMumlG5lnTgwqWWp2unflECX/
YFcpn4KJJbstaIt7m9rJZfqpqqvS7CgK2DTiw9apHe3WqiPv2SMwEjurDuTnWs1dG07Ib7pXTg5u
cNcEk7QPo58Y1bY1m3zazb0aqp3Plm7DVo7BQyGJSEN9cJrgCg/WLAonB2/1zRg3ltpmFf5ce6xH
u+SgYEXcpCKdUbrkGYuuy9FM8hCD0FF8C2pUw3eF4Qp/23RgWe8KXa8Q8Y7cPOh30D70ZAP8dvRu
e7s0vE1sNhEabXhO4mKK88cPi3Koe+tNZlB/I02yu3undAqbjv+c3Zgdxvf/VILTeqcKNd7rjuq6
UDoCl6W8nlV8qHtzDHj6VO3sbKs08iutC7z0k56ZmXtfJa0rN7am5vka+8M0CFsfwT8nnwsc5e1R
u0062m+bXk+H4jmuRNzB5LX9V99tPFw53LL6wsW5rFpqx+POLk0x3VqtkvLeK4f5V4z2SocKQ+lV
GbredDazUOoq8gC6Y0frb3it4AChDDvm9/Oga4YMrYxrtdpqOZ73n2xCkuibkfpGd4CQEBifbF1p
xSHKkbDHaKqri/xbnOdavB97ZDpejN6ti8+N7sm23DatjMzdEJFwVAjeJnr6I9JEJ8xwMBqvNDdo
4ObOPzpAQ/c2LwFUHby6jEGP9rrXbzh6XftN9zWziPfmbFkVxlOY6PSLMKId3QyDO1acmgRRC9zP
e+mnbSixtgjQjjIzsTXdKaKC3tS0NicR699FDOp+phUIcbUHE3hIuJSNfZvr5r+RH6hbG8aUtcVN
fep3Zq906xu55jS8GFZlAT7p9S79PlS9c29rOHfeOWg51CGgJ5OWtx/r6gYFimDcxI7Zqm0fuEBx
BrPM9Ye0ztN/O2r+zr2uI0U7UcFzw1HD3W9TpqlzNSMvY4S68txXd0YKqk5VarC9haGQcJhRiYgq
BCXDQPOaJiylL2IMBeM5pdbSlA2sVd/cSzuvRuBFc2JsGuR033xDTDg9ZVr+pVkovqFwS3+8Lmiq
TGHfxNEYOqS5+U2djXWz10UrDjPCZsZWte2kwf9pp7YOKbN2+o5wimQ/Hgb/c6/NWh02tlsY2L86
GOFYdmra2U44UkOMdNbr7ACvJG5AHkgZOE+65eVvUW9zrmUnG6yRFdL6n7ENbrsbqczIvqsaN+3z
farPtnuTqEj8dGQ6NVs5W9ihO8q0i41Xx843fNPTYavNk9f7oTM4fRmHtT+zIc00Kz/Hdha1jzIA
p7ShHWSmYVzry+zKqte2dPLNas/7by40fK6or2VvomozFCbpmoqMYZOPiOjeNoOMus9zI7Bykjh6
Pyr4Ur952Gy6icU07UckUfW31nNjE/g6cjUh5HvZXOGvVnzRgyzA6MFVqbOzRrur9hNPV7+p3Noe
9xr9yyT04PVU4YQAV3At6YYADY1s72cBomO6HVq/l1tfOnZHGzOYvgA7AFg9zG1b3KkMhNeuQu/X
PRTGwH428tKE7AAJXj3YSZFUVyCXencX6QUI9KbyNOOu7ylwG9tmcGLjFWaXTO51rZ69InTGVJp3
8VIwpfcfs54Bb0a3ichjqp9dOlRlcoWZo615W4nl1CWl9yXjOQqDAgcIAOAValuUndY1AvrjURdM
2fySIs3QX5dxK7/VtRF3nyMr4oz7PCNGyGvjjvuybS1MXorO7y4kLKvUljYjvTAXHhQ1BDjvay6Y
1fZoiArXeIksmSQhl/6jgVhmEQ6u/Pf9wO8kSGIoSqJUujGhBIu0it5hKqQibivzhVuxeGzw1Lv1
RKKe22qe+qvK8DKxf3/EVa7C5BahRADAyPIsytyrQlOWij4jpBWvgbSFE2peNdwbaGfdtRo28HFV
o31UVhYvf2tcMmb7U5o8+r4Qc1CaI2GhRkqrcZWYNSr2HXpD6UssWu0hxX+2/cR9jiCEYcnch4pK
EfWqcHon+Jzn+Lfvar2t+52KZwKlzErls+v0UX2I6r76ZoPH7SmxtkH/OxoQgbS3CrOM5MegCV3f
Y92c64ckUM2vunBdyV3m5+XtDMywvyb+KqwLaNOTj4nKNoRpEiUOyJLZH0e8fTq6TZXiSTAjx6qW
F9aI0WIU6nbQesVGqrvyErX4ZK8yJiTbpehEJeHELlF1hT+ZOIS/LC9JF2b0MZObTqOQgcDwohX2
/u45GQ4CP/ZVmJcu+Tw1hOMpFs5ADw/Bvte2rcZ6kyEg9ZTrAnmhUcoL+d4faMjfu4UPAVd50bsG
+0T8tcr3Ylyx8lkk+suYBtO4ryqj6L6MGvLJtw4pzLBzlDHrdyY7xdkWpvSfQWH05oYmjCc3kyaT
UYYpykryH1FbZOlXxUQ4dm9WRWdcyyl2g4e5HtsqwQKUiK8IK8sS1b/JVEUO4XkPF2EMyy7Sk+8V
L1m8izLkfu4DX+b5xgSomO3MzjSedOEMRujadQ1SsqJbRnpTpc1NmYtZfLNV5agvcWGWKEnO1tiV
W6DWerzRoDFq/kZZQ5QechsIaVgiNd4R5UamtvPMzEn7Tev2hrc36cdj/jDajUfpm8tCNuku751+
LLdd2RY0y6K06psHe+YJ+xlEcV68ekI5F83a1rscaiqdLBI7HSbMKUs16ao0GdQwPVXaFO+Qu9bC
SCT+vTdbr+UgtQv9rPWTAGcQlT2Ei6mZLnSY1Y5rlRiNQbT6k1aSK+zdKYv3k5aZX/ASk/GVjkDH
1kT0Ng0zYdVx2LhlZu/e3/UnU17S/eWKprmzNLpWG3GIdS2WQWE+xW6Mi7OfocM0lCI0S90m5Ojz
S5Cik5ILswbtyyVCcXWpuaxmnVVG59RpYz5hjW5uktYnnxAq2WPUjGzb4M5wxEtjg7rkDw19jVuj
s+ONj7nthdfizMxZ+YXFv7CjqTken/ccUwEuE2k9RThRH/QmJ7vo1fQVbJV+27XdcKnWtC6EMHGf
6g4P1AJkxSn5eEBsR7rBGVz7aUqD5pfXSvc+IO9xbyHPeHqIFqofbNs2m+VVSaJCiqs0tesg98/b
aACCtgdTccmweVU3pT/Cj4J2CWuBSi1xwfGPijW6+x1UlCfgPmJjFoWz88u608O5L4bnvBxnbz8r
K9J/vr/v1g3OPwPTqYRcw53Le73aBk02AWHjSn4Swo9+gCVR+VbZTXVdi9YKdqIU07zNolTA3S3V
T7qk6S6oIt344Mu2LAAsP25h8P4gk1a1HDtI0IcfRuepa3r/S6pMbxMFwkUtoao9gk6/zLqr9+d+
Zs1RzKDmjzwCIpvrNW8qTdfmUXefqiT5nQ52eavb5ZxtchhWWwp17Q9J8fdj+KBlvTFgRhHMxs91
mejxh+4NShJ63rlP/Tjo17YuTKo98zw+UNq2Qx+W6iVGzJnrbVERZSyUgBh/OYB/oa8CYmzZV4Xz
VKhmVrtiUvOt6w7eHGaeEd2Dw2qzjZU6/bCBlFNudGVNF9ro64hwmbRD89xlmf1F4+n4J3RW3eqy
YdKQ6yUKNn1zQ4xebvCJjLd6lhkhXi7Fdhqd4sJp/7OeRy88QwPDWoQvbOKKdeG8syiwoRHvPyVj
lA2f0oId8SDwqAb1kTlmtxtRuVL3jRFZm8ntfGvXk8EPm3QwxH3pjKY45OmAb7wbdfNvxRvbJaFO
vyHZN41njG+jPbRdGqIaYDzMkCn8jSHm+Ks+oMN+IWs4vSoh/dCkspdwbDEBOl7GWpUdQr+SZax4
wlOna9NQjLYEFRFk2b0BcuhCMHa6dxgRjQzArIvm0fpUurEdGS3V6ad+gGI021r7OGrttG9Fnt8E
0jSuG0ufriqetiuMMsWFS2EdC4I5peuJuiVBGuflzxv219bVUZezyY3dp6AX3ZXpl+02FsG4j/E8
v/AMnXkPGYwjiR4J3Co498eLKyp7nqKxcp/cQUkMk5xuPLSBgctIWbt2u+39TlLF6oxPXlAWwXXL
cduZdLSA1yUVwkwfvZz4OTxTiD7p6IWs5TKyNrJ7ORnuUz2Z/VfhRvVOVCg4e6Iywhke6ZWH81P4
/qBn1vvPgi+MIJTf1lDCEX58QpnEfSJE9K7cUh9eU88D/NHA1vlYy5WLaPm4CJdSukcvbM3upkRs
NQrJxyejNNMfw5ROYWFO6aEpy0vOyqfXzzIWkmvLi09euD43AfArjS//JF00mBY35LCPkSKfsvKQ
OLG2iecu35tOnFzYv+cHtkm7+ZSkxKurV1jUhOzecZ+0AYWwMemLay/IvbAogjGElrvrB/WCimB+
4b79cy6Pbz0IqwzKg05MCSXheDM7fZeALMEHzB4dr/oGjjjA/8yPDZq+nS7D0qHPs8cjcbD3dW7X
3pa9lRnblDZjfmsLo2XDDxVV5Ka30p2Fu4J14Wo5c+DoJhLhQ3cB8Ewz5fg3Yo1aZmU+Ws+iap+j
SGZ7p08FJjvS3GaxM4VgLrF4aGakgOJRbpoxDq5Q5P6gdAgbEY080JZogyGXTOZ2/DvaRG86IXr/
yYSacGO0/filqXvtZRoc7VL16TTkgEuMWwlZPIQByLfHYwEkr3KXDOwpowNxGxmWOmDAjXYmGIsf
s9FmIbr4l0716bNBn4iTtsBkHUSgVhNM5xiDFIwUn5Vp0byg/f7URR5YugjQ3rZS3fjr/Wvk3IAo
urq8G0vZaW2gRQlkELGtp89940w/Aeo2u0CZ+hXEhemxa/XX94f7A8I73u0ogJLEIfrvLNCD1fmG
aYuqq+fFz3XiV+4/ZZ6Z1YZ6WqPfSqEnISL8DqJW5q9mFNEtds6CPpHXGlcVMe+uxy8OxOSQdHLv
DG3aPyKIM19YkjMfHrsFUHv0eYG6ryOgKRgnK4ka/ylSKN2WDoFXOraSalg2vNl554dKpDww76/M
6X2OmgTxAtK+/HcCddUazMWsyWVUa06Qe8zMuzkYnUf84nDkeX+s07uOvUV1CLIIDH0CzuOtrQHX
k8Ka02fdS9JN3ZT9Va4aGSJ4Ht+6Qu8eUFSvNnEGeeT9kU9nCY0BwgTMIws5FG8VXVatiJqhE/IZ
zyvPCsEnFZuhKYQeZrktLsRgZzYbowFvhUwGIZnjvJpnkXrdNDTZcwnPx9wUbT1Wm8ou8vqLlnpF
i3hOXg3bdrR1XLfKvot/Q8weP1f0YFHWwsn7t94p37udqr6edkIGfvotaxv26QeXhVwKDDVySOT4
AeXm4x+a4KTstVErXlGsDfJN2Sm5JUqeop0ftZeQEydff4lU0G0lhSWD5dAfDzZnuXKGNBCos0TZ
Xe9m8goLSjrkLA/S2Zr1XbnJHaqE6sITe3LXLGUiCgjEpwaUnLX1lChGKmX07F9S3ocXSnTzbd9X
49dK1uMLFBDvwpE6Px7wLeJwqlNrQSHKYBZeSJn5EjV5cW3KQPvZj4XERbXL6jA2dHmhOnVuQDKY
wP1jQg/Y4XhlvUgOSRKN9gsQDP9l7kf3SyHpjulNUmyt3r4kEbfWCwQ8uYA18RuiRcEWXweBs6EL
1Tmm9ubnqnO35VC3ZDymoAUeBUlxaykh+1dpTJ6jHQSM4/IB5HOLHo811TEys3Nfq+vcGKfmwrcm
HmeyRzf9wvhdXCrgVGPVu45rAJOmqh3z/g1UgNDcLSbBgkiqgVTqbYax8J3ozqd2cxVrvpw/24pu
EG3BhuROSx0R3FexmW9tdP687YhO53DfVmA4w8Kz9eZaFd5QHEYtxgRCQt/Wb8iQDed6bhI7uVaT
off7Qe9z7bGNsAXaUKi0JHpyrXiziBVESOxMdD70RlI84EvQANHUbK2Y0p1bWarG7I7O8Xf6t9r0
GIjWe8JoV5efDDuxn4iXU/k2233c7RbberEBsCBfRQtkOKwKz/+pVYForoK4jikZ9OMkvtSmolTR
VhZ/dePoJCPR1qcLOhzK2HWSBy9Nu4eohT9yraGE+Q+QEVQMtAXBtJ1Sjzaglo3V7WS25rc5aFrj
GfvQQIVllqHY1tNuuHW9eErCmY6i3LnZ4ObfG3vU9YM/NqDcwrnxtGHbuFZ6F0Bw9W8Qi7K60Is1
1e5yiWxjaCZV0B7oyoj63yancrRpakNRz5/N8iGFfWzTpE8yeedPlAf5fEH03fG6ptg3Rjm5oeOi
CTn5g9C22LhmzVU0xdpdlOdjsEnQ5lff3HoS+rDr7LrKip0bOZ4nrktAsf5+BLr+OGupbr9lok9R
Qc6p8u6DWrN+20k0lzmEJT+gYO4OgKGGC7fFybW4lLMWpDctMdp8f6pvfyWwRhDrSV7p0xtXRHsl
8CHeJ3aLZRlZdajoYm21GitTPRmyCynAych4LC+Qa/qolFx4Bo6vjdJFcCCfQM+7g56rvdnBH9qC
nTO+0ssqvyvQOXMcUv0sg6tWxIsF1fvPz0npgMADtjXiUhh0wFtd3VtTPiZOnhfx73Ya3fir5bf+
ozYYM4FYrj7DME/T27mO1C4VXf6d12m68FKfhFygT6kd0IoEoemelPVp7RkFiUv2SnhvXCV+bmNX
V0yFFaJWcq8Vc+XTTA+qS3DJ9YVNNZFKJgE3Ifefi+p45aVfo7etdPd10gAo1PNUHyrTR+jbLsaH
wKndS5HXEnH8fSnSxqavuzhBE2vDLVi9vZ2MZz/yxuA1rhJvBkPUy1BbCAgX4G/rOIsiEI0y+qso
IRDcr18iXdOqmVc2eKVSlIT22PTfnDLO/wV04xgXDs7pIhKtLvEk0QvOoWvejTnZ0ZSYQ/Sql+V8
jbdle9Mktb4hfAKO1KtLzs0ndfBlciRmi1gmh8W2VkGk9BMpk6AMaFo74qvXB/3nyIds3OtDe5j0
hBo0DvRqk6vKPlh19WK21SUjsZOU+M+PgH1MHMXOJbA53jqqNyraojJ4zevOVNvInZF8JML7Ltp+
uhkm394JN83ehjGO/jXFPHyWTqHnoYNh7f7947u+P/7np5C7UQpzoeit7g9ZdPo4t33wWgV+5x6C
vi/wi+tmH8DGgGbN1jLqmfZjmX41kPP++v7op1uarwGp/n9HX10eyG7ZTjcb0Ws9FMnWbfwp3lgC
4bj/ss2AqXNDLjUIzzpe8MkyxyFoGxZcmtk/dqCMvTu3eIGMYrh1k2D+IGJ1WVWwK/CcMR1Y0B/H
45W9705BMPmv4+BY38x89LfBNA2bXgvs57ZWyYX5nTuy0DaIjDm0YF5WyUq/YHjHPA5eZaycL+ao
4qdC+OMBrV2ZXbjwzx1ZOumUGhZ+EcTO47lliohQmQljid4br8rOlbellfhzqEktKK4K6VjfP7xN
CMENspvlfofcdDykbRSDr6Vl9KpFRhdvGrpX8V7PeMovzO3MaWCg5aPRqYRzvBqoQntxsqs5em10
TOPLIgpAYFTazk266NpUk9zUZaS+palqrt6f4pkvaOr4YMP8QehVXyvpmi36+HatglfDGkRwNWPp
lIUwEuadPgK/uxA1rN9M9ufihIbtEDVZFy3B4wV1E7PVpBFrrxIJyGYpyE4ybExXvEWVJoki2jyM
Edd9fH+SZ7YOlzwGDlTGlnLcsgh/hUkjpjVUmB2WN1IxghJlf02qOB60EZ6Dk3UfJKYtesg0+hdK
DCkc3sGr8ZDUVdLQJ+11wUfcaPBxtn0Jf2qn+Ul6Z7MKl9rt5z7jonq1aPssFarVQaTtlAYRKiWv
cT2LeAt7luKA6WJ1gt9JdGG3nrk9GYtMiaO/9FVXz4h0BtFUoo9eC7vqTBrJNvAyjL71C7fLud1C
3EG+T/ce4dvVqQh6VVvZ7EWvXh4jBGsO0y6TWXJD3zq68+pZHhSutdfv75Vzg+KeR/7NRtGpNq32
ShmVQYZry5tGprCxpRp2MircayGM+rqrOvtTZSbphVN4OijqaBQzKeETz7J5jgcdol5PIt2N37pE
QIPNnRp7WAc62t4f4/oO19igCmF729v3J3v6JRl3iYCoa/0hAB2PS8VajbHwOBNZa6mw5kMQklAy
+v3+OKfbkwuUpwkITMDOWctnu13q5k3Zibdx8II7a8qnMB0898E2tWD38aEA9yx0W3IDGI3HU8rj
JEv1TiQMNeR3k2am33AnBNuMZMWHr5XFj4OLBWcHOr/B6pjHdSMaX7eZVWAVn3Kt0Q7jZHAUenHn
i6a8EDKd2SRocCwWEDxGWFKtjp0dVV7eJTB3Gh3l8cQb28dAs+QhD9IEfB66MU1e9hfO4DrNYhEX
OzPalrQuaKgsL9dfV6fjBKqwizJ50+k4X1lmivC5jdFGMmXWPRXmFobhaP4A5DHugkz/oB0ON+lC
neZFZPuQf6y/ZpTUk1dbWvJGda4/8EymG9sr5IM398nh/Y1z+kgwGpVs1NA5CwD3VjMt/d6Z3Tp/
a0Zp1Tvsosvsi98WmvmdClX7Na6Q6LykLXVuUGphHDSSSUKb1TfNqywDwl6Wb8aggILFZfCVupB1
N42FuEbHY7xwu50ZjzoBibNjAlrApuF4kkXgzgr4U/lmKQ/rP91MUBIdmnY7TIP9O6VMfOHFPz35
yytIQ4pCHzfNWlsXYFBaxN0o3/TJnPd+GXvf+8RyNo2BZ8qFd+nMWOR0i+Y7T/wSdB9PjjCiFMNQ
ZW9aRKfg25Qp0v8oiHLtUEIX+Pb+fjkZbcnjiAkXASsewfXM0JSMq8FK2rdFzum5ReMoNAhQeXw1
q/8PY5GZ4Qq1lDrgMh7PDPRY5epz0r1ZeumAEkC+Ct/NDoJHoyWXWhAn9wxJOLXZJTdiZidomt6G
rVxH5vgWjE1zZ0WJu6mrwfk89umhD9JdYhbZhbN38g4BkAJ4DD4NfOSiTnU8v7JaxNjj1HzD8Irw
pcVlQd+Z1Aq/fvSbLXQ+36BYhngGmcTxOEHWNz15mvnW0qOAV2u68Y0Yo77dSD24FAUu/9hR3YTv
BQkb+AHJCiXv1dk2GgfOSxfIX9LpLMCPhfOden+6mUfpAQBNig1EtmAXZ2bx6/1pnlQbaJARXS+a
1qjN6sAgjudpja6Vd6pXvymZui8Jgma3ZFbTQ53CNpIYd/yqdJReU9sYb2w79X+Y+TRcWOs/Qjd/
z59728PzjbapTVzDUTn+EUmhjVE5O+2/2NYhlDe7aYT5cdLFNXWxqUPGJNHROPp/pJ1Xb9xauqb/
SmPfsw9zGJzuC7KismUr2DeELJeYc+avn4fynjkqlqY4RqOBjTZka5GLK3zhDZYyqg+CmviA4gZF
2iWdVkbUjBP5pY5A2u9jUcrEhbv0BMEwUTSIw5Glpc829XaOH04JUOSsY00+IEqk3Leqq7xgaV4/
U/EuEyfGd9zpqR6tC13WLoswbQ3H0gRp4jRmUzChto/lGPVPsDCafr3w+aZw73jm0Abi2oVfwErl
sj9+OKk047qVRvkglrV1HdB5epY0IS5suTKV2w6OYGdbdWEZdke5PrHpTvj+qi3zblerPuRZX8UK
cOF7zq+OacZIhIkEyGpAVkw//xAJGC1xYhvp0mEc4v6gFVL2psVUVVW+2j2iZPrSLEx30fEsoMpA
jXqKF4Fpzbn+PcSixJd64xBmpejbXpfWGg6NeCIXfuXdZlWeileGP4i2Goe4YWRc1fduqra4CkjJ
r3SgbbnxcbYLV+e/z+lMUPqdknUSIJq184KoGWcoSjSS+ytqtBch0l3a/WnbXblGmu9wGDqcH25+
HlPpxWIAVj5LbYLRzpaqazUVtAvZO3hcAvYoRjREhEK4LPOq3ndK2l6onblk7jg/vN4HxYOaCj+4
XTKT468NXc6HY8ag2QhktVZ8dUvLy4IQmEl3DSqn216rpH3lweg9/7qfzC5nNNIVFLrhhMyLLt3o
F5rWCN4BPaLue45b8coPA+VSbfpo1Zv+7vxwJ7OLFhqyopzS3Ha0eWcvSqQkBkEYhgc2DkbICgJa
r73SDBXiHElnU9dCj1dT26U8c/pqR6ubcSfR2ImJwDk5F6qW8Khp8IiIDmXM1oHek608q3Q1R9S5
9/50xTIYrU0RcBqfk87r8dfMS0NuzbSJDkArgsEu4LQKAAmofoC/F9ZIdpRL7iqfvB91fPIvXMAQ
PZ+HR5AkQxrlbXLQPC/dla5pXsIGdvdjAIT1/Cf8fCgAuFw0yNfMAUgjpO4co8zk4ONEt04sSdj0
viyn0BIpECwEmSfLEyAIjlMTAww3DOAIx1NJFTKUBKFMD6AXfSeIemXX0IzaDkMr3CXZuFRs+XQ8
JGpAvlADIXQ5Hk+sQTWFUpAdglDz0ILIs6Lei3KvXXplmglIlqrKAnTyZO9Pr8humI4bWmxzBkPk
05MXIiM56GHYf3HDIl+XWajbZYNrry1Wcn1VqFq0CQgLl4KmT74lawXZI9YOAcQ8aBgwYg49qJ4H
v+kz6Ez4Q+2qogsDOt2Jfnd+4XwytwwG1oJznFj+xHsoVYIkVqrsMKaRss5UvVlz8fXbFvVFp4Pm
t3DWfDoeyTStF0xzKfUcf8tElhs/T/rs0JShvqMgEa3GsUzuuLjSXcU1v9AOOJ1MdJVArU3AtalV
On3oD1d20SeG1yVSdBiNTrwvvKZYUWAe7jCGX7LfOw05Ef5CRA/5j0nwDLzU8VhSDr6TYCk+eGaR
Y7kzyjGaC6b+ZFVy+MUcRjhjoViAnGqVWx1+46Zqx2KhhXg6wTwEYT23BwokRMHHD0FVchDDIWNz
GmO41aIsRG4iVX4ZfR7tKiv7U7QOI1GXBOJJ0QDKpDUbD/3iNq+FMT1Ug/pSNUW98xQurnw0VgGp
0ub8cj39nEQbdGIpS5JI0wY5fjsoQk2kuEJzUCLVvQnEEcma0Ar2qtIe/nwkkISEHTT3YfLNFmpg
DdJQC2V7cDs5vxply193rRdsEr8ot+eHmn7Vh3sQWNfka4vsKZ6mgKfn2kr4/yLVISTym5dmKnzh
Sl5Xktk5mNIh8OJV+j4xNW/ld0H4IJqg/s4PP4cj/R5/Apdx4ik0QKZJ/7BHOiCbqNTV0hvUB1Vd
12YhP9Zq3WxTr9NW1ZCLV6Lnfhdd2dyB4AaEo4/jRjWq8Vask6Xjb3b0Tk9DtYQeENk+ccm8Q0vr
Fsi0VMtvstAaK2QNoGDoqavcR65ibitXRfggqVzJDqOyXQgSpsU6+xKohrGF6YxzXMxhtXqPsYzs
pcqb39Nw8ppsfJRDQ1goCM3Twt+vOL0g8QhMxHlzJKkpYqappLzVYH72iLMoNiZwiMbIZelvxEGT
7TQUzD2CMON1WAk3CkKj+8Co93HW5V/BT5dL9izzxjjPxJ5ic3FSTrbbyqwsZvZNbwmJqrzpcvZS
ZYm780G4b7gjvzdGaJa2hMT/uLLcNrgvhgCaSNAAxBoJas4vx9kW//0g3BDwI6hEUvI8Xo15kaI+
KMfqGzDHYF1Zob4PfJRPhVZd8gudn9jTWPRUSFUoULyXlI/HajormDTdfA87ZxMVDaqFl21Xez9Q
3qn2YzUGK7wM3VWC2v2qF1wK2qB+fp5/4Vn4PT0EWm4k4ooKZORENkryzKzTQOx4thpW1kVjWl/y
skPUp5Ca4iturbCMq6RZEq77ZBUidcYME2QQbmjzTvnghpkQqQiH2DjY3yAq4cbXDVQYpEiE4a2K
e3ONv5r30mNIBJ8BGaK91gud06C/WjhBK+YXXUWzbSG6/OQ44nkmNUSU0Djo5wh+K9J83YpL5F1J
VsRrr2/8Peplpt1ERu/4qdtf9AicIB8S65tW7vF7MSr1chhTea3Qrn48/3lO16MJEJV4jP2KMuyc
JlTLVqvXYhZ6dqSpAGUs1b3lo0A3V7MlNsvJ+UN0i9wWnQ1qxeS587WfZp0gVEbr0RtC6wV0OYpD
bZ54+cJBd7LmGAhNPdYcvHywc9PPPxz5Rlf0Q9mKvYe6bjJGawsvAHkV10iNfUk5nXUb9F/tXTQy
aiELx98nY6N7S6EfZsok9T0f25QLJe4VybN1zrx9WrnJtaIWieP7efqDxKx/rkyzXELqv59gR4c7
d8pUD6Sbg9QloMHjd3YL3e/yUWG9uzC8hs1IoVW+9OPcuwsSBZW22DRqEfg8eMzVIBSidSG56LZB
1Bozpwg9PbWLNBtqW466hES5lwjnQhudikC9yxJE5xyUL2rVBkysZ+tJCCV40cImE77oZe6nF1oo
tCJaBAGATNyjB1IHqUdPKrddCMtB76iKZ/5EzCl99hMfqUp9NEqlWbtjaSrZijr1CKWqRNDk+fwa
P7lziXRgkkwgCKbGmhsntxqiOGqVyJ7tQ3eq9l2RDaWDOpViXWlFaQZ7eF3dJbpzebIuaNgsXfrT
3B99G+g6YBjxE+DuoTY9+zY6lDSoSB12mDXouMEGpFtTc4d3IDqZlTY/ddXT1n/40owJGR4tE6I8
gDuzWBJUO6I/LdpPtqplvzJM5m5TNNNpMnfWhdz36laDibDR+1Ff2AGfvC0ZgjrtI8wWTzqKpHKR
ZkUoPtpDGeyM2iuinSfLo3dfB0qlXmVE7MlCXnCy6ybPZoxzwGTQwwSBfrz6JU9twoaiZghaWFXt
Gr3E2pFKTUrspPNyR8gF67oEbOMuHDXvuL6jb0v2BV5zYiGCeoGefDwywk6ZlSgKdJhabOv0oif1
rUonbxQpfqrRJQANrTZSvTPxRQxqxzCBGl31epA210baEQpsyP7R4yhRp7xtmlHwbamUgcwnQtLk
K9Oq1a1PYA3nMK/GCdsdIE5nQzv2jF9+FOvNSiWUF/eGQmKNMBT9RffSqtlWsi2khhTgGCZU41pN
EjG40SMKQqtYq8p8FQPI/EOZccJLKFsSq47/AFie44YjYn2RHE1+6qxmpckPVuzbyfD1/OKef+75
ILNJj5quRpfZl5+Ur0h7YEw+2MGttbCm5ut4PsgsR6p9HTUwwZOfSDNtRXI84aIM9uaSSvHCu8zJ
Z7oBfTwX3t/F2xn34tdhv/Qm8xRs9iZzbGrmaVoux3wTRBH8K6m2hWGlv3rf6gf5/vyHmR+185Hk
491QQHc3xJKRpNvoAsUwba1d+xdYxJwfZmnOZuG8DC8hgyMoP7nX6SpciV+7vbRQOloaYgpmPsQQ
QafWruAG8hMHtaOuXNtfC5vzb/GuD//x7JjP1iw1DbBFUvKC1yheiptiuwlgSNjNQwun4Fcg2MGz
tfdWwh5ZO22pejvXNZjv03m8kARCEdUd7xd621LdVa4zJHdiVduloF1Iso12zY1mrj1lLymCLWgF
4KG9IF6O1YZnXnXoi+jfEJKrIEOfn5Z5SDqflenLfJh5EaJBGPesId/4mXRfqvR7Uy6cH59uCK4L
auUEv5R3joeQfSI/9EJYP5H9LbmQflg/vJW3yXbn3+TTNfRhmNluyIYwsPyIYbK3aJe9Ds/Cftj+
Z0PMdoKg57WS0Fp9atbeelqmg/2n0fT79/jwFrOdUCtQ38d4GuIiv/Iu5H2xj5Z2wjThJzvhwxiz
nVD6am6UKmNIt6llt1fgxzCBK3/mpd0oTvRL/PmfTdssXqg8SxTqhNWfvY2XwqNykW6XPv68A/17
h314p9k6NiLJzwWkr5/cH/mVvM1+6Hcd9/ZFW27qR/9BHe362V/wlFtacbOLsY6yvvQDxhwGR3jS
i5WQO9Y3/eE/m73ZzZjmXowaJbPXrfvd70Wn7M8P8enlS+WeeJnyJNv0eIfi+jMCKIzkJ6O8yISv
pvpV60Zb6b7/Z8PM1raYeW4cjgyT+2tL24bRRZ47gbqwSU/KTyT8UKNIC+GXUvmZI/tqA458GYvj
d6sy/dSWgr754gLFbKG0Q6LfZGmGiiKqXcFO6Ks4XUXoSr4FUakSdmDY8PJnbw14hF4BCJJJZRGB
h9nqH7q+VMLalb6bUYwlndintyURMuFaodjkg/1CJDXN4sfdPYFVMBUCKwK+ibL2rKWGKhyPE1n+
D09LLNV2wyDGb9o1lsLC+c1B9I9KEBpUYHvfRSGOF03Tu4iHq7L7va1ks/AdgEiNeEGGOpqSQ2Ot
+kMXMcA/YIyIcUH1k2OilHE8YAy0NvDKOP+hFInmsO9S0TEFHLYMbcScOKzzJTHF+QanpsCVNVWy
EehQrDnQtqaqBU5MCV4qWQguRz8KbnV8Fq8RXzZvx2zMrmLIBQtFy5PvNxUyJFgLFE9Rnpr37BIl
FnsBkWjURmUQM6T/W+wLZOf8qjz5emj3T6gAQOdU7OhoHU+mkJvIwidS+lIKhZU7yIVnX63J7HkL
HCZZuHFOXwnWDlUokAisPTLz48HMnOqhibr8S66nzVWJleSXtNCWJm4eDk+TNUHeJMSPoF/MSVCi
O4LfozvyABoAmVtB165bI5B2xjAJAgX6ANrVQ20gpvTw7fxsnlR/p7FpX8HApqYw4SWP31AT46gQ
fM98KHyuBCi5vVm+GL0IwD3N/AYFXrMMAjDhI2zjb6h0prJl654XCYco5q8tTPj8QKfLPKWDugks
iw7XHCxXxBamBV2kPgytLtzAdkU4uKUD+1SaidRuylbOADqdn4OTzcJgkwkVS5f2D/Wf4yko+fC+
qSfmQy41oUOx0LWRuzAu0JFX9i5Y4Gs1M4qFm+t9NxyddjR/qTmCPIPXQKtnNvHc+S5K+aqH5RRi
1GizRJWRbrWmbr0vCVoqxmVZp6q0AhJQVo6HMrVliypb7GuJ/EV+wEK5GVynQs4wqm0dhrxe2FZc
6dVFIldaviKnr9vEGTxKabtBrUJ1yTNtesTZK0ywbBJ4eq0TCeR44ly5a+Mxr9wHv/LpzeE3XMU4
e1YKXPamNo1t3CnSsA+SVkxhMMipu5I7uNYLJ8Lp9qFtCAcZ0Aq7ES+x48dopxRMhQr+gMBQOt53
Qm0pNlblurL3QccVq7GklrfORPS111mRa+6X8wvo5Eia1E+oVgNgRKmDC+z4AcQwV7VAlLPHMRqC
jtZB2PcbrXAH304b3Vs6lE6G444EFwjrF6SShMjk8XCmVxr4gRjRYzzGMfWeKoWpL4TQ3+2IeV84
IU5mdyLe0BxCWop7GTDi8WhdRJ9N8xvhASus4UvcKI2Tx0q6zSOvs82RutIQh/2KYp25sC9Pz6b3
4qBFtYz/ATic5V9UqDR0bOLyUfFL4aZMLOtKbUPrJhsazeGl1UslSuQvkqv6N6rkv8lSnSzEZCdn
A7fZxGuciI2T+8csN9Po4ddRV6LRWCTDDyGP27XbTBqtXaelF2rhfUd+Wd+dX0/zKUeKTZroMXAN
ESwDA3o85WioF1Frdv2jnhnmlRtTBPxZ5bIVO4ESlhTPwf0kWy6HbpsNyOcuzPvp8CBhzEm6H2b/
pCh2PLymdlMw02iPZZ6ldxUd4C9d0qntFxTWx7dONmp9Bd64qm9Gc/LqOf/yJ1+d0jdECPAbsAXA
vM65EJQNZAX/uOFRUTJFdPxQNjE8M5voQmmxybEzMPY3aSXnX8Oi0i/Sdgh+Ni3qFAsn9Pwqmp4D
CgEkkAlxST3+eBoETeqsoSnEx6Kq3cHuRa2qt30XD/Xew3YqstPSTxbKSadjIqUG1ophp2bb/CRp
+gQ3CiwFHi0sXFa12lq3Y2EhkRIJK9BISyLY89UNfm0i04hA3bGWQ+zk+BUjrR7lqsrLx3BE2MRv
6+4aEZJxI1iWJ9tFLhP2gzP4df4LTyfGx2tDgS0BhBgZWNYZAIPZee1FmoIVYaE9Kg0215McZ/ik
qYOydK9/Ng6ldtQNJ2YGG/n47ZKmM4MSfSLOyVYILkZXiA0nAV6gLizZ+YHMC4Ec5SwmRuOcnFOS
K5xckJNrpEcv6is7ktxs3SFmbvuiG63Pz93J3pyGIqKHuADo8AQYYjVQPLGBkh4Rfc+ulLE0LptO
dWnLskRhTYSr2s/Gn3GLFNP5kU+XJszAySkPoA7bYX4SSpVloK0qi4/YuxkbqSai2UcRfl1OEen6
N6XB6OmPR0SigDYwSxRa3bz22EWpGFWt6D0aflRtXN2oN5aUWmsTGRbbgPi5IIF0shsAxsLfIfGe
FK04/I7Xi5eiuTOkzfgYZnK8LQdKSikwZEdkj+y9RNTXedY8n3/HkzUKthm8AwkT1zktkdmYotWO
4CLS8TGN/OCmbxVlTYVrSWzp01GIrOkpAv/jdDl+M9fDfaHB1PDRkvp6NRSxijWSv+SLCV10vrNh
m7BAwTQSDuKPN9vZWpuODZIewYMrlALCg+Ug5Csd/6joZ68XQSXafgSLQ7MBzBVWaCth4KfPY9lq
yaRcD9L7F4iMatjpXWxiB1PHPq67YYorjhMDDrN+0gYxhsi2EI1wnxUrdNvCEXy9Ky0bYHgjhHbS
6/roKGPnJreVkjXQntO+qvUt3eeGIlcIU0ZyuqHkCF+5GM0OPQLBRp5cernLZW7THqfqu60qFonv
hPWo6FTaTayN9jjQwDmw4ZDHJhCRMmlpiiuxmrfarsGUGDORIZMLSbd9kNyRQVUS/JDddpBJrqwQ
J50buCZK2a0QPuqLaK0VlRldop/mZ89BKGfZV3Ts/CDcY0GnwtrudNHF/WlI+8Hz7VySsRuyfSR3
CsGW5TzGREdSspbwX6h1eoGdVhR7qhpS+DSGcgly1ndR1pDtsct9vSGBoFaxS0RtGG/rCsmmLVmd
Gb0BN7MwyVA9FClvXW1oKHmW6KZuSgy8gle4X2m6DnC1kcB+AGvkNwGOby86bhB3Q+Kth29ZX0fi
pkB9qHO0Ymz1RwWRp8JWtEhONn2QjeKd6al+fSV7sRbgtqPkTeTZseIjZ4eBhoTci6FGTXxTS24M
9KVv8JreQfU2hJ3nKXV7r4KISdBY5rxfW70Va3dRiZfMd1GkyNI7UpggF+LArlJpqFp9mnl7SRay
A+re+aSwK/fB2o2VDkyXhxPN1rJSQVwNctVXX3E+rNLtQKjrb3Nq8sPe14n3VnmvuOGqTX2vWhmm
4KlO53Zxd9l4SqlusZOxOqcsFOyhVLfNywvMMHXza2QKjfk8uINVjk7YAnVZ90KceU5QNr62RWQm
8WFR6Ga7IQ6DW6GZldw78WiWrT3wu4NVK4FNiRwrwFkFIRzg2MZgy3pnRiWLHauvNcIbBfaBeDHW
w53gC8J4QTfKq2+7tpGD761cqdq2c4F0PIwtgoGXhRf3nZ3EyGG9eCEugGs8W5okJaSsJos5Cm+V
+A3aEDBvQ1d83VyrRo5eKCqqqrLR9d5IrgGEqhMBV28RmLG9SqvEFO7NAK3dNhvkrmwldqvyG49g
dvuezDvehUVrietGVfrkPgMqmx8Kst8IIyAkWO4GUyo00QlQ7wJOJ3dIkcksP8yBilEdMiePDG1I
HTGWygo9fcLSZMWnUwIc60ZMXm5y1TfqAYVkt3V/FDwSBkICFnCutoorFbGQrgAy9aK2fe9CIVI8
xKWTlIPgOozcxNtDQw1M3cnyOqx7px1SazyIgiFlkh2kXjhqdlxXhY6BHcaZHb5DgO5/pUAmgnoX
ySEzsZILcqFfsDnMYJ3CkbJ+nr8p5kEGgF80shEiQIGUsNicneEA4vOc7RA/5ZiePVm+4v/Csbz6
IqsFZnh/PNa7Ls7EiAMSO0eiKBU2gENthE8Nmqe7LEeffEWltG5BnRZmsRBZzGMa3ozSC+UnaHiU
9uZah7I6CPieNdGT1GV4jQHDsu4JsOu7LkiSLXZ+8neCr0he5UacPZ1/05OoBqmV35auZLdUnmcR
MIsjxNovFr5JcZWatiKC/nTisuyv9TjgABfTPFgIM04+5JROYksFp43aD3Xo48sY6BKYp1JIvoeW
VARORik82jRCoPSvyOhoxtv5NzyZ3SnOhnxDEgPmBR7A8XBpiCGGVUbl99DvLMtp3Lz0D9BVUvMy
KlvOcDkKjTZlI411tfVlrZe+n3+Ck74GH5gSAuECOSUg8rkNVaBqlGSID59QvHe/5XpI4WIDcdFX
wfwKSHRvYi+OLAd/T/k1Kwevh4AFQ6IxHHlUe+lLa7hCv1Ctfkd0f0xDSHcA37HkoPBMEzP79FUS
wOH0SvERVbxWCbY+Glco26cmMckdp1Xfx5t6oLiwad2wobiStjinPHqpkYCEq9q4yhAsF/Hmcawi
Nb0dKKdU91aYxHG6KHm3qNF5snIo1WJfj3jYpD+LhfTxp7SEbPAUN5WfeyQL9W1iFJG863KLGIjY
yF/KNU4y8ck7gpiReJhSLAWQWXAaFOz2YNDE5yQcVeWGorvcr1xTqfJN0BcJqKnOYyFvZVmoQ8k2
2CzenZdrnbIpNQN/zPPr6GQlAw4mTBZJBbhCeaTj1+8LUfZq1Qieq8o11lIc9QDlYAJooVSt5NFv
N+6oFU4vROlCZ2p+SpAaT7IT5AXUwfj/s4rbaBRCkJuJ/4zWD5FmHaK/s52KYi7ehILyvYVmniyQ
dj4Zkyh6onnoEw1qrlue1F01JkS+z8ZoRHs488FeryzhPvDrcK83crxQephm72g7sB8geUB/4ryn
6jGb3VSQytqN++pZqjMXRya9TR7rIHHLVV1kcmlXowY5UElcdQEIeLqqyYBAoFPJZHLZj8eftaOD
O51M/bMGnDq8KEJLSK/9IB3DlZGiKr4wr5+sat6RcxDBRjj+QB+Px0vpjSVd25XPXRgGyQPagh0W
tIWZYswyeGp4QYEA9b8Ml5BkBQC47lc+YpaBY2ZBtFSjOP3KXHhT9YD6C0Xkee8hiRLTj9rOf56Q
qatB0919pdyUhuJ4GXKq5zfQ6UyTXMBWpHAM4JKez/Gb966MEHk1WM8myg4PWd5Jd2GuIwcuItJ5
f36sE9QSX5L+Kq5njATRbZ69u3paW3pTCs9JnXqkVcj4GlXgoJJr0QTN8jgZvmSE9skVyluigEkt
GgmPeUEn7ypXBM+raYlMXhw0gtFCljY5WYh4FQ25H18kINXQeMe/THvwe7P7ev7hTyaKwiPRFqJT
qJbQlJ6+2gdsUe1hdmukovRE/8nwL1gPxXeTPNBHPiHShdWfjobKBpKoqGjTvqD8cDyakpQiEr6J
/qQKkfaE1y4oMl3Q1gWGlwuLf1rbR5t8EvRAcg3a+iTmOa+tDsjL4ZaraxPkVJoSMG8VFGO1S1Bw
X41epdohrdA992249kY1+9PQZ9J6njTiKSoD+9Vn52ijARKKgsJ8cklBAppEVhpx92Pzcul5oiUs
BJYnmwulmUnBGcHuqcY5B902yLLS9RSRmNaa2lHbUXHCxvMumIIKBHcaLsBq5uOxasAz05qm506b
cG6BFAW4bVudKP9sZf3ONFvvooz05luXJU8kQUs24SejQV6g2ALRGQoV+cBsMvOqqyNYif0rgH1a
7WMpYtFrZFawlY08yNcDwslLRcB5IQnYhD4FkhNbhlN0ztKL27rsmmgUXy3LTe9gVaSXTWgUCxvi
kzejSAUXl4MKEpYxO6Fxgg1S1czEV6Fx20et1fo1LgvxKhvQk7RloTj82QakuC+Cy6bmjjYZsjqz
slWDlXmf5270ir+6aBeWH6/bdkjsNizGP4wkGAp/GCj/0/VDS2sW/FN7Ym7LuH5Ne73civnYbcn4
rnMix2vEnto/TOTewe7AdyZaA028eTud6DUsBn0cfvr4mtnI2ek7T/ViR8/0JQus+ZlJ35XvzUxO
RX0O/dly7MNIjZjc/rUymgwL+WTcBwhHXPk4OD+e/14n64MPhTMCqmtcnEzZLFRBIFcflFFrXofa
ip9NJGRMzwhyLClrf1d6+sJVNo+MWOZczBQ0AUlwec77y5o40qmHmfLqGbnxrIWiRtmsFzs8txuj
T9dIgIBwpcdieX94XpIoivS1df4tMaA8jzvVLheH0UyTVyvjlrOJ3Fx7JFFz+hbD6oW1cjqrnCfo
QxDjsjJxfT2+hkq9aHFE1QbOE93aeVnUvhkQDZ7M2NUeGi9bOr9OsMWwXegxTsIXgFBAD8wGpKrl
x5CLhJ9o75j9Tx1E27gXjDBwJceMSzeF3jYOUS6vRxw+un3eB3hgpEWQ+fvB1RBLtNuAxYjFkVkn
q7oNwrTGr6xLw/qSEB14siQGotBghKS4iWQ3aBwZoGhQYBYwRS0beiYo5ORLMl3zmYSdC4F5Yu7S
tTY52o9nUqykJBl0NMkHVxruM4qWu9gaijU6U9F3TRq6hS8333oQhjj/CaJpHaLWMC/vi00uuHJR
Kj/QWQod4Cy9LaBKtI1oeC1lzSfvRtLM1T3ByqYTZc5MzgL2gEoO/BMVylY/5KIVonjmDV4jxKsG
C6Bs440FlWM51LgNnTYA89jbHqWNHI25uJXDF6vtAYvrvhmWyCUGoRKuKtBcKq4xatnYnMS4KizM
0UkRQsf3ErIJyf7E8j0xVOES9dvYzePXRrXq7iAX2OGu0qGNOtzEqeQKa8WvxOjQeoJS4xmNfv4X
T6wLyo4REay3Tbn5k6UQZXa2UPSiPzmBaMB7Ih43FzdqSIxGQRDreyMjJpGV1tqg+2eukz7VVxGC
Ttsqz5L1+fNzngL9HnVaogRF9F/nDn+JV4auHmv1fRr6ODqkfQEe0CouMpkCSKl17SWxRLspUjy8
KC1pF5i1LkHSZwtpegbgVsSggAaJRd97SR9ibFmLmA7dKO41vRJ1ByU2yXSSZjC3RlmZN2mrxUtA
oU8mm+rppNUA6xOIxayeIeSIY1SNVNx3A+4xZamkm9Acja+CJkSbvCzEVTbRHs9P9qeDgoek7wa+
j7Dw+DAQAuBBddKV9wmGQXufTsVWpO53jfCb60DxbG0hC7uFLzw7Ed4nl640lWLEycCBTj//MLmF
ZuZUYOrqPovS0tHofzvYC48rGKaLavJTdPQhp3gfa6otcs5N7e85VTkOhZIeh1ze+5mgp3tXqNN6
E6qDlzljWqHkXMlt6a4Hs2gE2lFyGdqqKcg1/DXJK/7sxgSvwglI8QLhAgpXJ+jQEXJbTzcku++a
UIHrZsa72hJporh9tJBdzGLh30NNEQEjTiYM0wL/MMfI/tRyJ6bY0sSBdy1YUrtuMn8p4p5lbO+j
4BzOiUsQMCkyHo9SSwHHTpGn9302+NdNVr2OidB/rUXPRyhKK9cKciM4jIXFDkThj/Nrd76Mptmk
Mo+oLYc0SMVZTBcKnhG2nhrcC6MVfuGqFhwrG9sL1Puy7fmhPplNbmRiD2rjbPy5aCeNpz4WtCS7
F1pUEr2qr29xKIhezo/yyWxOaBCKEqi0EH/MvlmcRC6GRkJ+H0kw9HBtK53QdfWVYvnGum3UYtcO
qkZrtapixzfaJbrt/NBTpgYrAetUWSXfn0MMkkhNYnxe6/tEGt070c3pTotKIMYrPALyH66Siws5
6VxJgAXExiTrILGYJGrk2TcEzZFHfiE393irIhZX4Ya0ktMRGyHwPqm3AlQs3aRu3bxaRZ1cgF6p
XxvLT14lBAd/xrzH345h//Xa/y904O5+nw3Vv/+bP79mOexdz69nf/z3bX5Iv9bl4VBfv+T/Pf3T
//tXj//hv6+D1zKrsrd6/reO/hG//+/xVy/1y9Ef1imyvMOX5lAO94eqiev3AXjS6W/+//7wH4f3
3/JtyA//+usVf/t6+m1ekKV//f2j/a9//TUVTf/r46//+2c3Lwn/bPvy8/SvH16q+l9/Seo/0dhB
doQ6Mza071Da7jD9xPynARhuUsqfvBVBhFH0T7Oy9v/1l/xPjniAFhwNk04IzaS//oF69vQjQfkn
Pi3orZGIwVybZMP++j/PdfSB/ueD/SNtkrssSOvqX3/NNidLiGxrWkAGUS3qD7OLs8IjNrGAmuau
lX3V4si8Rse++KM6MJtigs+CCyODpBzKcTc76XJjcJOBFrKUB+hapK7dow28zn3Uez9M+9+v9/9+
nb9HIs9GdoE5wmTteCQaPEXSa4ot+wWI5FCFzdgP/er8IMdn5/sg2JvxvShrYzYwL7V5mlkWpWGh
dGoUO8/KvNtqKBFyl/1sCbD5Wxrgf+7g6UBBOgmuB4mADGjRmIKQD3cR54bfeFq0VpAngpuT1YV7
bRVJEEHDiM185WqY5tneWOnr2GuV5pICsVvZRTAqKMy7epI6WL7VtFhTryps06M+6Chd2YOiwCdh
/Go1gaisXUB6rRNmqSzfeH4V3UadIpfbWlS810JyLW+taU2fE9EYGR7uLvIdHnZp0o1QoFC6lr1C
f5sK+5pdiaixb4CuaG/BGAiGw69QQxCmBQNLgSD9UnFlgKuoyBngZtC2mhPlKNJfuKGh504zoWhu
xCjVH0DM87sVcYxAQkhJ29plWRuvhpUasdPKrgSbLrLQrIyADn3vK7F99qGjhg7oodK3y7gNa9tM
0762a0NJLlpfK7qNa4jVIUXjwl2DuR9+tq7bP/VdkrwlcaBdF1nU4fip+M1935tjuIk82ZtCOdXn
jqwC7Rl7UjUnAsoEnKEK48FVk+jBrbWytAPsrk1bbiSvthMrCZtnMwxjWVxJflI/J2bX3I5mxkwD
zcl/0HNK7+XSAxCDTUd4lQiSGTmdaoyBXVdW/VyyI3/+b+bOazluLUvTT4QKeHM5ANKQTIqiJMrw
BkFJFLz3ePr5oFN9lAmiE3HO3Ex0R0dFqaWVG9utvdZvsjoMv7Nr2pdgtLTIjia8uRwvl4uOG0au
XwypnhJnkpgZUfCB34CkSVGpVsa45x8u+2/wbSTtkJojopcTqdM3X8mUd7JSW49V5XcRH1Np+BFl
F38ZZBPmpYLh5FT0AZle28Qfs7aSSyfDDvOz1A2CYEvtWH4PLav5MuAv+LmMBQ+nIX0Mf2hKXH+s
gavh9jECO63iHnb+MOgJdpqTP5xMCzsvV+Lgqe2gGMRXdOejH52fJ5GDPJamzQ94/1H25bJ1WzWr
MTrTzC4+eHS8b6kRYMBlNaFwSuQE/Yw4zArJGdA7yN0elNdjI1ptC9ymUjy3rUbZsKXcp/5mTlM6
PQ5T77/PYJw8x70RfPexRzA+QITxv7Y6HQEbUY6Ml1IJc8QZBXQGbMwoeon/Xs4nYDmx7tvUShE6
HiKp+FGXteLZfWi0X6UizVtbNnrlR5w3We+gyMJjV/eGEt0PI0ebQoyE+J0wiZ0K7AZVEDsZpvRD
ppjByYthvzo0iVW0BkysIanXx+NzF4XI3SYl5WJ0jDTc8ApKUoBWiJjsJK8qfko8bjXKAlo0kxKE
XnWDusWgLeqmJwC5puXiJRb8bNWkR/2jDoxvqVLqj3KFP4aTJzQE5h8TT6CerepRbD1NvqMIAxqu
iaW42MEFYv2LBQQ4FwQdKCNLTbVvNcLkP8xaT9+PRRvlwOMK1o1V+8LghJFoADmylFR2FN0LKnvK
h+7rlPY0fXr234+BBfRBieSvueUxW3HT9u9qHB9fzS5kJbWlF/eOF2R54lqxZ+5iP89a1yxEtJoQ
/WsFt8TS8jO8LeO58gSMBJHg7kuXA6dKbyzdy17CFJs/G66Ix4ryRwoXfl7zdFE8JQtt1HiiFEeu
EcxwnSjjfZ6WoGBEVegf+HvpkyJE/D9IYgRkgTNtSF3fD5RfkKX8r4M1QBSwcr1GNyv0ZoGzBGtF
cHRj8ihPWpLsZDXvP/gMIN53sTg5+Ap3rl7hEgWYzC+Nfa2rvWejjhUNe0ULNepfI9WyQ4cFAkCl
SFZ6Ww87/Y4WSP9NyrQCFFwa8psoFvaJUxQ8UvZegoeBhi+MepTFHKWjsBBNV00GP7epZqa3TZKI
uR3mEnIfIUpj9lAOMWroCuezgRpKp5Q3Y2tWyq6TkCOx634QLVsaS+191aV5aCMjgjkDqxUIn9xa
oZsEZpK6UdwqnUOHtU2BLVrBN4SGwvF2yDT/NZRGTd35WtS9V0mKOxc+fyE7ptgMH1s04XKGoGJd
m9KSUo9xRovYVgb6G7AgkCV2Yqmrf4D3agMnEFsldXG95vCthUY6WpkPTQ3iE66HM2X8C+YVPhZD
htG5QSiIr62Xl6o9Ih9Jmd/QjwqgYt0m/0mRkZ4a5ShMMgR2NTMtp5T04NSBFwXO6aGx1WrJJzHG
Pk0otepZMoektmFjAQ+EKOLfa6lZv2sUsVAOFgiTbpebYak4WhCEoZtWSfgkGIX4vc/D4YOK30Pq
cLsL8SGHyvU+zTwUlNRRrn5g2Sx98YNuBObQCx4Msa6MIruMuip2Wion30XOtl3SmkrmtrKXf8+A
JT4ikq24alpJ77kWjHeg+8XewZtjLwuG8aPn3x9tqQ46GXBp01bH2OzNhxEAJ+vcnwXHykjLCvZf
Vn/CfDb4QLt2GPcVTYaf6E3KuoPGJ71qPA4mrl2D88tWJXCPIJg0w/ERn/KdsRe5fVp6HKAx61K/
gUZMnZev0Tg8U/LE7hRjOhpyOKNW/Sp0M6vWHuJstGLHVPCxt7VMYkumohJ9tNAP/VFNZf2oVZaB
lMvU9feFqlceID+50XZKE6U33MD1IeUhTcUujKYvrFDpJbdKVbCnQeIaidoxbg6K1LGoxCxNCtuE
e/uNErMfu+MYcg6EVVePNJzb4aGcCik55W2S+o7HASw5E7/lJSwKJd6XIIoeyS7zn0gShO89ceDk
zadiSB1P1sqvcZxone2TM31N5QKIpuq343PWYklj96kqvkxGqnxL6KK94+ndGgfPa5K7RsjD1hUq
tB+dAY9xRHYx0eRvYNv75Pe12jhiZrSqncD9Mey0GtpibwDWTe0oGhlhT3YJPGXyqxMwsy5HHEgJ
8R6t4VbxjZuGW3rXNZMVSOioi90jZml5/CiVatLd1VJZxspN6Wvqo2yUfW8DfGcueRvXNYmdn4wO
J375vZtBu8IkSNAkK4lbe0q63I27ACQU3U8AzVmn9PoNBr4yFrJGLik7NES695Evy/mhNWtFuBtG
AEs2PkBC45ilP/U2b5zqUxGSh9oRf4V2R1w075s+zYKdmZrVsQB+FO+GVK9re9SiKKP/orIGVCke
vmdCL+vuSLv3NhLKEoJWEKehE9egkR6UyKhlLhZBfpRrGWPUvItGIC2DEcnvG1knR6oxd61tcZLN
U1WIRrcH7x3pbuSD3n8XGEWCHNpQk+i1A6YA71Is716qCESxrXFPJm4sKEbgRpHZ/axkFSl4M2ho
2aiN0kAEUVPwUbMeTWbjYmji0Gt1uPb6U9Pd4khU/2wnaEx40ObYH8a+IKWOBA0gpBBS1cCLLbFD
narW9doZGs5kMR/Fmz5JhMpNeyMx0V/TivJxGoa6vm86JbJ2Fm7E1j7WxO6YdGmAzlYgFF3sJh1g
PVuiA/Td6KXa2MlTFaugoi25nsih6kh5CJtE3reWIE83mLvGbJFA50aaQpSrAN0PQrUDs9Gk+xBt
OIkjSO7Uo6f7jVcgVmpl0PYVf0rdnBxDf5ECngM2K7z0uKdFP9NhsxnKkNgBopCd0/mxpd6Xpirw
u7yk+ErX0pd2o1hH4mevz4fiBWl2q3wfq3VpvC9koNBkGj53MnmeHr/+frj9o/LE/1p0uChUXC1i
/H9YnphrQ/97eeL/tHVTvSQhJbW/ih1zRWP+K/8tUWjWf2YWFcRsuPcIbvAnf5UoaGX/Z36yk0Vh
cwG6hPf0f0sUAn8H0xNgvaj6znS++WX6PzUKVfkPIEY40JC0gH/RBfwnNYpLdCChkTGlDUatYkby
wlO6fAL7aW40VtDLJ+Mhy+wMgV5Oo685POgtXORlEfFtpPnlf/bYnnxPBY/eyafYBB4u7vzwVk/s
ycmld1V5J1A/PJuGlXLFZdHwbbxFYWSQJl8kE5NPjfFgl6BzEtcbtmoIa0EAbFHJRlcBrusCA1HQ
GtWEcpROWE+4UfIspz8qKToEubIxmkVd5Pc8QaykjAQGApfSxWhSowqHsfPlU1abN2VY0AMhl9tS
I1qJQl9NnQUd+R8wo5dzlHT0LnGNVU/+0PWfmtErsPYJDTdOamUDVXdZHPs9PYSiqgyqY3YBWYQy
hgprq6RST2Uvm45hJJM7qIG3UcddmR+DfrlG2woCAIT3ywFRbytmEV/1lPVl6JKXf2phoe5wly7u
xw7g1vU197tHfVZRmqdprjbSJAd0S7l6MaoO8/iSLrB64rZoZUdIDdyz+3wupoSDH/I16a3YoVZ1
oW32HR72sV+9tFWKO0edk8zt/F7zehK0CRXTjq7xSxv1hQ/bpYHDNAVR9AnG0EQyL0a/0BPvQzfM
5O6bH/KAeN+NvXWMsEXTdvHAH24Mb9EN/mvSSHpo3yCwO4tQXn7Otu5F1Z9a9UTxPdg1UvlOjUPk
xQVTPYqT4Qye8JCq7XPhNdNtUgvUyipT2QADLfqwv3+FBcea2qpIaZ7ZvfwVeoEea9PxkWVFkFx5
4O1hNfeRSSpQj9FeEMudVgA8t8SboJq2tvzaR0Bmhy1CL5bm0rIOiqqF6KGQqJ3UGLtZxS/Gx0z6
QMaBCmTTJKcwUl0ImqVr6dFNTF76oBmDvtGxW/kVeBvNzn5gQMDrLZ02G1OO0iZstZMsxeVXvc28
I/iib10XxcdQlvvdmIgxosxTexDKpqCcgTQK5nzCzfUl/2Yfc6fBlEC/gUXP4pcvJ6NQrFrpzVy4
0+NRP4yWMXyctH5LCfTtnBMGjgtHE+RWJNYX/RggVLVSyy2tGN81vOl2MIqfVgyaB/4PZPeAp5dk
8syrwnv/4z8f4QwAhVFK+4va9OUIh1yKsRechDtTuq2kxO71jX7hm0NqHtufAEtm98jDQ4zlXriT
5cd0vO0qp7VuRG3jKJyPnoujCa1y3F00nv9UNTh4L4dBMQo7NdiZdyS6EsVi7aMqVPuwkiPybw8V
WTPZskFaGdhFyMXaqM2qSuvYsO6Mh6T8JslPZvxUK0/Xp+fNnbUY12Jl9HHgd12uW3e++NxnL5pE
hv94PcTKOGbhJCAwIDm5tBa3vKjoNRLDYXCCKuggMeBYcusM/mOndPvrkVZ200WkxST1dZRJcDKC
E+i4fa6ZhzYcvlwPsbIO5kwUaDl5n4wv1uU6KM0OGYwyCk590QYHXERgzfr1LvP1u5iS3X0dhFv+
ymuj4rIHAw1rCqrsYlQd7o5NWTSE9KtDOfbfKt14f31UWyEWS42i9ljm1JdPFRRlWzGQxC+odl8P
8iaFhT8ELB+o8myACAj68tPRfG6rgsrZiY3q+d2tKRxGrvOGZZBZd2b5sTEV93rItaWHEyAmTCLd
PdqWlyFbcSzlRCGkL9+LvjyvOqF/DFEivx5n9fv9ibNc4lJhQWfDmvqkx9VB7SU4i/gybQR589iY
vx95JZhQSBviUhdMTLwq1KBtnKQHPdvlKq/65IGawsFMbYBsG9FWZ+ss2mKhpzSuphD4xyn1IVu1
KJFW4s80GO3cUlyPykJVF47WG7vrX/L3zbs4aC9GucgBpVHvEB4kbhV8EEGZ1Gg1g9gpIuTB5a+U
0dzY1ygl0NGiOp/G6Mi/+sERYxInFJ57wH3hj54uxuQ3937f2X2+i/R4n1rxAY2ow5A3Lrw5W4Ld
XY3/4qQ7n6FFy7oRjdJMEzE40Z7aS+QUfELcKxQozi/XP9PaMXQeabGwocDrrTayFoL2sRKLdziv
//SrL3jEIKzdbulA/8aLvZkUhNEsJLcopi1bvZ1F88aYFCrSWmhP5hHohFU/I4pvT2P7TenMTz4P
0qH8KkRuqtle8hgVyADg0JhjR9Rmt1H3qEejoxjInBl7X0s2VuvKNUYD+s8PXHx5iqfAakyLkz9P
rL1IgvmuHcTAUakibazQtb0+C4TMWu5wopc3QCgOulS0UnBK8qRyW0oTM8Y3vbk+wWsn13mUxTYY
qdTRtx3YBugpttV9Lzw3o4rK2hYZbHU48uzXOvPTECG5PCKjpNZiHsfBKYaDX+RuJ2+hYNfmxvw7
Ao+8ywhgEae+6hhKI9AhsyrbrB7/TR4zg05koOsWTi5L5hfog5Fu0ES3Unr0R+WYi2h0KMXGs3t1
KCjDzIgURN+WqPw8LDKlQDjjNC99oftcTM99sfE2WY3x2wtilk0BMXb5uWQ9F/UwovsTZfce7KG4
PkTaFtvl7QOIywQuFHjYv6IsjndFmRhhGYQnFPJEO20wIal1P7iZPL/YoQpyryvF1wJhudrXvmkg
KpHbrrbgKmun2PmPWCzyQYNZjDJtcJoGWukoxFjUu8PZ4H3QbFQvdiKuSxspwWpMYM8YHVFqgJF5
+XnpRIll3DKFc5XZ7vKB7rvqqPLD+OFf7OCzQPJlIG2AiIjhM0dS1wLaeNGoC3FJTWO/MaLVo+Is
0CKFR1tG07qBRn1ufWy6wh7M1tGUW7PY8tlbXZmohKF5zFuVp+HliLjbLKWnkHLKhCc/MnbV+CSE
WwnA6mjQ6gJH+xt5tlgTrVwCARKi8BTJvwx/suPoHYxLV6X5en1+FiLYFELmLYDUMC9jqgCoBFwO
Z2gzOvIgWE6dotvl2Lhmeij7++x7HFD+yI6Dg8cMdqjoSNYWuJuNaVv5msgNz6qy0Opn4+/L8HGf
RKExzAO1nhrlKeD9tXWUrL37L2IsloYMPS9D6SykoCYcyIKNW3AwuwKJgeQ4lvVBSH4Kpry7/mFX
bhSsQjmLZxkPqg6Lo6U15J5E1Q9Pptc/RqXmSoA87OsxVj8eafCMUAQjvLxTPKPFNyRLw5PXanue
xoIS7ypvSyRkdSRnURZnRasLKLMAyTgFXmK3BhgSqnTXB7IWgioUrLzZ3Zq763IV5GUX0DNuwtNk
3rdZtfe7LQLCyobioUp1HeFalA2XeGqrCyC7gtQ6VahOyPf9kH8I5HtFTDYKi2tTMhPG0IlDGJ0d
fDmSUPHqICk11rP+qqYfhP4JgMfGtK88Smi2/Imx2DN5TfcjStTwpAZTe+vHSum0IN4OlPRv08L4
Ell1/Cia5WMfIdRwfaa2xrfYS80klkLbEbs231vd50j71li/rodYOMP9PpIuxrdYDZMZSnRT9fAk
0BnXD9pRx5GpAyOBbNlrCojJkA5qCxSmcIx06+OuLZTzjzt/gLMWUwOspw16JTyhhoX6167UvoQg
U6z4x/VRrsYhfUYQANIEZdXLOGrRmhiAaSRRX+ln991OLT+J4od/EYRGj0bTHjL9kp6WD6qO9jCX
omIc1fgQOpJxl2wtidWRnAVZfDE9k4RAmQwuRCjYO60OP+iVPNp1FStOOKhbXtPr4SAwzXcvvc9F
OCNWhbSUOViNAFgR1nR6c5uUmRvKW0thJUmiQ2Ah4o5sG0WnxU0/qGrZIvjLmSEFNhm1HPWODkxE
BZubtlv0vrUz8Dza4uSQRs8rW3QxThNc8i+pUIGPfZQmmwZTUMP1VuxieOpzjl9j54MDGUd14xRe
PVfoookKDwioPItzBcWT2JNQijgNPvWCmdrstGNv2hV4SLeSEEdISmVyK2Crh9wr6o3Funq0nIVf
HC1WKUuNNH9uAQe2FoExT3jaLMP+zmcWj/iZsDm3q3EHwGD7ct/BvjAFsa3mAxqbJeGhRF4kHO6j
9GvI9WZVX4wnKb8hK3Lpp208auY9/SY2dBCMtyDzw2m+jN2KOkUxfE1Pn8ccbG0IvrQLnBwZwkHZ
K8a/eKfNKmJ/h5t30tlRlkeRnyYV4UQAH5rxmFSvU/T5+gmzNmnnMRaJqg9W3JAHYhTdbZ6/hO3j
qG18tbVteB5icVKaQhCUZTeHcFX5HpfNUjia42stbSz/1TwRG0BmB/UK2JmL7+V5UgcYkfVfB61D
Smzn/ge/EF3QrD+xDT+J2eQ5WXfTxPEGAWM9NFRMVsWcBS1DF32iAM3jWk0LDJ30CVFOq28HN5QK
WJliAqLNw/h5Nh4+KeCSDjoI8o3vvHrv8q6hE2jOYqxLIlgkJGgjwts+1fJjro/5PsaufOqUn2lY
3SOneVKE6WYuG8KV2iXCoetvwmyLNbW6oM5+xKISA/u18kN1CE+ldG+B2Bfrx81m2eo+hIs6U3R4
+SwL1aZWx13S5CRQlRQ72HHoN5ruIyeQTNpNXADzq8bxTtQKdePSX13KKlkhdg9w+5ZQAr1X07xL
CNwUiXgrdeohwnjCQYKicw1fM5GEGcab6zt0fVrhofEImaWtlzTYthi7KGlLjnVNuG/Lp7g7ysou
b5q9JLhwyJ3W/Ay6fRdKyY6q0q77dv0HrF1sKBJRNAWkJCGAc3kM9fCLWySteKVE3r3RqC7tqY2t
u7pozkIsFo0ZhbpeATk+iTgBFCV40XsFT4br41hdNX+CLMteVRCgHh4QREiLr2SnUfxxQI41rcPH
LvyRJBtrZS3PYXHiq/CbRLbMPibPU6vRKhhTejuNKGwmt1Sbg3Tj1l1dkjNdCgAZTfglKKiTJrP0
dJbkYI42MC7H0J4TLXOlcHvfrQ7JmPUX6XxRN1wkGFISVWMyECsaTCcMZafJf6EmtdP6raNsdUGg
ngcXGYgJOJPLNWf1SdEUNUd5DkJ88H4G415u96Z2NyWec2OZgPmtOzCVtqo7HhmWnnX7fvx5fcFs
/Yj5z8/u36wxuEwgnJ+i6CWoQqdBCT38fj3G6qKkSjQXAQDg/ZZaPIuRmkUgAuEITwCabc08Qnpx
gvK9j1lVgSjfRrT1Ef2JtrghfS9G5q/ina5BxKlAwNaSXQSP14e0el6cDWmZUmQqClUJc9dAadK9
Z7/4Vzv5LMLiRMKHtYjzmo8GXLbRP/gwzYJg2icdepKfq8nfOJ0Wepd/PWgpbv09SYvjqQXsXA04
15+6yHPk4SGOSzuqH/LwZm4FteFtMUC108QPkZYeNKV1A2g4Pisy3oL8bHzb5aESQ1VBeY+RB5C5
IgNieWxfn73VJWLSoMcUhm79spQzTQKEbkwkTkLY/qrxKruZdO1rNihbPt6rh8lZoMXuKvtSG7CF
5uCKX6Q0dpKMlDqFStHVG0PairRY9ZC4VDByRMom7VjKOXapj8Ac3Cx/uf7tVmfnbEiLlQ8Tsi0U
8PontBd72HqvcVhtrf2t+Vms/VGF41W1xJiMpzRQdln9XYq3ZE62giwWPBhhQ4EZRPGTSYm9XyAO
NpO49VnRZlFm8oo3+o0ilkepOrDQUik59NlkC+mvURxOTbiRnK8P5k+gxfQrfhZYqs8Xg3Bzlyqv
5mjuhMrcWGSr9zDSPiikoJaDuNblZVE0sDVGmeR78DUDFJdi2CC/czuStB3MJenO9KVo42BaH9mf
mPN6PLs88qQEPqoRs+1eRGncseIKdJ6uL+rVGwqUIxBnnRRjeSAUyGXwsp94VWCymii23h3V8LUT
nUrf4zN0cz3a2pCQlf4NfUdQaynakTUYeiFPT60/yMRDmQtwIr2oP9RxnmyEWuhs/nWs0z1BRpTy
HerKi4pN3aKAr4KJBJI0HWsLUg6XVpzs6iA/5MXBavbzI7KP613cja4xPWpG+7Fp1dtabJxYEGMU
xf6Zts9/f9OspwcqCyj5UjhYNrvJymN+UxgOLqmclP3KGvy3293177x2VGlgvHEHmXWUlpIBfTQW
kGyS6JT4H0b/F02w6//+2qo5//cXR2EUeFSehDQ65RnIHh177xh2zpdibJ2KCzKL3evxVl/gYLuB
Z+JgQKdgETCINbWcmnlAVl/uqzJW91OsK3Y05MbRL6BT1YnlO6UeW3aBTPbX0QKje/1HrC3eGd8G
NGw2XVka02Es1uSazqAl/7Psiw6tMEH/fD3G2sTpaJ6iP4W6nrQka8T4hGA9lEenLEmfkCQJbeBh
W+bVa4cZRzLqUtQRRLDFlwdLGZbjiJtgdCrrTHVaMegcETSQ2xUwsqFCOYmlb1nira0YWrKovs3O
UUhMXMakLlyNkLOi0yje+/UTIlZOnH+TvNRJ0/vRyjfO6/kKW9byEKwEOcBrBluARR0xTCx6FEEb
nczI+FygaNF+i+TjkB3DwXsvFe95f26sjtWImFShHguE9I2GMI5cYSIkenTq6h05T25mvFvGxslV
n5KpYfvl8BX5qf319bJwS5xPFBTCYD7AOKCXSVPr8rviZ5gWweDTqPhh7NXELdM7KXHa794rFZpB
cqzhVI4HtXdgInTx7QRRLgDe4m+W49+uXH4Ibzr0gYE4gaW+/CE9YEI4zGVwssZTi2JDtnFRrZSG
CQA9ZnZg49m9lHXF26hEww6cZNzz5GhCdzoKlfdeH0uQ1E/98DpmhdNXpaMI3rux1TdW1NsFTHg6
k7McsWIhtHk5vrIw9DGY6uDEXWP7OI30dOQ7qXKaXaN+o6+4Ee/tJoUCRh7B+T1ryy4lLhOjyCqU
aYJTadRO2D3XENi7/kei74M0OlxfRWuxNChHOJ6JJqy0xW5JCiENch8YiNIVOzn9OH0SjAkotJ2q
GxD1t2co0ryI85C38BlBKF9+RasN8KyCqn4S1F/YK+DLeSvF4cZSebsV8QPg9AQwgRwjZ/VlkFRq
hBCJeJ6oIe2R9Kkc0DR5GfUXIXuVv1j9xot4ZWXM+kSzdjQr880WrFJ50JCwoZrRJ3RFBFfxvqje
Xo5vzBxL2O7n9cla2wgX8eTL4QlAhkL048ITfFvEvyWnK7SbJDAOptR9VsAN+8OvqXkWbpKwsbcq
Giv1yvnj/hnt4uNWgTng4UbZBFudo4GiZo7RkWcUt3V4i2fMvdVqu7owj17f7NFUcLGAcngDbOyO
lYSAnzE3iOAqoRD/hlwmemaO2hqZpDXcyI3sqOLzGH0ek/CAkrqjKN/wCoJMv3V3rixgtj8qQNSn
57xy3kpnSbmXihKaRQnHnB7bpoW4SAWpF0L1xiSvxaGnyYacu8N88cs4lGtDbUxAu0/jT/EQiG4R
jA4iJ06gSjYSzE/ajX6YumMm2Hm90excOQ44Zim+o2VDJ27pVz0fECXuuFStjB/SUNtJ9KmqXq3o
fRT92BjmfLJc3tPM4VmoeSuffU4T0r4p9IQq+5dofM21d2GaY6P8wZgOqn7rmft8y9lmbf+cx1xW
WdTJkAqaKezXuLbrd4F2DPO7yDsM3xu0GjXV5n9Viwraxim7tmZBHJHazUVPHtmLK9L3Kj73wNYJ
EvxaX8XyJX6tRRwN4tYxm0+q6e9TYeuxP5+oyy+MbQVJ18yQ5DFw+YU9pEvaceB9PFS7ubDrIdyR
09WQs41jcAWrBg7yLNKcIZzPZVxPsj/X0dKpdWAxCvWXrJJ3PLkUC86skwuJM4p3QRG8l+X0EFgf
vHH4xwAffsOMU4KJwj79PQVnv2GovSkS59F2giA5ldAXtmcAENGVKP83W5Q3yUzs5jiEbnM53tGr
J/zWxxAqLcokSnNMigcffRnjWKpqjJbnZwmhKxSCXAM/sblLKCfxKYimXSV7T9c30sqVx7j//JbF
t9flLlLanL5cRsmwwBHbs15io7JRerMnNGaiIHQ2q9trZ9R50PnPzz62BS1rfs5zBkvxk1WYbp8Z
e7N//RdDQ2tztvzlAbj8zHWha5BILLbrJB0r86C0ltvgtGuq1WtkuhjwYF4gHq8HXclmeRrR3oH5
Raq57PjmWdfqYiBRe0mgSXSFKjiporQbt9ja3jyPsrhM5FxA8qKn+CILyaEJ5GNbPio9hYctHMBq
IImDG2Yy3XNxkXYh6te1HlZap4xC2g44X3HIMdRS2YB7qfbNjSxv9euRLKMxPsv7LtlgzaSZGIur
sKhGEDLT45i37vX5WR3QzDwkPdZgfCyWXtzWICkFzvC0tBxFu5fEfCf4t5vVxdUze+6G/U+gxZdr
RyGbhjmQFGgnIw12JTpj0dBh8Vq6Ut3pdjgNe8S+f1B2+Pb/NsjF8kCwzEc3idj6dIymfZm8L5BI
lPxxYxmuThfvKkpS9IERtb3cx2YBV9DTYM6QTzmQdZR02l0fyUqKDHsDJuL8eNJ51FxGUJKqT6CK
wHyQM5cmKT6Rti59TZpwX9BuNoaNq3ae/uWlB1tEYt74PzhmLOOVMf81zIGo2Y06kNgjVo3Xh7QV
YrEwRkHpImic4WlsPkTdgLwLDhzjFhV9dZ2fDWQxNTjgirKQwwTof+UMwTAeoXNMxcv1scz/yrXP
tUhMCpJdFAcYy4CfVZyUiGPexcO7IcLSPtpYClsjWiyF1MpoCAMrP7VFfW9G420evA7lFzmqPlwf
1GogdFSosoIZQov6cg20sdBJjcjuKcXRVcvP0qjc16I7+NVGIrC6Es4CLfIAYFyV5s/PzVoqyM2l
+QVoac8eTt4bt9LqPMFPBQZlzUzReSOfXbhVWkgYAzFP6AI4o3Ib0yX8hMRXaqt58Ov651vdsmex
FltIAjg6TBG4EEOtpwfk0cRDOpoPjSG9VrURHrJ0/K6L05bc9eqsoXqDai8JK5SDyyFKtZyqQQsI
wRCbfGf4cEXyzPuIpSjU/yAaNnbx6tGHabg2Wwdy9C1GWU/iqJa4lZ4Sg1orml9c9lD4Ntb82gqh
co1t6iwPxH+4HNRUeYVRFMlfUD/2cKM8bp/iW0EWGyuMzbQzZ5RNLN2ipgoH9l7Pt/RB1r7XTJyg
0kcJh8TociReUYLNt6h11IZSfpS6srQ1Ico3HqArvRuMAc7CLKYl8lu1GbOBW9ey8mMWlQpYu+Q5
qaJ0nyRWBKpYGl2/mtrdYLX6zpNj0e3wgHYz9IB33YQfXZ/oylHCNYzkd/JvkY7ZpK7MxdXluXn+
MxeLdfBl/S8QUCU7ud6DGmh2g49QhaJhennbencKsn289prNGtf6bAPaUjCRgyK2+EISkmGWFdLR
qncQrc1xnz1d3/9rZw2Vur8DLMamaAjZhBNVJhKeOyCG5g7dtZ2hdSnlneABzbPD9YCrqdacn+K1
KP6u9F6urX6kZeePZMNaUVi7ohVyNNxQ3xSyPt7FchWjJevPPqQ86oomL75VWr5VZV79rJwEZHzI
0XMqXP6GJOr1FisGbifpGe6kFVU4s3+/PtC1k5VqPfRMQMbIky/2UOajBCJ7MU1AwxXl21KpXYGX
f/YMYsGvN9rjKyRKttJZtOVCQWZVzBTOnlAW94bniONIpjw+0gTadU2xF6rnVBlJytqdKdc314e6
elxggIWT0axtsPRmtqSwCFAY5d3RHSrTGf7N8c1c/f3vLwbndSN7Q+DfH7zUleTcnhDxvD6E+dh8
s8fPQixWhDBMwmigSXpSEb+O5XAvS3f12B4j8VOufMbBZzN5Xd15ZxHnPz+75RutjwRlYlCR+iMZ
BNNGENJF8cmtx+A1kvbXx7e64s+iLe6mVBRks59YjRHgZQyKHuZLo0Uo89+E4UWIMgRCOOJypiQT
D9Pf7IX4pYy+R9Htv2GEsNQpCuPrDEMCHsHlh+NiiFGs5siaApcW3KfMdMv607ClOrG6pXgpAQif
y8AkDpdxWmAUOGRQ6Eqi9q7JcydKP006gN1GtxNDtU2lR04hoEQRtocxNbeKw2tTRiGP7i0WK/T/
FlMm6aUa5j2veU3+hXOTSxOlJfT1CVs5pfjXmSqyFvpqy36XoqQhHi4EqXBRVpTaLtpDEikuRQvk
K3GgzzbOipWNRkDeaqBRuAGWSRKwkdHwJLrSQOAwH4keVJEbVUZGcLQ+a1p424q3zT+0VPzdPwXp
CisfQD12EcuEphL0qmz1MjpVFrU7XRc+1WF83wgYIGQiOvnXP+rKzHFYAWkHEIpuiTYnFGdbO1fj
IVGH+DcuI6FFWUj3vblRh105Pi5iyJcxtCiDBOBF0amhQTmq3i3q/nYw3Pft5yo03esDWl0lc59i
NtqQKZRcBvN6UkUFCfyTOv3u46cIvmtqsJfx/97nYv8ioG3M+15/vR539UOexV3coY1qJpMpFNEJ
lVzVvxfNl3pLUGQtBMPC3mOWUHrzEsl5Y4lWgq+A1Zv3vtfcUTHvhg0o9MoFyYsAzTMYAJQaxcU4
ar1rRcsniCGD0nnNjS0G+Xw9La4vpMdoCSIlCihhee4OUq1BkDSi05wlItEQ7nUQmJn34fp8rC26
8zCLW7JWMo+HG+iHMEG+Bu8C80Y+hlXqqtHX65HWVtx5pMXtSNmtVKqRARnjXuiqzE5E8euglTT7
JDszd4nyzymNs1/zn084/6KzTZuhaV+Iohr9X9K+bEduHdn2iwhoHl415FSVyprt8otQtssaqHmW
vv4s1rm9dyZTN4n2AXqjHwpwJMVgMBixYq171f7QzaOR+AMkCTBo839bGIuPZ2Zsc+5aZIvpfSTv
tRHMSaS8Z8Ue+kbrxsmqRhBvV/3732XxrZJ0UPXODFX494IurRm2bss4Hvv8z+11rV2X+H5oJGJw
CeU4Hoi3UN2mBXja74cCCC0zf4d66V4amyAtu1/1sBmkz+ZTj1ESXEpJROyy6i5ANgCDCjo0gA4u
v2oTQmINtNpAqlkA+bVV4RlygTF86OVWJobVFnA4/bq9YJFJLiaCaCtcxhwmR1k+ZT1ykQLkjCmY
PNp2r2WVH0flX8R8ht/4zyq5MAK+zqIaFErvqZG6VWxEmyZXS6ccZah/xNkOuu5UYHLVfZDNsYc6
uGz4vmK1gDC2YSBiUO33aLOnKE+2hqCRsGoEM9hsOAozvjw32kTaCoMqaMNo/Qcwm3H/Kmxbru4W
np1s/gmESbzyGKQRUpDi4sWXjIpLZwyXST/DCq9OwBqVnRIKMoD103BmjzvmlJRQSKlhr0rSx6ge
naU6WMtRTjaD0vpSqDi5uqfZeyV6X69+y38N82N1NqklEDmoKFjL+0LDjKJh+Wj+P9x2/nUrgBay
KxPnjQuW0JsN22QygL1BPdwsD03WgHpqe9vI2q0JqkYIu4LPjnHnXR5qphmadDmMpLp8T5vsbtDC
j9sm1tbBAHUotoL2BAzalyYMJR5RdYEJCoz8XHxo9itY+f7CBqiNMFOAX3zVrC6g6tfrYHBHl+JA
MOmXz42Tovp+28paBgC88T9W5MuVWNEArhojQpxvHgt18SdIFcn5QSe64EL5GhXkc41zS1ysNaYs
BNt4h4syjpo9yfTcmQAk23V9PPlNUjVepHbmo0TAqFhrufGQKtljO47vJrSEHBIt07aUo8SpoHHu
xTOkmKSlX5wplkCr3FjfLCPCmD3Ezt1Wjex9nSaY70uyeGtOXX/fAboP6k48hAZIdQmO7ao7IL9l
MHn0+3nMSFipoKJB/fl+SVPXzDofmXtiii6rL/TQ1RfEeC3erxhxBvbvcq/UcMF7LALMWc82gDsf
bHV2LS1ncyCGPyvpq5I9KxpDPQPl1TzGRvomp7U7GA9q8bNPY28Zy307BuBFzq1HgOo3kvIaEQVS
tn6XBUxz1YFTb2572Fq5VmVJLEiK0SpHTnH5s/MUDBMSFIHujeouHfPHZAC6dyn3epx6EOq+n9P4
2OXAiBc1ZDiGGDTKZb+t29YpzcRTTPUwJ4of1rP0N9t29sO4U0xVI61aHZBto5/cKa2c5NBq4e72
8ld948wI+/t54jaltpqpwGy3WeKSt3r6LCxB9WQ14GEyGWhtRlfED0zW9VzDXxrkhtNTaqeuJAnC
3WqQODPArSGGENdMEhgYMw/Up3AvRXmm0dvtL7X2SoDM5z/LYL/i7EuV6VAWbYrH9mTti+EwTgdw
OmRB2gkccu1OP7fDvREaaLfCmRCIFD0wiTcBfQ1C0IbY6Bv8hgfeXtVa4Rp4YBADAHaEA8DvTr9Y
kD2o4WVIhVRlcUcT87NQvCnJU9t6aSPf4ZE/ENGDgQWDq2BxZpbbszIkcrlA0x0ZrG+BxlJDQutU
C3SuYtNpVds1Jki7y7UIW7+6i2d2uV1MxsTKKCtiqOFJAvIJC5MxEKfbfoOM+va3XbWFCWs2xMPo
H7nLa24xaTLr2MnBPGQdDR0qYyo/G3ZtmKDgK6L/ZZ/s6pOemeNusNTUk0Fr4KB29IG+EogGXstc
cOuvZoAYhAC1IbCd0Hrggrzd5JpeTphNUMKJiUbFh8Vy5eUjxMR1DhaXCLLFOXkDaW7RpK9/8z3/
sc3fY8VS58MECWic84dwbned1rpAAjmV9Wknf1PtOluowm1ePJCmhHgpijR4BeFZkkHjCLDZx4Iu
+V/gcqHRAS4lNvGETit3BWnQ0mnKEYWou0qvXaUC47A0CXopq854ZoO7TZYe7IL5KCPQQ62q6yx3
zj+MJvVG0NKj3Xd7p1Zd8cwY+/tZrMRxmEsQaUPW0qy+ySTxQ938LdmGd9vMevDC9DM4VcAyIFnc
aTb6OuriBiNpldpAPSo7VaF+V0Htsyz3hC5BVRwq281/Csyyvb86aRBgN3RG7gk4w+Xyph6CXfkC
s3XYemVqunn1Co6tbniZIO/FJLpUtAC3Sy3C3K1epegSoMCMdyXGyS4NEyQw6QKVDagq5KZrJtO0
H6F9vb29PpEVbnmhjDnnRmFWwFfrQtdu9kKK8HXbyqqPAAnCaFKhXcB3EoH67LOpwcVjgrO295lw
Z74IevFs/6826swG54dajemGfMIjRU1jhdXmdXfJoMg4zrE7YSbp/7gkzh071Nkg5oUlqeHBGj9k
j1LRyOv6ikCkhU4zqrsGO+ZnJ4v2kx6rM0xIkDNR/+ggKute0iL/CxdghXjg6dDTNi3O0WYoLCfj
iLsk6xZAFfZzrPn//fafW+CcTIlSlSpKi9eC+atsgXgIT3UtzG7WXBmIUaCogJEB9zJ3XZFkIhkZ
cd037QGTyBOkcVPqobXraXiNze6UHeV8R6RmU0RPeQHJ9EbgE2txFyNuaA6BhhREOewXnm3YTJcB
Ki/YMA0ODgZ78I/1mt8bulckhrfo9PUvvuuZPd7lM7uzuxz2SG7tMbvuqn11JOUseDesjdJgdE/V
MKUMziH0vC7XVUdZkuUTHg79UHmNebTH2anqA4pqYAIcQKQYW06O9xtkLMkEevKXXqQ9wFbCH+7z
X8D5KIRmq6GY8Qus4q1v9M2S266Vijh5Vz3obJ2cn5Y0oZPZwYqhbxLTsSTBvSxaBXf3q9XSAGbA
vmMTYPofd+RICoEPrq8BmDTQZugocnA+OCgD0WmHJ64Vqj/jyLDcuJIX728c718jnOOlYGUoQjaY
i4JQUisHS//VhYXA7da/1r9GuAhL9bZQx4XluEm1CyPLqyZ5J0Scr1r5QomBnhF8COyJdnZmLUiy
lpaE3K80arB+9KDQaweQWy6E5JvbX201PGCongl3AL5ucceokiGdHKUwFcuGb34nM+Qzy50+QiT9
r74dAFdwZibPx1P6ZnGpo6y1sB615BbRDwY7b3NB0XvtfmKorv8Y4Q6lqnU6Li9kfjZUYB15GaE2
N87mRtXyAtxgqgiRu/r9dHQhAZ0A9IlnAEtMq4EcmATXNiBdmmZd6mKCJt4QmTaQn9XQMknGXFCZ
WRtcVjEp/Y9V7lrR4rxaugbtp6VtDlDYdA1Z2s4yqK3Kwl8Ge2/Og6d8aIO9mRL7N6ZDAlOP7o30
YaHpQSWPDK3EGGVuO9Oq32IGFv0G4E9lvn4NKECtLLaFtBvVN2puGy1yLXRM/29WuMXrWdvOem3j
RpPw1kOn1H41ZlGVfNWPgDP40qbEGCxnZIwKKUemS+9LxfLA/hhKoF6zZ3cZBA67/s3+YwiiZZdn
PSwxJDQTkn7VyumgHSSzcyAy+DfR8Z/1AJZyaQaPSCltB6ynsidPieydoUG1VUgxvFY8YvCM//1s
GDa/NKO1KWHAF7AjhMoGDdkHjM3baeL23ZENDGLm4y+uL9BKgu8BbAUYZeWurzykqUQoznssBdOT
nGNNf+Fu5xa4y6sax7heJISteHyOl895OPaJqHa95gSYHmGCeRjHQbv38rMpZUUtkF0jGS3SXVxq
O8xZp3os8IG1zQE2E/PHSNwZucOlFULMNuppSu8TyFGDh9qnQACgmyGTwiX1ArlnweasBUedqViy
WVxT19iyz+4xFdO+6hJ2FPM/feIU/Rz+jpbEhDTzYLmVDWkBJZT/JiID1wU9EjaOA67yS6PhlNnW
MOb0XtO+V8UGl+mWvOmxmzTV9nYgWv2eZ5Y4z9DHopmKqKH34TBu2AxqHG4aawB9BWKeXY/RTlJF
3rhuE88vTKJhQJ8nwRnqUSnVZaT3fQ3MNBqz5bbq1Gy/2BSaVHSSfDze/YSmhqCKvlrrAG3NP5a5
iDiX4VQVoBeFCPiMEV8Zmu79fOx7GdKCLtBhsaNAyalJfwLZLbjv1o4HkhNWwwQxFIaeL7e0yDAa
q5Q6hcoB/TYV87zXZvo9mY1IEIxXF4m5OxtEK5AkBhby0tJcx1aZJchU1bHyyxApd+wOtNzoP1vV
uBuqt3y0vdb6fduR1s7JmVWeQkKZQ2vINaSupXyMu7uiIkAaP0/RAUBNwadcu9fOTXH3QD4qIMNk
XYQckJEWkLa6ObZJhKbg6+01fYmd8s+jc0vcVUCwJokydFZTOkWS+XUCgNGUfwLgRkNUqKCGTqXM
0Wb0IcPxe59v0+lQjh9LOQSj6Kiyo3j1Y4CjAe0B+FUAe7jc196McjMuUbo1msqDvtWUV5vb613z
USiN/GOB+7AJWmMgk4EFcI56PTV9fFjhw2DdPzEHiDYhcs2rISYpNJFTJhNy6FjfZphILyUMEyHn
DENvhJBAqU6K0/X9HclEI9urTnpmmjuEViMnZbjgpdBkGxnxO5ocO29AHt+5oyGk5mEbcr1h/y6U
u6ssM9eRyiOvju1X4FddI0o2XUuhXahI21bbjhMILW3p1KVEcN+vugqGLdE5VaEgcwUQDlNTiXQG
7Yo+rPBPFAkOxuoJPPv3uRBTJVCloQ0QcdC/qZrmZBZbPS59sEMLFrJuiElZMvlypEiXPp/O1J6y
GRV3TSn9KVsgWCdvl2JDgMe/7furroEMDIxRjC2Ox3voWorMkqHvulxyWSMX6tt+0lp+repeIxoB
WT1pZ9Y4R4zVlqJBiQ9I7GNoAfkBLn3jx+0VXUUvkFgz7SjQFSo2Suw6t0s9GnNDVLdWENrf0eIB
j6o3AJFpFc1Rn3PgCqhjp3d558YPql24VbibIR/QjSAXFiRRvD9+/RK8qTABjPG3qxH+IZLzpIJ6
bzAui2MWh0zI6cFC0/lZ+18LjNJMRr50JXgXR2pZGa1uBR0EVU3P3pHuUdaPaevS+rEyNKdu75JG
UBrnd5E3ynzqLDcc+6Stw0KzArt40e2foxFCKFQQk6+KhF9GkDao6Gwh7dXYtz0z0ij6UFklsYJI
SmvPMgCIGRIdCoqVFG+LLjRdjPOnmwW5lqPSjmwMOzfvpLS3Hg2ToH5Q2SIwDH9Wvn4S3l9MJtWE
9jqX6rdKXYBjCdvZkaNcb8MHot9lGMMXkV/ziSKzgzIseODx9kfaxn3ftqtTDUx/VkDz1gG+xFPo
Xd/uwG4RLZETjy+3D8zadp6b45Y1yyUoPRrVCqzk2CkfVXLUE9HUuGhJ3Jm0CfjrlxlLwmh1B6Yb
q9rIDejpat+8Twfv9oL46Pn1/YCblDHAgacZX7O0lC6jvVbaQT4QNM5fVDZxQL5DvkyQkV1R6vCW
uHimjRVGZ4vCDlql+pbpT8mcOUWjbdtwY47tHWiwzPqj7R0IbYLu8vYqV+Mc8NnoTgBbDJQxl7bI
pQr91aS2A2WrLVtKHzLzqQh7V1VOVAYdZL3X+6fOPlTqC4mghP2qUur0u9u/Yu1bswiHRyIgOmim
Xh5TbdbUpNVbOxhG6nZ95C56ARFJZKWWoDG8dvoMTP7o7FZEes9ZKkol6VLwOAeMSwEVsTlHMzrd
gxHeGt9uL2rtRPxr6qrcWaRdOtlDFAa5dADgwgHAzmwt0f5dnwkENgXlVIzgGJBi4455GSbpTFI4
T5I9Q4mtyFy9/y63mGCG0vu4zyxHTvZj/sMkIPOpfTvchf22xFcG/5ggC7jeRQh8oPYn4f9wk/BI
nmwEtG8wcGKySnovZaYVq0IY0Rw3mdqKNLOvMmFcyQihqPsgUwOSmucSk2o56SDEjJ2UdbcDdqfZ
LuZON+E4SeXOAO85mqgXc72lsImcVPoaswId1aWfjhTTUFOXhkHX1U7UbXoldsfTbbdZX9iZES5t
aztllhIrDoM2+5OmT/amKJx5uxj7ZvlFVMkrkObfNrniQ1AuYBUFtMKvadlAAjJLITS2glh9SpXw
vUyMoIm07RD/zor7lggC3tpXZLsG/QKMtaIZcPkVB62KAXNL7UDKDhB1PYCCsk4F2cXqVzw3wgXV
VjUXq1FjO9D03pdViCXsWtN2QHa3LdLHyf5mhL9nUgnO/BU8iXmlgvvCYBy3qHpxm4epN6sFeNMO
xiIolfQQ2rWnDonT7Pu+dBpzM8YY5o0SwF4EF/AVEz9vmvusNsDDtkUaO2ho6Uz09REvQXk3eXHv
hOm28Kzfdpc51rAxwfaji6xf55Bs4Rgb1YFjBbabi0Omllh9FrPvLRe9U4yfab9pj6qyKxbcZosr
S66Kp1QLKdbbzquyQ3eZvdrIo8A/oWEiHDc1dygNveoaUDraQZc4Ty+xKzul+8t0MUDqERc9M2fY
ET9yfoBF3Z3cxN02T958Z3ujU7jzzqWip+vaaTr/PZwLpHWuDhH7PcarPqLTHrkKSBXG3JGVd60U
3JzK6upR64T4DAatkOheHqYoafvSsDocJmv0wwQl9kTf1tL3MbQ3TRO7VrMJNQQr2XKbENjn2ZnU
ozkt1Mn11p0TT+p/A31gZgTIbwAhtmbycHuDmN9d7Q+OIl5STH2ap89Cp45GRrzYAdglHmISRw5k
kJ5u27i+1uEDeOZiFgBT0lej8qWcde044zKwM8lpa4KFPrXl4NT7AVIst21dNd/YQcNQDdrYKCRZ
4H29/OQQmymtKNJx0FqIN2MepMFN26EWWzqtUjhpXzkqOUnQJCSTQ5TJtQxwpi+P8UT91jLBbfcS
QfTm9q9auXxRsgTJG4rtGG3mOde0rIkBmQlxHaobQ78Lh9CVlX3SdoLVi+xw57xXmnapJSRQpNdQ
OCx2dqwcNLzdRL0DkSF2zM6ebkkT63IK1HEwT75uOx04D2M3F1wTq7559tW4dDCRy7yyAZMNjIF+
WDFNnKlrX2/vzOpVdLY1fHUXCvUaXSqsBBJr4eja2jaC37z+MlMv6h/Qm75tT2EB5urAWQzKCY9g
s1+XX043UymT5zwMqEOeJdd24he0/NzWedlPTudojrnFqL1zbx6CIXj+fdv62kkExh6n0QAoBxzC
l8YxoK1FtQ7jJnR0CuR+aPyoxTepVZz4v22dsoN4bouLtF0LuqghL5COjVtT+1Hnj7UuaAisBXOk
e4xLCQEMPYHL5SRtmIWAM4VBPD2bCiTFAAqf7kJ1L6sHQ7RzzNv4jdMBIsV7DMUnNJ0vjRl1IcfV
0oKAO5fukZxgVsb0wBT8aSSYurSUe2X81Yj0pARGeQBIl3RJZcxVGPQzmoF1vDPsu0bCy88unG5B
N3U2bTdWYlHSuWpXVhiKG01PkOddLhZyS1VJmyYMIH146CoccGeZ3VD22oMuel+uZZxAS/xji7sk
2YBnnkr4sFHxp6Ivlva7JoJIsnrKz22weHYWrzC5FxEtxXp0o3Xyg7JvfE11pvlHSo9gLS0jEdx+
pW4A9z9bFReKVYyD2aUCi0Y4nYbuqIESXMJkNSQ/o/Kpmp9K6Q6qSPfTmG8ApxVkHiu1NWYeaooA
ooCnUuK8tcyNaplzmLfSlA1G+XP+s5I/1OjRrp4BarQ71ZFUJ6MHOqte8Rc3/pn1r+04+9zLkmbz
WHVhMAJ2UwNJpE/mzhy9/Ih3suDOW7slMMGO/6noZmNW63JrU3A3UTnCsy+LvdT04u3tkLl6EiAf
ozPlCsh0cL2pGYFA73WEsQTZnGt2rTcluumWQ7gdBn/63mFMRJcFRlcKP9g+9k9/6Q0ga7pcVDvW
kIrLZXhPAp2FfIsyLyW7afEyYK61+ntnbSo0zaMf4EE3NiAArutvPRj7b6/9ivf4K4af/QzOiSWp
NCmkY3FZ9SpgL05vPC+VH/nzRt9OXl26aBXKCkEJ2puIwIfWgjsGY6Bjr2sWy+S4T2AlIB9OENzn
FBSX7+CbclRQtWDoFgKsJQYwBWtdu5jBfwdmLJYLgy/l0l4am0U6AqQY6JLhTkb+Omh7MLBqoeGW
xX0HWkKwhmGEmvqVqTuSti/6v7jO8MZHiohxcMaAc/kLimoGWmZBsDd0yZXTjV1tK+MurD1FubdE
DG9rUffcGHd3WgDYj7rMjC2v44iRy2MXxaJvquAX83fmuRH297M4ACaTOcoJQjvSjRCyfVT5kal9
0MjfEsijyMBg5HElOf24bEBfUEyZ6BytbSqcB98TUyXAUXJhMOzVNotzMwxS1C4zzV2i2tPxvCpB
tBbmd92w6bOfVnUsEnsHAiyTvN32qrXocWafv79T1CFkMzPCgDR+1uKxOWVPNajCN5U+PEt4/Cci
NO/qmbU06LvDhwCV4BPMWUpTMig2zs1obHMa6MqvpfnWhHdSmW1DyKWUg+nRzJW7n3WU+tAUPhq2
sHLN3IffeeS4SB3AtY8KABfAlE7qKmnKCcLm5Nvzc9zvLYCYZguCwl3lltPgmC1mpdU0KEv5+fZX
/5oz46yjJwCMI1gpVfA0c3cCaL/qFjGdBGBt+Vg20wakByi3YANq1w7o1tonPujolXFTuPVO9G5Z
yzZAAwZSGozhoEd9NR3Wj9CgVzTC3N7IqBcnm1x7Gnx6sqkzgNJR8Ij//xjUcAOizAJNFS5WTiCC
z2imkKA1JberiS8PDuA/A5pLVrg1qz+SPbqq8HStbDLW+a9Z7hUo52CBx+6RoMyeJ/lB6emGYkAU
CvIyxFzI5CJvbb0mTkRxhUXCq/0FtwDoVIBjvSpmg/oSY9lVjztfSVBTcfLRAbFzZzkASHd3vaY4
hgjVyxz22iToE8HyhnY9/3RKcNQmq4HJmdSODWJ2zNaokX7Xl/H+tveuXHzgHcEMDaNNwjAlFzS7
sh+NlODSHUprb6FKYSV3eW7toJvhyuo3cxS2KVaiFCxiuFAGEhBFe24fq3Rq0bJXEKYJ2iBoLM2j
H4fOZOwTK3eX8FGRB3cmmS9jero3G9cEk7uGCg6yai9VvhfRsxK9qqIMYC2HZoyZqEKDUIyRHV9e
H3GkJ4papCQYsvgdXq0X+O8+VRG48OaTCwdshduo3Sr56NelSLCSHRp+x8+tc/ugy1HUt31MAjNc
chDcFM6oB0bl1IMOjjgRBHh11zG0B44/TA4aChcwk6xRRquuYG3apHEKt8773awmSDPA+AouFwdV
edGzaCV3BskrG+MCRQwKZtzTq+h60mM/SaAkc4K5eOjbnaAeWIanIgQ7cW9DWRB1M3DPtuWdUp+K
/K6cBFfk6sJBi4e0CgMOJt+2UemYgb6/IMFkbK2625h14ploGeM0N+pvBS2j28drJfHBcJwFfCYb
qcWww6VTtcZCsgkVn6CihuTZFRo4CQE4fzBLIZ3iWpyCHooBiA/OMcpMl7a6SQojGrWwhVqFC1/e
kVia9sDjAKySlcfIxoQ5zUr9MJYQwcGUh+giXv26DPWDNwSOOF8OJXOczX0skSCE59oZqgYxWlZ3
vT2D1ug9zr7d/rirNxGsgQhaAe8L2p6XK14w6AXCUuxmm9+FGKZr/0DoWu/0U4GhL506eH5Lom7j
2kE9t8ntKAWbTq/KsAnAm7GAQdfvB2fKfooIjta+JdiUEIeQgGNHubWNzTB0RLdJ0Bjhe1GXmyrT
Uq9ZnOxHm7paFwlatmv20AxH5x1vT1x23HugpLLS5xR715tu2iVbcmq3cq+4Uv0y5bvbG7cWCc5t
caGWJokUlsxPxmlxkr5GsUlw7tYu0HMLXDitoUpedNVMgre4U3zDbRPik1SEQlm7ygCWwG2BAicq
ddyJMxrQZ+c2Ui+jNo6TtYumFyvcVzV1ZLnGBeKLRMNXlwUYmgYtKzTYVM6grpWgxgZoISgW20uJ
7XbhEGSqtJXize0tWgtcaKhjGAxlDoytcu5X93KlFDmSvEp/G437wvweh39um1i9cc9tcEepzuCN
DQq3QQhp49Bv34DGNamLT1g4ppeon/anJWrJCdbFs3dNVpeFywCbNjhf+z+WfaqGd8G61gLx2br4
MGioBIUUA+6tIgZJ2Z0MgiM1kMId6sXNZ/Rtaf7bYXyUTiyMnTHxBAzaYA72MhBiwKBLekuKTmY2
St6i6rOzQGbbFSxs7eOhSIsJeRQMADxmfz97YedJqEQNSMWDwaud2EWH0Ukc06/899fKpRtpJ7K4
5u/nBtnfzwzWbQhdPhWQlrqwtzkUd+yfQyO7nWw//sXSmDqkZKLqDkwQ9wWtKu4sKzHQqsXkAjXo
Jlk+6kNpBsWYICE60OYY25sFlwxm68B7iAG693x5EvyKtcvl/Fdwp04vY3shsQkIVv7ZR8fw0H1v
7Fc8P9y0nBxQxksbYnhTGUyJGyr3+CWkv1+AML/9O9Y+OwDloGtl+oSgYb787JmkGwamA8IA/LtO
RYEDTY/1AsYp2gni9FrpmGHX/2OKv3aMaLHyzFoAcZkj39KcBLiEQ2Gku7TWT6ON0UXliRaSM1ny
Udeeml6AsVm7igzWHcPeG8YVWKFlvFZFgfdPKx1nEoPgVxANVrYUB5OhzBjGDBfs5bccDLM0raWI
Ti34ppQkQkDAnUd/xDWedK0wCVzZOkxWg98KHCQAAvCP86yCDFWvZvEp/6MdFo+csr11yH16nJ7K
xAmfo73lpU6lbG57DPOIi+eLgbyHIaIgimUjvec8JppBaV0PZnzK0DdVPYY60FpH6xwdhCjmph4F
2YrA3ldmeB4Y5qUYO7D8nuSkODb2jxg6vGQ+2e0bZlK9pjg06cPtFV7tI1YIHUeNscpBU0XjjmYv
d1E5hlp0GloMsBTarhm3GX2sbe01JN5tW1ebyGwBNwRUFKDeoIS79Jm8rv6fLaCwAJWBwDugiSbZ
CjEjIkNcQLemvI9SzBue+vChBtl6iAdYlytOTV/+YkV4bsEhGQ6Z1xmzUKFq8GKITtOgepA3BWr+
IV3sfan8vG3oOqCwb4cjgNEw9DPw3rz8dlkqRXExxvHJyINmTBlhrIcih6fl5WFSk7ssA7ZNcQaD
uPARqfwhXOuab57/Au6jSqjRlf1E4xPwF1NI92Q4tEayB/+gR1vqDhkkFqLP28te20iQNUHiGLAn
NBW47N1UqzZT7Tw+SXhcdsV3baxdI9wLe5vrdkymFYsn5pUA3tCGoNqcmG5JtpOizw41v5K+QILy
9nLWDhue5/+Y4YJmWkdDbHQwM0SzX4GeUqe6M1JQK9eSD4O3rV2/I+EzeLayAjbY5NHWu/SZqq70
HK8wmOtmV0YMe0+T0QnjILIGX3+dyXeayp7A6FU9kxnVdUAfUX8DcFW5NIrRxbrLZkTq0te2ZIcp
3/t4H7eBujVErTUWm/joDGYjlOhxKbAK+aWpuuqGKZbH+EQ0TKncRzgIxzB5Jco2Fjni15T1lS3m
G+DBYpBcbusiolvD3A3x6e77D9Dn+aeT7Jxs5/dmc9pvNrlz2pycJ/9pHznO01PqbT5fIqD0kE56
L5/+w8uPh+DbZ+cMzn0wO4fAfQ/8h8UNYv/3n8c3e/94N7s70+mdw73svu+eH3/vzP2j+/zo+gfB
Bq364NlCuICflRUeR2whUaA9dE6z00C6IUh/2Ie/9bG4a5OqSwKKrgk2ohS5j9EbSPQiUVLwlURd
m8HVjLwdAHGeY7qFlm5Dox63JdS/jPJj0BIMCAN9N/8i0mHRElfJpy00y1GXq8ddtzQYsptdib40
xlPRQw6elM4wqh4wX9vbx4AFw1s/jXNNjMAAb0UaBK6D7BUfgprj6vcF1Qyey9oXAfGl4xtkypJU
XuITLe4MmjlxJQhUawYw6YZJUpbg4ca+NNCPVBvG0sbJynSE9hqhKp6b2rv9kVaiLgZ3WAMCOrPI
UbnobpQU8PbQQlL35DzoriLwwjX/uPj3+XpMmKCe17F/30xdiPE6ViH7ZndCw8Axd5+V+WLJIC95
I3kWgJ580rxqdmi1l+Q/cQat9r+BiqJjdr5kLjoOXa/X1owPO2Ac+mRVurxXw1E02nf1UmdWUAeX
sD6NNcMvty8eiiFBkwtXNcZJFRDsqLsYWoDqo0odyMe6IJO+vZPXEGXOIlfBGcHMlckhLC6/AEd2
Xizv5efpgbrUbd3vxIkcPPOc7vDt/t2fXP+35R6cj50q0vX8KvBzx+5i4dyxG62lo7EaxieV3kvW
hIeJ4iwoZLJ+U50ZwIYftTn1MrN3zN66k9V4O3VAuN4R63cnl64+/6yU9zh6GaeTAnBK6vV69qWO
jCiBCCRIvlcusIufyx2zNB/HITIIHLS+syrJSwEl7KUGNeZvZVZDpLn0b+/TSvC/MMhO5Nn7guZR
K+Uavg9afA+xHXqtdGeHsUdKgQuuJIswpIGlAlQfwJ9wN4A6tkoS9zQ5zdJ7PQCSWXiqPONIeblq
uKb+ri/fby/tumfPXBD+DlpXaMhCLOVybZrRFGkDaoOT2nyXLUR2uRvQYVS2UEh1SWjvCfDjNpn2
RvKqEQLClodFATBoHHe3f8lK8MSYFwTNJNYUsvjGeZs0UltGWPtkyrEHoGro6Hkl4gha3cozK5zv
dIU0F10bJach/QHOW33bx29d4bfN8+3VrO0ktO7wcTHHAo1tLl9IerxJun5OT92CKa+gjA7hUEDL
YfhZ5DHm4+3Fxbvnts21c3Fuk/Oe0AgTkhPYtJE/YurV1/yoP5ax7maGYPZ4zRQQtpjNky1g3vkh
K6MGj/wIdu4ThvyHeQPqdiA1a+0h7I5EWBZaDZMgPEOfEG0dYAy4hQ3DINth38FaLvlEi50hZb3B
8YVU2zACZzzEtOrBaYxHEm9qYCxAXzPbycuU4pOPY1APnyNRf+U/tXsIGjXTh2I5dfKtR6NxQvKT
gvLK2JnyfdLtU+VHqon0PdecDiBBfC/G5INu4+UZSwwQ7hNwa5wg/bhFIwxANiO/z+Xa7UQd/LVT
BDFOJuuugofTZD/lLFSFXUIzYmfpSUl+o8Ccisr0a35toGULhOBXmYz799s6mSE8g62wkZiSYdmn
y7HOIGdpOcAkjt2ISSoRXwE7k/z1hHISpu3Rn0bCw93LELjrw3IZ0lNhYGRIHcBHdEBhVHB6Vr/c
mRXuLtbwIkJPaMSXM1LbyTvrNyr1VHCTrH6+MyPcTYuPVkDNu09B8f1nyo+67cnFm2TtYoM6Vvme
iqav13JFE8BCBucA7J9nwZJHdUY6h08nRx44vjIoFZjaAPFPEVHVmoufG+IW1k16K+kKDCnms6S3
vmzi/j8lZrspNO92mFs1hTYUI/lGCZXHKmJKeErI0uI0dY2nDE92j0Yvce3mLSWft01dj+2h4obG
Gj6cDLwPyt+Xx0mitlkaFG8lMH885HOxsxrJQRHpMaSzT8PFU3VHX1yLvCaJCMe9snewDZFAjOvj
uPFVMi3TxowosD2oT1W1K3RHQ0g3treXuPI1L6xwscmIJmKjkh+feksunQrIU+iNqVPmTIvxRLX9
bWtXohZfbBVYjoZeNobTeCVqMlia3FdFctLHcdlOcl05ERnCvWyC2l+RZ83LZtptYsMMN5ilKtDX
LMv/Ie1LextHdrV/kQDty9cqSd5iO4md9YvQ6XS077t+/fso597TdkXXhZl3GgMMpgFTZJEsFpeH
z2OPp+YgjkghZC1aCbFN3RYTY6R5kbWOLybJP7dTbJRGGQDeen5pMS6n1n3JQ1CMQMzyVzUwL5Bg
/2xUrF5JMRSueLZUN+9qLf26LZ4FTweoyXnoAek7ZJ7YwxAio1CBXXvsh+Icx+kpM0SiKLx4dinF
BVz3eeH53OQFFOBrtdbk2m8iI06OQCgesUzTKkk7RRXR/IOAdgK58RH6AZ0Jq3QQgxYCR7oLbAKf
F9aE7hToAnsfdoqspIDMT45VlJF4oPrbBNCp26L8WU8GmN0lkVnxL27CeDIMobHa5Aj833Ik2OYu
kOyQliT6ldv1i+wGHK4WLAkEMe2KqUtVRXngmmAkZqHnYTLmWFVm7EBZxH0NVCg0z2XBqyHV5b2v
pgaHTZYoEpXoQ8RsLeCNEGyylflAF700BADGsZc7dPSuDP+goR2t1I1VpHDyJz+y6TMxDMvo8LzY
CoAm02sOFSHQp0YBMV98K9rBRZsrkQEsPwLoxjxaht1Jb21l96lIPEOisc4pz7F6M9PXdAtvg7nb
FGmca/qD7llDVnnJUfGALp69DmgYibV/Q2TGYcExaqjxMMeYogxixegdP1ZaTXTtZagaIoQR59wW
WbmgwtyXPjChDTEO0+OISk4P+eUzisfIW7f543k3iwz/ogl9fobg+BiRqX0d9Y2UHONYcmtzEEiQ
PWHUCft6pK0hrUQt20ip6apCQwKrPph4dPJWqvwYjP3+COw2QYchNi0Bnfv6IySpErrWhEjRy2ja
jWcPjkIbij54ImxPn59f6bFHj8dtB7BkGRYMAoHqDD7B1pJRYPVTM4Gy5E3wKE5bpDyhn54rJU4u
8np/Fk0DaJYA0QSSNUZ/GdMwYjkQlWpmcTrWbWF3CLSQ/pvL5QnSE3U8bEJrICVeJ1OZrIvgK514
5fNFjrEBHRaK1eDIVF2LWUsyr6y8ID2KuEOo2cvizkeg5GDTdkO8osYWlHwI17fF/GNeCIc748fD
WHClIKPMaDIwISavN0FVAy6L4L3n01oe8rdEplYPlA99m/R2JT0q1oeopTbBAiGML+JS0zi5kx/c
zwV1tEGh4oXgAvWGa+7FNveSAF2rD5roi27lWwaVVXsaJx+ZKq3DvFD6T/dRoMtmXruNwtS8vwy1
2WuSghYIQ6xY4UPejIFdB7KEBnt54twrP3VrJiMByQDHCvwPtp9HrWZoLhVkgODS9H+aAqujR8nN
GqydLYBX0L+UzS4Iu4MVHcLy0CQNxyX+SAl/M3rxBazjRWub1jdm+KAngKxJbGHcdfGdphZvKIu1
nURQZ0wQwNXy7wHTDRjw3bYFYM900sh7wVtjzkbhfdMs3MtX4byxC5ifs9iByIfx9mvhF5PQGWmL
8+5TKd+EedSv4kSStoqHSe3SrxQyRbWE7lapIXGv6fu4yBu7qUPZFasovVcDcx7abZp+OzXSRKzY
S6hQ1CgD4+62i7R5DjT1Q2iLlJRWGDlBgKzYbeNhQ/wZqQbfP4PwzbNf7MnOOyuTUU+afSt5rZOp
om53uIAAeBn5Njb/csPvRYLoDIMXxkwS9OZaaNoUBILQlM0+QB0rSx/N5lFGcNRVj101EKN7r3pp
I2T9ynupN32wa7UPeK8pMOhtxr8TRJenN3MOQBCgcgCsHNOTzIf4VpeZfV43e1kXN760bfoXJaOV
3ZYB9f3QUcuaaN7O6gxSYhv11N37gePdJ+2Hr3Vu4e8zVV/n1RuGEAP8Dx8DPV19HJ8Btr7qR85V
8mNy/vtrsVscH4MnC0CFrsU2hEjeNcnQ7JHb2Q45sVp1k8gGGZOWAt/Xj1sq1X90TJ8gT7xVssmp
G81WZTvVN32xTauKaukhqDWaTQfMeZy0ccA4Lq9r9/vpy0oVQwvfnVqI69mlwGJVNaJsJO0+MQAE
T6peKx4yqa5FKk9Bi2YqXwzxwqr0xCKtbwQ7eUxCj5SD2RIxRMnbxOwsAAzVSg7PZYF+aqK3qrmN
Sm/InDatpEMUtxj2LL0oQ3uUYKa/p8hHH3vht9HvssR+ACKZVbEf8J54D+JKRBYXK/YGW80ac3Iz
JVbQKjClPFQ2Np6a11MhNTgH3t8riBjv38de3HmmVRzi2AKkVoI9s/qzl2i6e1tx2Vvmm448D7lh
2ElBr/m1JkTIoAylkpeHsQ6dtMJoBO4XrQ9dNTkr2j8sdMxqpyKbhwgGE0eYEL0mpqohQLU05FRr
VSUFdrNp3VcmvTfY1VJVd1jn+Q95m8kBKQYYzVj/q33fQxcvJmkaW903QA7NaF4J87NdAgW+TWQW
0JWKzii7SD6bOC88QFn4PF0apkYMcmHvh94+TTyYVLU1tGkXC3s1bvAe9KSX2yR/OD2QRL1UQkQN
0As8sK/FGEy+UqFeLez1aItK9qZv9gOevaH6dJvOHOmwrOFAZs6AaQ74gms6Uut3XQxzOMSU/FN4
5jkCQMPGvNcLNwWyEte/3Q5WaegjXnfChLXlZrWuyq2Wmk5X8BboLFjSFSUmWE8LoJfXie4fJnOi
sjCJROibT6ExOcq9YElXdBifmtRl56MOBjpqC5B+xS4yf6f5KQado99JxSuOzOHA9eHMiAiY88HC
dBlwgoyDGAs1NvwCAizuEKHtB88Gcoz2hPdOJ3F8xE8VvybF+IhOyZU2ALL0IUi8bf+olI7X7uP0
HVErQiKOcvOIMWEQtlXCpvG4OkxZuDUnvDyA4llgnxgkmrf1RIDRelvNFw7uUpJs/lX32wlQc6Co
pqcwRv3H9OwJ4A4YLQ78r9u0fprulSjZl2Ont4IaF5Z/ENF2EvZU7e4yvJ5G3sK+BaW/4olRxiGs
jU5NQGfK39D7QONcdiUeEviPlBSM+IoK44jwQBiAGAEqvfAS6uZL56XPmSfv5HPyUKq24IePcoYJ
P21q7V7nIFz+9E7XxOe/v/DuU15YSiV50Erjyer/jOk/fH99Mze3NWNwEeE4ezPquef16ST4Byz6
yukgaeGp1eWe+lJVuF1Z5IeyHXg58qVzA2QCejbQTCr9SGR2qTCNfdgEhz4RexKhb3+bGmOGOEPk
kVpyIEgJzRErskJ4e1zLT9erEC+dOjg0ahkJDpA3EKJjQRy6mvFCvE/q1K+Anlnmw6rEgkXHE/2O
h5C4YA7zE9BA0xbyOQAWuP6GFAuRFX8M44Pf9+GrEiLUSVqvd6ShEehYVDWnzPsjUYxDxZZYC82J
mGlCZYVhOjcSaxqsJj4MXUZl2QOyJdK11UD9qnfiKV5FnkdbPTzIgJS7bfrLtNEyiBkWRAroqbpm
tqxHVZs0KT4Avjl5jiwg2o9Kme3wnTH24xUSkDAkwSkt4bWR+t4uy9xf3/6GBeeKtwkyrKgEGGjc
Z9hvjCKShUGJD7nVlak7TJN2qrsKXU6mFeQlyhSqmFAlK7PQ9sI44M0nLdHHxY+tOfgMzI0y590Y
Xibo2RQdxFEBtH1UJiutrbsnUfYxYoOkw04MhGZl6KnMGyJaUDWM9qBiPT8jABfGBBzYbDNKcdum
h6aW/GMOfLqV1VSeneWm21Ulb63SAqdzBgXGBeQG4Kszko4toVCVqswwDlxvhtCORDmxFSyrxPhX
3jtaJHLc1Y/MKFQbU6JYvogzmgdG5y+68IdZJ5pVH0z5QW5M2/Bb0if6xgvDdSzvU3+iAE7qBZO0
kk5TSTiqqKbXqbJrDd61sMC6iZoP/pGRTEI55PpD4jpoAlUvi0OJzFmBTX5ekK+s2NwW1dDSKGof
ZSyqva3YPwqb4P4bpwP4NjOKPZsdjeaURy235aHKzXXn/xLKhzJ9MbyjJdEaPRFa1KzD8eTLMces
Fzw2Ov4N5PGxpQbJSkbs5phjsF7KyoOkZl+N4TuR1mN2NkpcDofMfWdiWhZJFRS90VWEehqb6hAD
LyqmuBjO3h/lmJN2lf6xHNP2XOEhcYr9ltfkwabpfhBkbncgBta+noIgkFTJMd83a3+lbNG4bG12
EucVxVxGP2gxl7kYiz2eG6BlreNfWBlLNOdOfeVNN/OoMB5YC7HQy/Dy4YwkXksAEE/Ek7E3Ce/h
yejENzdABcTDCXthVOB0XltALzW1gsU947kRO8WJRa+yuzDM0YPccxevMtb2P7TmRnsUoFHYnXm+
NHtt6hIxSIczdjfsuvviaBV2ZM/YhxL2+qAiobsB2ZkeDd65RYLZki/eICxtNnJGiR9FGiwnPbvJ
EV2mwX3ntC+iZZuOxy3xLqk/MMP+l082ctb0MaytArTafKdO7wmS/6E9tpvEQbgei/d6TZN4U9sy
Kuk8Z8761h+MMt4c+xOyxKqT4Zx/efudrdN+5RODoqnAaVYA5Xng2DpzWf2gx5gegIeSTk1Br7IH
33kFwg4VN9pDtks8WjlvPv3KPcqD2GWBlf9DFU4b6TbUsX+0e5emF7YRSirn9nGPCVGi0kedhB2V
7dPpizcFxoZDP6jNMrhQ3FBJYzQdgFpijwCQoPXKX3lkO42cd8KiHwPKzH/ZYoKOKscQmK5nw9lW
kMJ3ZCKT9frLc/QDL8ZgH0Q/eGIMvxAjLA+qwdNrNm/bPqi/FKBTAKeIpyCzAvywvAueGKuP9TCA
lwGhnYu9XS/GLtw072sbsSs3U7PkNC/EpzLXeeb70liMIOU/+yWp7wTb5sqNR4PJ0Yx1gCXHPWg8
9/R1Fx/eFdsN7PBJc9KC0NOpJc+3LezbXdwQoMpY9OSbetJ2cCe7I7a/OB8fJdns3XclcM6qHY1O
e0fF3cm313TY03VGH7TNZ8QJHXgGpzJmjtJmrHjSfIr7wo196m8AW03Xa9/9XON9cptlNkRilZNF
d6zKSqnaCSyP9NUgyVG3sfeFoq5rW/ZtUrzjZO9ZL2nEsgSlmNjhQbUxlks+FXKbyHdk9eMIgehh
IAWG7mO268bsiyQpKwl2rf5qjonstG/dh07kO6wLfFSI7qztU3080X4XkNgdCZD53E9O7mj5CC8+
gnEuzVAhYRXgI57tfXUX3Euu2/4qSbd5fElTCvz720wvO7MLeoyHifOuqo0I9Ar7+RVABbT8faD0
gcfXYlSBUFoTAceBUVPGOafjWCtIukG2CCycfhMQyutnWBbdBQ1GdEUchWOezDTSX6nhdGvL0e07
6Wnbkt0+x6q3+9uy+1bwHwpzQZCRHfa1V4MYgqD4juE9GR0Uro8xvUfkFKm/TVfHzTmwS98utuXp
a/2QfzysA4c+UWf46hyfPq0xiQffx1Pkmc9bn8X48iQ2Sz0pVVwa+mrYjZvbXC/fSX+5Znvj5m3U
KJ7h5+WK+Cv1tN2uHx4eOHq5aPEXRBgHnnaGVFYmiNhpSVW7SgiFVt7mZCkCREsuZv8lvHINNtIV
K0nBCoAJqh88KrFkFzEP8X4p7JprRtjvBOQ2ndV6P48LNRrS8Zz1kVu0PdVK5Pv0dVZxb7ylQ0fS
HtSwywH9uIwuRkFrmkkn4NB37wBJzXuiOPTBsr8Kmvyx1+PqtuwW77tLeoySeaKS153i4YBeRweo
e3gZPPf7xN48bh4Neu+8vBm4ejBZsd42K3QXZmTtH9em88n5jqUnA4qa6GLCawWYYcx35Nhop6NS
Pp5fX3Pyin5ju6bnaR2XGA1LKbkjzq+IRKRbnQparL5827d7suNoEltX/r4KL76CrT51ctnWuoav
2H8o+gooLw1J/zymNHAtR71frahzEl++qvf4N61WkfPV73oydc4nx2rYroEf38GYTdsEXVt2A6Rh
73NSkmO8DUmoEnyKIFKyohU5BWTEn69k35Ohc3iiYNud8AnowoFmoNETM1PoRLwOw/tIDzrVazB7
EpDkTt52d6mjAkNjF941joXHTbOS1+O/iCqvyc7GfhH9e3rVTb0GshrxcADm5s4kicMLRL6bta59
K8jAL2HUQgePLM6YBPRQxWvH/qyvNDRxbv3MsUh2gt4l1CLWR3RfxrZKi7vMsnWfNL/83xkmhwHu
Ue67Z+xpva3+C874+nsY9RcaFIuTKcJDMra0zs6N0tpIrdZ/FWKhFoBjNtCNUUlleS5j3TxkemqE
ROxbYHN6ag4Av15NM94FxDax/0cHTBRhMTGnY8iGCYYxFyt7gA7qz0CmJoJF4i2mApSDfKztw1dG
n7r9KdrztjH+DDFmUfwlyigequqdjq7a/iyvyqfa9Y6neSPjbXn/vJZ0NOWgLcdClRQJNObtYgG9
VtBLY9YyjDc4ga2tfIoEFseOF0LrazqMHSdpgyWPBehgX58bPk9u9SId0g3A/ikvLfe9S5xV6Uue
mMOS4tFA7QC0+m12d7aAOVDSHEF8EDvK5hXuY7vziUYS2u5M2tj6Vk7t0ckfNysfqO6/Jkd1J+qE
d5YTebbx0N+NRLMNwOZ0e5ubIZrN+NbHMocMoBAVoInarFnJpnT2mAjGLvSNTraYdKOcY1jSqEvJ
MD6lEictwVDofNrzzbL/lVEuQ7N0bzHEPG28qJ0sQYX053PunZr6TrM2qLAXtgX9hzX+b7u8ZIiJ
wksDa7r7/lt6OTk2O891fJtX/v4Z9FzrLhOG4z7OTQB89udyL62osdE4p7Jsg6jwoSkO+XF2p3mC
lUH9mAr9GZrq/3F+fdW7539j5X8pMGJq60EY4wEU0MDmRHaxNkmKuIHrJmdl/Xn2f+kwkkI3EfBd
TQ/65R5fE4oAxjXfuufU5T6NZn9xixITHfpeoFVD8s3RMVxFdkoRj2W0X3NTEMsG+pcn5kKqRTFS
rBKUaic6lwRPoZ6oJ53QgkYr3y53BUcdFvJ+s779lyKbNB7LtNAiC1J8rh9K+gfwJ+nRt+ltlVi8
aC+pMB45CtS4szAMBl8wuR+BLb55wFR5Ai69Hb9waP2Maa85YjxyiHkY0ZtPC1sdHDd0xs+DYLfr
fyc55Drmbh9McYmMMwXmol9rcji//d/9B9zPBTGJgOQ3MTgAZAtvc7B0QYpxpX02GGUsfZNCrsjN
afDi2ZErHPwNzVZpDah3jhAXVf6CIuNYMaGGGnAWDOdoM9gfQHTbTjRAxuaB9/Ra9EcXhBhvYXh1
Vqsxcuul8zoYhMQ2Kt6b29zMnuCH/V7QYD2F0FVhZMXDGenMBNaUbDni4jHBOAgN63AMr0BOe5ds
pnVH4g3qcqZzm4vv+aNbbDDOQVImDajWEFX2WrkjfQ9O+5p2iBIMOyXiFps1NimpbIxZbiYif6pv
2EZIVNd0nTcdg3ZubY/38WarbdBFe/vTZv5ufBmb1EARG+0KJbRlDxxApDVGO8Qx3qbxnVC4RYTx
IdbQtE2qgshzl5H9u0cxqUmx593em/eeag9UJIFz2D4SywlX4tnO/iQrrtFzTvrb0V08lCrsukvQ
YjU7MouI+z2qljEp1m/p5vBEMSfg6o+8yHyBJHJ+EprZsWYXI/6MclnJUANnru3Pr5OL8kKzru38
9M8Tp6jmIbBAQKAArJzlyxh8dGoD9AZOU3KRzHG7He4CKqwSJyBfHv28fZjfA0vMYWKYEcQAx6Eo
6OqCRl3IsYwzVRgz6PKuRgMEnpx7F6hPNgJSPySjK9HUzlbmI9qfxMfbpL9XS98izdwPgpyFWqbC
mZZfnY0NP3S4MyN7/oLXYA9fXtKQCIeS4D8C26C9K9+rp4H+ik/DQd1Rmt9trc2seb6brIx7TvTE
TrPNUeaVZJhrBavjKy2di40iVnpIeDpgnd5Bc/qItO7JPDgHLDPY8Ar+34s7fgpFmxdBzUs9v0uu
F+eRaTW6Y0J4MAUUW2eulrmJ7TsKxqkoytfbE/aWbgVbI1hyTHjaMN9ft6gzt42W4qFdeahQiCt5
tZcdaY0o3hm2BTHes1X+kvPUfT5jliDantC8gSgYa3OZl2jsFV3rqWBXw4pcycauBQeNdlthO99x
vHcDC4D0faRz+yCAXy1c5BrjuKukHbrYQGEJTy5j57qKK28BYHCsdiGNDsKqcJz1Q7YKiEPfRhI8
cUPlWX4/2P37ASy7CCrzAEhKw7nB21NC5JCuil28R5rzsAV8vdITVF85/nop5puxaNEHhaajueH/
2sQx4I8VSIqJHKe8HR3FdZHYO9yjpuz/vm3RC6Un/YoSY9G1ZohROGdT4/WATpwEV+DklkhgKthK
R/0zuv6B63cfOo7wHlHfln3Ma0fA9jtL99zOiCXVumSbsV9tBASQ2lXjWZMC9PSp2S+s1TCe1bhU
iVaPw0rCDohElFoSWbXndmJardSiUNdeH0+cM/jus2IP/vJjmMARbWFh55c4A+UUWZsko01HOpVi
OZRmJ5rrIc1M0YSW0OI5ta0EhTnNtEU4t25z+4wWHf7llzAm3mI6LcFGDtSvSlu4UweaKysjX6sx
NiaLw3YfBXQcD4a/CZtdQuWVSMcPQ7E5X7EQCV5pChNtVo0ct0BIQaACjbQxDueQO8+GTKi+QyTx
wCtyLd3dl1wzkWeWVmpkZuC6sXNERi9vHbL5PKYWoq8rppgAIUPeFq8DMKXIJFGILBWk75xwUxvY
R0/SFBttpnvJemmtz6hz9fAxbM6iaJfNQ6rxIK4XcujXtsj4uhiIvJgUnq1+yskeyzVb+h4eos0+
20Sb6tN3AOEOvP2NscJKFvKmrWTbwSoem5fnWFZ91HKkeT/zvOzz2v0IXiN6WuiP5+fh9d3cv6OD
wfqVrA42QVQ8R8YhShn/Rr0uaDK2X3iR0YkRaIoPGhyMdNqHa9VRUnIf2M26x/EcKqSleGmDpdAY
s2l/eWXMXOjH/1FrA5ibRr0WrLVxMrL3xlqpg91Wrpa4XbcS3DSmZbIzMxdY65X8pEhbISJK+qID
o7N2rZ6I084oaoIRzibeFBX1T7dFtGiA88YjbLVFrzs7Rl1joUkJ5MrxrLgqBarO9sDL1vAoMNYw
FTXqeH0wntN1ZFs0OVDr8zYPs5P44VQveGBUXBLb0RKrmQeifNBhxVOjRafx399H79e15nqRmMto
vh5hQhBScWzIG/U+bvPwHdAxTGjA70IB10CVCcPX10QSQHjoeBCM53orr1RHA6XH+M6if3Q0KXYP
3BBk4Viu6DGed1IbYG4IoGed5qw8suQ1jWx9469611oZK9EV0ZRyvs3lgmfEkljABqBjClHYd6Xl
IqqNJWXUqhEFvVZ+yISaJNZBreap7HXmI89ecJq+Fw7uihyjemXt51aDXfcY1YyIYGLlevaAwjKN
AH1kpS+e1dIi5L0XFuKNK6KMNvpSqQdovBmRhsqf21W7T/FE/F3fKU8hOj9vy3P2I6zSXMjz2+de
yHMUmtRKYhRqA786x3lgVyNvvy+PBBM1qu0oj3ICEmkb0qz6iJLNv+BBkoB/hG4aNOYz9wIQt7C0
YNYJE2vXDQNAf/+833iGsPlLgbkFTCE0wtAbxxlsehXYPcd0F4L5q5+fJXhxCIlitsqggIFQfhfk
2LZw0WKSl9wW05K9XjLB+IcawAQ+FrwgjE0i22wzInsxbTKLWslvreagLSiLp34hMsY7JFJihFMq
jefdbv9dekfu+5z8PueUbMjvu865i+/IW28faOZsT9U+o9n+E7ljDtM80c5CuRCtJwBaJArxGeKE
FYDK777TSFPy3oM8Zhk3USdappeJOJ7Rs47KoN+7gy5zlOQb4eCHqV5IlHELkRW2Y463CJoZ927/
iEku2yfWYSDR6fFRqfEuusvIlpywpjU9nr7Mx6+ddf7c8TpdluoLF9oKTPhrkQIkK+6GFNoqPgT3
wyZ97I7SOv30kSzPOae3KFesyJo7EIGR8y2Si9NTw7TFHB9OzwNAp6l8Bi030Fq8UC5IMKatRVjb
k44ggZAKxfn9cdqcM/c87JADXK2cu94u0M/c4Cl/sjZfnxxfv6ieF9QZyw/ivtQiA2dqVa9a+ZJl
DhdzZpFBSA+JQPRdAW3o+riGMdKGsAunsyyPv+UotFsL03hD/dmWYuNIcURqr+cBVS/yBVQ6AIsq
GJdiUUXVEu12UxhP56rce/Ghau4lYF3c9mc8Ggxjbd5IYV4n0zkyP3KAT1vyVvD/IezWnOjBBqm/
jDBGp1oAhBKtCK6r6qiibLpCckqE/7dZWYzdJECWGhhgN0yLVfTJKKZWmvIJ2avJ3ZkrbAAmAvXc
jAir3B4Jr0azlMDSJPTszIN6eEnps3AvLAuJidEwh2JCxLvHlqQttjPdVWf5+eOYP7iktO+MirxV
j+l9RcbNKaPrh9scL2V4rj6AuR9UbWjKNKmn8+51CImPSO5+dPYfBZY80MeQlrbT2kVJs1/OVrYr
VKrCI4qzvNzOd3H8h1O9kANzP9Tq5OtKXU7n5+d9cfdek48xpz5ZCXRFMuLfH7DrZYWtyGhujvAs
4Jj/om1eUGdU2JwEYQAQ+XTuigfVP/VZeScWT55WODIwklpPcjhSn6V6i11GnQfR8kaxAbs7tHCM
zvvRcj/q/UA2f0K6ciLkoiuan04Pgv3Au4mVRXv9yyy7hkBr4zaVrZn27tVcvUef7+rThHhqQ1YO
kIDtt+2v07Zff21FQt86x3mKCK8osnifmJhSRVMoNtCx0GON2vsBQFkhb/lPLjxW6vm2fHm/z1iV
H/aqUHQw4yh9j80nXeBkuZd+H1gUgDSc33kYyby22iqSa2lo9Ols6PmrElSvVj7Q2ywsnRKw77Ck
CjCb8/6SaxJ93E1TGYjT2StDYo2bVnvOR/s2jaV+OMj/L5GZzwvvM6lWHUXaBKvTXJ2KCdFpdTq/
pLLt3zdO76Irs02JceaQnb+d1X4FOCso7wMYHGP512RFI0qxWwl3fR8NgC3tLXThAzwK8ANE7dXS
I4ZYmGhNzM1YxZ7uZIxW+mhZeywBAQJdM6CPk7Rhkbhlkk8S5w74RlZkvk5H1wFiK/SJqoC6uf66
UO+rDA0VEu4AQaYBGrrccp/uzxPqCsITCrAR2VrbilTb9bpdP685wpF/CgcN2YC7mUdtRcAgXpNX
zDBN/WiS0MC8V2m4LW0E5tiawyEzq+gPLv+SYYeXSzOuTG0Cl6WTEnT4pO+V47/x+27mz71FhzEV
TwO2X9qDjrBGVLc/fgwEfdjTyoGLI6eHNe8mWbrC0TiCpo75WrMMFjQIi9bKsSs16Ywm0pwEx80K
LvVOdJ0tx0J/XhoGtANzmujRt4A2zRiPmegyFsVg+NV2azK+3dGJF/QshPjXJBg/5pljNvRVghB/
O+2Ic7c9nEaOui+0dF7TYAIAvwwnoTTmGV7UiUu6IXej7XBEtVCxuibC2JQcIsgIsCfrvBOI+nZA
QwG10fDCu9u4AmMuckFEyyJiUaSm91hfSLPHHcdl8g6dsU5vbPKireZDrx/G15P++P/3+98MXnhk
a9Dh93P8fo0HZUZoszpxDP+n8706im99uKCATVXoD+hAQcPu18gNabBerz95J8GRE9v14BdTiuIc
DiL+Zf0K3S/eHM5C49Y1GzObF2wEkZA2E3qE8QrX1vkKotpCq0bysOacyEJr/TUlxs61KEdWWgWl
6bh/benr63tA18ecfhz3boHBqgGTr0fEapzInGczbB5ZLPyq1mbjl17f7ztC7hwnIk8cy/zpnmfm
MBOB9RaoGbDIzFmkN6FX5RgQQWsGHDOeGWR6u61yLAojHm/XRBijmaxSFmop+/aUT4/Hc2QP68dH
f9829uPdQzzZFsDk0ciK3C6HMoc9lcmRBN2MSSCDcnDXPqID5q7Gijo3XDVrEyKVHu/Ii5NvMCr9
hK5T4+3LnzD3ZlKFaw8LRbMrGXz3zlzoayEAoagSIehn8+l5jxvD3ZB7g95VzotzoDyl/T8c4X/P
lR37rc3awgJNkCtL1DhQkNs92BzDWDbxvyQYCxxUwAmJc3rcLkmc0xeaUWy/u32AC8Xta7Exxmc1
wMzsGxzg3nZd9498v7q/c+aRu4g+p5yonntGzHU7GIFhjAWEhsze5B5dCYe0qtbZ+g6VmwL9oKbD
gwf8GeZf88fcvp2YVH2BSsp52rUutc4c8fF+nrl3tS5TsjGtwdFrfNhjAvyMAi0J1sXB5nal/HzT
XrPC3L0xOu0iOYf07P0AZI7IxQgEJc4pRL+ZZfMugIVy+DU5xqnkkVp7ogrN2O1SYu9xXJvNfUdX
f5r1I6LLLYa9LYx78C62/yNe+q/as6M2o1hjMkkAmynwQ9+3UEUTbWP1mqOMHOtie3xy7FXVMDKP
fGhOxI1+tNc9r71B/vkGuBKhNj9FLnzSmI5hBTgsiNB+dWuK3lZkXHSbOA49FStMz/IeHTymGJeh
jUEfj2U5nvUnDW9Nd5PSP6q9wkjcG8aPeSLkHhXjPBRdaoxcg4pkOYlsf1+/boF08PDAOaqFxsJr
OTJ+QwqUYl55Mmv+7DNQDUCf7MqhztraWLhQOGLk3acsXmlkYIu7mBS4S1K0637fJec/5Dey5HhT
0bVv258cPzLfk9evuGsOGT9iBYC01X1QjMne7ve1izvlaHOIcC5rjXEgEWCAlbaAdrza6Gg7kw0y
/xivxhz3znR4dryQeb1mifEfdVzLvWSCpR3IvYNe4D6SP567cjJ0C8Kuvx4+P0UOLt+iPwZ+FnYq
YNM6oPmuLQ4jVTXie2iK0ZL81SOcaG7Zoi9+n9HEoh8zT+tg0Qp5xjzD+/txg7SeStASZEKU6zVH
FRdgGiDFC4LzpXDhQgYgOEhI/8PEUAQz6Mv8sKcu4G3fbivHLJgfCnhBh1HABEBoWtdCcNpatfuX
2z++kAe75oLRvEKvUkNIvsVmm78wGH0HOHq6XVv3PeGGgotO8IIVRvFaY6z1TsDwvY8FLG8oFfIS
E8v+6C8FtpnAb30hNyKwUyCHdIRb/zO7IyQPAO/C832LnuGCFpPf6ZQRrZAeDsZyoyOWXREsEXj4
5AUXHLtht6E0yf8ev3IKV9rq9vEv1ECujv/b314osV+LXZvMwfLz7j/9re/x2j2Xq80K6fi7ifa2
czikdupiU/UDj7WFfOM1dcYnGObYNLIFCe7QwjxtEgkz6RVG4d2G0vrDo/X6c316EnfcAaHZZm7Y
FDuwmCZVk7Tz4yhqaeK9YTn2eOywXknhOD2Own974gvxWpmQxX4OT2sczY2GrClHB5fj9gsdZJxD
JU3YXZnPErRR0UCUe8TbqkE5o7fpdlzzqhc8d/GtTxcMVV0m+nEMeg0AA/fzSvTZydr/j7Qv620c
Sbr9RQS4L6/JVaIkW5bLlv1ClDfuiyQuEn/9Palvpk1nsZQXPdMYDAYNOBTJyJOxnnA1e+n8qyzA
RDcGLTSrUo3KpFQdmBkwbMl/sZfbbcuB1/l48VsMO6x41FSjyekRpmciwhQGEtmYiJcNXkBHXbwb
RsfS2w3W4T9GFzqiqwXR8u6w/9W/YqiJ+8LPurcTnRj39pxKtVQeqFmU5OlA2pWnreBVGEgHg2zL
zfdLbthN/+Qt7RgH91K0EVZh4mshK0WcEzmHx521FtHywhsMm4+MJ9oxsHE6yF2pZbhViH5o8PMJ
Zjk4L64dfIVbHr/AfBJsIo1xLEQzG2UtgmIOagVrr3TRQLR4ODn+y9JdXsguQHgSfnBwed5WUCHC
agNsVWbLbHJ/1ttGQvSqYCTsrtk9LhCfyAvi4vMFGBL++hquGT+O2PnH5lssYzdNogiNKV/F7vd3
4KyxZdAiEcvWNtSpt7/Qzdug21wMUJbhlRZn6hf0OfiWzphQilb+Qj62KI7Z7Sp7fF0vyNmG/MfN
hseU9hd38VsWY0OZkrexNkJW+BS2Du0PS4n34LcoNQA7XTjet4/2L0b7LZAxo0OsHsQjDZ5pxAnY
vDcxKuAj/7XVNxxZ81HS5CAZ11QprRM2dNBXXfT3mPBbU2c48p59d/PbhTfsOgFHO/oX/7z939ox
71Bv9ll2pt43XnJSwmTQwOH/PvoBF9rmceZbEuOwHkrx1DQCoO2pfTeIgtux8KtghKf/vEJ1zVY9
UHhx1PvLM/stlHmKjOT0n2TqyW2dMEGfirkiPiZfO9v+0Bbb2Pl44vWFca4Dqu0488lb24Jiubeo
L3t0nL1or43gDt3UJ+fsdxz9/vKs/1c/Q2RcWTkxyrKkscyrdRc5C6Ii525fI2peu5lCj+rvloJV
UoxW6QDig4QGn47n3FEX/aH0vTR8RZITGRjot1q5gWTbu8AB512QOtviFy+FNl9D+eeGGOycPSDd
KI8GfSBx973HlCAfQ8Yl8gfcs51/i7/PlkGaXjAExThSg0VnFcYuqwABtrnhvBg6TwyDL6YSK8Nx
gBgTy5ASzKLtLzb2h5PWKVL8PzoIi/G1E1lUJn7G4t33Vy/LJeKineuSReJFzvv7M8ZY9uiKtbb1
yv6IEDQvly7C567mhevzCarJB2AgStCjUxbR7LYDisNmgZlnAW7DlgNL8yHa99kzsJRiJvMc0aRD
jQFcW3gVPXsb8Ci+KOLcsmgGkQwJ/PIxDaHHxcGJCOWdva3GfMJmclgM/PSx3MqnM9TICZKH2z06
ViiP4QNmzUiLq7px7fQeNJ+7bchlDL7tiWC49ed9zRotskQaIa4h9WRbrvhuL2PeHsi/hIL/fKmr
vUzALjdPeXamOSmQbFIfC96q31OuOPdo70ARwSvhcCDdYMu09eWMyDdDyi18PdDBbDhYD/c6+Jxk
8rWUyXKX+be/Is/krwmliYpdc0ZT07UWqC+jgUhb4IA2IN5w/kdBDOK0idhcWhpW1370guc+GIJg
xzWM276iwRZpM/Gcm8oZhvEUNmBEsTbiS7or7O3VN7yt0TUev3HFrgx3k6PrBTlONYFax9N6LeHJ
L8Ef7+d2FaA2vLMD5cXgGQjnnbo+mRORuWYOklXhEMMEjb32yYkftzx4uu01/bF/Ji6yrM1LqLV2
0gCpj7ty/3V4LtwdQgouFfF1M+OtQ2RQJGmVocIWg8vj2XNeQ0xPru8eFw/p+vOxuHtAb9JFIZ+f
hNgnNJqDV8xahbt8dwkC3slyXGEsf2Ug5YTotKJX7+iE+9c77/G+L/EdkWIyFoXNcYZ51+4aCUw+
JNarjsWBqi0EXpOQKAALJ+UJ5nxMzivA5um0NIs1kVa5QUvcO+rabMhYOCLvbvPEMDFS1kX/Kbh4
nhagkG7ZD8T+vUQNH3eP54Jy7sA1NJ4c3Rj/F0jCNSrd0T3o425fbJ7jySbi+hZZnpOOW3bxHSSU
7haZ14bvQH067sDr+OYgFpuNw/4dbTTPsIR0+YmB8Q+OLrxPwzgbWlMqMXZGwaVBEzd9TtBE7rv0
y6Dy9sQRRv/YjcvMJuKSczHgtYQu4CV4fUTeNFqtrmWOsHzjxVx/KXX88ziztLyXxkqVhtp2Vzqi
Rio9yLSgOK8Ka6ccYOtYrVO1DxeMvfGWgXPOlE3OVX0uib0ENcPhS345br44t3Zmynmac8CuxZ9Y
1HVpkVXUbS5/r9GDntv+wlurvgdTfIh9lJ/JxsU400C+0GDFsX6ucCYWagR0QB9P0K529yhXPL56
TqiupYMz2GODDXxb886+PDvb4GtXrLMasBX+j+jI9oy2XaaPJjolAFsOCLLhJaPdo8A/HF3/kmb9
x4au03oTLDlWinQ+qfRLpr/RRoZN13t0rXGk8MyFCYIQ1WVYFw5DPdR2E+ikfrzwOsc5mKgwgcsl
McxUzNG2gqg8XRp+wEMpXtzPbliWKivT4hMk7NflRrRfSYOcFMjZfWHBAREOILItcJ2itp1OaUUG
rDE+r2KS+w/+/eb4gMo9RxS9Rzfw6poWmHx+rBvOhwHPyaODNYEEC0GP5DcymQnHyeYYgMq4FoVw
6Np0hEYIJmuQ3CJYUTk1HU52DZTKPyFDEdCiX1yQJB1s0Nw4dwmmdMgn4mmCWdJNdm1DOD3Dg+Pc
1fmQRVHQs6hhlA6rg38KlmMpMmIKw1bw5OXuo+58IlHjompPsyX8nuJZ93Qij7lN0VlITlmFb6aR
8BxYv/K320YxH/RNBDB3qcWARIE5c1g6ZoG81zcEfag6FoS8bFAr24b/zgonApknulKM3OwieoJk
sfAjD11TJHIvD7f1mr1WEynUSCe2bjZlda5T6taPDljjOGYwj6STP8/68XFRJBY2XT86+jb1C3It
CXCAlGdrrI+O7R7/CRb2ITi7aHP8J8LxlX20gx0yQzydZrMM3zqxTvowKmYy0Ox4snrDpzGO9jHU
wehiOdLLiVeJm4XwiTDm2cXyyEqW/0+Ysy488T1wePrMwt1EBOOmF3puWek1y6na0sMzsvwIUHnu
+TXs/QNUJ1IYQOiK/lSmCk6tcF6xWunzDDIsApIetPDEjXvbqLnCGDQ4xMPlopgQ5uz3x1VJQqy2
RWeop76I5t1hEZw6jyOR/vxb6rHwcKhkkOpBYg7e/NonyA4TFEwCbcGzdt7nYnABO8ngStOGXhTR
MaiDlihfQ8l5hWIJwlJrMWD89em2djwjZEBCQPNIVbf0FqtHIuSYPeGWnHjnxwAFdq02vUWNsFqk
63No2Wf0D39R5y7DfzkmP5+j+TZG1lXvxrN+sCxIe1ojr48jBKOs8wAaLPyDyhPlWcCSgY6IKEnf
Psr5Eu1ENPMi53IuZBcLhnIEaSmlLTWQJx1sa9fcxeRy/z54/XJcKus4hwsdBLelz08rTKSzcJIf
6r6k/arha/l58jRY6NZ0n3jkGfOJjIkcBlPU8RLL9YgDVkgEgvtNOWAR0jLYpbxk7HyCZiKJwZVU
bq0hU6ltrml7IHjlc9yFJepqWBfCOb1Zj20ii4EVtVRKTUzgAxydfeeizIWHuSVYTIExOZSAONI4
t+4P772OE0ul0O+g9fEthuO2eEAhBK0DjR1y8Xm2/DDRjYEVTdciob1AWmevDyR2JR/Lhjj3br6U
NRHCAIkBhboDzZx3y2KFJQhfSqiVJMbyxA32GX1xfSieUgyqnLtIFFMD8q4z1IVjvQr3t78Szy9k
vfgxV6hSEOHdlS6SXD15R4uvSTZI9W4D5fG2OI5NsP48+BcqU4moQliWI20qoj9wMyjUim88ZexQ
SpcOFxmrmRHpo/j28ElHEVx0K7vbI+fR5AliQKLWrZNhNBC0Foi+SDmcOry/zgBDkymyYtKEdaiD
3fS0uP0heEh63YsxcZwL2Wqqk4w/39nD0jk7RUvex+VhYYc8F30edXREUqpF12QzmJ1q6JA6ZIjh
zM/OsWsHmx142y/p5f7zk3+LYL5EJOhybVYQ4UmhfF8QmQsvPCWYr3EaMe9bRvBa0PK8XnevmaOA
tuH5QiofW/HQDYV8EecLzTtK30oxaG2a+XBULhApvxaOuljduy9LO7gtZD72ULGgC+S2oNFl50yk
0Uykvumo31eSi72GP4Z+mZZg/glzgHiGOP7DLABM5DHugzQoZUtHHR/H9wKDO8oSuHlbpfkXdSKC
sTfl2KeH3urppwKrANrI7jArsUC2Efk2PKw5rxox741h249iYRc62EcZgSCFVeuRkoR2dknSExkD
SipCvbLXxDHTMHpf7jCjkXrVWsnCLa+BbdY0J+IZ47/oUdV3CcTfxVu4KFjydftA55MwEwGM7QuJ
bvZSRPlJSbJaJ/adlzndrwV5ED/QCXj2dxi+Kn7xUjDzsfdELGP/OGwjvoz6+fHsjKT8lfrosz21
8Go5+s2a5ESO/jOFUFlnQSxN7DF8ejLw1Uzncnd4vn2EXF0Y74S2GLbGAbqETgTeIrS/oOytvXxw
xNAv8QcOTlShpjIBdezKPSYq3QF5eEixuuXh2sOIktXuwlOI2vQtSfRQJ5JQrhoKo4RCWQ9msvZk
Ey//jP1YW/BCq2up6O+iZLY3S9bM5KCPML8QTaH6Zy6D/VpN/WOM7HmdEOxxoZzfiSduPpytkWE2
O9Q4JjLv+P1zsDLbtFWl7el0kXCwjlM0hKDBryLVw27HXb7DsRSZ7dlqwMiSWxFWP4ZNH6JyVgI7
AmOx5VjKrHcxUYgBjSErBiEHN9hjVnhxFZNTX5AMZL79QhWJJC1TR9HDqN3/Esb7VvEGk+d/3DbV
P3ktlDYZq4x+1bVoNy+ndFOAf+RiIEcYuUbDi1vnq58ThRk0GVEwPEoWzlVNF6ZYESm3O19+Pz51
ii2qJMXGRH8pf5zD0dWSvc6L82Y9lIl4BmSswYj0QQWtcvmV5iS9X8a8p3z+3ZuIYDAmxn5r45TB
RjFXDLKnPMRTTrDSxlj+Vtydwx3K4qnEgE2uVbFoFPQLOsNv7Hum6fHBObtHEtgcYJN5shi46WOs
0DFTyHpy6NaH2sUmGKferF+70TZ3pF6sVo3befqddgR5Qe7wEg8c+ddbO4G79KiDavsE66mc9m3j
4hm6fR95CrI9WV15aAYrp4/Qfh8tF6kL/PbkBQp3NMXh1EEYLHUvsB1uqoNa3g14ZZuzzqC8Tmt6
MZx187E4k8fuMyZeE0SqDYLtQHu8rel84PFtpmxrlpln6DA6X+XVZHATbMnIV7pXIU3GkXT7YZfZ
Gk6TatihSzGO+mUXG+uAV03wXhDacbv5XWMZucPxbufzRhPlGJSpa71u1BTXvHaf1K922RRkyZ3l
uu3wydfs8cQYCys9deoIhw8T8MK7ap+XZY8d3bdPj/NAXPF0IuTcm2OT0dvtPXzd/svzLQ6TQ2KA
o+mG4tDQpQZHpzOcS2rnD4bqHyO3P5DmyVqjKaoLah4bHtfwGAwxD0Jd9S2OLUng5BEfcIXeLyT2
eEMznBvF1nM65Xg+5/T75L+z3fg7uH18HChiyzdKpaeKeMGHWUe+Z3glB2o5xsX2VplGfkhVekro
+8tR2H8BNdttBTiWxc5BahdBipsaCkQLTH+cODthOdEYaFB/eqZS3/UXY6C3Y78elrQbu11VqXcq
bNBKotV0u7Nt92Xz4DcaD3BmI/Zvw2Y7rLCUSLa0lgLOcm9uESk1g/PBm4WdD9knUqj5TW6m2vQY
/yqhILiWJe+VEhz4oFZG+QTbb2xuByE9rxvvw/XlmogDdUg6pDk9z8I5tsSWCc4R2WIUJrluNu8A
GWSQhBhzWAKQoTsSbLQud02QPY3RLuHFfDygZtusckFvjx2Ft6N3WkdIdhx9PhHFbPr2+0uxZRpZ
qqNYoTtTLli79HxYH3pib/liOFeW7auqzifZ7GTEYsNyrdvmfW73qN9hnuvi4ORC5Z7b38qLh1gG
WzFXxKJUIdIIkDF2CaYZAjv2PnhtW7y3gu2ZsjQxk070Sg2aU2Op7mb3oX2goEbrhP9jTMS2TWmD
Io6HFtaXo6CVPvXY0dc7PRaLXcDxdiRmu3RF7zYWXn2QG7frSqM6uV15mtdxVECmgn1CzkNB3ltQ
NYF6iPNqcECXLcbUnSKrQoYVS1ZL0oiceKD+l/gKXSTY12JaKjvlc0j7vpItrE4BW4hTecJDvn6x
sQVuuUs9h8u/OF+2ALXnf8UxKN8Ztdlh3zstJNCJwm0ePpoL9T3F4kLLCZYZCXbBlvM0/uVjfQtl
vLuuESWrpKtJxrvQW3iCPT5gtf0XF+Fp8P2nUXzLYRD+dCl7pRfoWYYg57xbRA5axikj1RG728Cj
xxU4n835Fkh9jokVtqCybJIIAo9oh6TzbxjQpASa1FPGu4JnBeP0Dsf05x2Zb6EM2IuYSeoUEyb5
FEKktx4GbN68j3ayI4JU394eQt4e0b+g/rdIxgU8iIc2GUR8QBDMnIh5v6JUdyD54mg2/2T+I4aN
FhMw6o1HGng8Fav1xR495Ivq9SWlS4e546AcY7nqPPl21klQNDkT6Iowz3utHtXfeU4i73fduRy9
eJeODRXjXGwrlS6qwtxQHGqeh9HzYEGW6DXY/dp0CwWeAa+9Z96Z/j5Lqv5EPaGRItWsYSWl4URY
Rp2kHK14yMWGiUaERdRGT6EEm1dlsld9VHafBtPXPaTTHc4rw7MNBkNqK48HFN8AxCFG/dLn26Z3
fetvQAcbG/aREle5doUoZy8vsVMbK0ffKOXWGRMnqd1ivHxVLtDbU4B+yyl8zH3e/gnc82TApGnV
Js3P0LBZlZu3ygGGnFar5xWeg4DXVjsb4huGiZ2XJtaess7+AUtX5abJ0B96An8Z9il4oDRBBvi2
SrMO1kQK882K86CWgwyOTKG1C8091K6GVWDZImvCsuWY42yjuqYrBt15hF1rLFc/mAgOiX6h0/IO
MKp/q23QlwH/rc2n7tyjPTn2ujD29M1HDMJT0+V8vrn7NhXPvD2VdjBR54J4bFSt0ZmVfN4+y9lq
0lQAYx5SlF5AOY4KYLj23rxPfdEGtKEXpc0KxvjxJHi3Bc5m1KcCmXdGMspKH0rUA8FTFKpuE6T3
Qfh0W8ichUxlMA/L+dyqlphCxn7vOWfwU2UHTtQ8m76YiGAJ9fP2OGQK/TDhutllz4d39GfEJ/uD
uyJ57l2eCqJB2gRx+07qzZTSNWBMIVpGzj0ahAqyoj5poLucg6PmxOLVVBj1TCbCzHN3VtIzhJ1c
jGu7vNdjNlAxFE0D/b+E+jabLZHiTgLttEjbHAxMZEstMUG8doQuW6EhGL3g6DNnCFN5jD69jDbu
IYU8JSXZc0GSbQVe1NvGNnuFpkKYNzGWjsO5lyHk6O1DeGud+1q9pK78crJIumg1JP0H6PYVRKKd
+QcuMcT1FWG/2vQH0Edu8tWGuE11TRgBEjnyK+u3g08QBko+Gd0gkDgtStxvyMDvaRA0FDagLoS5
awfc7vojTd5doCUH/WZdfEOVUVuWdEORTRrSTzRTZEkYDwP9flBsL/0HBLMNuTzzMOMa/v9xihNZ
zEW7YMCgjE6Q9RQaxHtt7o0guzujFuccQdfm7CIXTYA7W/fAE4hHjZtHnj/YyQ9gjDXPMUE3SPgB
zv41Ag8iIowA3rDB83nmLvn0UBl71eOyVsoGckJwvzTP8e72fZi9cxM1GGusc+EcnY/48wXiJHHR
OW5w5HI8z+VypjowRtgldQ0yDQlnhW6v1wVJ/d5WndVzhWlauyPSYuA4irOpj6lEeqoTUxzjuj5E
NSTSdMTe8wT35JHdjjsDxdOMeZDPqTrI2BNDKZ4w721Bir1UH25/otnXa6oM8wirxuUsFchbU68G
I5tYT68S+ZkDjLOu51QK8wwPjTTGaCCAlAbdySPMobSr0Hd/LYPY40EFvR1/XF/4aGiaMk2MCTHC
9LrCnJWmQFhLl2i4EgqfAQCRc3LUsG6IYZOIVmRlqiipEEP7mfZnx9ioBN3lqM39q+P71ohNJJ7O
hRaZo0E18taVg1r40b63SQKX+uP8/9GXP4+2E4EMAMWJnMtaLNPxLoyQ7d8UR3UKdJ5+8VSbbVs3
JpIYCCoLMbPyHKeIq4RsQ3J/AqvBiBaS8F5E5Rr4mu7EEHI/dJd3kTmGwuYVa7M5mdFBB8W+E92P
/mq3DL60hWnzPh99L25ZCgNRYKC38rGHnHBYWh5GAp7HrWRvNbQs3rbJeQdkcpoMNKWpnJ8OFk7z
KUeeHg123hnzjJbt+/4Gd+1rG/AYzLmmwqBUo7f1+ZDDVJyjo10b+86e4siL6kl2lryTnIXEiX4M
WimJHJtJi4vg9JTHQNnUe0EDynMbvHmXm8EQddQPVWYC40UkHfqFsCnC0/vma0Du8sDdksP7bCrj
3PSC1GTlGWd4eFWeMfelKqR1yS/Xb+Dgt6DCCEzV3yLRDqg5cDPEs8/096Gyvd/NOVNT6QjpTycX
i8XjjbfufKUk2Dw1bl/E5+0Tr/N4/tWZiGTwJQIlaCViiTBtHQNoPrwANb+wBuKJ+yE5d1xl8KUo
MSt6OGk4WpfSuzYtEVz1Ofi4ffHmQrMJiqnqT5cALZFCHQ24dwfFT1tfwDzlQny22vVtMbP+Gvq1
sXYM+xw1kbnecIxNc5RNdB774ybgj4bOH9b332fuct6Kst7r+PsH1wF/NF2W0XkXB3Oot/WYd3An
ijD3OAUJRR9ZEIQmd9vJH+JlvB5FW+/Icb1F5X+jPZ45bft/Aapv5ZgrbfTHIpMUyNRAvk1EF+uc
UYR+N8kyOZCPDy6rwKxN6ArMWJRwbiZzmCrWOfcRtbwjPNO36q78pWGuokUqtv3V2DForPkjl1SH
P14a3TJNdPQj93YlSJu4pjLGElorwpZRkCmA/1sgWpBItrw4H7Eg50JyL9gWtizanM9JzfuWWOY6
J8ext1I5G+Gp4o5Jmf38yw66MFC4wKzR+3pLFHOflRa7eOQMohz9tSaKVzlYPuI9YEji+RMF1nv3
+eXiSXZEfi2XS3Sc7mloAxcG1a+PD3C52ZsXxFJbAA3n7Z23r8nZMxgQI+GfmzV+2VoJNCDaBmsU
QZchLf7Hw2a8iU4EzZpIvzFUW9drWSHxwm7sL+W+DnWXI2z2HZwoxSDOoPb6QS6gFDzPPbYeIZmw
kXCAhc1LT8+SImJl2z+2y9yXaEx6U79QUWDBMf29gp0Uce5Gq4Ay+wSBDXLblugDBv0x6k/9QiyW
wnhHFyIe5+anZqF28mtYhDKSWCtErM7dO69jqHSeZV+f/+SXGhPuxNLV1bxl1gw4tYLRSrICcbRK
OzqJt3hYJHdmZSMrlmZOAFCMbFMOGrBSwIx3S7pxavvE84hnXYFvrdlcpjgoiZSnsC18gsF9PWFD
WLRSfEzXo75J93h9/LswaiKSOs8TyBpPmXkpLtA8yol3WIoZEeCD+G6KbR2B9tJxuwk4X9ZgwCqO
EozbCBAYqj6cD6lEzWUphik2UIGv4oOXTZpPF0wUZBBLzbAvdOypPLTJZ7vLXRCAzJODPhzgNxjw
yZv0XGsGhKCAWoJCFGVabv6ZA70GAzxI1ctZ18Z0WXHoWZ4m2i4eMvC+8jgxeFBqMKjTCXg7hRO0
eYI/ip0qZxKDh58OvXOO7ZpmvnHv2A3Z5WD06O6NaOfAYGcrA3NJQB1kbKWNCOru0+Jri1JOZOsu
1zPlPJoGgzBa1J1E4YjjzLGsw0m3ygOdu8T4iV0J5H+DcYOBl0zVY1xsKutIwv1armzxo0GJHStM
ieb8u5jw2+TZZG1TVa1R5fSRfj35+a94DQLGHeibBiKseNmeeTfrn2fDZPAjrZKyGWpA1hqY5b1V
iHirEByn6S4I/6WHPNGMAQ/M5F5yAew6tIkxuRsRUuMEeYNjPPs3Gcg4ny3ZrGMKw06+PRuoi6BB
0kG+gLd9giuJwY1ukE25O8L+MWJ1TTOC/2iFYkHIxXl6Mjdumsmgh5HHuZKpyYiCEnpnQE1FSbjh
t/B6Znh4azLgIVdNIWQKbD3cn9Y9qYKGgI9I5s4zz3ZdTBwW1sGP1Lqqyh5nd/GTmsAZS13BNSw7
WlUtaS5OcyQ6Oa3gLX2ESbqxevv2rb428906UgZBBMOqo+wCM0GyByOiuq2E2KdcOKkLGrVFdLAj
kB17AxpD5dSNbTPAixrDl6DxDp8piWtLDMh0klzm+gG3/rL0vINtXbAwHtzKwgIVEmxVvK38fEr5
+yayG4zzURprRYQ9IUG5xsKoBRie1w/PJsHuMmvxwZFGjYY9alPFGgxdMbGN+xrQTryUQydr/WgU
cAcVp14rGBT0g/Susj+y9QfCHI60ubsylcaY8IgkXt1bkIapGlI5qf18gXfCjVDn8pJTMYzHPRZ1
j66U8uo0CCQHH2RweePVmGbNYiqFsdIqqdJq0K7+Dxr8U3C4gZwe1SxugXy2AXsqiTHAyyGT8j6C
PkeUB9sRK98w127TRkfED1+IWSysG+V9q7kIaSL0+qMmllFoVXRJNPqt9k4vQr9VQnkSESB98IyQ
J4p56jRzrECxAlE0ubt3LKQvBnLaqyWkPX0U+//NCtmJA0NC9uJIP1zkJztlJHqJui6tNmQ8/o7Z
7qjpITIP3hEs6LF5gmYX/4ARstDDZLGJzRfodYyJZjkHdNHbYkjFGwsDLcbRNenL5ZeZ9QenP4R5
D/NE7pOW3jxn7bQtgXSsKcd/vpAzQAL244njgM42wZiqaSG603R00zG3IykFLRWaE5xqTFDDWv/L
tMT5lvR3/4lf32KYqxFbbSeYfQX8wmwXBu5Bl/eLlnN43hhHDnsbVGmUWpNeQcQh8TbGuqIUZIcE
B3dbodnHd3Ju1w85uXZGgoaAWIFCeHc9yrR0Ds7ggUc2j745SAuEvBzv7BznVCRF7YnIRsMeK7OA
SDQ2g8rmda145VJbdwsRlbgU76pzW8fZrtipQOZWKH0vmMNAdSzuDqBRDrYXnyOC973ov5/oNFzU
sei6Bjrtx1V+INY2g7dE+0adD94WIWn+Ef3HCNkxnELVc1HsYetPe0CWo6MjAPRGAZgXOFpRa75h
7dfJ9YlWminGupweaPzoiPZdYtcHcgzUR2P5tTNe6F7Y/4/NsDztmNdU0GQdPE4QOt49YZ8DTTFn
ThPmq/wRvCq81sfZLX9T42CAI27rtCokao17r99lkQM3Dyu7UBN+/vj64hL3z7sk39+OARDxFKMC
rUIc5SPZO/A1A8MeHrkAMuuTmIoMRnQL/pbIGOTlVJ71o2oilQz2smGrudrSzmSv8Lnx96xGE0lM
QNLJuRqbUAoHqD1nGKDC8JSwAE8BB6rmil0aOmAlFYteJBOrKn/eMTkpqzZqVVxj1X9s3qyH4eV4
QNtQGL/dtvu5OuIPSYyDcD7qglCZGiSF+zvv7bF9frDcz3eCSB8k9oU9EI3rGc/cNUxSSaJkWjot
rjAfLBKT+lDH1vioI1fzJJDaPgy2CTJd9+D82jXrxv/PLOcHD7zm/D3UwEAOIBuKKqKR8OfBppdL
KeVqLQKQvWj5SNdbk5eLs/mNLSBcbr/rRBMDKj+kMfAfN9WxuJw78ZqirbGSDDf8t+WdyFtMMu8B
PDbFdefgy+/jxvQw8tfY4F8JQoRatz/zXOijy1BcBguFZOhXM5jAW9prTVcNiYjqWbiW3YOKQji8
ahESgy9rQRcxcSRSMGF0/yGR+citeEnPZ6zueCzuURg2DPCtIh2MnqfL8xZ+9RM/0TLj6/6QyNzO
Sy9k8RhlIi1FrhUneqTMZ0i3cJcbz3kSPyRRXJ+cZlWUI0h+c1hRj/zs3Tg68sdzYHeB9fiBd1Cm
BIM2ukV5r5Q682DosiRbqA6D4gkm/FPwsZYVhHkFDEojZ6+HEY8r0Om4WHVvELyQmU2ro8jKYFLg
4JsvJroC3opny7ezsz2EAZbdgBLbTp6aB7u82zk9L2041/L+4xcyH6FPyuGIlVj4hd0ShQmsqljD
3saj37rgCsTR2MQ2V6VKNLpr03wDI2PP63ufg88fP4L5PodczctExDGBzlojGN5FTcIzScZ1t+h5
/2Hkk+/BPOBZFlv10aqgLaLufie/lI/ur6/DGy+8n6t0/dCIebqHcYRrl0Cjbuk4gdWCeBzV2mi7
DjWikASDjY2Xry1MFcCj9bFddI09JTAI4cnIA5tbNZ4Len78HuZtl3O8xHpPP7PjvKkv45vugIcF
bJct6THySHNGYWRxEjhzMd9UKtv0Ipwi+VRIVGq4vmzSrXwALWDi3KsLP16dkSbAZq7EvRAsjkD7
3in8iJ1L2L3xoG0WaL6/Otv9khlxcrZM/IwLiojIgvjHIPLO2LJqYfUaB0apw37DwljGvSGuC0sv
DiLeZ1z3KHP6hwCJCe6g2zymTZRiIge5S9Sj0F0FeUiLFwqRYqTFz7aAcQ4MdNhQLq64u8auh3VL
QQbScpAxiXXfQMGaXNx8WdtjEJO3Oy9piIbWm01RkNqBk9r4u+XZtzfgbLK7FHRYFGFpUI+SvWnn
z/+mePXD2hgoa071aCU67hzwdI/qFWa8sFuP/25xQOQK+pPXxMjyGCwTOPloe5EaUkYxMaOv0okz
L6l/DxGJR0fICNZpWMuL+soxsBmf9oeWDITVjaX2YoTzRzJKtIXUUz/UFF2iY+3x7g3n9VIZEMPA
YVFJBv3UDl0c6saY1l/RcK4LEp8HmfR3/2FXiqKLlinJmsE2Pgmd0J0GA6daXDyLFMNGj36LoWG4
/+b8JnKY8zPOUoTTg5wnz4kygiyJiN5hapccQbNIMBHEnN6gnAcrOR3p6dEHPl923kuC1+C2mLnu
WriH3+fGIDsyhq0WRRDT2a3jXTZKGIHccUXeF3hZKhK062vmolhzkyWzlvgtmR21zVQz7vsOks9Y
i/b8GXnxR0bGs10AgLhr2GYv3UQYEwh0OrgwJIvCneye7BTvVgSYwfKkHbeaPxOfTk/06q1M7nfR
9AnWq0AvhaxDCY3smvty9HkJDN7pMfitGZGmqQ2kCHfwrl4wDY1+F7Rf2LftYy6l9UMbFq+tIxhg
qb3rhu3In5EDPm21wZRytxCc4IO2uqR32y1H6uyTO/lcDBabcnUohpSeYW8Xd+aq8+R9u3GaX1+C
85H43PXVcyWIH2oyLmRpltKxMSAQpASSc1p3Hdl9dW/AKu7acWkWFyfKMRByOlWiWWpUFpZSvR6I
t4hJAa63HTc/OEfA+EMtBkTEMcMQQglRjdN6dMtperAxWGwR3c5d4aFMw9E+br/GX8Gu8r8M2jrE
eQWohBu4fLWvyW3AlqHEsqj90Di0tvX3J14H2lyQP1Xy+u8nIkywcJSHFiI6+7oBGNG2MGK0/SsA
f6b9waO6mXedkHcyEVmLkmQyV6LMNeE0YFblUV8eGzKs6898Xf56T4Jlmzu77g4xb0gLmpyTnGuJ
1eWJXOZSnI0uk5oWcpNVuD8+IiGlLJHIsHdoIuRcwJmUzQ9RzHUQ4/MxPQkQlZPiUdqg3L/74Fzx
WUSeaMPcgjyKj41pQkTjrO/6Z8PFqNwuKHxevnA+RJ0IYu6AeRALrVMv8AyOARKTJcm/UBXC3B7t
IZTdo0mkh6PbOfmj6zaYQfeE7YAwn/zi9TTPXQVF0kWsT0MBCakZXJWJnaZGIkaaPtJkVJPbyoE4
PCdoNu+jyDKiMQn/o7JLsU55Hp/E1qS3zXuIejdCU+/Rt7+2A5pQMALM+YZzTtdUHHO0ilZnl0sN
cTlxXl9HcueDfbogm18Bt2NoNgSdymIcFeEi4BE/UdUQA6/3d48e6K79KFDBcILkOdf/mv1a30fJ
Bp8FEr+mVvzfUer2uYQzhEj7MfbPLihWP7YJL5dyje1YqJxoyMaZhRKNiA0M3O+UKG/5uBQkN8Wu
9qUZLl0f432fZBWRzZJQliFdX24dpPI+9AfQov2OwU7icL7uHAhMfw91QSb2KptH4SDRExdL93gK
ff8hAX/v+4t9QSvkl93K3r8a4tWnMhm3RrgomVaccAbhfp8gSUyeN0s5iDYc94mnGgPhpiKUx0MB
Mbj9nYTVVul528q/Y8EWj75lrG6fJM92WcZ+Q9HjGB12uPmPMaGL0Fzr/7H2Xc2N60q3v4hVzOGV
UdGWJdlj+4U1Hu9hzpm//lvQvmebg+EW6sy55UdXqdlAY6HRYXVsbT3PRAk4nnq5Ff8FDK+YPD1r
noYkoiBFEEgwWKVWs0cuEnNDfDxWODArm68gnUO3YzGaY2UhNcMymDWfdCmOWtWsx+3UNBAHJ6o/
jLEVb6wnH21s2/vruX40v9SiLkJfK4q+IYapnS8oUETH6P3fX71pl4pQ15/opxEItzgoYo+iFV4E
T33dyR+Ye78JHpnNXas+9lIcdRUGrajGOoEaDMVNbbuUN5MbWM7kvlXbXfu+YbaPrzEt4ph9rSAF
3Fk86GiRgIJIVOc2xv9gBhGhjPROZHaARbLjg6k7nak6rLVdex4tRVM4PolJIOppKFxfJg/XMYY3
JoOpskyfYSJ0mXpd6I1UlFjS9jLYIKdAgQEDQlZfzgtFNKLoAh6rZiinGWNe4MAQqkoQnFukmfKs
H0Aegdl83y8Y1fzJ3Lu1nP9y7+jqdKmPprHQAyyg3Tkcdg5RO4/ltq8lj3+RQkFHPotK3eewkBf7
PY1NzGkOTrz5zJuonQhsMh2L5d6SX/z9+vvHJuk04aiPpVQbWM+uNgXT384ZqdVABgE515+MzVtN
GUiYm4G8iozKGpqqJ55rtRqVTLh2k2XzzwLJVz0UJ0t3WfR9a9Wm6lIUBSZ924q9aqQCudJsPthG
aJp0usfdJDjMUrNVBF6oRSGJLqYt5mfksI1XO3HqjWTZ4C1jPA5Wvb6FEAo81GEcxKaDEFuvTP6H
urlk3xgATG6K32xhIYICiV4u5zSpsT0DbGETONfGrCx9q70L1q5VmdQv69b+JY+Gi6rkxXrQsUfI
p0l7YVOeyswqq9LhDDvM9uPs9INZu0Zig1hfLNG5KcVO0Z3uq31zz++oTUNKnmNmhoSg6XXfOGh1
L3ugCumY7gLzxffQ42DmH+czksl27Cqgl1Kv0St6yLY7p9qqhdlt4eUza3JWAXuxNpQbqGZ52SlT
LFxL3UyGzTxbCDVN5k81Y1zrrJOiUZhjVAqOCoddyEU7NNBWugmfNrvnXVWaTO49YkH3lpryVZS0
07JowlKTuMjxuI1Bdtab3uHwttsxWRrXaviWGEA3xkTcnCGUC2nHMTIx6zK25Ff/G4tCbjUyISma
hNgEuC1Uety52gWt1MUFjo0VPEh25flb6ZxvxrNMhu7WeNQiX4b8ifSZmOrzfeNdvw8XwqkzG8W9
6st5JcCLAb3x8VG1HuHtnlvEtmpntEh2fmPL5z+6Nr7E0iQbZSpULaZhCVel3OSbB2sMLHmPsgoy
XOSPEsCLBb5lLBd3/ugLreQLWGAUshx7tzAxfsvobcT/90zys1ULVWUEmcCPh6Idaj0VCeQT/lST
e8MVHdXCg/f8w8Q4sd3lJ4hS7+/e+oX4JY1exkj0yy6bGgHBJZKUC3bjB2lRTUobdQQMWasXyEIW
5TkZmVHOigTNjsc4sNXBkUUU0Vbuc/t+STAWxmPdWOtxkYVECsPi2s+VuYZ2ktm7uWgddqC3dUZH
NJC8sT/ny30NGVsnUUAW16VfzNIgXN3Byzeye+EZ07WZ20XBV5QlM5cOkFBz9nRqwS+bYILOds/q
GlzH5MXKUW+tPIxlqcuxcjbCdJGDJDHaIFEtzyZHX3XZF5IoP6ltwF2gNKOAYNKrTV6qV8G8Vs+F
tdUP3nfLSh43l9S5wPtk1dms4+ZCNO02dcqQiEMLJffvx3f3OlUmJimaVroJTZ7U6j9tWLDFOgOU
EzUnWenLLbTFuiqCxVdm9JzvSff/ZWrNS7zrPoqP+1a5mngAK8R/EIWeLh8KWiiVBmTyHl7oKE8b
nOho1BbnWU25Sy12EG3VH/2SSAfROmnItVCBmb6AvCe0UC8/e9W2+dBZz8rbkfrtPl9IojAlrv+z
nkoBVgpkOFyCzi/9G6qSjrlrnJXzX+crpkp2z+OGC1EgVGzVAdkr1vuWmOm9D6GgRixauR4FYktg
dagfUzcHpd/rbVMJxSlqORi7yjg3NH+JFtR1kcY4oS0q9933dmuYDcL2+wGehrtTP5ClY0hcfakt
1poCn7TuIkMaO3JShUcMuJ5uJWjyda6Zr2yJtZwU/ohNaPD6DFmVU7tkKMRrfpgsHdzMhYkmOsED
idvb6DjfPBmUQuitwUBcpH4M296zFpplzBRAKaKsqmGA45MfiI19NJb6WOPAMl+MRKd7JkTBkYAS
+Mw3oDOI7GUPtIlgXYu/lbgjc8f6X+2VAqLWF4Rc0iAsTq3j3v2oFKssPf3BRlVqbEV/wrCtLkBI
ptyagnA3qjzMdQ/vEO+6yDQs3JAbH9Gm+3Z6c3fvrCM9IbNsJlkpInKjvNjFLnxsYnR9bbePuV1Z
nGK2ngUncZ9a4RGMm+nxk1kVe5uwce8LKFQKMj9W1W7CNe0e95j6cnxsrI/ITHZbQgrvpJtdaYru
2/OF2XXGcEEUCoaCbNTzPgAMHW3U4zbfWBfYGs3Kch9v/1+4wn4vYHSr0GMfe/eIWjXJLd3ieTAc
w0HlFF5tl+Ejt6ze26EE1PvRW6fzKfM6VKQ+h+DwAUOHN3v840PvYOJ5am1exsEbGQ/q1cgqxrCq
5DWEQn66KihqWo2rJp4gFbdBA3O6He0msZXI5VJz2Bovuxrj1vdPrPjSak56KZg6wmMfGq0Q3ATz
T4qZRyYaPl6P/ATyhV33xldHtNazQpKrXuFSKnWWqyA1hApkQ1dEBl8fj9k5CSwhQzWdzDhaq27h
UhJ1irOoVcGURCQZqHOXrby1eqzlTnKEo/Z2/xyv1oEuhNGVQuDV7uQigbA9WpCCyk3ew0f1moV2
t7UKDXdO5WwwEiyzH5wHydrlzgYHW9VM1r1HErT0aV5+B3Wa+RAP76ImStehzZ3TybTKHWExuq/v
6kt6KYc6u0KQV2NmzNAXbWSPj5V1xtQrT7Mcc4e7jfRnxxYrdbyGF0uZ1JOla4s+rGboNnbWhxsj
GYCC7R2TI51lordCnAVsVHLy/0x0314k7w2Ug0+6xbqpiQNyb6MopyGL50DFZmEBjcfjMUEvNip2
Q4OUtX6yc5ZkO+5Jo/yCuC8qNfQhza9NdNfvdr33vdw9Maxvzc1bbhCFKEbUt3kbCMJVTLbcGfno
ObR8jtXxvdYgpC7FUBCidIbY5zqxvReUJj2iNGl7Nk/fHFArgVFozyakZu0VhSTzKMRNnJK92re2
rYD44Rn11Y+VGyqov2VGVdZ814V+dBHGOKQpOsAhDixKhpvv0SKBeTMojrh/hldTiKqKridVkUVB
oX0PYVZCQQKD4bWYNxoJ48bW/DGE9vMOKfwYvgczgrPmKS8lUujUCgUXFoIEr3Ffo4iYQ8ECHpOI
hD09cYyE9qotLpSjAaoM564biJFgFeXcUrCIL/cXcBWPFiIoPKrVnsO0AVG4cp1ZHZVvYNzprAgD
b//oJlsIIva5AKR85tM46qHLYNnpqbDq2iR9tHsmK9uaV7/cHwqU2iDUej/C/ux734SXvXvAdOfk
8elC2IOYmaBVO1+oRYESJ3FtPHIy7irtR/kmYCBEJtgJbyN4wuRNZFkeBU1h2LeydjOHvfv+OJsV
zAEZZNAbMF8PLLUoeKr4wgDBARaxtMFSNNuFpz1zO8AEK0FITstvoL5YPwqWeBBEF3qrkIjhsb8K
551oP5Ob976Vr0aeFkahUjVhRRnVepRDDALKsvd6fH9/3KINA6NODw4yks/WPvTui2QhE80A2Sdc
3vMJLAMMkMcaT1nRCWs3ftiXsYnH0P+4kCqFFYNed5LBQ9zLK2fKW1QXoGLjvkoMOKLLXEKtGlsh
hogwNoe/eFRNWL3Isoj1mxEZY430VGuKQSFSMGGQTALGX7yofA9349bd/nWKLA8XI8iXLAwkZcfP
Vj3OhUwKnDDBUW7DQMUpRvvXe3+YHjhQ/LN8v5vT9buxf6lGQdPYjmJYNUQMWjdB6zebpYvh2ohV
+RaruIaAwT1ZFDBl9dDrGV4PV5DxC2ff3DEffevm8KUNBUeRWCtCWGkE+vA2eT1WznEMQeorHeXX
7LH0fm7YXsw6uH/JpHAJM45q8NdDK4QbX2vRbENTc9LvQWleEK9m3I3rePsljMKmWWzVsE2hIBF2
jLb3T9NqmFj9x+hUnsKksRviOJGgi+Z+oJT6fN7mGxINR91fgfluFkPcqvu8EEf5LaUuD/6sQBwH
b+J1cMpLuq9fwOViMwStQbqG5CghR5ZRvEnZBT+EeTqhGgNtvLb/dspsBPbRt8iQsnZDLaVQljCi
iyDJOkhBKsFAUF82HcnBPDyGNqs1hUs5lBHEaTVIUwU5tzkyIBu5blEPi37f798xSJ1VDLpanLoQ
R19UiTiDhj+DOHDv2G4Af+LqPmpmhxqW4/SEYgXNfCStDOa5eZtOpWKenOlQY2gqWoI3+fGp+ga+
o/tLvRpkWX4TZTkZRkJXYUM2dLSPV3TYmxgHi6IhIDLISD+NA+PcyWvYtRRI3WXKqCUScuwivA/R
SyZTfod3kP1EhmFwjo9mdDwXVupet+cz6PRHK35BjE+xwNCeGShkdQTHyc0HC7kzFkvfGiIsP4y6
m0pl5MS6wIe91CgDMdh8g2v4thRAXURT3hXdWJKldo+NlfKm5P3NbCi8sW6j1fDHUhZ1G/XGmDc8
OacoWkXjICIgub29gvCWf/sRf1PNYlui3f6l8lklaKxVJP9fPAXkdhiVnti4hJnzxkPq3LfX1Wjk
UjEKgMQsDZvptkv71/cQw5/PmnOAtcaYNM8MS6zdgppmGKKBaXRgD6BWUWsFfhrhslzrbgc+J9Ft
yabpyUHXGE7sqke5FEWtW8937ZSjJea6B8fg+3tug9XGMbzMRucyA15ZWlFLCOrhcFRyiOK9l+OH
fE1cBq6uluoslaHwe1ZatJ2nkFBeegedBYRQgmEH61fE19ZQ0G0Qgn4tgAib4AYGtm5RoMOugV19
XCxUoavaxrmUpdjoiT277nS8ho9/mT9IhRN6Vn9Om03ssbbnXyD5H9XoCrYZHEAjP3e4lV6PLjgX
gYXeCS4yadxjRTxW8ztL/Sg49kW9V0cB+oEY41o8BWawS0MU15vIBXoYt2hdysr8CeJz7kSqmT8Z
trgay1zKp1CXdPnEswj5k4eKBYAiilXxCmDdvcQcaI95KYbCXk1pNX9uYS7oe2nM4NiSfAnDJv8F
dL82joKLVAfbRFxBF4RBMDXbTDqQSsZm5tql11q7n2ije/oZYToA4yyseX9L5SjsKOGr110BuTAX
YLz+1m/4j+aDJYa1hhRuTON/oHdv60+vhnnsvrcbuUVVWoxdA/OwR6pnGLqtvd6WulFQkgljmIoR
dMPQgyOG/RVm+J2lGGv9KCxRVT8pS3JZFmZ6kpEBuTWusaxj3fH5xzpoumalrpNOl2CCsHPF3X4k
O3QNzAe4e4aF4x2eH3ZWt5f34h49EoxVZGhI0zerucIB8QEpe1fYBzvDqtzI3YNqkSFn/fb/0pFC
E6SKxU6YsZJ7ZDLH1hw4UkRhI5YFCs2PrEU2nD2PcbUTY2EjNJHzbIw8b3TQjrCmofboRlSI2Wdo
x/hx8g5vTujcmjEa5kOFcSToNla+VCakpsm6jrPtblFaCNaNC3ci9f1grGZm41n7SCFMMsyTVkhY
X5RmYH6stMEc9sZClf8bmdUQuKjswgzq+5vKuo9oqudU1EpEN6AkeoNBA4m79vqXB8qcg4OWfNaS
rkrTBV5XJFnAi1aVKQfSiDPOT4iKx9lFiAjVBmZlf1O8HTRE2a3J0G5tSZfyflvSVpdT8gACE94O
wcPGvKI03J4kU7EeeHdnoVHRQCEMK4az5oWh+1kTFYk4l4rwq55iWob9hJnOMFq3e9dQoF6yjv2a
dS5FUKdRiatIkBoB1mnbjx+De2GA86pztBRAX96zEYhKCgGIeZFHBsoy8H5G/5ODnhPMM2LIW0PQ
pTjKNLiir1ouwpLptdkHqDX/iyFgtcZ1KYEyhk4JR7R/QAKyxsjcfZgZ8YBAInjf6JhyqBsbdGS9
3/WQg5f9K5gzQ+vqaU9wfcBfwBBFPpn2fJYqUbd2GE0pwlw3lWwAY+oKHljzcJRYEbXVp9lSEnVV
d3UVYq7sTMAJ1YJCA4p2uSXIH5o7MPvabLb7NedgKZG6uHWtL2oEVbBdlSlf4dCxbzTGMaVjNkVb
hokyQERHCvTgO8IbR8T6G2oknn6+3N8rhn3TWYW8rKRYi0Ys4OSEkasL7IHQ62j3D+rQmYSCy5oi
87FHSuvw9UsSe9pohpxVR1YlgE1SS23RLsfrfcUYQEQnF4p6MvKBLCLYOmLQUu02Fmuaw2osb2EL
9L2R5uhGxrkiEY/XV9WSQVMJKDo40fUBU5mZ1r6ayljKo6BC7pJE7wkY2a/CK/+zMOvtIypVM08e
rBntRZtdIZjPVWg+XT6ZR421jRR+KM0sz8NEhNsDZjcRxkYWbqy5ckv9aNwYqykVeVgKWieac2OR
sWrZ6WGDUbKocmZYPgsQVQo7+smfxDQkFvJ6HEHN6F51++yZo/f8yXBnVoMTS8Uo0GjKHFNrJZwy
sLtLm+aH8vZ539pX/dGFBDpmMPcYmYDZ0lDmiHtX2kQmmoMvZ9J5grIFVO55lwHDVveszC4D6unA
Qa6M8yzEWMTIe2IWQ7Lgne6ZFaQ+qfgOv/5iKz/24RbxamQj+6usWGkKujuEeZhZtX/xBv/BK7qd
LUx9XeGC252CuBhGmoAI9iNw3sDZ8t2xmi3rZmZAMN1AK4F6fNRi4tHUp+h0YfFJs1CKbmJLBK1O
UahD7LyAf5E42aYxj2YUmFJgyj344rsETgDrNDPXkQKMMklGCZQQxCQx5XrehDYZ3P0dw4Y3T6jc
+R+PMz3wie/HTJ1LnAD4N0dXsK8V5g0rmBS+BVR9sqCKcUfTM558ZVCqWLydN8U9voefwVNySq7F
Flj1/+EgUABSqmKQVSMRZ8NJfD2+8N6r4caCFRSmf0ZCLMLUyfuQwjp8dPBAq/0ZFLE3NEbkxX08
e/LVc3a7W4Mek+mNcb3Q4YJKj6Qp16DhgKKa1+PRR5q5cDZG7Dyx5l8wXAOdeqNUWdvOsnTbO/9U
HBAeYOV1VjPzCzimwwO9XqDkgDyDwBaPxzIY1d+Q27ogXcC6W1ajqUtR1AslyapyknMcM9R0gZgM
b3OEbwMMQT3pB9M8vGFOCqb1YFYPGQzEohJigQs9/AnVxGEgClAUhBBuatcbz7McVEjhBUMqKxiP
mBtz8p2XBR0X6JW4V5IJ4joLgWqExjEhejTRYnnyzG+H/Dv8rsv07ZI+lYSZn9lxtkrisFxsykNJ
M00dNQ3yEzNHBY5s+5H5E48Ahp4sh0GnfBOwzkQcJxHsRG49c0LU2rPC00wbpTBlUjkNU5aIjeKJ
MW8k7xmVIzbzEme5JvQ8JwGhzkioIKd2X1E8gnfnNUUm2rfP29aUbRPJVcuxNglnsYIRLHMxqIBH
D87ROZEg+pXU4bgfWwxBw60wbshkWW988l1PNUfMTDlYD2h8MJs9d/hMB5MZ8VlLHS3sxqAgB5x0
SZ32N7tBPKvfog1peyVBJvBXvD0o6EUi5soAcMZTla584iShNMQCQsNta9vRrv65A2n9fSEMl92g
0GfUVTmWyIGw379t7v/0ap5muWjUc0dotSjxSajHPY7bxwA1aCjX8h2GGBaEGZSf0nOi3xgKxLwc
FYSUHkc84n6cDiB5QoWxzVgvVvzKoBCk9ee61sim7PGIc9+Pw/lxe0bXKuc9tNbogXmJYQbM80dh
yaQnalLdImbozq23s40cNmpOzHLjoNa4dyTrGQQDhJOMsX/kdN0Ba4MCmFnmp4SviW30dv9thpEP
bKrM+0I0uurJV/+j3T494AZ0rzjdYIU4n358m1zL4t6YF+6qp4JuXOC8jnAxHc/Qm7EDDQ0HUGmR
wGzMxzNYmDw8tEqTjKcGv9sLq/x93UYXMqmoZzcNue/HvnjNt/zsPUyHN/AyOIXdPBJ37HIBvw+r
knv9fbyQSR3tKB1Gyegg0w63x7K3ZlP+FHYF2H7JsEHClMmwl1W8Wgikzrs/dFj02SAuYCCbIhLP
PsbwWfelrD5YF0Ko0x4HEji0RAiRLf7kn//oFbL4eep4a4Wax7qKnyfsUnYCAprr+DHFB8KQ+WzV
z2Smxn2FVklw9IVI6nxLQ8ZFrQSR6K1NzW5+/WFZ+VHbgoPFqkv3iWmNRIffzvVCIHWuE6OrQzEK
JExq/9z8fPmjivuFQnQsQ5unWuYjGN4e7kKDiaKF5b2JNkLIG5tlDuvu85cydACjTgIeAyBxmhNz
sDDoBmVLj4i3qigSPsEv+f4dYndkzhmr1J91pungRsiFjcQJkLx/RR0cqSvansyDbr4FaLJkEYOt
v8YXelIIgl68ZlR4bBpYaEH6iVnIGMJ3Uq9ei3Y4DDINPphLuwrNC5EUgNS1BMI/XoWCezT1P/aX
1G680BZjU8CLFfwkCUkg2ihn+aMrbyGZQpJaL6QUeT4RLEEvx2N4OiYbFy4n6nVs76B5B0uwRMww
3bDCAoyToVHgEiSJWiQZjuLHlQTg2uP9o87cRApd5Kit05xcPUeUTrouaBG8k0lSXxhjyPJU1t2v
xSJSuKLpWRTkAyxm/948GVZxwqRSFifBvxwCeIlgczNk/lajtqjdm6NYiCUhkaDRO96PM4xye8Jd
uosx8+gJsxlZrvj6s0f+kkjtkdCAvWMiEvfp9r3fog0Kjld/JNkpVhhg3dlbyKL2q4468A60kIU2
EfsdMSn3DGT5AQLR1EHz+NMnw+VaZSJDn8M/y0ntmS8LeVCpMaDZ/ujO6OnJOjsAB1s1YgTL1hS3
5sEcne/R625zQdr+Z2imT+TpsZlPiYk7ivGOJeJ+vym+Poe6KYyhlIWkgf52spkGM9tmF5sVzfkX
O/1HyO3QLEyorXIfJcXQuUg25Telds0N2lNfUAtx//QxlLmZ8kIOxmlr7VxAGeUDg//I6AiFgVur
7dmL7bvZ00JEKddBFmShhHj3oxqTTt6dPZgbkNgxDGU9kPFlKLdU00JSlubhXOZYNNQc4A/1+3hj
CYNts7yTdW/5a3dkmMhCUI+J8XFYQtCeu4QXvwO39Sa4PEW8yZrg8C9X+ZcoCvXLMRWTKCbGf7wV
tk8W1EJIjHfes+d0H1wRFRrQD5E+oHQlZmEzUeSOrYsUrgydnvl8E5Gj9+q+u1uQ1pCXpInS/h2h
3iPUrCx7WXdmvzSm8KXXgmbWiMzOelF3DerIdnBXuNP+k9kq8y93z5csClqKqavipIRt7km5sMuh
NnXrgXrPwQMSMxAYqrEOG4UcQzVUU2xAmh36pvDUvmx+shwwFnDQ3GmKoHdiAHaA657U4aCmF3MG
y30KuhaZhR1MWVQkSin4eRwFcrKPrmrVMcYBBy53Zb2hWPfpbbL84rhNra+W6m2XMDhe9Y7vH+YV
feBvb4MNLi7WLjHVorxKY8qzUE2I0Qtw8XS8DVG7RIoi7kPvKiHLAhhvgb6FWp0Rpjl/u0hej+X2
/YMz8caHQ4duLQ+dI0jNgZ2ktAjjFyvmvOrTKTomYPIKD35GSkVFAh5LciHhgdA4M0pKGNcKseTf
cGPx+xRAqtIoZc2UwjE38AIB50hr8p8Tq+9oPaK8EEOBowwM9hWixgucYe2IQDke1/d3abWhQF/I
oCCw1yO/SQyogpElLsmdonCv3+sRZjTEx9ArbWbP4CoALiRSADgmgY859znZHNFrbeSpjAQB3Vuz
KusmIxtxb6MoAIy6FjPAjExCHLu2yU6NhzrFJNQNaGhYK0lW6p4sCv70OcgGWcZKdpBju6GtInWK
ZxrrzmQY381qFudKxPyNWcZ042tc2s31gpJV1uhaluHdPJGFCKXMtaHMIOIFqfTquTfTyap0l4nm
jO25QdVCjphUgx4HkDN5+1fVe8923GjmKB6pWItGbQ5wQEb9JDopERTGqNbf4pqikTc9UvYHOb60
vC1J73G0i5/vHyZqZyghEh3X1HlNDUtOjw9G8J2rj9I0maLqxONfQjBsOCk207FkBeCoJfxbpopQ
EQhxRE2gOy1jPw/rQfLjQzdeB+XESbVtgFdB03VXmlFwr/Ao3Kq10lEKSbPC1sryyin1vNmVGWti
2+oia7wGnm/SZs5TeOVzsZCgpSc+RFlktnN0LLLYGv3WSnTWpbmq9kIU+ZSF5ZTT0CVdYsSHmA+9
hq/NRhC8+7tJXSJ/rywZ5yAagmDwdP5nMspwUMcwOUjNUQx1W80ys1JnCwMLTE59+QNhhoBF03Ez
ibcX8EIfQ+96jtQQHuomfBnVHZgNXS7oPC7Z6mU3MKyGguC/VTNkXVZhkyLYi39dPUnS+jYxII3L
nnwtsep8l84SI2q7ukWGLuqiRgqn6URePZRNoiAddMha7l2JtenEa1n4eH/d1kwO6giKrIm6ptDJ
5TCMKiWRyuTAz7kZZ0dN4TEnNQjBWNgxRK0tGrJivKiqmir/PvDHmP0yjuvkIO8E38rfi2/3VVmz
t+XvU3fVoGQlFw9VctAEm58lL09DW0+nXckXzpDG7n1p69rouqGrmIYu8pRza1Rpr+QdsGrkVTMr
ZhPta1afZwxLo6+Sm6kh6fKPHMrUcn4KuESQ40OaHpKiMUO+tbTmWxVEpuBnLpr5zbH8q0lYwLhq
GMgJEFIgRVV46jbu0zQr2xBYlPe7ZmissPoWZp/pHNv313HNyrUvOfRtXPdc0SoBgCjPHuvosQmd
+7+/uk8ScpmyrALeBaLnAhh0TCnymyhODpWAUVa1Y6S70OAYSqya3kII+f9CSB8WSSRWOKpJbvvJ
Z2ikFyFRG7PjdkPLs17dLJUoQ/czFPl2E8G6yc253AyVxiTseW9l46mFeJhm/THlL2o6W8HwFLao
5muqbWk4cyjaUfCe1U9Zt9V0yxCsJj3zaMPmtRaDdpTz/bVfu881RRIVXVJxUerUskS54KuNjLXP
U8vg3kWVc5T2kxs0k+O2jfQcJIw30+rKLARSK6MPjRypqBg+8LVvt0Zpxy2KVqbdfbVWd3shhToa
WqhrY8RDStv9lQe5wyUb3rgqsZ2WA8OwVk+HAoYLGUMYJQw//dWwpHCKuHECPPea/8NINn0z/riv
zPqSfUkgX7AwXcwOElq9apLDUBZOWWexLfmlFbdK5NwXtAooqgRlRF3mRYl8yEJQmDV61IhtcjDi
dz+OrGTYDX5nsWJSdAr3b8BcyKEOPF9EQ6BwuGaydDf2g5X3+zHa60PllXXvTKnlpx+h+Nx1uTWN
e4Rrj1ocPLVls8knlMkUDWOBV61l8T3UIagrRRRaFQs82loYbwZFuxQcZoRUnRe0UcC4L1a3Exyi
vIjJwjrc2l9XOelrX+X6AkfOSM2y2tX9bA4l4wCQY7R4qf29xAb8U5nX4ALp1AHIwcw9zOOcHBRt
eK1C+UmKGreID2phd5XqormiZfhCdNDlJlLnZc3AH8/LCnWy50SHM9ZDZKBL1sBt+mznV6+chrdi
tVeLwpblztIbeC1g03z77y0Xbpgug08JaWz67VMMxpRxaQ7Z3Imb+61RtM6YdlbOd4y4yNoZ+ZL0
2wNIlbmGq3nsnjBXuzDnXL1+GgzlhJcLw05Ykij3RZ/iVlORuDsYabuXjOkxDdojl3UWHyUjY/PW
bHKpFWWTRpJkUcilySGawWTLvdf6acy//8EeYRofqHLI1EqelgG++CLLcMrawZPlcB80x6SorHRu
GIhMh+X+tsSFJOnXE6bUHBfwYo/zPOmWHI3gptccw7e5OrOFRv0MhumYjhjNl2WnKRatTMuftLQ4
hfHsCDO/ab43XfqcxL0bBMJkCpqXDG/hMG8mvsE0cHnchlw7m4IOZqaZZ7l16wdJMvDQ1XgUHCgU
PA55kGZdhM/Ph/k5ViSzi7x6+iHoGGGoWA2X7DtFflAyfR8GiMoJEsN7WTU8TVIEjThkCl0LBm6W
chBlDYcp8xNPQOHIti8y6UWaheqh5sqSce2sGp+mGuhzFXnFMMj/F9eOoKpjLCoyjC9tGlvmO9Vt
c3RID2Ulbu7b4KqvruuSTnpN8Wqjqxt6dZKkmIOswj/1XOnNmo5CjrS8aKq24/XpWQ9qR/V7F9HP
033Za47CUjRllW3YjuVUCckhFYzC0pRes8ZeLL37UlYXU9dADkbe2BLt0IlzGMPXUwD8ZUVOctce
eVB23xeyZiGIGEj4Q5QTF8yvOzb7PPyRwod7m7fbWcu3YVJvkq5rTBROMthB15bNQEmbroD9FOSG
lPeDzGZTaTmHh7yYXLRRt8SiiRn6rC3aUgZlgWLL5Wo4EH0C1KmPx3bObaZPurpoxLXSNZmXDLom
Xa8yMVNSA6jUjm4avJclZ4VR58Yx6+ZYXbKFJGp7JgNbofg6JEk/9Tw3+f7n/f1fXa+FAMphKivZ
T8IA6xXxHsJxZhLxFtOFYa0X5U90oRb7mgYtWu4opQgS1cepd0U+d/9AGUxRVnn4SfBfKDnKULQt
X0IZo34qMoyXmp7n+OW+jNUdWcig3DE/0JMpDWHEOffcN5EFMGCY8OpqaYSLWFUFXaOnsfRNm9Z6
lqSHKikwX7f1WumpSlonUFmvBDqfQq5XvHUkQ0IUlDd4+r0uo+unyo0OENNEgymGcOg4LhlsQekN
wUTyMtn3gc9bYYpxQjJG3EmTf+zSuN4rfRLZBc9ljqZgAp7OqT/vr/OKYf7yaZRhatw4xlODVz7f
19Yw7tpUNQed8YRdXwBFEAQS9eOBf7/CHxf0WTd2XHzghcAOCnkTB8/g96jQuFb4L/VkquOO03pT
DkorUhFf2McDb4bizNjzNW0xiFdESlgUVLgKv35HpAk9rxWIMmg157acYySiJRXP//2SLoWIvwqZ
8kCX4x5CJoS20A3lRHpithrPuJlX7FdG9kLG3cTjWr6R5S2cgDQcI11TM8B8rNldjoaM0eZgylLG
WrU1SYaIeAdC0fBveGr3/ExpUCcNSfgOp+JCO+xKV9D2ysDy5Ii1UY8w2ZAEvIckEETyNLIEmDPX
ci3e04iIR7bYyjst7wtz5po3BMMKq4/KwPnvd2spkgIao1Qz0AwjGjEVKFXzp3MqIyMdC/Z9Matr
qIoaeqgUiZdoNyqpMVVgFibs1iAOZt+H3abqN2H3qCip/N+/TfCsQ7oFaQoRQQnyLQvL8KdBr4IY
+CxPz+0mVa6snNYKOCu8AAcUw2JkvNMoAULep53SBukhDdXczBVRsUajZr2PVw7rL1IoaOLTsuKF
PErhM7kjusMSwGY7Fozn6aoU7Iok4u0gqnSyQKnqShDmOD34AsKK87mqj3pbMTxZciNSdo0Jgl9C
KFXQnh5lepDhrik00PsOyYUfasUO41Y3I7lInZbrdDueY8YLcl05xLp1+O4CT8+misOum3sDUXZe
GCObrxqnaIfB1rr//gEE/b7kUAjxf6R9147kuLLtFwmQKMq9yqVRVpbrMt0vQlt5ylPm6+9SnXv2
zmQJKXSfBmaAxmAyRDIYDLNiRS5ZUaJzbCKr0r3FXmNjsK1ydAy+YfRWDAQEmciW6JpmgVfxWrWH
pqZz0jT5CdTh+7DoYCTomeRkzyVFsacsPty+tqsbqCLPDnjzwjwtyEPfRBMbDctPXUF8BMau1P9p
c2NDPdbye5oMU470hIycKBU8KvD5zCRvsaxhjGDEFUCO89wzMvkuVjJ76sPzYP4YUuM96kKnm4+x
zv0sze3si6V4Ulu9mGxr5SsG6+qThJVrVqyFyJ/kp7HxOEKijO2Xd4z3yUa4snqk/137p0kNJTen
ibf5iYcvY0j3Sjsg3VU6bPSL/m/bkxdXTJM1jVoEoTpCC8F0xaTtsLVVfionqXvtizw91IMSO1yh
xJGKgj2aldk/MTXi3pxmqYvWw+90oOljzZn1/g/apROM41ItinqRcG30QsnLdIZ2EQ3cIzJ4+ytD
dlkWbTw+Hw6maH8UGZgnpAso3gThMM2ZdLMlYY/DGV2RSIb1MDwaa2xaPTYk9OW03YW033GqOqG8
o9mfAkXg7DnLH8d4Q9nXrtTFt4hoPXXmWT4SKFbaIqoDLCEeS68sNlzONa26lCJ4ehoq0OXEcM5y
9iaVNqU2pztV+7pVNRdh6B8KdSlI8PbKsYiRm69RyLT7xuma3e+qdSZiq7k9PRuV3Yfun3DDrK/d
zUuZQmKEqm3RqibMhVypXoEqQJG2Tl28oMC54TCvpdbgt8Pcgk4MsZ7oMXepbkWSjNPi9aPRuqiZ
wiDN2lFJD6R1Y+lZMrxMcVL+fPtqrOWdrgQL+1qB7VBRkgH7Ooa+xI9D782qXY6+3n0UBGWk+Xid
b9yUVeW8WK6ws1Xf5FFs9jAPqW5LvLXDEP1EW/HQqhQNaV1k6hRDFccYRy0m/fIZOpPPpRu1pm0N
L9LwLzcAhW5gnGSEnYZw53nbSI2e4c73yrdYbXYZIh30h1eSPebSlpos10k0MBoSsHAxQEeHqt71
u0x0WkicsuJk0t7riHIASmYfzX6nP1vyIRy4F9WeVn9Lu384MF2Ge0OJCtm64Fkl8N8jI2mLU1id
hwilt8G08y0ha8ZkkWAANLAASgQhWqMUemtYxakx9F/9IH9pK+6PBZoDgd8aky2X9JM4GGqgtygB
PkZWZbGRmWVprOtphEJedS/Jij+0GCuf3UUqRZNXv7GBn2wJhGFdeGFkgsqXGNyZUpcB7jkMQUgM
/quWwealxHHktlWcxHZmDuWWrsiiriwSTSxMNSHZEnOhSdQwzHaBxEm3arxIIBaz02RoD51kvurT
+KsaJOs4yw0/9zxkXzEe8+22cVnbYBgzVcN5wg3QhFs+sHbqOykeg6JXkYD9xphm51a9s6pARmX/
trCVDaZAOmmInU288WJnfQOiiyrKjDEwxrPKUy+j2h0QMPuE6RuhzOdnHq+RAnACcGmIMj8l5nIW
xdlkQFT3To/DneQYTvISvWR39CE9S8fmpfzR/pie/np9EIoULZIqSAl/es+leSwawxyDCQC/aSgd
y8w8IoFPNd6CpKxsJbx+Si08RrjtYmA7za3Zl0U3BWPGbas+5hjzUSl3LHu9vST6WUM1HWWgZSoG
klYi04VRlLoypf0UkPQtqt/TLbDF58cNBwWgInIcSKLKn8ylhVpaoWYmBno0iZ+HsU1Z4lijfm/m
zI2Z4unzm2TJ3qCbu9tL+/T0CJIF1Y/jUjMmHZLDR/KcnNRft39+becs/IE3i3QRMgTX74BB0kHt
FShD2IaKbSX17A4S3fJKVvRAB5YU5TZ9SXCIfjMa/5Im64B0kCxwUhrV13hqdnVcJnaDPNjtFX0K
3Q1Zl5cCENROUZEsvl4RITOb6zaagqGRZNeodeommpT4fdzxV0nt0wB/DU+kUbe6DleOasmwI0oB
Fs8C4OhacjwbyTQV2hhUObdjpVtUvdY3IvdVIQZKUjIgphQ241qIrEqlkpN4CuQstNtl+LByR8iG
v7oqxALOGk8MvBExvGVzqbWjmkxBBVCDgjDHGpyqq5zbJ7Vi1ZFgQwUP7XCws2JWqiQRbfpanoJc
/2lIvoYKW54fqZU4Jt+CpCx6fOXvQCtQL1+iSAOTbcUKbFzhPe3SZA5UIvnxpL3xuThO6h8w6DmE
OErz0ltb2OM1rVc1QFpRpgS+5oM/4CKt16A+PzfEGoO4PWrhXWM+8RBplmzjCq+JgSk3DJhZBMri
FbYAYMJNMnBYQNsoegGE+lSd+8oIhpx5t49sxVwsFUowNpsmEssiQ0ApUzCbN/Mc6DRnBxTYu+ey
To2/f6F0A/DcBUKh4swW5/Vi49ox18uUalOQxGitq3RLfmxUTb3nGZ6RUunIt9urWlNEE289/kGt
AcWGa3lROjZoNqJzgAKGO0r3acV/8cZujMzvk/r1trC1twQp+SW5JwONqIozltu0t4yMxnIwZJ2b
Nl6szB7LAMZSX/V2l8f7KXVQ59q4bCtaAqkG0OmWhlH0Ypdk16etVKSQSvrCa63cW5o06t9q/fd7
aSiIk1A2UuBhiGNUptlAOkzvZTwoSmWHU0q/laUR+5Uemzspp/m9PIf1xiO5YvOXggoA0FQ1l+nV
1wc46VrSMoPMQTI+mm3vh3mQKZptheAVwiizgu1vn+HaZl7KExSmQjRPNabOgZbYhTeHXrdLt96x
FaW8WhMR1jTlZhOWUEquHYz8cegGzyI7Pb+runxj+1bMPfAUS6UIGG8DSbZrUUzTDFZOxRQAkbWT
WuCTC+41Q3j+611DMAZbuADoFiD0tZhurDs20WoKJsywtZOweRxlL+150FVbVdKVAzJNhcrIHMJW
AWF0LarIsiZBe9oU9JWTddmLRAvZ1lrimlq0ES6sbd6lqOVTLoxVCepEeFAQlWtPSga+TYAC5w2D
uKILQP6hoKfhlAB1FGRoiAVljCedAh2j4hV6T3/2HMgKw662Mo8rBh6WHaUHGAqCx1LQugIriLUM
pjesVFsCVpXMv29rwZr9Q9yBHCpCkA8k5fWGSV1MlJEqWExUPZbJQxjtze5LJR+aIfE4SJQT45jJ
X25LXTsltFfB9kHvYHMFPxc6ORdFTPCkaNJkSwlo99QMVCFR//gPgigKHjgvsFSJdylVUzUaDKwO
6hCFNQx87mgg07wtZX0TNYhYomLIEa6sqQ8NeARxTlWJ+QXSnyz8PvjJPQPrKpfO0xbeZsXAongD
5xaasbzKgrhljnZiSPkcACvhRjJgr4UtZcYuJcdmmo6xKm0scOUCQyBCBlNG9xYQRddKEsrlHOdt
NQd01ADrLcuXJAb0IgRaw69m8nNjO5coSnAPLWDlTF2BG4rTE8RZBMOG+7Gdg7qmw1E1BjSzov7o
GNkw7OE76vZEU8ynaGIzyJJR3atywu51I9cbO5msLsiKmW282CtXEUV8OEEAUGM8htjfRZRZmggY
UwPWxzI8VCt1eF019u2lr1wMSFn41BBToAQtPJ1IRLMoqvs5GI7y4/Qr3Pj5Fb/bggu3EMwAcK+K
6b5ONiMql8McKKGxA7GtrT6Z+c/cyA5DiAFQWdRlB3UsN277ir20gLJAyRs5QFkXq4BSD1OiGxO2
Th/tsGUun54Khqegnd1+/nF7B0VKj8UNvpQmFsSGpie0YBy6ejTe69cxsZlvutO72TvlgWxIE4kG
/r80+Bcqnje8BcIrGo41dLjFjjZGF1RE3qMXcV+H+pep/5nn91r4gv6oO7V1jdmtq6CWPTKkp7rw
OytyCu2JJ/3s19U+lFMvUbe6gdfuLXKhBsCZeD5gBK/vbTzrM1p0oU6q+kTJXTqkNp3PabGxCyt7
rsDZW7o6AdDSVI1cy4nMRgWiFgZJH16o9WwABFDnd2XzByHJa5pQx7TuQ/0ohX8fSEIw6n8U69NV
dF4Kgou5zwytxmG3P2qL2xG8XJM7uva7+RZrdtxuIVE/3yCgQuDH4LFUCJLmywW+8C8mWR/zrG7g
a8rsDFOJim6Pg6xOPUH/xnBIK7DH5Nq0YX0+24VF7AJJWfwBlLmvxQ7WPDCjg0XU8zdJ3XXW85xs
WN3Pj8qCd4HJlQ3ErZ96MZs+R8NaDBEl86YpcadBtan1ak0z8JylH/41cHgZfQK/A92SSHRR0f/s
jbyVNAqrIOeE7EuKUjICmfibUiUbSZrP+IAPUZalIlktI/kpOGzdNNMRL8ocVD9ZzXaF1Ls9bU9N
N9pdHbsDz/w2YujYioOxPQ9d/VjMJ8TUTtlHHPiBwaG5snGia4oEhTVxX4Dqw5/rE82QUFLiAk+q
UnxFE4s9+T2KrGTfRqfOScu/dosR4eKKAta+4GjElOwc1aae6vIchOV5kP6g47Hfqsp9fiCvRQgL
Qj2nCTGXHZs8IJ3zQ/37sAjdRWjzQTEVrYNEFZyCrtB1Vi8hMyDtvqaquHpx/yoZyd92MkFZUDqF
0UTaEj33gi3revR4Z1EiB5jNEuu7HsCVQ9Wcx12kbzinn9/Fa0nqtQrMpgFbWkMSiYmdKr1vWYmL
ZqZgimI3tDYUbu1+X65LeAto1ifKhLEpQSodf5POiVRHm7xK2t1+f9csFRBraH9GeoOgpni9qGbS
Cq0zFzVgqRvmlVuhnjhO4cZqPlfWl2NCbw/SJ0vFhgoWcaw0sGOWSDJIMBl6YiNxjgE3E7PHuHaH
+BezmmdlrO6HLNqp4M9MLPv2QkWWMjz9118gKDzuLgvh1eAp6FIfLJanxWpakXWcMh/BTC53r3lS
+UnoktzLwGosb2FYV/daVTD0jwLLpYiBaNi3dOAd9kCuzibAC6V2krq/bdFfVkmBHF0StnhjhVBN
k3hedRyJD334zuYnNFFtJtHXLAfOEfAI6AuqOsI9GGTWdXgn4KW4fN+83D6mzy4Qvv/ixwW1Lyhp
o9nEj3fSMSufqvhu1tEA6t2WsnqVgXFDpg0+EPIC11pPIpRDqySEi9vsw9LRpACF37Rx+sG/LWjt
2UAYizNfGoCB8b0WJE9GqHQVBKG2cyfF830eZr9BFvCqkn0Y8i8EQb5tlBtpxDVFQ7YD1xoWZKkZ
XUtNpZxng5zJQZW1TtrcSeSeAXD/D0u7ECLsoSanAOZoqRyM3Hqtot4rR+6D68CpTOKYGfEaw/CL
MtswWGt2EeHcUhkFiBWru15bMrVI2A817H3zRTce9Lq3VXqPnU1ThA3N2+1Fru0k+sBQY0F5D2Vt
wWhg9uAEZYU0qxvfWykKpLE9FVJ6uC1mTesvxQiLYlbc1XVcyUHCPI07RRqkDGnt19tS1pQRIISP
tgy8laINjiwMFTDVRg6ifa6cSW3rk8+9UHLZDqyat2WtbtwStaI6CiC9CJGZaqrXA8HzpRGkkOPI
U9I3C8/LbSmr+wZGXBnQBlRgRaiK1bO6Ra+FDLau/YS2L67eGyi48Wwj+bq2GvDfgNUHWSMLfZfX
SteEapQ2LYczAyNBY2Yr2DAl/fH3q7mUIihbw9Si7uMBtY3Hvv2tGO/StCN/3QiEBwKeNcJ7JETB
GS5c2wR4UJ6XshxM5DhNu052wn6X9BsbtmZgoWCo0KAJEIXQZUMv4i4Jp19NkyqjFfXMsAbat84Y
ORafvO3y5PLJ1/knBRQ+wCvh3wrqNIKryUaCPNco8WCe4TJ3Y5baKWvG59unI04kWBwICIC24ele
YBnCzuHb5SadQh7URVAb7wPzwzJg1ckkXyXltandMD1Ov+nDkO4KFiTgDsmnk/mcSMd4X6LTKbND
h/5Qe7fNN16ZlYTm9acJ2y1PbQs8BT6t/M4Pufs07yb/q3zSvt7egjUf6moLlvt4cawgkmOhGUNO
B+qD+W6IUlstXcPymHqIW9v6OmSPVN3HL5v25MNx+XzI/9194SXNcPTqwCG6KQ+JfFDDncaQgbaJ
ctTafZG+UUC53qXYsKfQDwsn+VJKD5UP7ptGym3radaRdI1O2X6mHrF+d2TX6KdmvovwP2Mmjh+/
pE9VBB7Det9KR2aiG3y2Q7ZhsD4SDreWIeiqaQy8UbnFgxaN9Bhukr6YgI6Q4aVTdIxBrxzDsFOk
nfrYnwcnnn6Xd21R+pH0lKS7DJD0tDyY47tWxQcaaNG7Uj8w5mqU2V1F0WLn5nPmaL3NzJdU+tMO
kZ2ApmKLJP2jEHlrGctTc6EIejwaVj1GQ0DZA2qEY+XOqm7r0X5hs5lt7pQv8c8Ckx6N0J1hL3tm
Z/da6eg4hTrIwcEW7xPjLDlZ9DaZLrcOHY/dLH0tZafWg+4+eRwP0ZF4FAV5q/ewaTaOpTkqxXPp
lw/S6JDpnj6a1mORvmTSeZR3lT08j6+1YifZPT/rmV0Se0QfITnJ4b1VuKDPseINJ2gtlYZmauQq
Ft6qpX37eiOqyZTaESmHABRckRtPRevpTT0firqMHHNkJEjLvLAjVb/Pp2L4UrQ9COEwE21/+2p+
8MhcnwhREH8iFU3hmusiC56S87rnQzIEM9QFoE5H0fgXjrQ3EqzO3HSB+bs2qN3oqV3WipdbuqfK
B2v6lmmWDRyTN2r2hBxLZ0t54uQDBu510n7J+eZxZteyXfeS0+16vdmbS4IfjbdmEXStvpf1Dfd1
cy3CppK+JHVlxcMSBEyxY7xrewnXorxXgyjzxsgEqNcbx73Vu0kB7q4YSWNUKMtDptyn96phU2mf
eAnflZkTEpeXv0o/PiLBaKiPZY8BWBix99ceHLYf6DY4O6i54DG61oO4Kvmg6sUQfKOHB/Xh9uGu
2N3rXxc2JFFjBJU5fj3sZpxF4xfgDTUBhC+dpaghKWeLz143FV979dRWEYKmeCt3+9FJ/0nD0K5j
oF0Rqia+f2bapHLRpwOAJROQutIDCMbscogfykw7smS2K9IADQ0zVqJuMBFXrp0wzHclsZ56c37G
FO+fyN/dxY3J7Jy3d7wO9yjePIVRgUN1MILbjdAMKfnWqOzZPHid6qtmYPRPAwO+2tCdSNq4v58d
SGws0GDowyQWoDnCg1bJKi9ykw1BkxbAWKZuWXDUPLwQpY/bZyiy6sN9uBYlaEjVKLRuomaA76A/
NRFDFzCgK6X+CJqRF1UDATGTACQ3XFmd7viQv/OsctlTF//G0HUb9DV7bsp2r34fmqNaUIdo444U
G2bkw/37dMgL0ABODuqjmuDkhBGGALbxPARRnhj+JHGfMaV1i0jXXSZ16amUwjNA6LD5GfV6Savd
jvLUldrJsuucKc7cShQXr+/9GrgSn4LX4hRHDGwWI2NeUps2rGSBPMusI2TsdL8ltHu6vdnidJn/
2Wz40oDnwzyDhOL6OqKTAhQfVjsEJVgkDQIWyR7Eo1KpHejMd612MM3dOH2nkmPFd7WV+qZlM2XA
JOnpUMGTGbLvBGjO21+1CBX2FiAb1PJQBEGTojjrEyA+ZdnaIRjM8IlZu658VCLq922xB/K15kE8
dxue4XJcn0WisXSpUMJlJdf7MNZoYLYyGSKzxpnTI/go/2VR6mKeAGtDbKFeS6g6Y5C6fBwCBgcg
jncdORskd1q+y1F67o/ltIH7/hxaEOAq/ytQ0FD0XDKtLCFwGD01sU30JGi7SfP41o1dedsXSdYH
7wOqciLWu7GkcchHbJ5i7NMy3cPHutPOkXxufzavPA/9SNkwEosd/3RcFxKFCDDMzbCYI0hM0j1G
CP0Env3QJ/8iBC4LQLaovaI17PrE+ohmpl4qQ2BWoV1M36xQ8pPiSY35oS++8a1CwKrWX4gTFITR
Yq7KGGvKD8OdrDvmfXuQUpsd2w3FWLHl4Lr877oExZgInepsgiCevpCygDf6y5BOYP3auFMr0Rb0
4kKQEG31ba4Xhgkbqb4Xu/53+LVw1D8UDaN2u1HcWFfBC1HC+5STuUNTOkSlD82DKtuS1/uFq/vN
EQ+IsXGVtzZQeKFm5F0rY4SwySmewAsw3IOW4rYJXPNkrvZO8GRSFbUFo1n27j5+4J3d/eBvvRsf
Zb8/ANfWv23IW27Mpxt1sYHCQ5DFWtOW8CWCzkfzQf1S7NSdfMK0iYOW2kBU3Bb3OU90pRli3Y7V
o1VSYxpQY9jz/tyO0MUtkMDa23a5hSKGIeF9ZyUy7m+f23XiFHsW22x254AwB3oR23Eg7Uxftl2D
e/G3jVu2ukToHGo5QIOjq/jaekhjwpgUwvyiI+GYt7D0o2Kzrc7EdT25ECPoopUWBWbJ4jJHway6
5e+udEdkGrjPB9+KI2eqYfljD4RZzoYLtLVAQUMNiShpujyZNPPMdBdrO3OeNvRkpXcJioKMMqph
YK5CV/X1LlZFH6UdJwgX2IHu0pMaYAie7qT3TWfrvV0eck/mtvRImw2Hd92iLP1o8tIVDoaTa8kd
6FoyEJJARZEN4WTe9++WVnoGC8xsAI0supqqryBhcwYabtiXFfQNAQQO6EhdXTpMxBg1n7u26jCE
PEjq+JHmu1Z/M3K+o+w0y/eaChbb6EdDbZqCXovcKUni0ijo293QfJmWj7O+ypYf0f3fs84aC94G
4EZADxeIqGAlwqTk4JzN0XySPFXDH2n+Ng2vt03DZ1agKxmfsGIpSeIOuJsxSE+avgdZn58H8RmD
fPfgr3rUn+3hoO5uy1xTZWDl0R2HHjKkR4UXUZaYEVUKljWN31tyHssdNR5vi1jzWC5FLJ9wkQgy
VE7qHh1eQfhCMTG8s63zeIy3XLE1H+JSiqC0GliqEHxkI0zes4FZGXoq7eYcgBd918iHtttvsouJ
c+SXCALXA/BQ6DoyKh+6fLEwUg0FA03FiAGtiFP2kYfygnGu77Sj5TR7fhyPxkPyY/b1XXSvHm5v
6rIc8dG6lC1YB6NgpjbPbAz0HUf1BN1/R/3ltojPnfzL+lD1XxBEBEw9gowCCSCFtpDRuIBd781D
suv22c5wqh19kvzCNzdKAouyfVrUhUDBDyzkjI5dBYEDZllvUSmt7tjFjwua3qrFYKRdgR0rBvTM
1/fK+COW+BknuHGnPtBHt9YhaPzYhFM4cqxDevbrp+pL60XfQdp04LZ5mPfJsXazo36oD+Mu35P3
9Gx8Dc9T0D5suIardxuwGvC0gC8VHXvXF4+kIe1IhhVroAs/55JmKxXbeqaWM/m0VhUPFYYYAP0k
lq9N4BErdTkzy09eumd6ND0wWO+TU3NuDz33N3RyedRviROeXjXVs7Jk1Ri0f9q99dzh5ql+4ilB
tR8ehvf4nH9/Rv5348Ff1Z2LRQrGP2NznujWopjg/x88wCWdov6S9RtJvA0xH1HFhUEp5JH1mLML
l9DcS80zn+9neka30u09XEszAZbxnyP7eP8vxIA5Hm0+Rgkx9b4oXHNXHfTatpmL8R2ucmyfqT2D
kfFB82pHfeRH5Wj+3/ZT9G2mqARXW19jP/V3edzFsWJnzQhe3A13YvUGfHDCoiUGgJNlwy9Wio5R
2SoxFzOo5x1ApKhjT7J3ezdXbdaFCMELLQww+oZI8AejlQKdelawlbclrACjYIcvRAg6XyYVTycT
qygeh9pmXzVi5+yO8Seg5n7rMppHAZzfECpOxfufx+1CqKDyuhHpSt5hXcieR7b6Yz5N381dswet
nm/cyT/h8Oo/0/1R/YpwQqrsLc6HjVUDbH59drTrx8xqG3zAdN/aGALo6L9oZbcDkjk2Ouu/91uM
57e1BRmxa4lT23A5qbDPoMU3pV2SeG238cKtmy+oIgZ+45JZwlEWkaTTRoP5MtHYob8W0XP9APJi
e7OGv+rE4xb/R5JwfnJYD23Y4oplr8MR9Lo+OQCTvq8cEJ/8k1GG84XJ8YDuIct3vXFhO8ey3vcw
KMS9V7k9l7b6PpznNyuy9ZNxHH7pvRP+LF1EuizaMGercSB4eP4jXbjkURgzKhnQ1LRwMBWm/GMh
5XeIfmfERpbRfK5/tWyzmLMaqFxKFe590lSk5oD8AKeOyqYVnWTVVdtDej+qsmNi1qI5PTLrEOVv
sf7DimP0JfvhcEi6n1nE3iL2ko783E3qftrqJVpO9tMTebEfgo7VYPMqabWcRvNGiQTiJW82bPKT
JY9R7mT/FqleboWgamUCku9Z4VC10FNrV8GrXDsHlOHxXKLSY7P9qSrc5It1+BfD+N+VirkUJaTp
PIdYaVof8odmitBR96Y3fsS/NMqvOv/GFbhc5mO3iTVY940vRAu2opcs9EulOH75MbzTH1sH9PBO
hcG2pl2747GxyYblWH1nLgQKznhnaZgcP8hjEJml4tbSiObEUFI3UjerHsiFFMEDT4iST6CswLLS
fUNsBbGFlR3pZqS7lnO7UBmxUKhNZZZF/WJqa5cfCP9ayPe9Qu00tNVKX8rypXSvTnzjVVtU/8bV
EFkK4PNQecqxPBAxZY51Dn1zP3V2/XZbMdceErRmY94Kiio6Gkuu7WERNnGad/MYlFPi6OOOV/Aa
t2hmVoWgXQU9fKDMgqRrIaOklCxtVUTu5GhVilN3j0Tbao7ZEiJYubgEXYsWEoS46mvUm7asHzr2
dHu31jRbu1iIYK/SivKoJZBhhs9h+kPC5LjbAtYM4qUA4TiGZkCfhAIBwFeZk9NjmE/l6fUBjSJj
iZ61jQdpdT3IXaHPEUVw9C5eH0xatUqvlBBXHSRniyBi9UAuflw4kDHW0qzs8ePZHiXBd2kjAllN
QS3NQv/78cJhLNnIcazx++SusB/H+xHzjuz6Mf2uPEZfOucP/uLfPp1VU3opUjwe0zSHzlAQQSYv
4BkCMC88dkbt9IXmmi0YqNrf4E9j03NVN4AIyqBrbXp7ir5ufMeydYJxQBvKsnAk+Sy0fF+fWxNG
tEsNiguVJ4XhcE2tvptmEh9TMuWRR3NNn+xkkAEqU3K5eA7jioLEIlWU8ZA1hrXnaFfOXYnWcgae
t8I8ahobT51m9RFgYtUWjn/te5fWUpwWbM2nHigzNXOpGxa1btEtzPpC+lnWdb4jkTU5LNTiwJjV
rWaQVaGLtcGYKjQ5iQXPkYxyAgp5RFT8hQzfrfZQVxRxz6+KPt8+jxVNX9rJEYIgDQ7YxfLfL2I3
jmEv+ZBDUjaq1KV1rO9T0pQOAgNrQ+tXFgVuMNCwg0EXsa948pFaST2VgarFMBm5ztDWOZ8w5SuU
7ia9+HJ7WStPEMCuAJMgVbK0MQjaPlkNDVsaAnjP5TdkXgG1ss5LS55anuV0dsGnsZF/XXnT0WKF
2YIL+YRqiUzbHJUidLkrMjoZrMgv5sxyTUzLO/SztW8xMGV3e4Gr4paNREIZ3bNibB8zk5UDA3rY
AgeniiKJ1NFdJpu/I6PZep5WDg59SUsvi4pO9k80rolZYEjbkCsBLUOwETdOPM5OhoZ2nc5fmm6r
5LR2dgpI+gAYAdIX7frXKllXsaF3ALSDUGn2k2nftY3lJqnkmZFxbA32XuvK77/fzYXnBTsJXDkY
R69FciOS5bAw5SD7oxbqn6KrMb/ip0K0P/8gB0cG0ImClngx19sljYERub0SFJh3kE3f0a/eKXbb
1huP48qthulA5AumYWVBQ16vRyG1xrKOK0FUxu+GVfnDrLngU91QwrUCPLqH0V4L6gYVUalwVGWb
tToASUpApGp+1LSicwtEYb4yKqNnWtzwprFrf5tWKoF3l0cHrpmje3tPV7RzmTm8MGJhYNUnjoWe
ZGOUoFYYmICndhn3c7PyzSi66yzixVs0VWsR/5U4wbIoNC4p5mEogZHKToWiZGXULh1/wIRaebbT
8QDpNHJGpvsxJpv+vZMF6RgcAIgjsI1UCIjGSQlrBoLXoFRK2wjx5M3hbrBMwKXvqmqXy/RXLlUb
TbArFxLvNShvlr4bTPgRhJpUbVvsPrSWxV8wope9Ma4eJPlLqeW+qlcbqNO1A9WAawSPBQRq4v03
FRaHFgdgtwNWmKUAl4fVKakzv2gjTGjVwo0E/try4Liiy3eZWiSLtLgkm4lc6gUJotiZZVRCAQeM
6jsegYq6OaUAsPy9wqLPFrcfbTkoPwoa1E1Tr5eoOQfl3NsLk7J10vJkXwCVXZBkwxKsvBPoyPmP
MDHZrc/DaNZGS4Keo/eHKzUamhDUFkkSP3R8a0DjilMOalO0PKLjWAepK7m2O7Gek8ygNUE3BljH
ENMAMI/pBhs3fl0KGDGglXjkRasjZ23YG1lDgnboAL1M9D86S4ot27ZmQ6F9ixuxDGcUgcRoXpn7
jvY4psbkld106fzA5GZ6QCqq9RCzIdNUaF5UYWxwFWJcnlSC5DwdMZsuHvEox1GtHit51m08LVtz
ANdwCxhFgNk+Cz8w+E8Xpb7w28xknJuaDCSI4xkUb0jCxdYu063DoDC3yINQK773SR+0zaNs7lht
2NH82hQ7jMIDkdkGUcDajQXNomFqcCUxZkfQaMBD0kLSYCAAte/b7xbI+5pyF2LmvJ5tiFo7eyDr
TQXABVxacVRLHM1aWxJJCUCC0O8z6JqTZ2hXvn1F1yDWOup5uKAfIdpHAHexvTlrqoL3EVSswJSH
ciZ0P4Qx32sjtjcxmfw0I4xxSzN6K0Ocs4ZusR1aqQ8YuPVFp3p/6M1h9JvJUDwFLYX+SObIaQau
OhS/jBbXEF06DHOXzC4n/jSEpQvq0twzTXQoWeqs77lWaTZjtfL/SPuy5cZ1ZNsvYgTn4ZUUJVuk
57JdVS+MGlycCYAz+fV3wTfObQniFcJ9+qG7I/YOpwAmEonMlWvt+kl5s4yyvs1GLcG2qt+7YTb3
5VDLFJ63QqFrI/Piwo86ErBzr2IOKcdpNfWIJUV2M7hqEpmUln/MrPsx1eiX2Vrr7uaqNSSJ0aZh
dDf5fC5gOJbgQVnpGaRPPT1aFWDqQKrdZM2edu2DA8piI12OpNIkL58tTwIUF8OEfBQTXCjna1Xy
oZ0zszJAl6h7fpof5w4jDtf9aDNbADEIrsjP5FlM+JhlUs74i/DbHJZuzw7ZW/fDW0Eb56Nc/1ta
Fdkq04NI8j8GhVVBIU0b9AQGAfDzAefXfoMSufplv2Cy3viVPqbGbkh8spesk/9Z4VWPjwcyEmS2
sC6CNExaOlo7Ono0Qa4x21UP5Z0dj+ZeHXzt3jp4b8NjK6NH3yppgHHVNRF1kH0gFp5/wa4x5xnE
FzikwxBgCq6AZtkUWuq7W4TzEeM1Hp57b4Wq+FXxD/NOkjVvXa0ebh8M8KIfAzjVufmZJEgdpkSP
FMVdMQJitu9JxZw1MKG5c1sTOu1H1V5DNIKBU04VtmepQ44kNd2d5bGXRoHgiq31ZTjlTRt30kHJ
rRsMCRQ4YsBQz4nczn9g7imQl1EKI9Kouz4TTDyFutFbB2JMMjDG1vn9j6kLnp1yWRrPqFIDGMHQ
zrPANm89PcHgJblFUhDrRJICbPUtIUT6P2vDE+N8bVO52K1eYm2DSY8LG++WWt1PCrvHo21foIBB
9Ugzqr1iL0E2saCVqeRurviTUYDr9Hgi3B6jRyPu59xAXcgloMPpvlNV3enO+pPaZe8Xa3pocink
dMPneD3DAhaeU+CY/JOf3Eu2msxKWuChmhvHcnYPiZUG5qLfe+vf/j19Yj3aY/Nd6tBId9zdih/C
nOmwgIhYfvw23AvnHZcwchAwh4kz30nqJU22oizg8CkS61vSKRHL7SAPq/F+GVRfp+pRpQ+pfdPW
z3aTPKbuTzVJJVfHRvLBVVSRdYDZH6MbwpZkTtpVhjlpnKIHXxrhJwmXNcGM6UcJXpivH3pYA5eU
ilc8Zq/4Bzr5AM08sYkm/LWJt4ilQSyoWQ4uLd8n28L0KMZh6Q6j3WGlD3iqRI6T7po6fZrb7jFv
+lCRNlu2rhgH7MI2GJrBaAgqhvNfNC52VhMFT8JWZW+r/pqZiZ9U9Ys31qG1QCZzdlPfS+fb3njX
G9mgxNbugx2alxDBLQ9POLc+lLY9eOiSRKMCrNpy1LoybCaI0Exvmvd8ffN5EiBcMlA7/h9b4GQ6
t2W0JHP7Fra07ri89Y0/mb73bsd2f8xl9bWtixRlPGTWoBPkMAIhFSrw6d2KlnjKpL9MEmrjEoBf
0c+cP1w4YrLTO7tfgqXPAtCLsuRpAe3V9eVuJCgOJ+pH5wnAQBBCnC/Xs4eiNMHnHTmp2++gfJsE
nlOl++tWPjlIxF21QFDD4Yc8SxGuMcxg5qA3zLHQMTlo6W8oPXwz0AKwW4CRjexI5jYak90IikOV
NX6CojSo9yil/7JFO3gIQNWUB3n6lzRjMK/1rUazw8jU2yKVAY0uYy4KkFzMENUPMISL1Y/KpNBv
LPGY7dthwqMrZOlr3oedcasmuzx1Pq5vzYY5pKKgSgJtnQvwruACBsCtWjvjjUXTkbcWPea31k2L
d3o+QuC7561wezIkn33D8xBMgQZFLRIVSVTxzr+75mUNIp2mR1WKeX77d53QoPZ2nlXcDcPRdt6K
9U/F/pqg8qihGF32sora/+cXWHhZgpEKkEPhcgWxgKdMoO2MUPYtgm4loOdL4kFN/i3u71r7lynF
SzqB0FnpPpJcxzXfBOM8Hq5v/+Vx5/sA3j4MhXpgahdCy5xBWARNGT2yX2vLCTNMWi71foAO/OBZ
N6x8WmTPn41Yem5SiDBNS9J6BPURMPkDRppLg+2ddTWeQbo/he7i1DuzMJu/nTnU+7YyqqCvMWyk
DPTrDFXnP0S4Zgi03HPEdD3ylELZz1XGHhdvrfYmwFNP17d5IwDAFnDH4NLA8ccXP/c3W0FllthY
dJuZ+8I0MbBl5m+Ft2tGK1C6h9x7gugVmeeQgqLJJsC4+utbbwd28lDPe3f+46BRCDEuTHTzYX/o
sFz/hRvFjvNfKOxGCn2Zvu11VOhI8tfEkHna7w1vRHEZQlnzkVYvumbuc/U9cW9ryCWRINXuczyz
Bk32U3g0PI+W5z9FuG3XFm25FZsZDU7gvIzLXlMDFEOn8aZioLPctYUEK7KBf4dFjESjBYMMRxXx
xRmtvN4BLDhSjW7yp+nBnvx1ilvq+oWl3eruX1bQG40cZgsgIExXad+WnB36zEFWul8wt1EGbir5
VZ9UyeI+4OdwGRQUYZCKnzsN0ykjCsXruRvG6pu+5F3YpOO8U5f1Diw9ysNqFbnfYyr4uRg7DwGs
UcO0157AoFv54Af/4Qz9tPMS2w0Yyapd7rkQpvW6X/iXoEBlq49oWX7XeqdEm7pqnkip1/dDXw27
GWCQwFzr5XYcOpnaxVbQAYcECHkAZcXstXAb8hvfHkflswIyjT7Kg8sT0bw2cE2iBMS1Hw0vdRqf
qJrnO2hnSBLMrTsHcw68kcHLjqIwiunWvW6ssG+P5o6h1YZhXpfmPqg7lMX2W6+W0QlsjLFBHAXd
IiDLkWbge55/SttRnIRljQEM6gC+klFtX2YMn++GvMr+WI2zxIY5LqC67yDGaRG1DOhqxGmptTd6
lS+7tk29XxPttSDNWfXhEYjhNBXLYoUlhuT88ZMuuB2ufhRtQPXMKYaEmwmtnqpg2mhEaroemKlD
oYYN+g4g1iHQgdz6crWRczNx0D3aAmgyCYGnmUetGMDih+7qd93M0UX++h2HgIG+MDD9YL/zhHAy
QpXMTKvJjJKmA68G2zHX9Q37yc6TIK2Gm6r0u/fr0ZT/SXELMR4OaRI0jgHWFtZEajI6tC/MaNVx
jdaGWtxVA1hdjMzVAnUoipAONt1fN7rRKQRi1YXaBGdtRU4jWFWyRkEhILcic7G+J17h+cOEo5y8
OF35bnTlzlPTcDBtfy1kIOuNI4V3KnrzeCOi4CGWiWav8Zg1umbktTrobcw1CwtizaE3zvY+LxVA
yUcl/2ibtJV8XR4Eha3m96qFQTsuLC4mkIljD26CF2tUjR4gmjWc9a1dJPf35TMBst54pfBRVBwM
kUfMpRoKUehjRGWrFGG65I7vKcyQVLu2NhEtMrRccBmhsSzE+7lWSFEslhWp/RhN0Gt1sl9zcpul
WUjB80S79UXiMTy7FjcPb0rU1fC2RKtTSP+grGwPPXWtCNrE6TNvsiDwqP4KkeLFZ3XQ/vxXy0Bl
G2cDKRD6chjjgeiWqEqIa6EbKKltDpJq6r1aHnKwVCxpHTTlLOkxbNlC6dLR0MOxwHrCd/ykkqDP
LB3QRLJBq6IfclsJNYzQekDEGw0YULLvku3cSFw+Ezzb5BzVAKyfmxu0jgEiojmg8rkz16PVh01+
IMTIfL18Ggc39swdSCIlj5lLtwHBHXYUrA3IYVAhPrfaMiC7LAyaR3UyhWmjjQB84cHg2a2vztPO
Nuoi8No5l1wTl2eCi6YYOBVwHYBDhZdb52UrwYPVjfS2XPZUA8y2LNJbyZZeHu9zK8LFuSjAOBGz
caOBZd+NFAK1Wv6MQ7hLXLI3ugT4YfY4vRspSJ6yCPMrYF7+OxZ5SGdJoLn0JfwSBHVUpCB+g5r4
+TY7CisUdUjdiIKxrM7vUPKmC/iVQLOFEe3ry+aR+vxcntviGdSJ3yZex0Ybl0XUZMXj6mKEMMF0
WPVAKwjlXje1cWtwWyivIiMCqaCoDwI2E5NZbetCdwFbqoz5r7zs5kAtabkb0hZQBNLqx7S2Z/A+
O86dzcrp/fpv2HIlA3kYqluYzgSg7Hy5c0nANDh1LviSRyBz+34Cdto0JR9wc6UQJANDJ9wVenKC
L4EfzlTXZnCjtHiZKfWzGtqgxkPNGmAx60ORMEQ+d1fI2Ou3viaqPiimoeBgoYNzvjzdgcwBTbHD
hNXsFmiB+clK1Tsnm9U7w55UyZnZMmdaiK+fKsS4UM7NlUrnNdCTcz9vREV5mNqfeYbXiyaromx9
tlNDQgTwZoMsjC1uNNY0wJu5cGUDYzILwhez8hxsczUsqGake29LJnEJvvPiOUNbCWzg6IkChMDt
n5yzeZhaU4HySDQr4D/8myAvXA893Vuyqtrlk8fktK0gooUf4NYTvklTl1Y9D4obeeRHAnrAIRjS
XbWEQTP7kyUB22ztGjycz/ibEDYRgZm522LPKtuN6jLpAwAK24Bq0H+8fmg3IjNgb1ycy0Fz90JJ
beztYW7bzoka5ZXMarC4JKgWyVJkRoR9o6UH7Ze8d6ICzLrdqPrQsPxfGxH92BgaN6EDVlKlgU7v
gYHb5TL8xsZKkGnhBcip53VDRDt4Gp7u+gKJgCVPb6YqAS1EGTCz3V3/KhvJAF5RiDQo4H6SXpx7
dKtPk5UrtRrZIJTwUvJAQQNq7trKfOccAnY3S4BrG9EGPIwg+MKAACKOODG3NGu9ImADBewcbOub
ExCj9T1ZhWZr9zDBD3kFJI0YIeW/4uSgNmo6D0u9qhFS5/HGzatdCb6HfTbL5mq2DAH14v5fnDGS
/nNDTqqoaq9j/wqL/GxtFjSZ9zi2kyTwbJpBRxXgF8Tdi7orwIe2ThKYMTBVljl3WfEyWK9fdwVO
5MXrWfAFMbhltFSp6XVqVLPeX1qww47hSD/G5t3tfVlzeiOSIrABUGzwsjqeQuf71uBNBAwc3CC9
75O7npEds20U646DpCq2EdygZsuF5xB2UE8RPKHQ01UtnF6NFPu3mfybyJfLERhQPvn7fKEnntZp
OhQ3J/z9dbl3ya//7u8jzQJegGftn0nKyd83IGhY2Qzs2oPLOgRNDJKWXntz/dNvuRdHi3IBF9Q9
xISKWXXW0gJA+ZJ8VAYLZoA3tObPdSObn/zEiBCbE0sDD2KmYyVjHnrJ+AA/Tq3sl6H+JKDivW5s
K8ycrkiI0RBKSMuxBxYfgMqDof9q5sEv7XJnycZCtgIoQjRkJYBSh2yW4F/GYpvFiE/HR6wI2DHf
5vXZhEl7X8tKF5uuzJHq0P7BkRHlKxJo5XlG5yFWd+gIrr79X2hsfeowwM8AIADzp/CJTGvSVrzw
MTBR17/03nxWF3Y0wDKcyiant74Pimu8tsnFz8UEJ1Os1cnQ+IxsY1+bvsXwGvXJ2EncYOvr8OiM
bjxEJNCYOj+dLqBzWY3MJ7IGVLfuey1UUCPWRidQ1Qy9akkqvXWO0Azn4yZ48aHCdW6O5mVGDFQQ
IieB1i8a1fh3QlL+uO7bG0CbTzwvbhukhoAXcEc5iQl1ARSR5eS8wc/umnSOcuhqYnrM3ffW0fYG
v89TX2uH556k8axWOymX29a+QkXZUxFQ0Q0XOf8TTFrlLRQ9owWcyObwRtxHr4SpBcThO1I9XV+w
zJrglqtNbZqUNQCmdea3Jg070EBCzNN30z2kDEPWG0SSrW4FK1RkHFxQ+B8g2c63WG3KqtV6C2lK
cjAxl+lO4wHM6Fxzc8RkwdfXB4lIvKfhD4AQ8dfAyfdUWVGO4J2EtgHFZ5y9aEAJxk2XHYQhAcH0
rVw2s7C5PGgyYkpJQxFWtGgXqaHNBI6qAxes16U/Nsw36htUnZFkylATW8cCE6F81JHrsYtIRMh1
gWNb70BVAwYx+6gnd1YhGRLfaBMjnTixIZz0es2JZ5XoU83I/AH3wvEzg979NmnabjF132xu0A8b
8z/9IIkxW3uJqMwfapaNHRWqEbhRB72bWo1X8VYINpH0z2QrwbwckG7ur3vK1k5ysT7AOVEYwOk/
9xQtG41hSWHLZkmYlNZbw2jQd7XE+7fNWKgNYiACJKiCGa4Gv5SY5cXz88kY/A4OMlVUYmTrCoAz
cGlUhGfUV87XgjIkU5CIatGUsmAqDynkc1v3cZ0lb8KNaxMcZYAUc2WtS4HexqYgXeZvAagdrv6M
dt2NTjo9vP5lNlbDwwSvFaFghMmn89WsprbMpJmhtjLUc5gaZhcaq+aP6QwZNKpIIuLGB8LbBrVF
IOI/J0nOrZGJWEY2IZcyi5fCuVu7Z7oeri9o2wRILOHZoMkTb+gED6YhGXBDV0CT+Wpq3zVLB21o
JuNxlRkSTu7sdiVlWGxk039DHtHsabEkSfqmCTRieM0QYtdiD6FHz1vP+VqWtcEg/BH3F1hBJRu2
6WcYvAPfGLoHF/OttZIreTZlWmRoSX9XL555i67p+/WvsulmfLLONBAGVFXYrAnjLVapUS2qzKnf
0cQqA8W0kpt+xSRy7gFZe93eVlzl2SbozjG3eDl+sHbeZJGh0SJ1ZcPtpCjrzrRYEaDUo6JWpGSh
k9fWQSsZHH0sMFWh6XQ3KpMMAbW1cl5uhvajBcYbEbbPaV0tRymQcpDCT/W7zkvexmZnK8OzZMmX
bRk+uAgaUIAnASsVVXf1SbWXBuSp4Mpo47U79hBtqfxD+Q0pYy/xTB4WhIoiNAM4ooxX+xDTzw/y
jM7B6EywBeSXb4GnaEGCAa13h9K9ab5eX9lGHsURBUAvQstKR//13BhNp2VWO3xLUmNuMFJcIHLt
n+tAd67xJhXR3LaG3haiuw5sIP/nJ1mNhpY1y1osrcUNDBEDNCQD8y8DpaItuYG3XAOX1P+zJORP
fV8g+NewNGq+4vym9c/JmgK7kXyrrShyYkZMeqvJw8TzhKSpc99Huw3U7FftSQI7/6miP5zaEFLd
dJ6mshu5P/jugdDD4IT3/RoMf6dKspotz0PKqQJlChEqCHOcf57Vc9kIMQqkEgbVdyvmt0LLrgGb
4tlmU9P0Ye0z2S15sTxgJJFtAjsLLA3agYK7d3mhYkbX9SJ9XX09SW+ndPzeD/vZ825HcJzl69+p
zN6uu/3Fd0OZiYdl5BiAzAGjf75Stc3NsR11JVJq8qCwWyh1PHtWJ8tAL8IGNwMsLEeO8Aen+GSo
aK14ZqJEVQ0qKO8bSNuYzzAmhcm7dD/kYL1sJMXUjZXhKkAfF/NKmKoR3+tNuWKmwVSzuAQEqegO
/biCE0/ikjIjwpWzIPiPrNSzGMpSWR6m5c5wv3/5C52tQ9g6iD3qRg0xvDizQXiHKh1OsIzj7uJ6
5g/lk70SXE9hHh5105LF9rHZt1++M/DXgSnBaULJmQ/rnfvYmFf48w6+xNTco6bvW++e86Oa9+l8
7Mm/tF4Cd/y6W/O6PYC4mAwERwL/bifxldkmJX29ZvEyAf3stT4GfIN5lISJi9jKF4a6Eh8rwQ8X
J6OnNEMrqLezGDl2oKglIB+dr9XHZfx33Qcu4tG5IfEZpTaurXS6kcVjkeDx+17ncQIGYwCtVRnC
69KjUQnCfCEHMmNNF5cu2MOI3Vp1nOPYgCCzr6AE9uXbAn/41IjwecbORIFkhRElS46qBwtKt6/r
Lx9OWMH4P09rIT4uArKTxSrGsTDreHV/mXMXNNWxySRf5rNsdXYp8aWcGBGWAvWxEuVCo46dFHip
egrH2tm1tPy+uOMd2Og1f0paXx/MMFuAQjRaTBhSFgOnGMwtxSySrHyx9QHBwIwpP5DJAIwuXPhZ
1kNPtcnz2MtiajloUx2kgjQSG6IgqLkuZpFpWR7P3s9W9QJ+hhnIHa57vcyKcN+bZQaa1hYrae1X
q6N+rb0MugxtJzMiRPCp6RaacyNe+pyrNNCWfmflqeSdfUmcCngsXqR4MALXgYlXIaPo9Dwnba3W
cTdWfulmN0uS+qXpAy/hDuWdOtCQDMQHMUCskffc/jCqdj92NfDaZVBWH3CeG7Uzb/WcgoZ32l3f
6ctAhvc52s74haifg1TiPFx6ajZRwLhITM0O0GFHKfeDZkMLsYcs3WIM+eG6vcv75tye8GWdkqZa
6WQkZkAfmWu3S4b/pQXhs5bVAE2kqSTxXKYQD/zIZe+Fy2ztfAnCtTyqyZJZFpaAfuY4cMYv2FE+
NPupJfYOZdHQniUXqWzXhFu6K0s8KWlFYoNYUGy8Gx1Vsmsbh+HMD/g/P7k2vYm0ZEgKEg/aYV69
aLWOVplLgISbRqAFZzsoBIBeS/g0i5VnaTVTEi/oqQRo3H4fKWJI0rQfX/cyfv/jiY4Dh676+WrK
HLrxzspIXGcr1/zMc/Me02EyLNTG4UE7CMnNp2ACDJ2b0TrguBVMDseQQkqcwP0+dRi1nCQRZMsK
kgywHIC8CABvYde6HmqWObKauFTCmqpPjKj/zO4WmHUZGGXDzfBlMDYHGmz0MMQ52WbCHPJoNyT2
1oZEiZ3pey/v3q5/mw0n4O1O8DChg8AFNM43TcWECDVrk8SFmna3s9amvyGaVfg9yneyEL+1dae2
hK2boCmO0jBs5eurytpby/ox4042oTl3fVGXqDg8GlGx5WUYZIVo352vqh8XVE5GGyfUUfYVMoJg
LYcDbdvAMKrdqNYBYelDldmQnni8bnsjHp2ZFjYURaWaE0PgVKEr7sP39V2FVDQjYV/99QBSd5Qq
HnJQyl23u7m5Orj/dAvJouYI6YZWJp1WtoTEnT+7T5UKKbcbZ7y9bmTTW/5jRHylgh8CVCIjTrI6
ubuEvg5FBgopZ5R1trZcH6USlPUxGYz6vrCJgImqJpoI8Mo+M48G1OJ2S8VkoiSX2TwvoYE7hI+G
6OiOnHuJ7rZWaSYpRfaEvqBSR7Mz3KMS9ifHWKvvmTKS4M3dwzAI/BFsWCAIOrdnkMFsDAeu4eak
CctlJaFSte6eqJku8YatDXTQt0YTxuaChUIs7MrBslujpLHHkkOndxh7TawBGJmv+wNgRQgeQKBi
REJ0ukGr8QsIjTv3cbHZLsNLqKvH8LqVjcWgeMChX8BJIb4L36nPK3c1WE9jUz1AnggW/ou8C4UR
pIScEBbvb+HLZH2hVFk7srjM6aNLqohk64epZx9W82VJH4D2ATDk/PLgPEH39twJhqouG83L67go
finkHa8C03m6vl+XfnZuQvj4fY0RmZEUdYxm3zzmPmYstOb1uo3LMAcbGHdAoRY40wuytTXLkxFS
xHUM2eLbxI5Y9sqmOzd9NqqDCnoame7c5Vk9tydsm50kaJvpsOehXqHeLUHZvE7urertrq9ra++Q
DYG2DjV1lGL4Pz/JvPQS/0EFv45pB0HR1I6q/M4EN8NXrSAdskAGgVm9T0PnVtyCpLbSzHU8z2Y4
L8+j2eykxaTLTwQjroFmtoGsCFnEuRHGEDyZjcf9xNaAzBBVhuzzOv7LsznAsCU5dERGwXl5CZ2b
FOJ2v+i9M4x46ReWEmjTmwOUHhxicr/s4bDjAX0MFTvAgcV7CMCi3J5VHXYmM6wxIOWBaUCKod1Y
DZAH3M4nS4UlnKOF4hIqbaeOdVoFTqLhVVajaKC+SD/VZYRDlD6xJMTRZa1V2luw5A3v+XznTTLS
oUsDQGQZCGyYDVVR9hU+jO4qGgpKSxIxqA2W3X7JZfC8ywPKp5E4+BO5F8CfQggtWzrQtiRe5L0o
GB9Z870zL75TgUqq/v3V08Pb8RBOwhQiVLYMIRZMzWR2hsqSCEwa+3UaF9/Q8z+LJaM+v4wFqFZB
ehKgLA48F8fwKgLh5NWZk2ihSn9U+sbZKYVjHBt9kNGhXJ5VkMZxDix0f4GjFBn3sxaChbTssSSj
P1AXZYYS3PRZ80tvME9RL9Bj1p9a/f36Rm54BbaRdx08wE7BDHoeISZwp3V4tygRNcbdWs0IeLLa
0YZboNQClJ6FngbeGYLjzcQzjKlHxZSZyd6DlgqiXbp4+yX7CSXs68vZ+F5wPDQ2OB4A7JVCwHOt
lhl0TPMYFIy/K+dnoz2VjfV23cjGgjzkikC1ARQI5gPBiF4NbF1QBgau7Q78J/dGd1+YT1o9Hs1F
4uc8vpyXNPG+RC/Z4SOoOL1C/NHrDDQxiYKSmDvu6gxk3ushMbo9FOyDiv5jtqSMfrl/sIfxdb5/
8HaRI3HIkJyumZfHZrLcmNkaW1SJPFBWfG0HeR0YhQDMR6Ney9mQzr0uN+fVycsB5cS8HiPWKQzN
mrrZq0RBlgqCzgCHzPhisQMzbihxAMsPhA3+2xDKRHWRVibee0XcNUdFe+XNm/7f9XWJpwkmMHT6
SXWLfuVFC69LcqfRy7yMMweDMGROX1Krlg1Ei+7HjfBxezg5ag+YqhU2b3ILr1z6Mk4AFnOBYkgc
PVzG6Q8BNWAxyfBPokt8msMzAvFBBchQvDfy0WhUC4RpsdOhGFr4KBPmzo/r+ybGvk8bUKr3UL2B
q4vdG2dw86L15jJuGhos0MADRN2eH8Ea4M/Dt7r1x/bn1y1ihBZxHQkenkmCM6ygy62pW1YxbbU/
7ZCvjwUxpwfXbtQd69riNkvs5TBDo+lQsk4W68VjzdeLEA/uJBQKwM0h+D9k5NS2VYsqNj0wRRS9
e0MH63vvTrthmg/GepSmF1s7DDQeAjxON0grueeeJLVz25u5Dk6v2F31bofRWiNIpn5vqszxK6Us
AqsySFi3KuTEwbohOe8XNCxYMF68QAEjjKFqJuJUlUEZ3NmqIBI7uEgLc9YeLK0aA1BiWzunm+hB
7SkLS50ONxr1ChBQzoV328zzYPiN3SyhblnjM+mTKsrrljxXtZpLyjYbhxeD8A7HRX+ir4RYO6ZW
UtSGVsVz5ZRhpZjtz8pSWln/nXvWaUj/3AouugyqEKAWxZkfEHY1rsbcKk5eCf1XPABZSA72NzAe
JnelHtA5oB+GcnPd3TdiBgewA16I3AJHTLiDPSNx9VXD56fav3b8yO515Vi/FK/XrWy49ZkVIQE0
B4fU6KxUcdlEaeePJfU15xuYp5hV+aqMUMfe3Mj/rEk4wpbRQxm3MKq4r605mPQ2BUuMpYZJZYCF
u+vT3fXVbQRCoDJAtIGjC3oVkap4TMuSM+1U8UJAi4j7/libkut36zPBP8CpxBlK8NfOT6lVlUOH
E1TFZKBZYKmFd4fnR3ZstMp5JHq1+rQtJNfi1kcDHATBECku6syCTdRq8r6s4Y9D8riEnr/62von
Y/+Kj+vbtxGBIBSCCgveBiYqRYKdxc2Y6rR48HajgvHNNDWfIdDU3dGkYeEyKdYtCpvZ/UKU38Cn
yppQm9Y55Sp/nYLKQ3AWpcQYOAho6pjN5R66JYtP2Q+HAQndhiOkPNcu+9mUEo/Z8lCkvaj0eShK
Ydji/HNO5sSAGLXxxk9Kn3cZIR2StC9ueH1ntxwTRAnoeiDNBp8l/+cnsb3Jrd6ZWpip+mMH2hcj
vaOy5vqWZ2JI8bNlitk+sYE/GdYwLSq3kfvODWACsxY4rT/JhFw/h0LE8GiiPIpkDVsHnPL5YvIx
NSevpk280Mc8z/EeUQNwXRfdk6H6agNmO7KvB3Tvf7ZJD13LB+JBB8YLWzv1pwIKn4kBOHPvYAQ5
f+im71p2k4zZka4yueKtXT/9oXzHTnZ9oPj5Y9E1sQG2WrSG/dXYr2Ut+baXLoTpUzAsOXwGCSgC
4dSoA1umpQQiSx9fy2dDX8AUUd2AA1x2LV0uh2vB4PYBmhS0ImIY6NkA3CBVm3iuia+BHUnRfrOh
8NWVBJx8w5qA3OmzV618cVUloH0JHOjqj4O1z5S/1x16I13g8g0mhnYM1GIvnnHNhLGrxU6AfGn3
UANL7ivv0K9/8/qIBGGf9dNNveogpzYid/5LrfyJGW2w2P+mfH/9l1yABXBsz36JsP+rzaiiK/gl
trMzlxDYoochHPeQCrnNHt3jeGs8k9EvR7+r9pTcr6WPSYfrv+GilSX+BuFapQaQFyCBRjF3930K
s6AM/eF7fy87ep9wlPOjd75WIUbmba8oNZQzYhYOobYf4/7WDLVv3p4ccdcdy6f8uEZj1N844SNo
WvfKAfS8B5wtyKf/u6lfWh8DSDfjgeyaELS+e0cSTi9vKvw+vHdwFvj7TRScYnNbMFCONjEry3Zf
GivOv+u0gVYNw0G1CiPsMjsJm6aXfYKNUwjLvHqh480AtZrzs26sVWHrRdHE5ar4PT2wIWgrv+tv
r3/pLTOgSQJ8nU9YobR4bqZWkBaoM2ti1aoqvHwgz2CSu7bKglxWKNnaSxuvDwugWgycfFIHnkQv
D7Hc9Sii19yCS8sCLHMYYyOJwFkG5Av7YZWyAMN/vOhdPHvirLSYChDpG1a3WgBWypq4YreWyvbK
9OFgYcVPSG0ZiYbR7Qp8rGlsaTeTZLj6YjqAn6AT22LFBmOHSQ/8aRO36x8vO3QaSsXpj4r1uyT3
GXka5j9k3KcyuXCpXSF6JCstyoLArufae2fydnX3SLJb7ejBj4gRrAOYFpefBCIc1z1pK5q7mD7g
BWUTSxcyj0InazMuLY6K0hZBVjYFWt6oGWkdkXWztjwJjVDON4LUynN55nXiSZm5TBhNNJs4t0Co
Cwkn5TCAjgYSQ9O6J15fhIXtDCD+a5jkuHymjKJLnZgW5WWnmq0VEONNnNpWYJTmq2f/7Ke95hX7
0exvtd72AfZbwWj54i07vC+n+Zjr73Nb3SV2e1j6R5TEb/RHm+GVef0DXAy/cpc7/W3Cp3fM3HDA
8IFP7x11Z9dpN2mGgRBOmrVPl0cvnPFmwfXlSW6Lz/bU5abwGTIQPkA5RTA82T3zGDTegIFBIeX2
AWTjyZtNgo/W1wJUVvw+qELdp/77D8iKBOUOAx0BDfJ9uuf/H3R6O8zsSdKYy/Qbu4HaEUrbHH5s
CZGtb3vbU8oJAbQ5DDkJyPKw1ntSNYfMZ2D0a1cZH9vlCeDaYvgIwISi5Cf2pSGaMusDaNLiolot
32nTKAFPoK9k7Ob6l74M2qeGUEo/9/+iNTrdLHsA6EY3SkrnPQVvVmu6QftVJXvwHmBJHBAMiRXe
jzq3BC2gCVUUQCK8IfuN6tIQjFWdSS7ZDcc9tyL4TzfYQ9bbIzBUjocksA90+uExFuBFFyxk9TOr
DbUBKgJKCP2CzqeWKanNbX46VL05iTpmqD5/4UlEscxpVWa+o473ikJtq92p+uv1j3YZtLBI9DsQ
rwxUEMSbNmdu1yTqROLpyemPLIBezpoFyfcyk8SBy3fTuSHz/Ju5OmsKB8j3uPcwgL5T6GG099Y3
tZUc+007n+edV7ixonM7S2mYrBhU7Flv4TS9a8WL1w1B3h5dUM5e37xNjz+xxb/fyffJkp65NIWt
Hjw8RrhoWZCyUFoMuYwZ2LoTM/xnnJgphlYxE3cGjMoJUtvHkDKQRikUvNM+nPX99TXJ9k94zbmp
29b1opHYzv+5WYHC5HOF+p9iSyllZMsSruZlKOuGVjoAVAPB3FRzV/wf0q5rN3Jd2X6RAOXwKqmT
k9pje9KLMFE5UKQC+fV30cDBcbOFFuZcbGBvYBvoEsliscKqVd4yhBivHJrAFU/tPuVGwq1sowdn
a4Hysz7sJp0xmKp2scBB2I91ah+9coqd+YgcRYiC5u3dXF8jjK6Hia1oZ1KOjhpLBqSyA2HL37T4
7ZgsxORrKKPRFJF3Xox5QyXXV/dfgcrxtQJIDk6wqYbzEyPKqU8iekrtxP10e2Hr1hE8pv9ZmXJ6
7gTXKgdD3ENZPIyfHc1/5Ww3l9/5MB3EfAzgtwfVeEKcjmakDR19b/i4fNrljfivcOUM3TqoDcTg
/QNA4m1Y9LQKNadCJn8AwDHMXP7VMziKFUA7eruyCsAaaZHiS+q6Zew2ZXvnMw1cmho4sze2RT49
V1/mguIQURKyCLZy4E0WTFo6A9fWPBX3JNK8UHurzuOL2YRiI02/Eg5jF2R3tJzdBOS3Yuocq6FB
wfE85P6hsL9aXWilS+S+0Dli+jfTh4/TH/6X9WHj0Y0KehbETJe3J6jxilAHtojtue7s0uDrRF5M
/+Ban7T5LRN/FrLxQslVqDsKPjUDeDfUzFEmupTYGwZNpwZGVvTtOQ+CR2bw3e1Vrd1S1L+AopA5
5yuWhlmvwRTY+tBl78hgBubmPh/naNbPTVqHOftO7I1c8+r1+ShSuaeWAPF22aTYx/GrzpbIGFJE
CgZmDgUYF9LoYOKmsR2Ajb745NNPOU//lUlOOlEfv0C5wEFGClbYGnD19h5Pf1U5ORiXaFh5zT1y
j7HYYl5STBM6SeXAH0uObJeMsip0cQiIVji9lSVAg4WT+B0wVEbGn57xFfHShhlU3BopC5B0/Asp
MxORtvIyk3IqwYcg8mRu/yyF8eqPj3o1xi1lIWLFeLaPtzXoHer+QUvfBQJPBGYMsNjBY1POcxxy
OohuLBJ70cKG/hijSk8IAIcY+vwkBGar/5q7OhzHT9Rzwgbdf4XG7kcG2uIpbPqvk/Xo9Q3+UEfZ
MAFwu5F1WNl8DJcEly+Yw1FQUe2S4MJNg2IuEj99QKfL3iycPSaP9OlXtAlsGEE1HJWbgbEnAA2i
QgTzpF7ZyaHznPZWkbTTS9l+S+c3wR+4M4WpS3ezcRDOb6KhdzgUddS1v9ohMUlo21+m3gqZI/TQ
MpqQVVZIMmdDMRRr8v5pmEWEZwtgG+RUFcXQGS05b6wyMYqqiSlog8J6SbdiTzV5L8VAxQ1wCQNK
iyGryuUSPBVpbZMqccBcAc6luNarU403vzeGMNPOrCMnTDyJvS/pgg6rMjbzKnStLm7QsefVX/Sm
iTQ3Tnm/4+WegcXIAiQJnkTcFFs1eMX6vX8rOsFg+0D2g+qJYmANo0i9nOtVMuYRbV/sbtgTjCGZ
3Z+jOR/TBhMAT7dvy4oyyv5DAF4QweHOKI9I3ppGLTy/SobgLh9ejfGM5jZGHxayhfVT7axcHIpn
yCWCyRqLU2uVedaAk1dP2yRHXgv4g7CowFqDlc6mE4K0N0krH2qYxhX/bKTtI1m2+gSuF4u9BS0P
IK4g7wf26/L9GovK6+eUOE+aFkQF5zvMta05+L7M+uD/8y3HK+kDFYP6JWok6lHC8cFIX7/QnpzW
Yfui0fKQL475kHZGGec2tRN7tLYSDNcLlELRQg/MANjNAlXX61xggk+lPRU9KIibEUN3Iq8En46o
MdtF55RGDMWWz7d16NrCAy6M4RXIaOA6X90wo3MnozcX7UkM/iCiti8cN5ItxOgqAV0QXF+eBkbY
FzrVd7qmN+ZGoLmiWhhtDOIY5FPfIYOK+wX2z8Y2EKE/iTTLu3DBuLqdbkz5Q2s2c4R2V5Tf6qaN
tdQHfLqpPjeNOxxLjFQ/OCDl3zBs0nBdPkBgfEHfBpqKgMVDpudSzea8aFsUfOsk1xdj12rmEkFm
E5YA1GysfEUU8v9AbSBxAJCSOsegnTE5eciDKqGLZcWVT0CeNWBWH1kQoN4+ZbXshPsrIWqokwPh
Ko2qVL4P0Vqn8dkqxrJJeh9kLrUVg1UzTPMhmoB4heuf3ZnLG+7xA4zIxON2gAdXN4ee7j2M8hmG
Zc8b8pO2JNrqYFEnfMlPg+pJAwb0EprulR03rKlGY3PTJHoa7OYZT71xmHiDXqBns/oOOr/Ic/YW
aB/ZAQTHdaP984nDDZe8YjBuLuyLareR7WZm5zVJqt/ZrR21QR033uH2AVxdbjQ1gLdQwjyRiPLV
Lv/MHnEHPK2FX2Pf5TbmhtHnYCmj0Ukw2WUrrpO28EKJFWnKkhwbI8MyDlZj4U8nn8wY+33ql/it
fCxqjhDvCbNXN3ZRjSXhD2GFDrQMLLo4RLXrD+4YnYJl6FAjbzGb0Ji6XWm2z+PU/xhszBvGY1Xc
l1Mx7snY8NjitLzzPI/tUj3owOhUaj8wmCXd+Ky1fUdjJUpSqH4ZsDCXep9NFmd84l2Caji0qPDy
k2CTF85V+T2fa7ITNkBMt8/62qJhK4BWlzUpxJNXbfqDX7p0pm6XtLPHIofa5imzvT4kc5Pt6UCz
o59leL00TYvdqgFCu9W+dYZHTjNh/t+Nr5GhsqoMwMXKsR7wp3Vd/v3D1df9efZob3aJ8+Idrfuy
j8FdOYXLXytaqrA4dSxke6PdsDhqqepdH+CXgEkKU3YclCAvxfb6UlkesbtkEd2RgPsoex54H9MJ
w8aNAiHS3Rjs6zwmW6Rnq0cu4yNJYeUhNrsUjFAeMGGR9Yk+sjc68nKHqehlZDrCPpStDtaEWbQ/
b2/ylSnHiSNTjxsOzhBJ730p09EAgtCE6BLQDdh7zSq1KO9HDWl7r9zdFnXleUtRmF8C7Ax8PwQh
l6JcwSl8LaNPvPS7Zb65wdvt379yCJTfV2yHoeWO25Z2n6DIlH4uWWR44QB+7/oARbkt6spjRlCJ
PUNtGlEmxowpJ1WLQZRp7fVJ9bc/9eeqCv0YlfDxNbf/n5Lk+X24A7MxOHkdWH3iBInnn7opZlW0
0E/8RUO7PduwvysaeLEu5cYVpnDnWq7Lrl+cYmc4z/mPrHkVWw7EylGhDwsDteWLLv97uSpSirJy
fI6jcmM+YRLsXwKPSc9eTJBWVguJbx/XiuZdiFNutB9oHE4gxIFzxSpfR+N8+/fX1AGYcDQVAdMr
O4oulxNovt8WaLdIajCBaPTV5XdV+jclJwPFIkdEaMPYUItr3wMaiHAeESbQH8DQKiKrLptYVkHZ
KXBQ/WOBwk0RLg9F6P5OX1uOAZKnEhn7LXrmtZ104AQgwsD4KtQxL1dqulzTqQcF8dv7XMt2tsX+
h7P6KEF+wQeFpzlaf1ofEiYmQCpQZV1Y8WLckLKmgHjq0Q0IKgF4b4qtgLek154FKQ4GwL7W9smi
YV0dS34Yx407JXVZecUkCSLmiqEahefMvFyQW9Y8qIqOYIQ3yjaPRv1sNgDzextv99rJfBSjnMyU
mkNHqRQDRWDtXW4ebyv5mgAg1l0knGUsrQ5OWJjLewQ8JPF9GhkNyEU3fX25FcpW4QZhTKDsKEJL
gGIWavQCO8hTDYk33nk+EAuhe5rjCi6+5e2BcjfMIyZIL7vlGNC3IrdRvAe7/hwBuOMY+zkKmi2q
4JXDu/gi1XK0JWno4g3JorGjXulSF0PwNU36Vt1m5SGGFy99bczaQvOgoveZ1sHRMzyaLPvSf6tn
tGNEtw9wxbhfSFCekrLBrNCyhwRr5pE+/cX8mAL+rFGCWnV+vi1rdTVIsaG1AyhtVJYvlX7R3Zr0
Tc+S0WIaUtlOjrihrI91aW+N0loTBaUEDA6TEdE5o7gVszvBc8wpS8RsRLb5aJTGTvDD7fWs6AH6
wKQnDgym7NW6XA/kcl94jCUYwRZXDTvkVfXD6/gdmfsN5PuaEw4CV7BWoMAi6ZYV21TOFCbWHFmS
sxxT2g/cg/LbL5b34lWYuGGX+8pwo1Szj1RzD3md7v91rQYQ1CBeksM30ISpbKjdOFXbOoQm+JDI
T//U5muqxYu1NR3++uAQN6NfHtgg5HCQKb3c03HMi7J2XJoYWh2VbRdiDNlBQ//y7eVcm3pQoWFB
yP5JUP814CZzzHYSLGntMpyN1648uSLiVhB2vI3I1kSBFXHIgMnGX5BjAHemxG0LsyxQPFkMDrX7
WRv3WbmbwAAwvg6RIPoW9Pr6TmOi6n+lqUAYsqSLyEuDJeRv9kztJy/fv02ovN7eQrXQiJDoUoyi
kgbj3ZCBhCxx218c1XLu3Q/km+E9otO8KOBqpHbIyt+3pV7fOQhFQguPNPJr6Py81I+5o0ugNTZL
7IMVe5/Gh60mnWu37VKAcqkxsD4YqxICzAOP3MgI3dgCZHcLOb2i5xfrUDQixWCCZsggpsi6yJ7u
ZS4q3arLriiCjY4HRMogIMY0VGUtRt30Pe9SltQ96NhAgTwjAYpBZDN5Tr1+w7qvnAwQjoiOYeE9
pH8UYWxCntcv5jHhZftbjEVUZhRQGwMoiq2YeMXRBZoSzXJgZkSgetVuwQDPne3MHJP8lD31p+mX
fje8ZgfUKx/Y3/TrtGHo11T9Qp5ilfQm1ZZSN8aE7dkJnserfep31s45YWbhbf1e0YsLSXKXP3i6
xqyXPbN0SAJcMyM/RVB9X7It2NXqBqKrCTlyJLgkbPxSzOi46N0vyZjM5WNaJo6VvQzOTtPu3OGv
O/d9lKHkGBjHUjRRYHWf2ux4e50qG6W0HhJ6iHssOdCv6VH0tND6sRuTwK9Drwtn3Qrz7N7s9qlz
FgLN9m00eCHPY6c+M+Tg+uBha6KFVMlL1/LyGxRjYmIYFxfLNOIVQKqWPYzolvMZPdKBhLonvgn0
6t1e9trxGhb6q+AyQHnVLq9OzphwW1wSkx9z/qftMeWi29+WsaqtH4VIj/qDDk2t5+R+tYxJPd9P
Xh0NRrQ4IvT1T9ZyqLPT4H4pXm7LXLv8iDrR+oTqOgicFH3qgFpwGwMi0UcbWSSx2/3SfkmdrfLK
qhzMbAQXEbKRV42ywg3ypnatMSlKTEbnaNXNtZ9N+YXbmwhlGRtdKccHUYrvPQqvnnNqj0m/h1vA
Yuaju3DfdXswRQEhVIBIkcXLN7p1MeTpXMsFUy8mUMhhJMqzKqbSEHqPJQZgNyyqR4YOH9JhTn0B
Bpza280YBsvwDcaE4dDz8qa3dAOGch3U4VqgDfY/X6Doj0aXwUUHNPRnGs6lyd6cfOscV+/BBxFK
YDqWfjC3Ngx4ZnY7auSgpwE18cY63h3wW1upHGEzEo4p5JBiHYvvlIT975+5ERY7041A6i3n5dxP
xxrpY2RRv6IkT4/9nw7tlZHL0OYNmFwolqj8s4lD2dpg5Tmx0rzoshGqxc02noydN2/t77qBlzSp
APRIxJkiwhAi8DoLIkoMzanCAL2V8XD6ZS77ER31P6qT+el/sAAfBCoWoLBGoy1cuaa7+rTs9Wje
Gjx7XfWTT8YHEYq5HudCX0q4Z3gy7NeaPBZZOPpRkaPb7g6p+5NTgxS8iIB0PLVl+lT5DjofMHdp
oScdCObenkIb02kcC2Zj3jDsK27jxbcp3k9N4M/NPpZPdj0jSE88u89G9UYx3mpxz3wwT7e3eyUg
lONpZP0N/KQ2uqEujXwOAjtqadmUjAzz3QCMCYrHtOhjuzEfxfKpReJeIAfY6PQwOPpxyXsrvv0J
a7YY/gO6IS3MZbti83DrXueuKeZEmwc01R6oiQHOwy97a9L5mq0ANAdt+ZhpiYqmstKWomuiCowZ
XgrSLEit/xSEh7fXsuYJgPIE05/A+48BQIrRtaoKR+SVS0IE2ZX6AyhDFnZeljTul52zsXFrugJ2
EgudR5iki17vy6NrglFLTbdZEq2aojkvDw7mTcGiE9beT6UXon/voPMNoWuxwEehisUdNJThway3
IFr7k1d7D51Vzle3OyFwu72V73UOxerCqQRNIChzAe1TNXOeSNB1LiR5HTo9CrCZ+8Nx1Nlrb6Kh
rPppt99aFpKCJgXt9qUNmKjxrS9+dNr03S38g+Ba6A7tbjHqqLfSPZl/B+MLIw3Ac82WZ7+ixGik
RTIASBwEE2rjtuHkeYVq+ZI0+nHsYverE4BbYxdggEtT/2S75lcR7PM/rb9bUrT9h1vE/FJ51c36
KF+x0wDWLxSgM+hCaZ6Ip70A0b/lUUjlvZKBHka0dBgoUKnOmTcURu0QsiQCj0Cajt99C9OOMdyo
S3Lhh9QC3m78mwXNzhPO1gZLZVaFO6ikI00Gkitk4y6VvR6d0bbSmSf1GMyR6fMjWjhp6GhW+qoV
00/d4k9zxrRDQUyyy/UhrkavjBdhzBv7sHLH0RWEaANUDpJDQnmhJg1RD2tKfImtfyPdHz0Yz6Ac
i2YtCsbverDVVblit4B2RJUelQukfdTom/opWnVAtIvSI8jas+WIkYeYEhQtGEMk8l0DlAqgfbz/
0dhfBhIkw48xS+/qkmz0C6nt4jLUwoegIxilIRBZOMq76bfUrzMqeMLapFyexIgmO+vemw6+t+Ns
P3nBoZ/5PUainWZ0aOvFXncxZPNP62T/nsbEp0jcCGro4IZWCV4n3/SyUec8od392MO36uNgCgWA
l0/mtMMINP+rt8Vov/ZUomCNdimAYlBCV2G/qSb4XGHGRtJ7/W6xlzAfj4SE+ihQKgC40keCEZ19
GehDLP2QesFWQm7lBCSRpQRRwNSgUKJcArcAmbfnWCIh5ZdunB/oD2zRPTr7SESALJeksJoeYWwk
+GcH7ZiNGM6R/Z7a9nde/bxtnq8NjgmyIZCrIo0raTeUW+BbfBSjqYtkXACndYk4BXaxVRG8tqqX
QhSNM0Aql3uOEAkoNzD+qOlR4drNaXx7KWtSQEeEDjj0nOPRVp60fJoda2CDnjhgtJdNwnUT/q2n
19tS1jbMdwDnAssyHEsVtOuXszc7GtETl/P72fQKTNjcYutcCdnBnYNXE/EmCNoBwb+0ktoACGXD
mJ7k4126HF3jrtAeWflUpxSVXCu2gizK7WHjOq4tDbQ2qFADSCfz4ZdSzb40Cy+F1MwdeDgLXu3A
BbZVwVs7JhBIg84VjIDg0FHWlleeU8My6UmH3x+q9AD43oseuD96zCH697P6KEpZkAjaWme1oyeG
LXYTf6w6Ev3/JMgt/ZBb8dM8swixIUHngBaSLgysesO3v344kEN5B8qjcgWdU2oteVmYHuba6BIT
U6X5XiePnSE2FrKCaJJSUGgB3Rmog1SvoOimZuw93J52CvMoQEw0htadGbd37LH9vkURca1q6Auy
kdIA9ToQPyrOx8vpZGBRZpLZPGbDoZ78+PbJXO8afhp+BjKaQFsAhnp5MgHVNFrS2kpAybIr62E3
+yJugM+6LeZam+FJIeCSBW+8YGoBYhmQou2YsBPeY4a7fmKiCDF8ArObNw5oRRBsARrpQCKNPVMF
eVpjTnNl2EnLyL50i3Of+n8til4S1ny5vaaVw0EQh4Z48CaiUUWtliJ+axvRVl6ClzLM9e89DOlt
CSvaJtuJbTBig9ISgHB5eh/uDcMEjVawzk884PRA1UL4M00NWO05CGk5tmgC0X44xQzEBdh9GxQq
bn/A9W4CnQILhHYXaSDUClwBzsJF2EWQ5PRxHPWIDI/ugBResYG135Cj1t4WPmU0n/Ig0dAlm2Lk
9ASsr4mxePXP2wu69mblgt6Z0KCGaHu83NCF6+bApypI+uCRm3dIFISp4Xwa2x9GZpxAS/nptrx3
hOOlIw/1kAE4mjQ8tNkrJ9i5Tluh5VhLnJzZYWUeqXGnd/N58PVwbKaoy8FEFcR2+hiIZ1HnIdV+
97MFR4Zi7izSlxtNtCtu3eUHyaP4oFKBz0yv1n0tMZ9JHWpfHRaeUhZlr+3d9Dg8avvbG7Cy4UBz
YYYaqvDgmVE33MpSSYpu5mev09AG96MareOgkV2RcrRzAYK3CeW+0iUIsqSyQhgw9SoNpu/MGUbc
EhedYiDoaFisZUg5T572d563WIjXZUmbhtBITm253Ew2jEOT+7P7NPoOvysoffPpWAMqOXj70rHq
jc2UDuCFMmFpgLSizg+bjV4NRZmG3kINd3C8J32K+9F/6t0Dhju+2C64OKZqS9pVwgVGDbSVsgYq
4ay64o5mfW8zakz+0+h9db0vE8nunSFkHglbjBsB8XNkb44Eu14hZMK3wg1FfQ3neLmh9ZB2SMdU
/tMwCTfuCDvDtzwMU4rEc82dyAnQZHZbQ6+vqFwnLoVsMENtSbXjM+Ym9GPF/CcytC0GuLBj52F8
QpfpxhHYjnsLE5Me8kpjh6prv3VIOWDioNOHTi7cly4g38H7cAYaKU1SV9QxAX/b7vYnynO9PHeU
+vCWyXPHaBEVMuPNWlCAs9x/KjUWZo2womxsvvRN83JbznX+G5Q7AEPCJQBYAFlKxYdqNGOyszoL
ntxHrPezYAfMjJ762GFvaIkJixfrLz8hp2izrYzH1WMqyX7QSokAF4x0oHO8PHg6BHY+jX3wpJU1
yHYGNC6i68/f8BGvGxQgBqE03EPEDdhOxd1xgqxHX7sdPHn64H7n2Yi3xsjt4KtnCvqTsAZGms9Z
8FUYPhR9TIsK9C6wNf1+4XPpx2ORe/UxF910aAZ/1jfcl7VtcHyEvSZI6JEOlH//YJ39jOrNKOb0
aRCZeMg8QDZzk8+HjXNeEQNeR9mXANAwCh3KNridPVbUTNMnALH6ewHnPwiNAQzZYkz70BVud6g8
7u/sanaeDAtQaUySzyI2N+NO80tv149mvQuaat5Y/5XNAbAT4yt0mV20JCPb5fopWfpKL6smaUyz
fraL3Dhkac2e08ygUV6g1xGdQWlIfMLRl8WqjY25umjv4jHZAlPSJG2huv35WGBSX442JK8J4nbS
i10l0gJJTfLPcEiwpIE7GX4jir+g1FJEcVLUJZBW+TkQdP5dN3Dwp8IYjpzWOtpn8vHHxpnLu3th
RCBQbq5sG5Bhq+L6VG7rjDUmEJ1d+steXmejjhe0dhVvvSkAGCD7VIs0u4xvi716IcH6DpMFJUM3
BiysomlZPg0Fqfzi3Fr2cDSJme0HwewduuMx8Zhvjui68jcUecqLPHdQVITtWKV3T+ZPRPtUoQnE
QY42akAYcntx76G+sqc4P/RqwkFGLKA+kZSxvKbIRJ/nyNpPx2CHIWCxEaOzLq5jzOPeYUJ9tMfY
M/rN/NWcRyNy2mjegkVfPZrwPqS/A3cWXbm+o6xZM0rKRjRInxsHSbm2aqNyCiJhOz9JWv+s8szf
8ENWDhUuHUZAITH8rr2Xt9QcbVsjY12fLUyzFCnoPM9vnC4bu3ud3sG6PopRjIFBqD0VWlOf8zw7
oCvMa7N7Iysws2LXZWlUo/o9WmA5N/x/tUKKYMULAUFrvXiVVp0xNTl2lvuyTsjypBtn1KDCtn5y
y353W5PWjvDjUuXfP9j9WauYjctZnwf+pAVDzI7IImv9fsi3anYrZ4eMthz8Cwi0ZHO7lORpfTmZ
hdmcbZBNiqk4NMVnq5mfJIP77TWtnB8eGd1ETyVCccw6URblD2XAwKjanXnnRQ1zIuxjsURBvi+b
8miAOA7dRE6JprgNwVLhL68lUMzAaaFmgWY3mJ/LNc5DV5izJ7qzR9l3skQYikeRtg/2Zr5jzcmo
STjoB6Ooj65mb6z6en8vZSuLDmq2LEI3IHt5yb08rNtjM2YR/7KxxmtzLuWAyQrpKFQM1YGzbdkx
v6xId9aMM3WsqKPZYUkfyuAeGWPkRMGUcHa0X7elvgfi1zv7X6ny/f6gp5wXi9d2XXeeYOCqt+HF
+Vk9l8l0b8d+WETgnI+ah26v36N1N+EP/VO5qw/irH8yP/ED2zunrat6be8vtuFdBz98UCNTB2yk
3dlgWqxVAa6rHTXDydDbkIkB8wjGb7f34MpFQavVh41XfachX8pMx9TR80SfMx1mXjy2dE+KuJif
MsBEx635o1dOCbw0YFFwiWTCHjQgl3vOwFs9wWPpzoPuRpOhxZlvHpt2o961JgWPB/7BC4pMoHUp
JaDED0gn+rMF4mkkBr5v4neus1nS3YS+YiAC0lmAMF6KSLMFU+KDnJy1lGYRihBTPAe6CC2LWjtG
8P/oUumYcFJ3UW0tzRf0+zQRzbz+dPsIV+4oKpogsUCv93tQdfkhLU8LeC0OuMDtGfFatm/JHXpJ
MON3i7BiZVeRHUD92IHTgVhaObuuR6EWabn+3I08bPXlPACHVqJx5PaC5M4p1xKxE5DCeI+R8lB7
RAK7qRwxNeTst/W0J7muR84oyP62lBXNR8MpirIgdkJOUJVCc0GqoeDkjLL13knnO1BVPJf3WsG/
GZr/g9fiQLKN23adr4KT8VGo/KgPFzyfMz52PiVnrnWnqvxMBmTFhrtGm8J2WEIPhJX2dFr6qNW0
t2zYmt+xdoBosoXKoqYAjLtyLSbTW/JmMsg5Zc5+XFg0TeOOad3Gq7EqRuZY5IBZHxNxLleZCuS0
gt4m51xDQZcAZ6cxf8979/ftI1wxl0Au/1eO8jr5eeHMwDuQs+OdTDKgGf7VaIdwfOjqBH35G/Au
+WuqWoIrFahTCXC9YmfOxrGpcmcYzgtt2bPdle7nsauCCFVD+jB1Zr8rjTLdcN7WzAxAEwg4ZKfg
NX2UVyPVSuxmODtlftQZLjcJHeMXcquV9clxQsRX4BI+aHWxIXllczHODWVVAJRQ+VQRAwYgCn4P
VqSzcDpz1/qvE/G7eGmrZwcNrQXzvSjQUAm9faTXd18WBzBVC8tFql6dLFkBhNDUGqVn7g1ATBh1
/pmCm+/5tpQVZw5ZE8TFaKUC2AuYgEsNbUmja0VjY3ENr4405+6dQ4IitjQnAxWPTj91ZF4+l5jJ
ExN31PYV4t/jxkfIaPFSofARyA/ZCLhkLUkxBm7ls6o2Anq2BmKGGCuGnNsQ/DAWOzsJDmSjN0n+
kNTBIOZ67HZ1NoAGmJT/3MApU0jITiKaRm0GkK3Lzego02XShJ5HZCJ2AI+woygbcri93LWT/ShF
iZ0nf0DRqkByEWR78w4xC0jXOGW721KuL6lcCx5eHxlEEDUoUlJ0c9OiwZ4aI7m3WFqCysn9VZr5
IcsyJ8rdcQPic23rIBCEGBAJvDTuy+XmmaRoLC2AQEfnwcHIjV+mkXZoWR+2uP3lLynqAuYwxAAm
gEsSjXApCRlODy2MAzvT4fe0fLbGH6R5G9INm7qygRdSZDTy4YVqkfldLNKxM1J3GGNm6maYEy8N
rbkxw9au0BbSeluENapuwB1BURilJbzHcqiJsjQ+oOMvGJ3hDNzMHPU9GZAgz+0Ni3ZlS1UxytpM
1rdiIT4A7SBlRvJ81zZxPf9JJ3Bp0Gcv/8M5PaHTpftHHVHlKs+umPulRqp4OAfu57k8MP62lJ9v
673qzbyLkHsITxSlBtWgZTYqwzXN6Nmrvpu0CQfASafW2qGdJRSgF8TAhlAAzH5b6vsMhI86KcXC
cgCsIjkOkPK+1BYimqHvUw5zbe/LpHgzv7mvxeN0lz60f0FJfNchY2SHHphm6+yuXDZMiqqrJnpA
YLZQIUeySJZ1LqXz1h3TNEVZpahD51c756fSd2NiOLFrB+fbS71CnqvCFGvd17mZN5nBzkGNFOhe
B1MACWnL0XY22WggEFrF75YF1ulot4vn7jSzpXnExqHTQsdz0uKQGsEku9d7sz6mhHp+VFcFuuPc
oi7KuJ+oLo4mKGwRTvQurSMiJvH39jJUI4JVAACKkwKqEVURlTULcWXmslpMZ4tP5UFD+edQ8fwe
TUjlMcU0hK03buWI5MXGU4tkHhAMypUr+m62mrqez+gMNB+LhmlvlDfeyS3mfJdqE4V56QUSizqd
MJ+g1+K+t7RQc8spQnhnRp0wj2XfI9eoaeaphDC4Xs1mx42agMC+SEJGF1328LJgyi9VKdM4xqag
VnEuxzQIXbO7d4KBfquFMTzUVmlh1Iht74jbFSe0zBh3g1+JDSTW9RWW6C9ZXgf8C6+sYgTbubX6
rjPnczHb8x3SPk8aqBS+2kPPdoW2dMlYpG9eZj0Z/TRtXOT3UuTlRZYlJFh+ZNMR1arg99rkNero
1nIuM5MkQ50ue8xc4igf5SKCj6JjmAxaAkdDmx4C0XRPbjPlR8C8+12T9fOPsi7bp4pZZlTOGug5
a2dGAkNvY2uhXoixBs2uzgnsbD94dyauDlibpuoJ9IegJA7sNERA1ERTlzqRq/NPbiGC/aRP2VGb
3JehI1OEhs+dBv8QHLzMCp227TbCzpXnQc4LhTnB2wofXwXgtVmFOTJ6sYBL+OfYmXHGtTbKP/td
dfQr87ykQGOZeziCL/jC29dy5ZpciFZeCBSJcxuY9/ncms6TU6Uvg2t8XYLqiU53lYaU+21xV/6v
VHeU3mXfOyritury0R7cdwvIjc9GWUZ+Z8dlY+Csq6g2rbDD8DmLdScNw6vMzN5vyL5+7C9lK3pu
t9PoDV67nCePGyElaMwRZjzVh1H70aReZAZpzFvwd9i0OmBclaf7ESDTVr0FfVzb9PfoBmy06CxR
Xbeg1MWEiUk473IM0YWqww+Y0NPH6V8gLjacj7VV44nCxyIDIAeMXxoYjwfUopPABSs11B5TzPBx
hmD4dz0CzaPM0ViIn9ArcynFt/Im8Et/ObuN8zzle1fYaBD8bQegfnnbOMeV7UMRDpPSkaJBSUwl
Nu68jKGI5PJzwcixyDFTwf9M+MlGYw5mFYZGIO4cGiSth1on6s5YKw/ysPOO1PvVAvgNsv3D7U9S
fXHYbgSqSDqgiIXEnLrHfBlSpycYVJulNqLTcaFgzQX8uOB4iG+Luj5OiZdEPwUWj8dbjY6Docys
VjTiXKXOHBZw/ndpZ7XxbSkrTgeeIpgjcN8AKI8kwOV5dpPTalkxGOcqm9iurgt26nW7C3vfng8z
18xnjsI9SKGzbJ8Ry4vRE+/FYNf1Y2cS08GoU++hbIJ576eD8dA0YIzz9NmL8mFs0/8j7buWYzeW
Zb8IEfDmtRtmLDnDIeheEOQy8N7j62+C956tmSbuILaOlvQihabQrrq6KisTnIatdDZA5LsS8C7E
hUiUwLUoSPWiy4Ll1uiKZNQ7PZJOo5+ayFjIVmC2xl+5JWphK6BfG2lEmpSABiM0QbCYvU3zuatI
sZZMXHB1t58yr+TVgwZ1cY1TUnyKulNpZgfmqfqMSGividz8yO1h96E4LCPfjPIpqv7MCZeMPu4F
KZNOuP5IapU7wYzsX9LO22c0vtzfGAs7Hbbw4oMrBdUt284wtTnvqwJsNYjvs+JF0KzK+G/xYN8D
QrEL8CxsP4CDbmcOFKldUEPv91TFLvj77GisraQH7X2wFiXObuk2+sDUIZyDBAUuIyALby2FklTq
jZpLp+Rd5aCdVzpj5GSVjZwat4O6Yr9RBJKukU0vnGHkQUU0JAETNqdDb61GfYhNGk7KqVLU3ViO
MlWU2LD+65WCHwZdD25acBGxjOeS2IfyEFf6qRG6ytTiBrKAVXWYmjBayU8u7AnsOyQjABYGFRGL
sZfFLhEHX9RPkcKFpgJpLVNu5dQ0ctDa3B/Uwsyh45QHYB9Ub2gnY7Y6L9VNGkSafuJKWSVIOOs2
mpui/96d44ECXw4KSiDoWCsaV0tNMXD6Ka2latshCg1xi7TRaxPjuX5/RD8mD3Ev2MVgCpthboW4
3Qsa5xdJESbGqRb5/Bx7fi7ZnKgPcFVozlulEv1pDmAZ1HQl0BfPm4KJgUK0v+mFpnGI9aGGUhbE
8D40qSee4vRtSqR4Oo2lLaNPW61K4leeg38FFV6UJf0VtPKPtcT+x7nDfYmOIKCImbUUekMJ6y7x
z2MO2ouprv7Gk78mMrBgBKzjICXGCxD9BmxaTi8jDrA/PTg/Wiu+Y+2XxduF4zlDwLWPX0bEQdeu
sR+v5RkGc/XZs9+6uju0ps1T9DUG5zF8hSfZKvIj9xaDPxtCKkYy2ZK8VeLnInjI/JGK1dEX+f2g
0ko3VoLmpQ9BqwG2C14mQB8z25MX0rqO4IzPjRxtgjBBE00FCc9CgnJVHK512S9YQx4Of+MhiHI8
21TFeQKXgJkhOpfdRHAwASrsTD4AbfuKc1w0pKPrdsblzhi12/mFzy3itvKis65z+2kWB0qnr0iP
qeavsiHMU3Rzx0g6OkNmSJwEFAVeure2lDSRdTTZRucwCk5D8Z5ODt9d2sTphi8FgSKvkkh4FAO0
ckzImQEtihIBqfJNFv1RueR039/8AKfC2yABg7XELY5iOCvMmKUtdIj4Lj6PCP6csI4yiRhGX5Ci
D3ZGZGRPw6ChI9JA1joScvQeK3Gw7Tul32MqISem1KuN0D+uYVwbECZCpga5gLlZ63aK0PQYjKg+
xGevT55zEMvGemuNfEfE57ySqJQ7GcrKiB47nQ/AtT6RZO2Z9DNcm1n0kKDiUXNC6VdgIl6IEiRB
k1TJOVf3eMI+RPG5jJ1A3ubathaxDTngXCAlfX85Fvwx3oDIUKE/GbnM79ju6qCDicvXkVWJz4if
STgrBRR/22ANF/UDsAtfD8AuKk8zchFCUIw/UaK00DsEdG5O/JB+QFi9ep2eYuh8eISi7aY1f69p
ys/zdb3tZ5P/F/0JEjCEOYznSCIvF6t64F1b4ajwxE10dwZE8v70rRlhFk0VO14pExhJtmAZORgp
6SggK4Z538wPcDs7GCZiSxASDKLQ8W4p2/lr8i5v9ZfIOAePJSk1K9nnOdFCmkRWo1uBRuS1+4A9
IN/2EXWjXw5ZdnRr3h6QPjcqKR17wTVBtuGRWCYlENaJrb89uDT+b+PT2dpcw0KIOof4rGChWpa6
3nvy6HK5sM3rvZDy9v0JFdl9z5pgBlRqyBNMnDS608WLyUv8+WELxN5WezRkPzUEsckRb7aMPFib
zRkdPL9X7M+3M7s7r4fIOOU8BkMyFEFGV3ehmZkS8+M5tHJHN0Mn7ncqLFs+3XAmIiNL+b2GWmZj
B3b0zNnghaFPE/S6uEUyPOhqvmm5eq0hg73iWBvM0QBNvSr2lTa6wAqDjNTi+a1elHbtlc/353LR
ELgVAOhCMfJHNVmpAkWepGhyhcBFvtpo/uaTLa+xWEpLK4bHGoo9qEOCYYxZMVQqhjTXvdF9kYip
EeFtpG/Vm/n2KJDngaQgOSBP/XtILasgFCIz+4tbn+hm5SQu7dvrr2BWroQUWVRF3OiCwjBQjpy6
7yP638/ntQlm4ZJQgEBQhoWTeTBNayMFOy70gQ6TuBZu/Ug8z3vEUEACA3CpCs4Uxq01oSTmQxZO
brRV3tKNsK8aEn2l27QgCa6jr/sD+wF7ZMyxfbhK2etgqcXkdS1p6f4IRpDBtDNzm1NHowfIh1ru
u/f4+kvQsIyfl3NLjJXN+uOaZ7+BeQD1YL5I5SmYXHE8lhq6j4szr5s+xHP7ViBK/RmiNyNew7Qs
XiAwzUMWEdEFMOa3DlyeuhgNqvnkQuHOygEv7SIXJ1IL3T6Ds1OOQ/bR6c9l/CXWHSmD8O8wgJ7C
+xOmJTKaf++vxPIszFOBxlu0bRnMYarQcYusXza5SN+hGaqbTMHpcwhQo4SprwEwFhwEuhNxb4E1
D6NnwV+ZASXvzEt4N1P11JY4/UXRQzvjUeaPwB5l3x/bgm9FdmBW50BMieYfZoGlStK7sqsnd4yU
0sya0LfC2ni/b2QpoEL+YWYCREw/01DdrqfUtHrEB+LkJlxC0hTYr+JBaDF9jQXU37My1QTSIMiH
InnqV7QEGD3XdVM1CnPlSxZndw7scFFDfYetqCDL6MexoE9u+qC++CUVbFCVV3uQG01bJFofIsLh
zXiIkeZcy9N9N/IwtyjidhStQC6C0iHbcKwlSaJGZcu7nf85iJc8eQ3R+WU0RJ4+0xBtb/0JXGG7
IJYvTdhtI85zSmiAam+tQuq0oXq4KT0zbT7LIDcV/y9YOwi/gsj9oYOIbY4AFCkjCaBOFCgYJzdN
aiLG8jC58vH4JuTkA0rgZPg12OjRShAF55WZPfhUJPTim+eXleWZX5LsFF1Z//HS9MEjiWL95A71
rn3qNZJqrzxnD9IZaprw62uIlh/Z4Hm4cDDfzSzzI2/eL1cviizXu64T1Mn1BjJqER18w/JCzxrj
Bx6is3JwRMZ1xz+noiVKq632C/fj3KUEYWEoF4EsnLEeqXwIiXJucttdbb0NtpmPTsJZSLrTi9n1
JLfuz+/i6l4bZC7kaQSyRld83h1KsOxJPml6mndwZbE5fLUxmEfBQZoBjdX98n2nKB444ZGTTHUw
fdXpZacKLaMl8mBQf61UM5tmlx6iFKA0ANocXSKMz1dztNZxaYNPE8gHiGbVzzpeSb0umkDScF5z
DSz9jIkKODOj6nAAU8IZZNoY7vCSuCtTPPuyH+O4MsKsaZwEbaOKMIJKmwlgBA13qYMrW6WmPdnF
IdsqB7tXqS+a2FCQFsPr5BLs+H12DO12c/9rlvc3mDbwYIbIwg8yegkgBBFYdt71NflX1IJQs95W
fWxxyV/Ze1Z7O+L+tCjeCj3J1sjzfiRP5sM1g1LRo47aBBRFbw+XlmdDJIE13e2hqTq0byGInHiK
DE6c7NoBOasE/KyZYOdIUXDFSxKtZW+WFhxEtyrqjKiL4Jq7/YA2mVI9C7AWXnRp1beiOKtO+6KD
oCew5Wf5Ig0jytc8HWunDsiUmQ0ISLk1xz+7THZHIHUL8hZU8JGpm2P1Kx+DWSoAHVJ5F2h/iT+V
L+BeCLd1YMqVWY0rXAvznP40piFlBdbCnx2Xml5Pcp/4givo0NjCOZJk0tYrcf28h+8ZYS6JsSzF
IepgxKidQX1BZz66N9LubWXzLt0GM2z8/42FvTDjrqxFmeOwf6BVohnvTfeSRvsgOOvKMRmsDjGY
sL1vc3H65hgPgF/MIEs+kiOZxyVTILiSaBkPnb/y898yvT9m7p/fZ4fUxGU3tHwuupIPsU9S83J4
RoqvEG0fmhuzHuIE9Z8syqZPoa/SCwcFIZn4nZ+VZoQkxEBko8PNJPsh2A77sUisSPGGhPQGMjsW
JwTTvsumOCI8ZKdqMkYCImQP3UpIliKFqRBeL5HDLLxmJrZDD+DvIU3ajwB5354M1YR7QYWEr0/0
PukkCiYYQ6TIm+MXw7oXMkdQur6hBV6xOcB0yLRAujNVgMpAiGKlUiK/5EKmy+YI8ENNUkhD504x
Tui/UyclQemk5N6qvhoG+/7KLUXpqBP+Z+lYbFTd5SkEZLB0ZlMjv6VtUrQZIlinY0Ay576xpYzM
jTHmTPO9NJYc+J9dCFeadk3Rmrad7HCj/7FFCi2TJ5E0D+NBt3kz2LfPEUlWYGg/MAezc70eLpOk
bHl5VJVy3qn8SecsjiddDd7VQ5lYBaAVvDUUGz1DT3AFVqo3KJaYnZqB8+U8BnbcdGgVOBnJWoJ2
6fK7/qj5uXHl6oJcEctchWNIagv+h59o4r2KZK2Iv+TXr80wFwvw6FMxFjDjjySSDlpgdYYjIZWZ
1isHdjFoV4DGRIQGSPeP55gxqV2WANCN61zpaFgSaR++dNvWSeFXI1Ie+IO8AUvjJtlF5/6roOjz
3BVOT+5vuKXkA5b7n+9gZjYugiznvVRwU/DXnJrCHPb6IZuIRfXqdcXWohNE/A+DeAGg1n+7inyQ
DO2YZ4ILuIzq+MlGAGeQYBpn/23n/aofC/S1X/5NpAJs53+MMmvqTWU6jmouuMEWwVlNMnWeYjRe
ge7ssXOrwkY57f5AF6+xWch6rqjiHyZUE/3AU/SmEJBWFXd5Zra1Ja7pNyyeiCsbTAji+0WdFgJs
cBLlz2pm8Zmb43VLxnElul1ctRnEA3gVoLEsjwrWLFNqoFBcPXHQgq+oez5fCS7me/3H7YUWGLAn
wfuA+O92YzT51EsDXo1unlsgcgoiEvmHQiX8SRm2obJy9tasMVM3Bn6bSDmsoa6OCr/46M15trih
lzXKu0V/cjWueRGv3BY/NbEvdrCkJyZ0QrLgVEL2p/uKypVjvLQbAPnQEBWj6w7Yv1tDYjX66BMr
RTf8C6ydrTYhEaL3nB+IoP6b+/DaFjOoHKnXPmsr0Z0eecQUwBZywi8JZUEjp/ljtSvW0nZLG/Da
4LyeV7OoQt0e+EkYjEHfHmUbSXlL/tw/sUtb4soEmxPVJ6j7Sh5MoAEztabDR7fPXnTBDFbSIIvv
pmtDTF6s6IduVHwYUkC7yvk6DaYXD6zp1ScgQaT0Hwb50l7KoCVDqK7s+8VI5to4E1yAV9rvIPoi
uoGxmzz0X6GBARuEZOeMhsXKmV4dKhNIeMZQ152IodaVnTToYdv6xYmrd8UhzJ8mfqAJlOjbTb1a
Zl3eLwgsAbFByvM7xrraL1CzL1MxqUU3Deg0J3lMXTN9eVMVj8NzYivZdmh8Sy/Q/LNT7alfywXO
1xjrzcCgAiV0FU8MAL9u96tY55yHM4p8XEOr5pIVdDQHqlhSvhMih1cPtbwdZNM4GeHK+2mpPAPc
7z+mmaPCiWPVNHi3usovO94oNqh9AWI4cGQyE9vmqAdlM4omLm+rneVNDkaHnbgXeSLiD+dwjnyY
KLihG+f+8Vq6EP/5LAjR385IBLBCj+oH76IwRZDfP681xy2dX/QaAxmDVncNHP63BnyuLAavrwS3
R4LVKQITSIoBKIln5F5XAuTF7MNMj2PMyRjgZJjlHXOlSXx5QCxqCl+e+dDQHUqUZ4+uNf8uDQqX
B8q/c18mAAq3gxrGKon9XhBcz7P6uNt4kBUfxNrqu9isgAsLm1NSrHGOLubUIVIHfiWg1QVI/d1a
LTyN78ZCxxt8k4Kk/MEYLXQ3vngkPVnxZZ/v12L7xRAUVQJQCqCsjpIiY7GTpA68w4bgxmRfHY69
k0AAwaa+KT/d34bf9R32ZM4gPwOgwu/G/9uxAe0fB0HpCW44fvTcH07b9v5vtd5mVuFU6E4JTJ4H
tIqG71G/L4WVS3pxPa+sM+Pk5Ho0vHy2ru7b3JE/S/811reVDxFniMavWFt6YaCzGNkhMNAjCczC
4Yewxn8aQ9EdnXii4lhQg5TTm5RZgteSOka6yKqOWbxJf9WldZETK0feLC82yha8HIP/N/NpRqf3
+2uw4ByhHQlCRDgpDazTzAVYT2g+ynVhdOcswlSGtpGs1fWXTuiNDeaea8e0U8UMNrhatnsutWVO
Pqi127eboTpG/nHgzKDSKbrTbCjjCtX/+guYo5tVo9hOMYAV+Yi6V+dAFxyiy7I1IDoTuH3j+fuu
RKuN15C6H2zZSLdl/V8iO/GQh+qfiIQ0ECt4izDbDcjuemgHfnRHqfsY0FnDRdHKYv7gDGNtMHGn
ruWFVk6Y6dEZHRBLboNtbX08+gR/nIYMT8gxbeVHlbzvLi1ZSwQvlR0wRFQzgY75Pte35zlqFWFI
BiA43o4fXz6Z201Tp9nE1AFyxMW9S3ooOgXOeY2pZ547xpFcG2bLfWMDIBC0Wke3nZxafdDazz57
S9SVl9eaFeas6PmU912FXYTOeYjwle2pTnU05yPnxoOU4P7B/P9M5kxsDSzw3Ax4O5lF8D+T2dLG
PB4fM7t2QmsiTwSz+Y7G1W1pX86/10qnSw4BD7+5Fw3XN4hnb81GA6+MHeSdXUHdxf6TqGYrjvDb
0bGLdWWBDe4FaYgqZLVQmyVQONaPIJo1c/L4jM2ZkOjFOBrHgTbkV0oH7FsIDJmQ/tkG9BnVlT+v
hNs1jkIFiiQ7RW/jKu/ud+733vcxy8wljeJnIb7vDVTyREPWL7EjO3fyo3fytil1rAc3smK7clI7
sZDFpT3h7Iwi6Li/BZZuYrwe/7MWbA9BqvcGcDXT5Jr+RqbQWvrIzPw4PYzRv9ls15YYB6lqlVCX
BsrBKYZcz5OOIevbwOwIUF/vPkqVF0SJ/T5z1iQfv4PBe/PNBIsxvElqqN+2P54n2Ea/Dgm2KUHY
QbDoAzn9am0otZBm8+fwWpCKXJDqpcnRN+v9Kgxt8bqaIfjglQMQBHxDtydAlmsJenDTiLmontFt
mp91s68eZOmSCgJkZ7NWh7441bYrq71QBplbbv5jd35HXb2TMlVpdTSDA5vmpEBy1X/Q+kxTe2P+
L+3Mbu7KThf2Uu/HsBOTxuZ3JoQoqduT3ytmlrylNtOZzZ0MeHcxw+k8KRRLtedhRvn1+PhcOluf
8JE5veTQuyUb72HltbV4XK4tMgObfJR7hB4Wy+KUgXu8lGmfIJ24VczuEBwN5cFbg6UtveHnjjqw
m81w5R9dWRwvq6U8AGt77Eyk/j7C2PG3hkramOrWyowubZBrW8xLJ0ReWBfjEc+2lhzfet3MqTYd
TUvpVix911DYI4k+IRQWsRshlcS4Az0YPaPsBd410e3bOqV2MHAKhV26dciTTyZi1zb9mx11nyTO
eS89v8gPL4aZ13CFa6s6H7ef3/JdYp5ZJdi7PaqnKRNkjPoYvflnjQo7Cl137KC/OPwrm/abcOGe
Mcb391ri9X41L+d+sr8+7I/W6R19Z2PrPj0ZtCPJ/vT8x3q1Pkv6WjmDm9ANyIpN/7L+3vzRtjlH
c0jAQpwDrz+wojEnqB/0OIG0tuA2nZztxzg1KyNB9zXAO1btdcFOEdvANCaQEfAc2JwND4Lfcabm
L6Ga8VsFpTkHXdXaQ5eHCf63onekSdYea/xFwtY3VjzYYsiiozMMb2NwyeOzbz0LN4Vgj+C8Oa9g
euhsJXJPPd6MNibuRmN7zr/+cuZmr2xbotM10MtCchd9K0A/oIID0AeL5i+zQg/6HBn4erIm4UsS
nkfOhpivMtL753DN0Lxhr/ynjh7MwEOy3+0090NG63TYnQtMKFgx7htaDOevh8TMZ6RKOYaENAr6
isy3PeIRCAD0VvUe6ESxkFMB41h80vfQquLI783LffNLqQcdXDIzbxNkVX4sZ1p1hp+kMF9UPk20
oyL9kUEE0IZQ9OT+elxFefDJdKC2UUld7ATfiuXp+f5HLO4p5AdApIOyNdDZjFNvsgJU7XEjuJnv
xPuJGJ+vte00Pjk5luW/P+x2Z+0dXkdYZXpduMBA9YamaUBTkXxhI2E95SRtqoAhbHcxOSLt0lsQ
Y4lPFRJMZ+nUkpVwb2m5oYkABRE0vajgeWOWe4j1RA7n+d5L6MwfyGv1NyMTLcgDQSkko4ZZonlZ
2r5sNvcneY7pGa8HUs75oQGUmwEmkdsdXQ7wP1IlAova20b2Ufq/mv6QQEQEDRxSZHbiWn1kHsk9
g8wRUsRM0Qck2tzol5AfNaEyVX0N87dwTPHQRr/qzBCswiHdDioVeU7NS9hIu+PYWRMNJwBf11hK
1qww21NW8xqiWbAy1SBYegzP8Ya3ILHyC61iRDbVDe7ETdq/8IW1sl2WjuecSUCKDvBp9HIyd1Wo
BlDP6eBt9Swkvn4xhEOeWmlsAV9SDq0JKRQy/NFUkLnQpHbzr/ubZgG9DecA1cC5gQpRK6sCGxay
kHZTIwJCKp61XzMUI7YcAQoib15INkAh1JZnTaf7ZhcAEbdmmXWd5IDL9Bxms+qsjr4pZsDWHQ1b
7zdVR3SQTxWabZj4hDT4VJ545DkUUz50L0ZsltVKdPLTR+Bj0DsMSkiQBoJd83aTdX5fx3jLigj/
thAE368Vbeb///ag3P4+c1CQQpf6BKqILlCTRNW2UC2gSC1SZdpnFcRZOMrXRyMywfSRT8emW9tj
Pw/qrX1mspGEGDrIB4hoDCD56wA26GcvNr30KfY+p89YfQQVjPY7JyMBjPX+Qi+E1re2maNVaGMn
lQrGniQUNauuLgiXn4bXst5UgEtbcr1WSvh5mGFxbgFH5QJQRrY7rxWbMVZK5NolEAMAtMl3qUY0
KBvIoLxR5QsXS2lK0IY7QaM0CxSJJFWsqkQueaAL4yDpAgcwgOg4pXFRQPigH77iqR8/cz6dfoOi
pUyt+5O09sXMkwC8lAkoCIAOquSA8LW6kQDdjoM9FLZppK81CC/shpnBGVi9Ge4pfa/YVeQjCE2h
5+jEc0PlVS63evScrukN/LyKQDkBGg2gl1W0hbCYlDbReykbuxn/Aj4SsK6NZb3lgtjUihcpMfsE
7Jv5WvpjPkXMKQNLDfAUM2szIFLMLIaD6hs97kc3rX2f9AUH3b1MXy1ELjgLaC2ioAK6J0HnWba3
rJdT3wsD0VVrQPyTXV2RUD62AZROE8/uuhJaDtUE1T87TN9Ax9Om5zQDv2z0aw1YtVB5QXIPfK7S
LPyDN/O8DFcr6UOrXI27VHS9Y/EMyVNTsbbhrtjXpqWTycpkIq0Ecgv1Z5icUd/oicONweYDuEAf
W15BnW4856RGYjilsik8DPQBOgj/InhDCnrWIgD7KAgk2MZlvJg0DWwOQBAkuIaAYSx+858iTWlI
dQHN0qSF1DYpnvrXNZ6MhWcbSpGYWcCNQOWAZvLbuQ1HlfM4RB5ukBMUsaBFtvG2zV57aJC53TfW
7k+5BfTexbtxe98bzPuU3cdXllmKDjT9pokvFpIrdODwKxy+J2kP3CaoAkwvWHE9a+MUmfiDg9B8
znEYJ/+3MMsHydz6u5Si19h7rCwZzYcesocQtgpIuVZME5aO0vVImeR4o09y6sWwXZyGhrROZvp7
CR2dFLwIlOtJu8f8UrC8rzzJli6l68VlQ+UG4XsbazCsFWb8KdPkURkOCuWfEV0k0Up0sWwNTQxw
uXMrosZspaxBZk03BsBThv3Q0c4gv33FLgwT+Og++JzqNTzMkocHf+7/GGSFTsUJPGFB1+HOBYh/
JINIRASxh7Ajyq4/fHqvuwQPkLWn+5pVZichyz005QCr0KHkM1q3Tqv+q5HpMnhycLtDcpLx8Vwv
tk0cSQDbiC8NJ28lYTIbISKK6JYS0bltyusfQva39uxEtMVow3mbvl7ZPvN6MQcU9GEzvhPXqCCw
65lA2b7gw0xyoTm+Tb7arW9jPtcCp3nz37HCLmIBkQN0t8KKfEyJ/DGYrSN8lG/5FjX8tez9tyP9
aQxt8bPwwtxqd+vtvIAL0kCFMYUM9lsT2mq/G0b0n9AztxFQ4rZiUpgQYzGe1RUPtODuMJv/mJ6D
o6tLbKgnJc4VmI7ReWPQMDyB3isn/VeQr6zb0uV1Y4rZPVEl8AkHNjF3D7zH+axdwIKVUfkXSpqr
+IuF04DmEbyswKUL+OA3kOBqWK2o+rkh5ZJb2dmzSO108xQ6tcnbVv6O9TPv3xlLz7gbc/PnXJkb
pdHTRg9DM83KPGpvvlVn1DuAyP6yUUzleTNdViwu7k+o0GlImSs8gKy3Ftu2CMu0aDFAHwqAkiXq
x+grPIPWkMinrnrip0Od5Wa9emssbhiDRy4H/H0zMyFjOEKWC7Rwomu+iTuoD6IR8CEgg9tfkNE5
ry3kAvprTh7BQ4OVEQQqMvN4a/S4HYOmAOIjtQrehDiB14ZmwifoMYwtP9FNNAC7XnooihBRJ+T4
pLOgITgKekhlu0KyD6Zdkou0zjfNrDp+iEVTCy69QOWKqh9SgHefyXe/ExQ41tgbFw821PsQO6H+
jPQzM1kBWH6LXmlF98WcRNJttjHtNjwcF55eJbpDn8S9WWtI5JZrMN1vuTjWp1ybZk9bXypx6uM+
GM/iGVU4szG9c2caRIHU+ytfWdY7kmJUDsn7u/PQHTfZKqXB4olHkA5pCTAnigjbb/fKTN2GxAeu
XmiqIL2SU08gDUW/5rn/F4/s+T3wH1PMTKteCADvBFMvpvkm70qfxKDPOvIInjYbeQWG8t2E/WNy
ke6bGTPRqcY+cpEW0/wqxrWnvNWf/Iu2H8zuWXqIrWeNOgeBUhqQ4Fy5l4vkuhUh1mu2ORAkWi9n
315xPgth3KzC9p9vYRZaG0b4VE4HThqNoCoBGaWM5ZbXUglL5x5c/eB0AKgNjFMM3rFTSi0e9Uly
G+UpMkiaOb41IGzLrDB2V5zb0hV/bYuJZUZuEL0x5+HcwFhMjItMp6/Q5azRPmSfOtntNgX9S1es
LiXFQFn/zwgZl9qhDFFHvSi5c25+JMLB26m77pmo5sk6HCoi2p/TRIONQuvf9we8dFuByQhPdsgu
IE/MzG3oNdnUxipeATrtOryeL1H/ft/E0i4BIQMyjbMkhvL9mL26oaopFEKxxuCSEWhZA/rALVhU
d8FKtL3Q7DU/KUCj8i0pBz6w2yMvNr6upRyG0qPPa3zxX9Hae6pBxdFtCEkPv7BB8Vz91ZE/nPUl
1SQYHWFlNtWl6bz+BibirxU58IVQl9xcyTn0G8V1ojiZNBmvRhmUbhPn47MPxcg/qmeorZm3Hrq5
ZS7QjoM/oUnPKLsmtZoe6pdo3ShHcHPHiDJA9BrzX2IqAzGTd6j2kLLkaoVKPhfguEdehr5YIYKO
De8r2a9EldPEVr0URKZc+zWhF+RhDNqiI301te8AyrfbSRja0kwNTnE1sVaf8yJLTmJedUgnNGJR
0mwcypxKmSohpADUCDz6WTC+R7lWIYkpFMWGk5FwIQ2Yzh6HINKPkHVJNkWiTZugUP3fInSgfNrK
CiS7siYTyJR2zU7PRG6bFBnEbhKh0DoK/v42Qzt7wvdWVqFNkqDVH5jmLKg++aSveKL2fetRNNLG
XymmCmoTvMCvkbYv3hj/LJ3Koqr7sEPLJeRK3ei51IE+ViARPhIxJ9w22HuWAU7gwL5/MhZqANdb
FvHi7ZYddbUeM9RC3eCg0uDyGJn+WXAE8DYkEMdTVg7iQjEO5lDaRYMzTvsPKD96RTMjyjzsTis4
mJ19PMabEoihnLwpjznJP/OCyqWpJpRyuWOu3BbLo1WReESxY6bXYA6HIkPZXR1S2ZU7s+POE6hB
X2R08FSE32JPaRKoqupjOzyMa6C1+ZfZSxNyMv9jmb1B/FxMi0kJZdd4EwsaE6lyxPyQd07dnVbC
gUUPgNgCGnLwqSAvvl1SNGumFdTsZDyG34zx2Hao5q+UFZY93ZUN+dZGWowiSLJho7KPe5B/gC0q
MJ/+eLZ/6CixdpvL3422fdFX36aLgwOWUQZBOXCi3+7vypVz0sSNgj/J7j6EmfuHYQ6TfqzR1W8z
EVuLvK4mzb89utbODYDMu//7ywf8ygATp2nKEIGqBgZ0qHM4ARB/b3mHWhsU1QatIJN0zluVGPmh
b1aCtu9o897YmKup1FJswBKmc+t4/Hi0AaMifQkgztY5HQ7l9uFhJxLzokXEN9euxaXoacaf/s+a
Madu8KMi8gNenvsBjuPfD7xHwCCOzp3tU7J3ir+v7+nzw84FtOO8kQryrw79P+ZZuCgnFLzURxh6
9yYcHucHgGc+aXR8vDSAJTrRyi5adDJ4sCHux/sU6HdmqocprwUhhEuNAUM8jjRVzMYan3fgwfnt
rXHaLs3ttTFmbo2hj/xpVCT3CNnqnUaTp43wvrJt5zuA3TtYO3gUUDIh786ci6yL/cZrE9k9InW4
5226Of/etCsZku/E5w8rQN4gvfXNUM5GoDgXOliuZTeEMOpf+6skYLTPyZexf9y+d1bwpFfmAzRl
iNu5sbmSUliKEIHAmwmuDMXAF9z6s0RrU6nsRNmN1K9y/Bzz55T7HEXr/kwuIFURYV+ZYcbISVKW
qLUE7/U2e82AdhCoIXpJvp4hHInzIBNy4M466Q+0oWpMU8BFR8KZhgnWthbVgPsftLh7ANoAbFQA
1IG9D4tALHlx1GSX/+Aek95R2y2EUtDaoK4U3ZcNgYoWoHAIKLIq4JpYCkauB4rbmLpqS1+8t8ky
q4s3xRoJ2zeb8Y99hJrUzIsGtmMW7sf5PlekKUzlVm1phLtM9iTRZPtxtENSXNBN+8ef6ygJEc7J
XwuEy88gUU1PaBcOTZA6uveneKnSMCs9Q1ZCQtoW3Gm3W8tLQWntB9ha5rGnx+qQE9TbafWa7NOD
sgtU2tK1Eysu3WTXNpnrWVeQVW0S2ESggewH6LHIB+6Yi41tRpxf5GA1JbU2PLlszubLyoDnAbEL
MEtb/h/SrrS3cVzZ/qEnQBu1fNVqO3LirJ3ki5DuTmuh9l369e8oF++2zeiZuHNnpoEZDOASyWKx
WDx1zkqNIgPXyoSLtlNXCgLEW+GxykxPyV6N+EEBjc9UuOAlSyGHCjI8pF8CvJtXIN88Y8+tM2es
mgxLqRrzOvSjA4m2H7qInlzLSO0/4D3ccca6Xk6/j1XXVgAvatdshW4xwkkSEk19ztGn0u1rH6x0
Raw7NB3QsG04U+p08a/rRjfPcqQi/za65khnOVCfzEVbIb1Fzv7yGh6BsbKOd621/xxPp9OPMggU
+9be7ewXXrjYcCs08+PxHvk7EVGvvzRM6zRMtTYnz/IfsIeMo9874JKZBP/6ADdyvAszzI4p1Sij
3VQhWJCl8pfUwJwKSWrPodrxkoONvByYa2SyoPkDYTl7ZY80WkGcuCbPqEVaK1fug3/y7caKrUcA
TTlbY912F96Cww3WsC/EFfj0hT8/Wzi6iPWYkWh8LowscuIeA+vHuOecMt8Lr6sZHXIOiDv4V7ZR
bCRGQUCAPTxPd/RWcpRdfkRl/BN0Wn5ik+OPzlWd1jGHe87wvkjOv43vzDCz90hC0gJUM+NzpN2G
zY3w2O2VfJ/EHuCmQ/ehy7/z2Y5tLUA3TOnR2PtpfmSqm+N6br7JLcgdnfyhdpJj/Tz3e5r8AHFE
JttZEPtNaLUQ26Otg8cFwY2eyrsysyFe9iylP4zcjiENZDXZ3VT5pLahLKG2u+pRq0+N1FmQnp0F
K90VHzXISVrTi2Tcc9Vdhf7bQwJ0ZhrkkjPKTm5TvB9aBaB3xHBHBVgRubPo7bS21R9rklvo2MFD
eCf8AM0I6gIQwjmqP9OWC/VYt9K1qVwP1DNXMcMED8WGPjwTdNq/tDUUvECEHUgg28PH6PdEcNvY
NR6u77xvx/SX56ggbAcCAfSb7LlB43nQ1wWUvPhOR60qjCwe1RzPBhO9hhIP700FGzeqj7a06kbm
7elvQZkZBXMAgeJ1NuoI2yyfLae46wAjeKFwEau+CT+uT9h3HAxji3H5ca4LMkirLQtdfKTcKZlL
7m9Dq7Iku/bGG8l+NHNOH+HmFAKegjswkjfCFhPyWash8kthtGt7rw8ziNBIdHLLcd/kQANN3fRS
xCKPSur7S986WDxmoAkZYQxAp0unzMs014sBS5em7+KCRjIZbSq3RSKtQF+8tilghJx87XciB9Wn
eNcYjqIaltpzkslvMZv5DGbOAWicC7FIx/UlvvAEPFE3GHLoJnjPqe9yXfGuL/LXg+m3zXg2bmYz
pqRc1KnDfKu118UWMfFmm6T7RnW6XyWx9IVaoKpPIls7GYmb76m+K39Jn8PoxLhiu+JvCRC/8sf1
r+KuBnP1a+OkL/UkW12vzHa0fyCSHf+MqifTzktL3fevYxJQTElhtZpDhZtk5oSL7+9sWAkdtAlI
9SC4h/fVS4co5Lzt84qMz612k2ioEZ+Kk6nYXYmQ+0bCwpp2pLCyfU2c3kUvR2qZD1LyY1K82UBk
dyd0pRDUckdLSX1lPGoQYOFiYLZC6XoOrgSTSMLZ6v+M1zFVLjR8ZGNpUK3FAmr3hbrXOj+a/Cw5
UPLemieiPHIWaOu4BzfBSmEBjRLcfC5nR8GtshW0bnqOEbiTh3aZ7GUC8XidnFLlfdJEcO0cGtmT
wtQVIFSome9Nz4GkslcBdB+uKiloooMehojrLeO7VAj1lvTofnpV/Vd4iJFaxhsuln7p537S20CR
zTvqoT/jGD4A9eRoxwIwDzzc4+/rE7KGh7Nt9O1TmPkQAPcCzH4Rn0XgzRU6WlS8Bco6zDljZu8A
rCFpPSDODk8F3AgDFWCoAfVgIv2ewpNRVxZI51zSEK/L7fxG6Tuw2LzPfcGJFkx0+macKSVEyTKo
ZSuKz135VH6E+eMiHpJhl0iO1HmawCmuMUfBN2ur858NVRIFoxNmLC/FYw7EmsfRyh57J2/ucspr
uuDOK7Pdw8wUp5KgP7LYi27UerW4K3p7AhNOaneI/jviQlXVuu41X6vFug3wFmA8gCI7tNAYq1LS
zPoiYzXxHDoYvuabXgq6a+iEABkp/eRRz2yOcuUaQqiArDIgmJdT2qciSEuBkX9OVZdkNul26d5U
dvV8QhIZZ39a029w4krhL85AtzwHxysE2FTQxABbe2l4obWehjP6wpQ+Dl+0fh79ScaLWllEsqXk
8fw+J0P+IhhKupdEfd6Vcgp59aEuHaPJGjTDL0cq5aPf6mp5nwGtdreUcukiQHxUc1rurn/v1nbG
czgajaC+pJosGnnKxbjMQnxu0no9zsRY8ktHMXjiamzR7MvF13wDOBJNRKcIk5QOQ9iOeNQAX2fj
4LXITk8g0Tzl95qb/h79DjIHgkvcQPeSPeTWnHwvejUezMA9ek8dcw/RCmTtiSdwotnXbY31y/Pv
Yv2klORQUfBduvyp5dlu8Lo2cScUd6LoXR9xmVEKmxdD1x89Mwr5vLXDAJtgJSxCPZaJoarYEVEL
wzJQs10/hHac70LIav9HK/tlZBWcxTUf75HYeZeOOC1FYUxDWgYT+a1MN2EZ2YtmRcS/boadwX/Z
WQcCfWygm1TGDvSg44XOXRmgTdAx5FfTzqTSlghSZ1P25Z9D+dhBwItjlfHbL6uwJ0IxYC3KsfBq
cVarRljUMoheBOGQBm1upU+i5uUF5K19KGZZ9e8QgqK1X882eL2QYnO+YE1Q2UWEsCiQUShQEs1g
gjZqY1WoCDreeQ6QOgLEEX8Uz7TQnwngqNUdqo/ktebki8xJ8a9hI4SitxYdguSrTnl2Uij9pIyS
HlfQPwchWHaX9KDLqEo7T3xZOVYIrtdHuWUPt0j07iM1XNWLL50oH1syCJFSBcbUPZfNs1omxyJ7
hTS9pQvmbmq7++sGt7YGoMd4P1jxxyBfuDQoVaQqzTKuA7kxhttRRgkhG/VD1swSJ/KxFbivuTQN
5LuQwwWwmgUgShSN/I2e1MG6btGu20e7aNfsR1fyotYK/WJf7Y1DdNPtKXg3wl0TH6MsEJ3JHYNY
5Uw0e0B++xpmpqVmoSgopXWglG+lkNqh8ZqGxzTUQWUjeFVNDmkBNZL6+fp8s5Xtb3aZwNyqxhLO
BHYnkDRDmXTIDRuUrOH0jDWWwF9Q4+Eieo0yT3oYZlsDmWTU2T1vO23sJjDQoU8C9N8gCWSbxgcN
4JNqxGdQc3RS/Zg2YMmc0IFDIlvlMZuy6Ld10NAYRsHQhEQHMgQm6puR3qmCVtXBjb7u3JcuGBzA
fLxyR/Df7z8BMrFiJ3JR9Pr6m9qfgw1uaUdyQyuygfR3JHtyZ0e2cGHm3IzZ3GX9upWPHDXalXYV
ucTlHqDzkM/thLlQe3Q6tz3UC5K3haDvTl/2YipY1XIUgL0Z6ezOJNt1tc55/txYDbx7Grj1oPsK
LUrMAUXVrADtTN4G/fiwbnVU5eZ9LN2lBU8VYyPAYJ8jvqwK4avM4OVYEzUWlzEf2mA0bjthcpTs
2IodmMgPzbTr4v11b984NWBNQ5cqrnMAkjGbLNVHGYqCSxugzCP7i7OgFshtOlqX5+JggA8b6C/A
G+tak2Yrt6QtY4r+vzjIonc5G5DuGAaUSVFml3UrQZ88lDbAN3d9ZEzaiQ6QFbCGlxo0zIFhkzAr
lgi0MEk3xoFIReoug1wEwhyXrj409FjkcmkDOkftXmnvWrrwKC6/+cuKEAYSCIVxIDm/Sf7EWagt
5bTEwZzlaTCCAc+mqBC6Zq03h2iMULWe+5yTu62RiZlnvHgijVqbNUVIDV26Dp6gVCMrlDgoZdEG
f+Db1AIDdH1av7knOnpR5YeQkbo6KXvehmrbT2DMi4M4dgviQuNSN73QU7P3qOKcRxtzeGFq/f/n
Rzs1jAXaEXEAV3lMlNrS5hMZHqDmfJKKh+vD4tlah31mq5T7vFcAMgyKwYqqR/k1+h0OB6PjzN73
Q22dPgNYMcB7UedkL0NDL84GKST4Rfqj6TVbjW/12s9uIrRJ3eTdspuqz+sjk9Yt/M0rzkwy5xmY
nQUlJ6tXVNMDCIluMhxXyUQcbYaoUtSjQaRDtXW6F6cIvdT2on7mlPrXv2Jzfs8+gnHNoe0anUCe
ISh10OGA9DU/Qlda4ETp9Ve+DRU3K/DCodQPrfbLVRzadAGECx7T4hKd5eA20O8XAEGvj+X7cbQu
4pkZZjAz7YoChWQ4Zgu4W+Mn6KM0FcGXkvvEOUq9U5QPzYI+e47hb8Gasbv+/wsnhWCFGcJuLH/G
BuhcJjA5oZ+/6Tjll/9nhMDGgF8IxTWWJMJcxAj45QSFVkOFJFqFEjRuEIltLuUj1AASO6fFm1TN
v8oOlH9KaeIpKi6elL7kQSy2xiyhywLPszidwL1+OWbaxFMx1xgzlasDSVzDGFxzhGAOJ8fYip2g
aEQH3FrUhBzcpZ3erBOtBZYjILRq/b6Uf+gjIJvXPWcreJ4bYSJampdSqqA0DIE1+qlBe+pXpVI7
klJbTFCirHre0/bm7K39UmvfLa7XMjOqlirJJGNUpnii85upV7au2Z38eH1c36+88EzwmSFbQdsZ
yHGYwxaaWpqRmijMl4MT677UaXaaHgaxt+bHpbZm2RZO8sC7825NJ7CnEFhC4yAyM2YfRmpS4El4
gpeKu3jyEvB+/WxCG0qYY8mrEm75x7ktxj9G1K5oksOWBCzvmOMPj4mcZ4Fxjiic5HmaYcFE+6UA
UaGMVzXftoAGd4C1AHPQmRqugWQPhONLEqA67QicTHIr9srom/+/H2dcLRvm1JhXFxDrxp60d0LA
zcNtxN1IJcHD89cKk68aEokLbViH0FjLj8Qddr8MsE1qFif34I1mncqzUCvKDRFEAYsRR89qj5qJ
WFsQeHSv7xvegjAOnIVmVszqnAQLJWAeu89VzpsBzwDjtSF4eIy0xHSFMliS4/sWQlX/3RAYr1VA
5I4xYAi9jn1uosyTcEC+WzEMOvRIOcFljgIIE1sESYqpbGApaii91vLsFqnhmu17zWPk3wwna/VM
1DQFUpXMUAYyrJT8Bba4sT7YJS+mctcqDzibcLuXjgOdOU62eczKZxbXLzrzskVWa1KBVDWIT2Bb
3qvg6HnMbmaHQLLYBsPswGvY3XTrM4PMXI4iRB41lKwCSX+OaI6GxeOo8Yx8MRywadj6ygD6JQlv
dCyanTZF29StmATyPbrXpBsxs9TnCFo6vUtv8ndyr3rga3tKP/RDGln7OvU0js+wAIb19ocGWlVc
WS5QOWCbhdtayMFBryVBNnvj/fIrd7T6xgwPS3VPMjWYlZcWVaw74VcUVyDzcq5vitVTvk3AmXVm
X7dxFo2zoiMWth/KYNhJB92/+miMn/n8Tw4mlM1x18RjEoQOGVtmXMakCNV1i2voOKFj7qBZReOM
aCuQIPtCjRWcczhtmTSMhCCmIZWSBJqa7EwzPczo4bk+aVv7HA/uaDKDSuBapb/cDEXX9tAxMBDa
RTAkll70qs0v08Qpp64ezi4NaHRMvEZpeEBmmalGA/SrHehmgsRw0OqM9NLrVFBJEysbVWuZB1uJ
uWQAW6fWuVFmaFTBNlfRzxrk87uJ7ASviY1PfmjSpxbNntbH+3B4uT6bW+OE7COI1U1gJglbNu5C
KmnQ+0wCZF0CirkR5GKMUw2gl33d0OaVdq1P4hUTMptINS/XjZLQKMsWYAB9mnAV8rPC1ufE0lCP
F+L7eFobhdH/yKuPsnjAry0O5ViwMKJGikoPE67Ltq21ssMmU3DqJGoLBsZctnVSWqiQQqJm/gH1
1jqsDzJE31RbhlT5UHvNZ6o9AdbMcV620/RfX/P1fqUbIEv6grWchXLBMLN2EjDfszs9qi/FvfFz
8fqH6H580Paqp+8wMQ4NhvsmsaOfeKC4vgpsC9o3+8xRAlzdYgoK7GelFR6Bcvg1nSYH/fP3HWQV
3yV/uTFdAZKH1hBCwHi+KfbZTnu+/hWbTnc2CczxAqxjm4g1/Fwen2tNcFGhs5rFbvKdrHsx3hCy
iMcmsHVo47TWEZrAro9LwKX3VVFKEzlN0yBblIMm273eH4fCqWPAIU/5z+vj24rr58aYdMpMRjOO
KIzNh2SXPvZQo0Efw3Ubm3epVTdWRwM4AjubhiRS3wtlD1TkoACvmWs20bo/UThYs6ocKlqf1rRU
MekxCt+SlqfWur2t8IBI1mdpvDwwkb6soiZsG2BHZxvxkd6XqVM8pq9LZ43+eGoiL7kTbfOtfBTe
hLfR5Jwz26OHWjrkidETiqL05Xrqci8tEUHNVLuHpho49V4otepXUMwD8fX6mzPX8sZpgKdDUJkC
7gVSLOZGFLcVFaaoTYOmm0DicD8ejV9Jj+ZUA0Loz12Dh+7nnlNc2dwkcFQ0iuLdEpRfzAhRdq4K
c0iD/kPf9c8UamRZYrc3PMTH5s44s8OMjaikqIZ0TANCXswFr3Xg1TADVf0Q9kMzceLP9ilwZm2d
6bP4p8lw2qSAtc75g7LUU+j0wXKLB0tuCXX1APYE1wARhaYRrvzwkktLOSRZQwrxUbB6ZvYUe7Vq
EbuOd4nhavvhZVJ86HoCXKwfZTyThrwC+Faacm6eOXYK4L3CimKg3vRT8TsE8+s+ue0ef4fHBHKq
myE6avH78hGMBaYG5YHiqOtPuPFUGrFqjrn/Z+H+2mNidjoZI0C2mM6iVT7TVPehZ7vvjFNYanZI
9uF0GymWnPEuW5xVZJ/0BmkC2W8Os4pHgwOPAmn7OPzrJAbj/GWRpGFbYxYHb3bDj84DmFbaty/C
q+kYfnSIMwtA9/lX+Ka/q5IlHmcvI5Zc+9cXkzdKZlfIw1AtQ4vPiIBYFYX3Ybhr6vfrNtjOzH8d
/UibV056VC/ZqRTSGCFz3XqLEx3e9N1sk5vuR2KHN8198li7PCa/zcByZo+ZW1EtRSNK5jSgpZ8O
hxI61Gb7AJwrme9KmZtfrj/3bb+fmWPmkAjg21YMmFv5dtCAlN+r/gJmvUCnNqlOzcipmWw+mEAS
79/zydSYqt5MRTXCfI527s73SCQObfB7sSNrctt9yImcm/v9zBpzNygVbcAZ8WWtCmRbBZHQ8IfY
f647yWbUOrPCHKtKr0ez0UzoCNkZp9lRb3iwue+wCVwAz2eNCcsgtCqKGBo2ONYmiK/1x+kG9E5u
CvAR9Tr0VE3+/EB5BASsJMM352fC8ZIXuBbH8A7Vh0wvfVehi4NuGosCl0APpttWVv00O7HzQ/DF
nfIW27Vf7sQblCJA4xVboT17HceD1iW75rFMCF/GWitA2JoGoZrDDtEbXE16HlBgywpyFqAivvIk
9oEb/NpAPsVCGiRZbMdhhQoDJ3ptTi5QVWCvA1IVVRRmICjx4H0iMXG18wYB+Z96GA/ocfyd+Vkw
PUY3RWCiktPaza4NKr/7U762fv6kuJ3b73unuo1+VT63tLPud3Z2zz+KObCUUE6iDHjEQLhrPNmt
nBYo3cQFqbUNlg3v+r7ZDAZn1timFBBCVG2GmzQOEhUkqeg7sH5BaNsG/t9fW5ivm2PbfL/c+dwc
E1sXGc+XWo7B9W7hjLvp9Td6luDQ8d34odyJbvdz+dG4+YH40i68q3BspUekO7I17qBk9mygNUGA
/hJvd7No1W/fxQThJEt6JRTxXY54FO6EPWSX9kpv55m1gtGfkh09zC8KWtFw6TtoN8DH6Pexq9vV
p1ZZ6Fsbn6JfUIA+iUFqhbcxx1E3j8DzaWNCdrvkRCgpVmlV7nyp1390+21BFfXwSTlrtFm1PTe2
bsyzVNeIqqxW0TMaiAcTskyK771Klmql7gfvLriVPpxbYqI2IRFgGOv+y9TPPjsp1Z+cV6rcjNvn
Npi43QtiqlJjdXBEzfhOsCBejKb92YugBksdVG/8lz/XvXzzjnlukwnapdIIxGxhMzJmr1qlQgpA
zcIM+hXzrgqXg9C3u2Ts7ifa3xlmfDuMoVdlkyMss69ItRtJxvPS3wm81wzubDARb5r71GxnfJn5
CPpla3aVXe/mfvYl2je4gjO/FgeettxmDn4+H0xI68cR3YkL1ln0k4cFJBTJverkXu10nFxxK9k4
M8S+pitECjWxx/BGlwTLjWqZfuqO4LW7vsCbfmtKYAYihox6LjOelrbiLOQRRZ9W4zSSn+ulnU6c
Tc+2af0rJv218jWrZ/tQBYJ+JQOjgdTsk/SPNMU73dhB7tCa5uE0JZUVa6YtD5Wdop9jUMZdLNl5
ONsdIG7Zkj+Ngm4VfecrYektVYdHPnVHa7Thpo3b6cqdKTbHsM4eTQruLIiPXp+kdWMx5xiQd2B1
Rz0dL05sHaCSRqB68y4O1ApiJl1jqUpsyxHERjirseVeEK5FTQegdGDr2SeCvJsgxUV1QOG6elca
2R1kAxKKBgpfps+94rRDZMsZr/6w4QRIHXRDMaF4DMA96wRz1uCG1yYBeNnsZog9BRK2YckTvuCY
YetVc6RSdOt1KHx2h3hInVmK7U7MOEF/ywogjHgU1CSkQjoT87GQvZSqKLy18B+3Fz+5T7Ub7gCE
5F8L6xeceXMtmGUH6V2MYyluxpIccmPymmZ+WXrRu+55Gxc4yFGBIRswJlTuzfVTzkyFzVIvs4xX
YTlz6ZA4xiwpbjYtTp+6k9Zm/hAbnKLXGtEZZ4dJPMnpgJajpskUvZJxSHF5xfyNk1vIk9XQ0U17
zcrMYge8A+dOtblaZ9aYLErS20mXSmAR1NHptA8a/gx5GRFvQExCBCyn0faCnASdvkx+GOmmI+Tm
YJN8+uxJrFupqvKK/Js2oby49jqs0meME0px0woCtJACqQOh+9Hrdb9ePEghXHePjUMC72J/zTCe
2FZqJUcl3k7rRn4oxtiTotAWOmE3LSBPrIRkxfYIE68jbnMDrA1XJqQ5QALALFom501IWgIwRDr+
msjimxC6HmlW2hRtLNeHuLkDUOEGWgnRF2pIlzsA6kTyWHcYYiLtQUIAtKxiVwvkvMOKc0rxLDGj
ElRtVtoC7zIEzQMRqJ0tWQlSd+4gGXp9TJvecTYmxiPRltCVvYT3U1iihdsmoIS0Q/o8hv8kFp4Z
YpJtEZgr1aCroRRCeuWhW6ib1xwo51aWDQKnv0vEOPtYD6ZAFyxRrPZ+IhOv/IgHXzMCSXnPcr/Q
8ZymxVbUzlDB4Uzl+tvfohUEqcFTraAjgr30aWoqaKTGI4SyfC7R/cTrMeH9PuMUuhK23TDi96Pk
DxHfuWfJ1u9D2wO8L2Bogjbc6ipnAX4wWt2cocYctFX9kcfKcphkc+Dsoa39em6ESZU7kmclqdKv
PQS8F0UHUKqejP7PdbfeiuVoCVzBhShAfHsOU+duTDSJJkFjHin9bOT/UBBtTSORnyDeoA0CaH2V
GcdMjLbIekwWaldaM/tiJFiIDpaUH4SUe8HYXJoza0xWFFO9Dw0KBE4ajyNFu23ZOTO4bd0w60DA
0MuDm4u0eyrT9n7Rm2FtNxpv+74gzijlrTMW47NBl4yzmJzPIkxANJam1ONxxT4lkWCP0ET2aCM2
HCuba4mClYyzGbggNldr2nruBq0GYFOZbIRC/mJunV1oz/u3BWZnDX0xdV0PC8AsP5YZ9YQptBJ5
tMABN6iqVcnqoUs44WIj8qJ7SsGr/yqjAZTo5XaTuhgt3grAMQuEx7qB3rRtdep70YYwFHqF4mj3
H2+JC3tMpNeNfKrrGvbgR1aMFg89Os71PziPL6wwYT6OM1xQJFipzKM6HbP+T5YcuQIkGy4Bhiq8
hYLyZeWRZXafaqoKFWvkNIUR7jKS7tFAZnDcbsO5V3o+gLtlEew/5uX6XJ/7rYLgxY8xk98D+KZR
FedSm/apV0TJvhXi6NR2pTun4IxJaFF6pV7+oQOlQarVwJ0p0Y+5UZZ9O/WNw/meTedbpV0hBIq+
bVZuSItAv5tnOI0jM7sptPogRh8VDX8kCfXMeGUvQQFeQevmYqUlzktjtozMK6ns65TeZOr4JoId
8vpHbX4TEGGQDgMtufpV/zk7f5TI7PJMwRwJgpMsLrmphydUriBX9t/ZYYJpGtZVJ85IruKqPAyZ
vBOXwapjspdK6aZJS84+176nBUgG/j0s9sYuZlpOxh6II2OyALMbQicMDzWP649n5dJb/6fV9Sqf
Yyxobonh6ZXqL6HCCSDbJlSC3jREYlwCmYCVki6cGsybDA2HcTqMTqa8KsP99dXhWVm95MwL6liP
6ZDBSqJb0N0DsJ263Ci1ubfRXQgiHGRqIMhkjLSqmvYL0Ge1YYBJdCKgwKUTD961RiEmIcTK/7XC
RCngZIxClYU1CTnoxmirreKHy6kVIZQUErtLONnv9gb6a49xbEVvU9QDEjzKk+4m1apnmr1X2UnU
WqC4G85t+ergoEDHnP251KioxQLVBBkoS9JBAgUeEPG1L++oHNvcctRmxCdon18bJNGaycwlikU6
SkMY21jZOCfbtzF9vu546rpFvi0XeuyQAUN7FGiNS6cYVGMqmxojMrsocUHvVTuRAfWjuYaCyDwU
6VNfiAQUXjRz67QGT5BRv05KO1qmkKiWVLWhjewltdSu/jNPAFlFcazYC3hKbOwdE4RH4wfJ2t7q
pOIljmfoMOZpeANwqwGZGiWCVMkcAr2xJPOL2VehDTK1+G4ZI8kpS3SdVnVmWEU9NC6KIqWtTtoU
SDEoI1Sx0F0QrwlWoTYaqBoUHu3X9vT/nRtm+mOjpguIq9MAZHVOFQ+OEHGcd3Pfo3EM4CZ04ols
Fx6ijtGjLItqNrmXokCZd5kIoTRe1rVV1sT58tfOOtKz+KL1mZ6WIuxoh9x0s9ASiB2qyJUPyS9h
r5Qex6s2neqvOSZolmDsNGMdThWfrJ5DfcebMsZhRaJ2cijht0sgRtW75rC8Xf94ngFm1bWha7Ry
xlxFaeg2UGEZdTuST1P68t/ZYQJXkSlK1dWwE2aHrvENIILboyhzNjhnNF+MnWcr35e9KOUKpit8
7m+NU/I0cV7wN0PiX9diMsb/0YWhzGogPfEMKyXgAESf7C7+OXauyZuwzUh/ZolJJ4FdUGTI4oJK
LfPQRtobLu5FaLcUed3U2/v+3+7LEjbLkTLj6RyGdLzLTok1xEdsHuv68m+OBk8ZBJkfaBLYZFRt
xx6rvy5/82ACYCVoPXalYUGXhUdZsTme9bqOv1DnYHOYVoiKspgKAD9EH+mvpUyQIObhyDbHo4MC
cK35Q3ZizT7OHC0Dm4GQkDoNoHqroPGvgLJXrsdQJTvUGidd2vQ5FD9RIzfAuywz4cyswzAvSxSF
2txNwbg0eEDglTkaa92Kh3HazJrObK0b7GxcKMePqdDDltFYQKbFnBOA9/NMOJOXIQ/VERDmvkdV
qKWq7vRRyAkCmw5wNgYmpEFhNW90EWMoptuOfJLyUEEF/B/4MwhHQPeN6yng5ZfzFOFBA7dWFIZQ
cY8XtBxmEuh4wV0mBmPGWf/N80wGE5imAhgMNnlmUaKqF/oFaUsg47HEnYflVh9r0Y/aQoJmVp/Y
aE47riTgztxPlTUZUsWJ3ltTuj7ZomEYcB8U4S+Hm5J2JS0oMaXL7zR6mv5Bj6h5/vvM6aAZcVXQ
BnDrOuqcgmqWXvyEZuz1Ndvq/TLRerY2iYIdE1vpchRKDa6WWMGLYDXeZGJd26hWB113mvrMymUI
MOiJrZdAsGBBaX6f9oY3ks6ayElPUk5A3JpRZIpovQIVyRpGLr+lL1MtnGJ8iwQWfQc1odous+xu
aHlX4U1DK8kKIPvg5WR5qdrSDGUjm9Hvs8ifS1iYrpIIvZNg37nX53ddJDa51qAYC9EDBRKI7Ltu
UnZTXOk9Gs5K+jxUfVDNd4W4jxcIoLSvJVoZl5yzDbdCI2YQiouGAcT8F3vRWbgiU0+npp1wk6QR
dD8bs4A2lz1Hsh3OkRXy6A+20otzc4ybxnlXyg3ETgBf0PeSmT9lVQ6QgVRbjZjs/8Fs/h0ai8gY
5BKMAAOGZpQvPXqY4rEBUTdUBR4U+V6JF0fk9R9stViAfASXI7x+gZqG9cmiq5N0SdCeWUwekehN
Cbak7MGQJtcwcytLnfhGS+7qhCc3uHUq6Gh3hSKfDK1fNmsrILw4aCoKG3GdRH9Qj+8gSV1K/yCG
nVtZ74ZnviKm5oLTDaMjQ7qrFFxxUm/pKu/6sm25yLkVJm3LM3MW+wxWdHl+l1sLSdwBtGR2ovJg
LlsbG904IL5adRq/6VK2cI5YFXFdDlEu2LV5/hONyqKdxNM/eAMAvxWubejvRGKjMW4/1UY+hOsd
QVuMzs0XGjtZW/NkmDe94K8VFgkgz5EuKCoKNoLyqeJODloYTsz96rVjIxSQJyAuAd4FIjDM4nQF
mh+VDi9TpHZNoP07r3wWhVsIiJbKjdl99tN+/o1ueDK/plFhZwuYpfdye7ruIlu5o4GeSPSaomUW
KN1LR4SkV9/pdYUmYLpPRkiwlPs6uR202VNiXnvuljui7RAREuR9IC9hlk7Qm6arIAgZDGHuD639
BsF7Oxk0zsxuxeEzM+zaxZKRV7q44iqeewr5QMv4Lb6F6R3lNfms38uu4LkhZhNPg0LqocdpRv80
bzBFJ+thEVwt5Ap1b20vPDMjKmnglMYhfblKRtKuqRBi/V3zCAK5/xz2AgnQv7/OvKE0wBhkIcGv
58C4LGKgk1fa4L2GvDXh7rq7bQ0E5H0E9Wkkq7h+XQ4kF3KwrK0d2sXUPGg1eYjLbkeEz39gBS8N
aJmD3iH4Ni+tzDF+tQMBUJB30FRDCW181GeuZOQ6Lezy480XaCsR8lwSK1/Sj1Rspwzgmqlxazxa
KHXvEPOJaoadF6aVzTsz97XYB8uJVSgHQdS968Pc2k+moWn4RwFIhOWcoGKTysOMydSbtEeTuOlV
wGY5NC8aKxKi+D8u/6Dsim70rx5+dLUxs7r0QphXJq4y3VTbQweix3rcrYUTUnHSje8DgyUcXHBK
qDeDgOxy/Zbe1KO6QdsVLoAQCu1BMyMmjTuhITBU/euT+N0jL20xHrm0Ut9WKWzlL1pmLVhGmWNh
ezRIr9f2c3CkMps3N4SqaCE/GNARaM9UUiCGUuatNWiJaRk6Nf5Le8x2XhRsinbogQsR0OFi/lGK
P9hhXMaT7YlDcRxkVLgO6syloWvqqBzUGbdzofoAdvVUtNmtEGU8/qQNjA00UfBqjdQCQepb03pY
GLlRRBiPlBWWHEEqNIf6C+4mdZQije/A3Z/ushatJe1HX+27Sv9f0r6sN26eafYXCdBGLbdaZvM4
tuPYTnIjOImjjdp3/fpTNPDm0TDE8MRfkDsD0yLZJJvd1VXhdRcRLeD2A7iRKoU+WeuKB2EGxRty
myu3RjjJoHqCgBfDxKsI9V/0FLsOdzuqZWcqHR7VZ5qGfVt7KIEmE6RymgInC1qATCjWQdDBbEIi
w96KlnJjmo95q9hwoo71kpXoxaN7gDc0WbJF8N5FWVtH1MZIe22QeF7uaaj/FWo995jEAZTh7cH5
VqMPHpUOEIMEyfJzXoKGjH5sBgZWdMhBNhadskJ/ub6WAlT/5Xdwu8Oi9dS0Hb4jf37rfOvUBuT8
I/qW7Opn99TslJN1XzzaX+JAYpedjpe3xaVd7r3fNIu2kBJOFD/HZViaPsN51NC+rfWT2ofoOStl
eU5BrgY2kQ9i1P0ImlXOpuoW1RSV2Dlx2aML3/S72QPGOmRYOCs6DWPD1LiT1ZeMVbRhtnaZv21e
N1bbj2uhYY4hn1x5d6O1TwLzvnkCGhPRXv+5cTwLmou5N70sPyS2mR/9Nc9gr0Q+DIIWaDq7tF2n
OWg4FJy2pkI8tf3pDkmYJPNed+fdkFS3WV/e03SnayMGTr+TcpGFhbboCywmwgfVQZBhc6Nv6zFq
skRF/miZPqkt2r/c7gdirJemU2670fwmGbHQs5CMBQwR2lEGLyQ5rEWzuvkKegC1CoB0P6XKFHtL
7XwmELv1O/WlnY8EnK7Q/JDMtnChWbYDHe64B3g2nNZuUNQedJQw7+DL5Z1RhjLhI+Fsbkxws2kj
jokiW8PpnwROkXtlC/4py1Mgn9LIwILMN/7ynY0tNtyN3xbWasSLbSK5PTg/e9eExIXy+fpq/f1m
wJZ0IQgDxAnWi8/VL2U7ItkF51gRFRq9EqL4VI3gVdPeUuXWUQaoGf1zzM1M4ulgM1I67InLURnW
uqjJaiGaItj+1ndwPGn6EFwfl3CZNkbY3zdTl7UVNGRrGw/mwq3CzLXicHRVb+3yzKttCDe1TZFI
bAq9D50i77wYSLpx93KbObg/CpKdZ2hRqYnn5M/2/L0CCPHfxwaCZjyxDAssRTyDYwriuFpvscFm
jCQASnM8LxEZA3MdU1+f8l9ge9AkNoVnNytMgweNxR5/xcBRMi6Fizt5sm6al3m5txI0JEDnyihd
f6Ynp3kobElBUTShJjCAINWHm8A7LxcxL7NxNBxs5wR0TIofZUhBK/dmpUkuCJGzbO1wzrLm1kyo
BTvj3P5Qq8cuT/buC8grd4sSud711TPx0fymBsku0JYsHYwA5HJQzVpXudKn+dl+0UCvIOMNZ052
7ee588modX0upyI/N+v3KYb2HBjwa+VxUE56n/jL/HZ9NOznrpnjlqhG9ATwa4l2sol41fTggKpN
SvIpOqS2U8atT+f2SUNbBgwcXfBU3UcTDbT5gcyB64R5DMiXFEjP4DvXxsXt5VLp57ktYTKu9mV7
yOJnkOp6I3LMSvvSd3uNfIWM+MP1yRT6+8Y1uJC7BrXlXPQ0R+IDfFzaZ3TkeJp2tyKXc92QoGMT
JTMXZSnTdpHR5hPoQ6fnUb9WOWjj9q0F3rGeevHkQnxkSO4WJd2nxArnqfLb/Diq0U4r1rB6JKAK
W9XqRo1kit8iNwIlpINHKRqsUMu93BSzRnuikDY/L+qtbT7hiShtHxBN7ntKEaU6HdkpDrBlKq6Z
zpTkZ+QkPG38zZiu487ydE02uyJ3RSkNCTCo2eBtwe1wVS9dpVmt/FyBwjE5xqN205fxDWV93+XJ
WPMvY/v9+oKKDhXUB5CbQAIXNNvcK2K0jUWFlnh+bo3Zy/AmlQLQBN3ijP6WhQoAoeE45g6WtnWj
KW1QFHTiO3Tb+5lyy7pEp2Aqvq83Wo3uKgOlCbxI1bCbdoP1z+Vx2Efc8K4OwJr+Ll2kSZS5Ltij
MB+ccpfUylPpRjLeFJEfbo1wO9BM0iUGPx5ehVG5M9rca+3Zl/O/Ssy8X7ab6CTuGrd3DDyEaKcf
4/kBucmD3A+FVgCyZITk6GjhY7u6dieHIX7O2YpGjVIDALcptVfFHWT0TqJLB6kkNMuCJJk12l2u
Te0OKHw6iHxqhfoTdfeJi1q7CdphD6fQfuhiFQIByd11pxfuaDCtg8YT7khUzmqcEpSoVBYetMdF
sW8aNH8MWK7mQ8Nj4g2go1TBcKNfDs/AcrUlGx5A94fMsA/g0CIZHjepsSuqBXoEsnBLuHQbi9x+
VtE2m1QEMXKTL0ej2Q8LJFuIJLwSrpqNtziazSG6wTdskbYxon6Ef+TWV/TOdDsSHbXpualx+bSS
uo7wgGKVJQMZagfH4uUU9gltC5R9kNKxp/4+LnTlrioamdy1cEQOoPN4dsIZ+ZQwsSobKC3EVgOy
jKz+sUzep6EDh851zxMuz8YO5xBqZ+fp4qCJXg+/qZ4kGhW6NZpIGA0prikeRjeSeKiaxEFeW0eX
pb76/WxCJuu+KiThhiG6qMD1a6Bsz9p/eMlWFbt21fFoOTvd5HzrlZwESzS7PrAzySlizarZGiNt
EK/nrMl0H8QaiWeag3VTj0qI3LsVqLQwD82sPSWKBhGkUqe72s3oUVsM9MpH9Rp0bda9pP0Mrc14
UT0nRYa0WunnsWgnz84HpGISvb4bM3xHPA8aBEvq9DDTKfUrC5A7tbKWEOiffD9WRXIT45ehEAtw
FBSPLMnUsxODj/qYdhQeqKDIQ1x06aUgeW6ciqz5eVbyx6U3H5HKsB5obtCgqePkW6K0RGJSeK8C
4QyYBh5XkC7irpw2tmorNWbEJYvXBhpIUXz3Rftiv+Rv6s/il2YHWesDQXfdg8Uj/WOVL0qmhZar
RgardVC53Wm2v8Xtm2LEx4k8Xbck2vkgeXfRUokiCggVLuc0J+j37irMqdkAcNiq+Zc2amSTKArX
UTZ+pwIAMQQfPyLH1WqDsuRoiNIPc/+Su+29CniSO+8b91CUk6fSxhvSL9fHJuhrwr22scstXopf
VUYXcVdSKbU3qfnTqqXNXU0i9aaY4/IhLuMMbS/TEkwOUY6Rrn0tY80I5qWoj4AMyNROhO/0zRfx
vHYOUHCNgvYwaCh59dn+EWs7/ef4qkKWO3A6iReJjirU33Q0gzMZLB7VpHSd1g8JjMUZWvbaIy3Q
/FuEA+b6+kSLDQHxgyQAShF8zSpNzCV3ceqeIbWjovqg9b1nvyZv160INwUwi6D7gPwV5CAvXbVb
OrB/tjiHbO8HCOX8E91fNyDe7BsL3MWxDO0wlgBmobpnQIPmoT+AxeRghL+gTBoogQP+oP+jReNy
TJTYeTZOI0iU7Z9tiCQfNYdvStkftOQA6DRSl4tzS8bKM6APYFNvLGXKP4JbBjg9vDdZXzW7ly+/
AG2M0boauCyrInJvssV1fKOAklKTFzjih6ndt27nHCu9CRStlWW/RSEBw6H+b025I53GA1lmtqag
zghA5nrM9+kXSLFfn+b3pPZfN8fGDIsYNhH9ojRFlHUwM+MM9wh0H6G8tU+9+DsKDN6uO6NdLA1e
kIUMUYQImmN8N4ZPb2soAxqKxouUH8rhCKfQNMKNdzRG0KXoEe70ZvUzcPa04DKvm+fFDIvOwruw
kgxdFAshAEeKDjz0ePNykR2SlKmpFRlFEzT0OFw1/YX2zk9FLkvSCe0QRClAlqM5n7+blxYgBsBb
YKd7mOuT6RxB7np9FQUmGKkxZs1iyQg+x2l3K6VNNUGdMyQv9CaR8f0KzhcN7wcCPV205OMuvHQS
FNyGOq1myrIuJjALh2aEQqWvR/++JBd2uCXpzNEuLXek56L+DYQ3yBikWHjBgQwwC/r/MRD0IfNy
vXGa545iLfRcU3u3jLesabZT36T4buGSWC6DVqPWbvEt9knsKiodLHqetD3pbqcsBAzoA6u+McGd
+rFDnbnNYAK4ma48wQQY+K+bEGEGGMIMoBzIYwMnyNlAhrlX6AAEULQnN9Eu2yFY8Hp/Ofx6kmWf
RDHJhS3ujkESfzSSDray7MmeTsYETnJAVF2j8tQkKK0AxNltFU70s0F/yhIohtAxNiPl7ps0Hkql
YSNVEs/96VBvuYk/jWf1ad0hQezTmx/aoQ/mmz5Md0MwPGY+PTRB9TTsobh8s+zMQxuijJEy2thH
8NxJT2pBqHgxPdwBWVptbRRsep61QA1nbz3qsGb7ltf6UfBS3asgmXmGhHl43QeEnryZGG7zQ/Jn
zWpEh2c6RfuWhJOq7511d92I8ITZGOF2/jxAPduqYYTUXxDcF8pndX7R/MWVOPQ7lou77y5mkbvU
59SpTMJGowWD13waTtrOOVq+gddL5Sc+ROkP+ad6twb2jRU0vvbpe3dqj4mv+HsjAHF7oAbmDgRy
/vAI5TF9Rx80KOMmh8WzMPOGlwfpTs7IydaW/2pW6GSJb9yPfA6zdqOl0RmMFirm7WFZg+uzL8LM
AEiISxdJTgICYm7rJZE62FSBlEMNOgHDW4tdlKPvuX/uaBg3Xk092yruCltyb4n23NYst+d0S+ko
STEsO7N3/YxWm3zWz5o1vFpjItNLFQQYGCO0vFntgNHJX15iFtw4NgjGmOvWMev2yPFpZbyjB5fs
Ont/fUZF/oyXMVKKiDAgVcGdm2YaRaRmXbFd2/qZWt4gsx521UOqznspAZBwZBtj3OoVFLoR0QjQ
uJEsn4jd3cbDN8seg7RtPFXLd5MpkzITLhx0qkHYwZAZDncmODEyjnWJlq+sA7BwqRtQPlvolipb
U/MydKYcrk+n2B7SwQRSGWgn4Hatm4EIzR3RLBVrx+/HLEO8NteytzjzNn6TIYGCUg6qxEhjcWeQ
ms6x3rF+qFp7Vut6NyJppKePevM1MY/TcIz1xKNoPLbzt8Y8FO3L9TGKztmteW6MS5kuK41qKDhE
FkDDFXJn0foYN+3n63aEzxoAJt6T3sg1cZuuBvNSDFwvGs+Mb6ZKboysP7TFo+68Nto9zYpw7GUk
F+Kh/WeS23oxsMqAnwCzhW6NLgDB25vZA2FYWI1kbKJth2rLn7FxfhkbhbJqBZZwydp9b7lBvYwP
vVMnvmE1ngKFg+tzKTqXt/Y4l1lTJUJLGvNL8Cil5ufB+XXdgGzmOKdQp8HVImag/kKGxK+rR5NI
DmGZP7DTZfMCbDI0iIwN/K4cII5GQUY74JZT70H7Z+QUqk6/8Qb2rg9LuE4aGlywlVVolXLrtCC3
qugGIND1/YwoJvbz6ZAbXl+/XrcjnD6kJ5GMxsvoLw7FqFHzaGUAuqyzfyzRmPuRFt3Os4wwVOgH
Bt4TjEKOdURfziFpKHHKnoHl5idrOCjk8QPjALkFy0U4TPT78vfTZKiQkAPaaQLRVUGAmwGqVR1l
pAei8jr6sv6zw3xl4wuRuuSKNaGyomgwFe2KHDyXoA74jSTgfrJ1gHYa06et8w29Xb1XdvckB6Zc
n88FFjNGb+71cYvOfR2HMXLaOsN8c+M2lLlZ8onV55CpJEcUE9bcc2QyRGIriD4hnwYSQF6FSIGi
sUJWjBq45K7+0eNJaE73Zi6JPYXOCGK7/5nhDositqYepE4oW4GvEfLK+YxuJCrLG8mscCeGPZtL
mVQYjAGR1iBVrIchhcy5lKlP6PLYUQ5wsRBl4yOcfCnyKG4AVBvP7g9DdkCwheXvYtzEqP2iQ80A
zPnSEbMEOA+jAFSM0iVs7f6Ykt6funFX1F/0bl9ZkkNQNGtbe9yl6M7ghLEV2LMNEDIokGlCMdGq
X667s+jY21phc7rZXlXdaSUUTnH1WjMyiO7t2rl3Vt+fRrc+ZPm/ly4Bj0Q7O7TRWR8mdyiha8hd
Mvw/t+aqglsgnn1j1qRvB9G7FEk0xtaIQBfV8stB1WAx6KmKs6kh1c5UD0oVtLrfOtN+tcpgoTRA
63kAiqPd9ckU7dqtXW471VDEUIDJRANj8ckd933R7VwQ8aFyd92OyNG3drgNRWiu6VXDzl6UZR+n
w/VfFzreZva4E05xp7If2ezpHfUy5VWN1dDJNcl9K7SCexYNg5B50/j33VSTrJmJgs3q1vsJHaxW
YcrhbkL33ljhN5ELJmR1BRE80Z4tSJT0OpDpVA2r5a0znq7Pm9AWpMBx9ICsA52yl16noGXMXFCU
OwOaRTyDgLTdyFM10Ns42yMEBJt/nXf760ZF0wjialYQwC2p8f0dcRlpcDOU6TXzDfUjn0Ky90PX
hIlnDtNFddlVfDmyCMMtagfIxNnUPo1E/RT35NO8uB8IlU0THcZgzrKBQeEWayyKcdHzBjWjBeSf
r7Z5LuMA/HFB/pHof2uJG9A0Agej6LjB4XfHJPGgAPyBZUG7D8BxILKGf1/OWDwZ81D3MNCoBcOB
Q/c4cP+d5wraBhsj3I1kUUUd1AHIw7oLozys4pNd7tdRAm0RehiuVFCC6Gjb5x9nxmgCZqdOrBwT
qs2nrCj9BNWm6/MlOjkJWhzwyGU1ScKdOflaRRABIgDdJSG4Pt3Id82HXA+vWxGIpOpIJ/1nhtui
6tKZnW2kqEq0NQR0xnXy21X7pi2V2nlrhPZepSgAULC6JJyjwfGH3q79ygR2X+2jEwBKtW/YS7nP
zElBK5flejHe6MForGBen0ewpizG+uX6V4sWYPPRf5HWanWNtAfmZhrPWrM31lCzJPeyKLYBFSP6
TFQUF9Hecumu/Zhl8djiURJbN8PwBDrUO70bPXdk+hRvk9FKFkI4JMh1ASqDdA1u6Et7jRpXoAoH
ALFw+ywYe6LeGIAIe26bEckBKborwQH6xxQ3tLY1szkDU+q5C+3w3/Vx4E8aI+gGz5+KHtDLcax0
GjR0viMmVGOvK2w/gZSGO0midOHm2FhhF88mRmsNoIaoCSudXgZOXp/IQn13eF2t4fEDrgY3sDBd
MMi3XXS6ptULk7bs01diP6DaJa1CCQcDSgKUbkB8DRjs5WAsOjQL7RECkuxpgeK1DZFXy32Qhs9s
XflwHRKnf+xwl4npdrmir4jFisEISZ36ptL4jQKy9tnxkwUSstDpmBPJBIowI8iKW0BHg/kBdzJ3
syxpTLplQvC0kNpP6N0E9Zm49udxOlhlCpm0n3ps+5BukLmi0M/xLkFvHN6M9l8I1UrPZmNCIECz
zG+i3y7a1j/gHBsLbFNv3BAtvGabdAAfzNETOFsjDSS0w/N1G8KDCFxqQF7b6PDjwddJalmTleEJ
55R7FQqSimdoodvtssWfZTKSongNtek/tril6oDkWFIFtvLaAfXd5M3mXRTvbRNtfUTGuy5cHsDx
kcoEPQK6+S4nL7HAxBkvCKGcWFU9tSjvq4pKuvg1kc/jp/HmAdgRZx5nxJ6tdurbDBgi8uACoQTt
Wagw7GbnVdHDvno2HzPTV+lL1IbZ4pEO6D+45hzUIILP9XJ3fS1F8wvCKWwGHSkig38wD0q/LjNF
+8yooiu2eNDHKlhcJEuKhwnIyOvGRDcKJIYM9DAZDL/MDb2KwI4O6W+4/7FSQcTn3oLxQrIBhNOL
jW2DJgGCQvzrddHcOppBYnkeeuWUZWjeLmhYt6qXj2g/chA4GAUAmUSZJYZFzoMuCB1sYphHFHEu
nae38l5rgDE8q1P5WGLNpjk/Xp8/4WJtTHDHZT5AYEiJkAlSHR9i549ohs+MFtougz/bhmSxZMa4
nVc4IKxRCHJoBt3lU30G46TRprvYnM+gzpUYEx0p28njji1lmLUuixjiHDxhhK6BBYZdOhWhHX3q
KLpadWmYKXRG1NhQGnqnUmSOtDkpi8ptgcPtUDTukOfwyqWoBr9TCsSSaqIrL6VVtplHnaIsPXXQ
0CuUaV0fVEul/zCL3m68FMpcNZgQkuEnSAa7+2LJ0wzsAEu6q1fwBVVRO73Fblug3N5F6pdkttOI
9dZH9wPVnAibe2zTWyWnsyRUFI8NpEIgDAGhHB/yoPMhz4eanTEU+SHNi/vDpH0kY4g8G3i6wAYN
ynzOG6N4jdUF6byzEkFbckUbbeOp5ut1lxfuKrRgsiQ5XjfvAMPtKim0xIsDfWn6FKU3qb0uYTUT
mdKPKN7Bec/oVVzEIy7nC5mzDq2j4ZGGVophCqIiXMmp1yTbVzgW0MXYEGRFccHldlQyd2AGtXH8
rann+sOX6zMlXHNbxVQ5IOdyeeQQeIfztANv85m4T3n2yU5ar08kN79wBBsb3AGumkpllilezN1U
QPW7KhWvSZ0uuD4SEWoURR6kaABKR78vnxpcewXq5qxbr153gPV+dW4Xj6nPrYcWdDT5Z3IAo6ev
DnsZdlt05jGxJ4KLA+lPHnM3L0uyWBSdbDQtlrCLh86ndrkelXGtbpRJPesEnInXRytat61N9veN
h2uDWmZdD0h1U067Va1vC6Suu3aWTKp4aCDzA++jrqGpjDOTdl07TUAUJ6YRRE4WNJkZ6Gp57w6q
V7QSSishMgRCE+heQ3ABGgb2OZtRleo0mnUMGO7qovnwU2IEzaktQ0s5Dda+/3pwP+D9yCQb8BuG
ZXa5WbTnMo5pj6RBU92jtRkpURIqWSVZK9EkoncBcEa0kCBe4qzUqVGSYlSwVgQ8TyB56ArwMN6M
anGuK5lqNfsx/nEEsDnar0CnwYoll1NYrSmekivA5lE2Bsgp9JPtDf/OXQx33xjhohbFsiJkW3SE
S9XsZ2PrgZtjhe5OFDmBMTz8u6uDgIaVFgjb2JwPVgsa3CH4wILNljVPz2nrjfPp/2aE87yscvMJ
/PiQFQWTa7ZG+3QkAVFTyX4Sr85/Y+GyI65Bqx6NB+CMHbw52YOUqJTERDIL3KU0FuvSxS1LKZHM
r0eC4LXbpzLOAVPoZX/GwSeulpjMsdFguhzS+ePQee36gRrZO1c1tqeq4/S59GMyRaSKbLZpMnD5
uj+yLAetryzuF86WBUoPkMExeDa3HlrZ9K6hYBxE/V22tzH4SfCAk8T4MiPcktQphS4XddBGznqq
yW2x/H90/4uCEee/kfCN23mdMqFftiLaqXml0Y0GMJ3Ee4U2bANyVGj70BEmXq5JFpm4tgug5ovk
xRh+l8Z+Ss6NKVl5mRXuBNMWJ02SKcGhrN2WQZtpCKfvx1FyqoitgIcEfe5I8fFNkO2IF6yeAZCP
bpaDnpzy3t0ZdO9Wr9cPFra4f53HqPT/zw7nx7GTQiKkzukZbSRQp/TVusMTBUJJdualxg8KvlVp
wCUbGxdjVwMq3X1eIBf+HSCD4RMk03Mzlni1EK3NmozAscLiHt4b+gJShgRzAUbv+5U1lBm6p3RH
2vvvXGCq15lv9fqlARV2Y5jh9WkV7SkXdTH7HUKBevClK5priVe6C/BuVTMliKa9tdPn6yaECT/k
3AAFR38pZADYN2yiEStXtc7NUPWrzQjyySrdm+nyyR67sAAqfLkbSOwBlogHWSnZaIKHLWCxuGAZ
ayiK3NxtNFWqQYcYh99afQMX19R4BJoXKgAcwe/rgxS4CgBEGnJljFACnJiXY1wTLVnmuaHnbCIH
pP7ModnR/FDKMnJiOxgJiJrQDMFjiptVqbNGa+nZMZWn2exex8k+lkt8qvAclXimwDcwpv9ssW/Z
rFusVk2Rlz092/2JpCFGlYySM0oQ0l2Y4BZIb3KyVDaGMza4AIu0Hz3dyO5bmj/kM0C+jYymXHDh
AvrHKBVZ3RFYlcsxFYbRdJUJX1STl9UePEdW1hScUxcGuBFRh3bG3CNuXKFcPoSNvuzj4ujcA065
s9pub8rUa8UjQmoZfCaoF/BConXbE43qLFCJrTdFJ/foOfryAecG3sMBzyXToubuq9ldbWVGizWi
Lb/8Vfc3sXuIa8leFY4DvHVo9EHnDfBDlyszd2rUKCoO+HIuDqNDdolMMUZmgf1948+rGrtRA+Gs
swOsGGo3fSSjQxLumM0YuJMOuXmjAB6Yni39oQF8h7a/UEz9wLZkQGeIXaAEBTe+HAbJoJsdU9wX
hX1T/xjco6ypTzRPWwPcKKypXkwoJNIzengiw5tySWgt2iKoawHXjwoXIwS4HIDaqqOJMjEGoI6M
tyP218U9UN327CUFiO9BW9RHoieHf/firVluZ85LT6cS+PdzEt2q3ZtiIv8NuZBYVmYS3Xd4N/43
Pu5OnZGCyiwd48uY5mNU6lAc7UEiNZL0npI7umh3S+p+LyfTQjE9KiSvf9GltzXPhcmxNg6mXsN8
G92t9Ms4Td7qDUsdLqTyu0hiTXQhgcMATNNoy0Zhjdu26dgltDZgzYQwwtp5uhko9FQSWSeV0A5k
JWABQq1/KYbgpawlpovVA8ZiHU5oNCzpCWqF131EtIFxf+uA8LwnarilU0B/2MYrrnGYiKYHjERa
qpaZ4JaHJnZnxyxSALUF7p/cfrGRdXdK2b0gnrA/Q+H5VnLbVWLVwdUK4CqgL8Xkr83O/dBhxLin
GMEcFoffyzVAhCCrpufeeXJiJ8BxNNUywgXhgcQygujrBtm3wQVX2qK0kdJjygxFKYOiQTFEyUgt
WXtRLILbDa9XGzsUqbrLY2npS73SoPp37jQrwOJH6n2jndpiDHRZJ45oQHgtoYZjqwDtvFcpNzdR
oUylXfQaPbt11QZohIcOcZUvknNW5GmMaxN2QInxFyxJWXUyphG6ZrOUzp4RfVv1NKAuuCKvbxqR
pzGeLFAnMhAJD0qrxx40JtSARwPvs88hOWD4qS15ZwoHg9TwezWChdmXq0O1qu1jXcfORBgyPncq
+CUkR5nIAdC6/z8TPEvJYlAr6XWsSqGd6jY7oNHYiveaavtuLstlijwA1GYIquBvePTxwzHSvFnJ
WJy7Jt7h4cXSztdXRWgBeVKsvQ5cGE/NQXUFb+YEsQgjQlfqxSs/AK7TjY0FLsFQ1ONMjPfncffa
5cWpHH6r9Cm2qeTiFl6oW0Pc/k9iO9XNEkMB2DGKT0sWGA/kCXnmZdyZSwBmn+tTJ/K1rT3uTssG
w51aFsaxqWM4jhZso5KXj2jToFELfQU6iPtsPqZ28mEZ0KdNz3pk7JXW8vIugQjO96iS8YkJLUGs
DGh/7E+Tf+I3RdXag4Yj2lCfq+beRVYhBR2IW8hYfkTThl5UdKK+i4XzkLXE7SNTM0E4gPdilxpH
OEMuvdZEbr01wm0cnAJ5nfU41GKLIGtw6nqZgopwGAY0WvAPLx6elyEzh2gcRliYIFPQoybZkTcp
G5rMCHdvGrGmWHqBuTLTInCH32yDutMU/Lsjg2r2z1C4kHcyxzjvwEN5rsu4Cujo2P7sQA0bUsIy
dAmbdy4/p5u4AFDTR9cPki6X53OzmGUyODifx6/Wb/pYouXnoGRe177Iik2iYxpN1UQDfAdkSHwK
hKqRq5RrVpzddrWCtWynX11cO16SqMrDUpavozXokhNBuIcAxYScChNu40tPUPsFDxTNC1ylEUqf
M5hKIShVjoE1vV1fMpEl6NzoWDQTiQr+OZ8qidJUJaiNNHLu6hLaWA8gngYPrITOUOSAgHYhVY/W
NyB+ufWaJ7BYuXFZQD4VBFk/WucDrrf9fWZ/E+LU5ag4bYFxqPbNUJ0Bu45HCc5C5HJbE9weQqfU
XNakgInkZZ5u8tdqugFG1x+MN5QGfCkxMJsS3sXRfwvAJIRvQG/P3XdgpV1Kw2kK7NnFWy3TGz6A
7UM0yFKlQMYgEuESLXoHBb24xYjyJvKGvAlL62v6DST6jl35cpIb4cUK4A+D4KCnAMfE5SIVKyLP
uqhgL+ruuyJ5qFAiiFXomWeW4s30R1z+ntKdBh31f/fyrWFuKtsR1GRFB8Nd0u6VdfGWdNxFxQOV
AYNFbg6qWtYfCBrZvwiK+pRA48CFmyvD3q5O0bD/SMmTqeX9McF5OoQ91rlDPxU6KTFZqb8MpzH+
fX2+ZMPgXN1qjCyeVTgG6IhAGUPTW/vfRewQJm6Gwd0VFk0it3VgAjOFPgnMlPnvesDMBEPHIFNu
YEEu3c0gWeKAc6tAE3u87vAM0/zWsH+TRYvD6/MlOhoYjzu2EvLxIJ++tATJuForR1hy5n5CT4Y2
4iFHgCh221kFrXvc3w6R1RzWpte+r6MuK+wL1+s/+zwcqKaplREbR4Wlfsd6RfnTx9aLMe1i++LQ
4PduHyuU1TGxhZzad8CdXa2+KWsNEN1GgEz9McLtU8WZcAXbTnFO42kfx3MwjQ+po99LGZ6EE7Yx
xIX44CJXraUgOInKkHWgIfNiywi3RIEDmJeA/2YCvhqPq6c55JUaEoE1MFG9tr3toKxcqooXSq4+
UQIOdwQrh0LT6O+UWLm6dqcY72NRdGgWecmj8wVi3tIbSTSirSXuEie91ZXOaOIG1OMgKZ+i5rdJ
x13fgYl/lL3C2Frz1x9ENBh0BO1nwBxe7qkJiG8TByyG9RtU4ytaLW6M4N4Z/CXy6HerkIRcIs0k
dJH/Z48b3FikY6plcAljHc72aIFPuq18p7Q8q0/CBe0DQBTP+8l9y7t8l0z6qR/IV1ef/SaX0YEL
J5q1siMCBAUn4cauRuMEoZekPA/qaUqM3dBFvl3e9OQxmszj9bNLYAshO+tXQkrtb9BlSubFQecq
OK1q17prFhVSKXFReMqEhiy7KypIb1RUcmBqQquAxLMwALSphNuApLD71Ijb9IzmFj96rsiusLzZ
9Rr9DkwxoWuk91p2S5UR3Kbf5wkZZe1Fq4awB9NEOeyuT4Hg2DFQnkNGCRzOIKvhjh1rcpWBjNDl
1N1+V+5Il3iWsk8bGZug2A7LJuGKwN3HxT8lIYla6tBJnqOs2aHrpvNM8PaH6MeaDmhzayQnA3NZ
bgshdw1mCzyQkJHj4ztF6SacDZCaXgZ0qq95VAbDTHSJFcFZemGFmz1w/6Q2+GHSs4HO57LdJemu
tKjES4VGwAXCEGXoeuSLOFNtd4nZQme0b8u9rd8XNfhmU8kZIFyfjRHmtNtHRFHiee+MKKKgNzT7
Ehlv0HU3/j0Tg2Q/gH547SMdw2eXIaKz1pqNkYy6ccrV8G1dfKfNJcnF99fBX2u/McMdIelCFn2N
oCId54mfa6fcuktNZV+TxZ968xFM95D3e9DKp0UF16Tlu90cRE0XmPonKJZ5bejOYNx6XRbPdg6t
ccBePit5d6ymDNj4O3IEejYcaiWMultHFrmJTgcASdHCB2JEYC+5eGrUJ2h8ahDbpJXXKjfNMf82
vtUfQJFh1/+xwqcsi0qPx96EFYSgiO38PMcbqzf964eLcCzIUwB4iVYYlU/zzoWGKjOzUhp+hALP
CmWO+6h/Me0vHzBkq0BRI0cM+AXz7o33arMNeeEBJUACOPU9deJfbZ/qwRoVyp6AnTxwalwj122K
tiWuqD82uR2zJspEuwGDw5XhW8XrrJ1SGe+9aFeimx4tVMhbErT6XI6L9POERDyYy1D88friFiw9
lb2Pd9dH8k7txm8Y9CvhBkAeDolSbihaRms9LmCmCc39eFYO4Foog+hY31f+tC+hbevZnsZYHr1i
l+zy8NvTS+sbp6cxJIf4HjTmujcd7X3pY/f4+TEPniEz6Gd7ehzfJN8qONe3n8qVDccF6k2pDUq8
tEQs1P1IjP11AyKQmLG1wG1AZR47qkeYDMPK96jH7ay590b1C9WbcC4M4FhOLXkwx8C2K6+UNbiL
KIa25t+7xjeuHE15XJoDBqg/2F//H2lfths5rmz7RQI0D6/UkLPt9FBV9otQVS5rlqiZ0tffJe97
ujNpnSR2HTTQDbSBDJEMBsmIWGtZCeln0r6h/TJ7se+Hn+GP7ie7A1F2fEbK7/bI145MpEQ+Ue8o
/fLZ60hvBjnNQQ5m1RHw6HlJvRhct4JtsyaMiR9HNgxHGYAovAyCGZY1DuwGbEJSYKRvEJ/xQfqz
pT3JiN4mBByPBAXBcvLAePioj1vUIM1sCIDwjOLYm4RFj7UodflB3CZzCgZR0giIZguUhw1wD0xx
mWq5eojcExMc5uvDX6grsNM+wbnclo7jQo77Eu7VTi4NM28GbV4W/ohtkvUn7VT+YipIu4cAEq0B
OymP8hREyiISkQ+iFq3VkV98C7fv63SSosrEipumZ82/RwlchdW2MgkF2dht51rDugD1CLZuVHzB
k8xzg+Qa6rPGCJR9KJ/L1AZmpyOZcpLqfThZQRglJOw8y3mmic/odlq4BcdBkIldvXpffgR3XzNp
gmqAAkg5XvDjYUDUcmfQQZKkItFz9+EwT3lLyQTAw3P7LML+rR0Yl8Y5P4vR/6IXizjQFBXeoo9o
mG7bCMLXEp2+hHJkzz9lUR30PV+7l5M0U81mjBCk/bj4qup+oT4ufsnacRh+orXDv72uaycUcCjo
NbWW7AhPS27MtHRKA8uKSlSdoDKJrs+kQt5H1JmwlkGF1hHU1pekLZ4F3K0uSmkooQUPPHzZ4Jbx
Y61Y7lLNCxPqOgNAHIjSeCQ+3h7fGsAHoucgm8F2VZDY5B4uhZalVhED7sqoE9Rz7s55EDbvIyT+
jlnqnJz5RSnnfSq4Kq+xPUO/Bc1n5nJPQzXkeiEVOaZaPkIEyVF/pypDIbHyDSMhY3Uo48hrYh29
XBPpIjD/zzMxk3aLN5YgE7G6uhcfwXkTC8skbQ0QCMjWd3TcuSNoCgD53KUi6es1t4ULoU0NnaIK
1vh6tBorDLtXowyj9ewumH8uunWDm/y2sRcF74O1cw4lBUBBFr5bCLld21KYCRbM2cRTJzH+VLQZ
3VhKLcExt3wwvw8tnKFAHSGJARzatZE2G+cCZwrcxvBVdo5rX/tZxcfeJr2oGLwWxS9NcXEFDXCo
01KYGt3qm3LMnyi6RkXhe/neW+Phdp9exXOWjTACksO3fiS0gI5GOhM1dYGKFfGqr86ejaowqJfA
gPm5OS4uQVZa2akdwVpoybtJX8rPhJ0jpoChYyBhK3DztcgMdXlrQWthq/OvIctO0qVHCEFz1BK3
rMOTk+cfYROKDv+1pYJENsTuUFUFuRTnFZMZRU4mg2+k05qtoQxeURxmcAODSDs+5NMxqkuSmHeq
8w0Uvs0YRIAbO8ounp8jRdSztLYNoKeFui6+CCcyF2BYNcoN2K/AeabRbGdbXeonUasINtvaxsYm
QwctZLKBuuAiSFnN2kSZDh3iIdzEueSXCdr149ZzIAHVlfu2Hs6pRQUH/dqCAuyjgvEB9wr863r3
gQoH4A8UQY7xYLtge7Bo5gmP2rUJvDSy/P3CSRWl0pURPfTHuTnT+Zsez4JN90nbzG+6SwvcEoXz
whBbYfJi574yey8EUN8oqr0MUonSmkkRLc/qAhqwcXGfZicJN1ZodaR1tqFFNwLiphO88iEJkKCN
07pLRz/K50DXNi24qJVm26mBlYjw8mtOfvnV3JJnUyMBPL0sOcSKKj9iNgnztyR3u0wU+tbXGSzi
UBZFK/sXSXIwFmeVg0MSTADoV4KaMFKKuRLcvgOsLjSa5VGewS0AgIbrhZ7BnzBk4aceoY1G88SV
MkGRdnUcFxa4hZZaZWasw5RVChpVR9O142NVitqT1q1A5ROZmOWhx42jj/S86FvsCotZ3oDSz5LD
YtPm9mytxW4Q8f9jhRtLkYR1DPIBcB3NJzU0PGf8g6LfADl1VfVKOfrvKXChcw5ANDrvII9jcd5W
jRPTCwdcIUl5h3xewbJTD5ZNdOpFgu24On1oq0L6GpJuKHFfu0HShFnZhiAxXqgoJ9wYnPFFLO65
fO+XPX9hhRsPhjpX1sLsGvfUz/vpbA9LFXU/t6L3/lpoXlKMMgQwUbPXl318Eb8sM2s6K8RC5RAK
LtH2UBuukf8AVIPqma8MPjKkt11jNTJcWFxc58JiUlqRFCfYSG01eKGqBpNTR8Qeom3Vxd+bUFRq
WXVFA51laJ5E78WXFauyos4W4uKsbByglxtjy8x2V5YZJXUeJd4If9rkLBU9VlZd5cIwt4gxmDBZ
UuKcNxeIeX9S9T8AWv2NP0IfFSI92pp2GprmwjkEW27oaBt0hGbIorTm+S+WDMxhqOEi+pk8BCYK
4xZYMcQMFEBJr6U79t0ZZpwq1cbJRGrRa4VISJYuIAekVRd887WD6GU4tJ2EOGjThMTKvAVfpYOX
1oCKeE5iKJCc5H1BIESXbyzTt0T8+CubD52iaOHGSPGC5pNvcaRJipFDqDuVkH7XIvqjjmuwyo+W
G0aV4JKyagzJViCwkLSW7WV/XuwGq29YnkmgfBnlqfRYkw9u1RWaZ4M4zceFVETctGoPIiZApS3r
yV/4ksw2RmPsQIHANABcB2VfTK0rz6WvJvHv226zsgHQaW2CVE/DpdrmM8pFbatUxuZDuRzogShn
SCsBHO/pNEwFLy2RKS6otFOVxhKoc45KiAxA0hOFpaRRRHiVtcQsPBOxZKHUBfMst6fHKKETygvA
1pqPCYHCnZc9ZzuZhPfVkbpDYOwlt9pJgifDSsi8ssoFaVwLUqmQl5sU1Hcs8sfaZN7tpVr2FHfg
QDMHRZOF5m7Rf7l2QymfhqK3gNNsxgH0M7IdAJX/etvGylGDIw3oYN3BOwta49c24jEqLWoAOanX
MSNgATnIUebPla+1il8lxSuoozrp47bRNcdAZwiEsiFeDew/F0ymMU+rSrNxDwUuK2vecuTxJdH6
rBwxKG4BgYYsDQATfDNuYTZW2uEBdeyi1s0cNZCjR2MfQ81SehGy3645Azp+ESzAfARZPm4ai6k3
JXmGsar8VkCWJ3nT0pCMaeGioe8vJg8oIHTMLzysX1jeKG1k0ItgXGmlkSiU5A2asAqXNtMkcMDV
UV2Y4h5r0pzjjUOxgRM0Bcjd2zg+TvZ9gzxJTUUH85qzA3iCYIusFooXXDavH2ifFyOG5USPg4lO
T8jI3J64tTwljq6F7dNG+geA+GtfT7MxtkYNZwhQxCRyatx5J/TTTG6WSyRp501SvBtIfjvyX2Bi
F65FPOV1aH/jWndtWZPMbIxSgIepRtrXoXbxpL89uLUjRAMpkI2AgdD+JSlpjXGKjBp4sab8Oe8Z
qapqn6SOn4jK4Gub99ISF22HOJn61ATtTNQ11FUSk5I0hBaKbeSywP9EprgAqM12yqoKPCR1/EGL
j6F5s/X938wbAjm2LpLzJrdxG7Nw8srCaGQ9dStIhqBBtqyiIOkFx8X6WNA0tryIgfjl/bum+dxQ
jGVk/lBtc1xeBInpdRf41wI3FFujUavD04725P5Cz1B4+Bt0CzqS/jWhXvtxOPd1Hy30SaH6Gi9C
pz9n0aEnmicu5oBKpYzBZQjuALrTA8Pxne3tFV8LaiCoW0jKF0k6PtCYdIqdKQHbB1QlGggHhfUp
C3ejfX6/bWctoF3a4Zaj0bI+zUrYGSAkAH5VKS02/70FkGIjweIgO4qwdr0admg4lcXAnNUoHvph
Ju3b7d//xC3zF5BLA9wFzqGjBF3bhVYhJ63W+qpfVS4KdNHWmp/G5GMudynK78XsjwN16fcOHM2z
W+dvU+GQdJ9GO2idx8CpCga+5iMgngZsFPc9tHlxA58mqWtaG99l2WCklf6wSCy3urZ8qGahgAaS
EZy1XJgba41Zg+Xg7CsnVF0V9BUL9utawRk3r39NcMMII7VwKikCbrhIt5F6mtLRNZmHTv37MEX3
uRbKREHTI6ufu8Ym9VNWecZkbSol87T40UgODRX1tazdmpaeFrgVugDw2Lr2qUmjQzb0+KbIqk6q
+RRP70paH9RSu2s0fQfBFlGb+jLKL06G9pbl3bNgzbiJzuVZHUDoCL6I6kFR6oBa7/2SkS4OZvFy
26HX+s/0pRkeuwUlPHThX4+OhnNVURXsWfbJ3JdHeWufNK8LjMOwVT3jnLmFbz4lp+5+/gWaQk8n
1IVIONp6Olf3isDayMQUYdTX6u+XH8XX35lUKGaU4aNCFZtIT7e4druDo28T2d5kU+t1IKHU+xOb
dNdOknPZsge7s7+j0ze4PT/CT+FiFiojXdjqOEKk+2IrQU+02IeB8j3cgnfymG76XfJ02+KyuPzi
Y9UByASqHWzJnEE9zKjKljOrB5o1HonKvg8UtOGPt82sefWlGe7cKuDpqhRjitkAVUQ3qXwcwtkW
8akTWFqrSusoboBaGnk73JOW2HWRO1AafdBSCzXMvtafHKN5d6LuoOdGR+bk2da9LPNLtDWEjeUp
jSk429YCI572eIjgRafgVLg23vZSodbg+D1m2iacLbfu4oBVoq70tR2L1my0MqAREilKbjYjbdIM
iO+hWTQbiJnWEroxS4BpAZGgg/47biVBqWrVIOq1IO6GpwB5dj0stBx0HTMxp/HO3hmQqXWbcylK
I6zO3YURbu4UdYxA1KyjaxC1mgE0hLXzptqCHbZ2qgBq+M9IOO+Y4wEN2KaRHAMiWPpPagZ+K13+
NBdHe9paGV1+evJzryDZQdukFB1qutcd5T/tuXyYD8oPLUh3uovX4gPYEDYKe+mSvS1qPdGWBbn1
LdzJ5sgNHjsOvsWJvegQv8eu8cOABjdDJTz3w712VAIcbGUwHuPuwDboKcoe9EPxyvzqPvxd3Hd3
WZAR9uKg2cC7HQtWbzWXE7UEi4sdOsSzHMYRvAnhzQcrLOKBH4HVzp8St0DSe09fnY7YcGh32iU7
Jt2N79DO7lx5awkeBSLH5s4jS53UZF4cu0CKKv+WeOkuFujyrEXYf0eLc/Z6tJJMuxgqVHBrrz+Z
QXMSTOdtj0YN7vr3EyOvZEPCUsu+H7m3l+r29AAvcP3bpR6OlbGsFG6VvytvdmWPCt5/t3e9wfcu
OVIW4oKHzzfNg1zsR3Or2IISomiGlr9f+Jtkzv2YL+3I0rDHHiWtIlKNEM3Tl6gSxqjgLPOUk0ED
LyjUE94zsPcgv3F7RdYK3yBc/58Ahlh1PRgFx1402DDlhdWd6n6g0fY19bI71X+ODuNLUpM/4GhU
g+xBPUx4TW+yH8NLvlUEniGaUy7ApHKo6xlaQo6zfaogqDzFosv54rf/ewjD5eF6oLMiR03d4zjQ
0W+9qKMr37oNKpj30kis+3Jze15FbsgFghFqalqT4+AujwH73gvqGavVm4tV45MPmhm3TbQMpnuf
7iSXPWWbHJmoiagufcLjLtk29G6sTpPoqrCam7+0zIUHNW6qSakxsIpQz8G/julAoq362u7q3bhx
7gBlGyEYJ/DTZb5urN5nK/nFntOHGNDQEG46gxvZJlUStAYZvHL60OynuBc4i8gadz+pLSZJIHxO
jo0H1OaPYZvtIldxY///5CR8twOLJZ0l6hJIJK+OaZBpuV+bgvNidSxQDwEGCIU+wCiu/T63eoci
8Yax4OiO9+gm0/yYucX36SCiTVt3ywtbnHM0cRmbUYp5kyV0ojCVOLNKGLM2g4N2mWaCSMoPpSJx
XpyT3kIjdL4xIedrm8VAukzUAL4aUy6+hjttbKbG3WTjKLCSIXVnZj3qVBN2Wy+/8sUzL6xwvmLp
0xjKi2eGp9ybA2srB9rRPuK6kQRDIAK0r54MF9a4s8eeNGYiW4zTPyEFMB87a/So9TeX2gsj3PFT
jZniMHnZ46XiT/XLVEgCzxctDXfq9LrR1YUDC075VoyHShZ1XKw/2y7GwB0oQCHFxtjDgqR9S3vd
D9PdlPaQkfbRS5KMeyUevAqSDzYyhrd3tWjDcQdNlZup3C4OUXwk+2JDfeUgvejI/Oxu2/lfdttn
j+PSXsvHxCZhDXOiHt2oagb+37I3TCiY91mfuJQVpeLZcjUZeNBl00ggvzyeU8WGoHBGawPgJll5
6FWlTDZhWZgAw3YJTkOn1ERMast4v26Qfz+T2yDxgCIv8iUIQGGgM1zHG0r8SH1go2BCVm/GeEwu
giVAC31JBCuzamoLnKjJQhcAGxJOQTjW3iD9Ecz86p6/sMTFOXlINDuaIjRrt7mbmkDNOKdUemaP
HYCMLzr0KUwENGhtacrTbdOrY7SQItXxUgdXKufWRuvkUrnI1SPXSJJUU8hgO74Zansss+i6vrpy
F8Y4T9ZmuRp6BtBKnMxv0xhpO6tkS3Utlt16AFJqgrxZYE+NKB+8uoUglwtpW1SxAcC/PrMgftoY
cYEu4S785SA5moz3k3qMxqCJ7lM0E6En5fa0ro70wuDyQRfXi9xQpDAeYHBqxw3IjtGudMdAhhMr
KCIZhhfPf/NMsYGyQK8PYFb8Os41hD/Q2YO9+5Fq5X5S2m+mAjjQ7WGtnhaQVdV0UBwvnHzXw6oS
6OrZrE2PgQVJPbaB5FWqk0hEY7haiEWvxrJgANpD4/vazoh2wcmqMJoShAYzgIvq7yrZTFJOlOYB
uFRS1eikFbWkfsLk+MgC5Rn4B3CvqMBxw0v6uBqgl7IA+Nhx2pr7eDOeorfx0RpJfy7O5g6H8C9V
IvOBbsvzFFTI/vZPdU+aF2TeN6LH1GpEvvwgbh66MbWzaPmgybUCx898y602zSENshc9yO611/Q8
C0+6JX7emgXuLI3zSRvDEEZljD99+BV6jS9tZlc5/i4eRO+aNY+6HCEXfywQ3ViN9DnlZfAH2DJS
Cq4Gn/qAt8bDbf651Y0kGWECtaY7ByLNd07rHpFoPagPzWO9pW6/RRAKlH34Gu2afb+Tv9/eNuv+
fOFYfDgoIBxr9viEfGd4+ibbd6QhIR69ohfAWji/mE7+HRc2alhkDgyBxafpzpTuQYMNvbBvtwe0
+N2NKf28LF2EN/QVzhA7Q3hDnlwmmivqNtUEbsFfRYZobmyzxDi0+3rb+ww1mNClr/qeWHfVnb6L
/HnPNtqT4Y7B5CWbvCS6X/5Kg/lu8thdfBy/4797lWS/4m3pGoKbwRrECz2G/0QKHuWSzmmMFCa+
byq/Nej7O+kujUmSQ3HJTe5KT7Z+hc7BxCvl9sSvXkMvDXMhirWRWYBGCyHKHV2ZpK510IntFTuV
2IKNs3aGXZrigs9cDnVR0MWXfGPXPCAr4C8JT8GARK7ERZtI7zRILcHKib0/ZDtGWjL4A3zqD1Q2
ds59IUh1iEbFBZxB6aY6iWGv80zfCXpvGZdIFEK0DbmQo8vUTpwBRmaFSHfzPoON2/P22c96awty
IcUA7Q+GATAy0JtISlOwpbvVXvVNz/hG7+VdP7jDqbxj3yqE7/79JxRgbn/B6hiB6Vyqsuha0jj3
cOZETq0ZZ7TTnAGJddhbq71YvSDbsBoIwJ4CdCGIgEGkcn0TmIBzisKiQ9+5Qeqyd6HOljreHLlC
Qen1wxb4ACi/4saBjsprUxWIJMtCA0hAe7JAfm8HI4AvdvKNKUow2KqLCizpAb2weh00Q8DOnYzi
ZwECktvzulpjBSgQCFLg56DUujwWLoJrKhcmS0MMWenckb5HZlBTf4CoxI9EfmvApGTOjDhp4RfG
cdb2orbINRYF6FiihRt3PGWhlrq2j+Ce2wZbmtOp7vbZb31iRAdVZDlux48iDUYokY47he2Z8y4Y
+upqg3pswQ2i1ZQnfJbt2NBpjCZy1R4I4iqrXhMwJgCKJOnbqpeDrtigBr1g+3FtdDv9LHc1mSdK
FnEUkZTWsoW+bDE0HECmFwTRYNi4nogSAmoGzRcoWlbaJG+kp75ynpIOcnoOEJV+mqcxGdH8DYat
7FUwFWvpZeCl/zHOPQmzjjaNRAG4gA6ZFzfKs669DtEREJfdnOp3bQ/CtCLyq4/4L0QEdLT6ooCL
dnMDHJvXw0aSI6q6HrAcKL909imxjyO9ZyKyxrXJXfAr9kKFix3HeXlZJY3ZmQ5Ol2Y4REm5V2mP
kdXPdazitdT9nBvlB/jhft+e1zUPuzTLJQ/Cdga8aIZZddMBlxDRwpfCkoRWfeqmXrCV18429OzD
kx2w1aKZ/nomJ1OTaDdjJjP6AS3BCnBboXDU2nkG2iMwrS57VuWftq2ex7GEfBc8I3Ir7RW3Pr0q
vSz1px7kQJUiCPurCXvwsaPUjvQvgAJcmJTVuvoPMocaKIy2P6Ma3P91S8rm7Gz7XApojCITQNOy
gwJCsq1V5G272bep/ZPGsqB2tjrFANKA9gWiB2gUuZ7iXpJzXYqxnpreEEl5yTQAci0R/G712gUy
HwOJIPAi4n19bWacUqpmtoQ9AVoXbdd3GZEzC7DIwRtSH5wrOnWT0kXp57a7rg4PdCsLmS7a1D9L
1RdnQTjPRhF3KUTwBnuRWzCY6Y2hwE1XRwfCCQOKQvAjNNxfj05VOjXXaI/m9CSpDnYpa26mtbHv
hHK662a1C5D+1A4Txf+q7FdtrM1Dj2S7IBe1xvGB5is02i6de2iT5+6CXTOkjoSE43GYHqLMa5KR
QDSRaMbWsvxq9g1JO0Enqp5bLyrjV1XfhvpJQhKiWqSsu2j730/+5edwng5pbKMB3gadpla67cH5
MrOXUhL51logBA0mEOxgjABkngv0UBIux7HGKVO0lm85bxNrDpUFbLAJDsc2urPUmtTVX5AoL+Sb
/1jlwm+em/mUQbXzSK2PQh1cGxCm+ZvFNFIUM2SMRczna7dFACBRFwZjN44V7iydWmZDmcLCbTF7
AQNxkKZ7u47d3j7/xZpBKwLA+E+cLLdmUdKGkT0hHkj6RyxBagX33k4VlRvWtqWD9i2g4yEthevv
9YaJUFruhg5YhKrNT0b/BzWqIJr/3B7K8iMX1w9cQ0H1ir43cA4A6Q/s5bURVCjlxoAU1zkBRNqt
S7kn1WBLos3PnYj/MQM9AhU8kohuvAwyTS09NGxcp0O1cNU4aIyQaHG3K42NJpWEVpObD+AOqRhR
usRr7MOQvyNKek0vEV06QaLTvz1w/gb6n0/CaQaYB+6CuI1fj9yMDWqEiEnnPM6fnNDeDVXz2xgD
KFv/rukALtWQSBP6mf80pddlU3Db/trEA/ME2ygkWCZf4ZQgPGMOVVyckZy2fQWS24ERKSI8C7cj
PgcJzIetIJFg2Qh514NMU70claIrzsWQu1qd7Kb5eS7SJ6n4q/EgtCNj6wD9xvOyDlJSDLFuYjrL
KmilXQeK4tszxu2H/4wFpzAk49EYjOB9PZZEmUdNTZLi3FSR7Laj+TtkPRidpdIWWOJTaZ+mcC2G
2PQCNEAT8rWpLJ8RDGuK7OtGTmJ3NINsAjT4HCaPvfogTc+16DG/MjjAMVAgwfDQqcB3PEPoYC6K
GguVDapBkn6QiCNBuEN9uT2J3EGwjGyR7QapLXA4gB9wDkGdKprAGFGede2522nAd0ql67x0/TFt
HhucArfNrez7K3PcuQNCCpzgUII4y0aVBdakDV5Puz/JxDKSD06zR0lKcm/bXPF52LQQZxwUlYGu
uF48c2iVUJlhM1X+zH0e4LXnGvM5KUXtP9yt+HMukZ7DvgKWBuBn7higyF9Let6W5ygBlMoJlMln
L6gylV1BIHcqmEp9zUXQ8wTnwMN9gWJejyss7VSPx6I6p/kcoZSuJ36Iu+GD2pbMk2e73YyRjCRm
BJGshqp6UDeqCm4Ac/LKKGOBPshAEBsq9RpJawNjljVi1rrjspSau5ox2Q9ltEqqI/Rc0jit0IrW
KlsnHEu3wRuGlGbXBw3iVZA4bPIpnbJdA2YhKCcl6GsBcv8lV9DvG2JSCOCBCOJRXD5mtZJvmoJF
6Gc1v41S3XmRtOgTNzndqyjL3bdz05Pa6vvNbU9YWyBtOT4tXcbzmoeLI0+tFvhjdQaxWrHRQqUM
pFFirmGlqcsKEIEMjdWgvRPv3NuW+dvup2/gDmIZjoZ6JwLJ9WLFs6O1hS5XZzSyEF1xB0Xd2PNu
TM7M2GRN6tXyctzRAODa3W3ba/6/vK3Rfw1GcuPLWSvZs10Dlnkebfupcr4B13C2lpgs2GdroeTS
DneAqkavVkYYV+ewDrTspbyXdfRghz9syI2z4VdnHW+Pay2WXNrj/L+raz1Scthrkjd7eATgmjj7
DDh8Cu+5bWptqy0aeioECKGNyT/4APaLks52ynOtJvpusMEVG9n2HSDD3Z/bllYnEdV/5B5NZ3lh
XvtJOBRVXhYYlD4cK2a4UCNH70N86vrfQHJ+r/L71hH0sfM92p++CRZPsE/jzgceZG7hJGcAY84g
IUDGnkJ3URITu/mZ6M+j2kOWGU/NYgtcUwApgyqMvbH3J/AKbWW8tTNpH/UumIygX9c5x0nO9+bA
SA89S9l+vj01fK70/38nejmBKzO1L7CMLrYdwEkR8KgXAfnrqiapGlfOSOTLu/ZHS0nVk7ghMukF
j8S1VYEwxj+W1etVsXq0ni3UQeeys0FoZwYtCKLmNttAhiGgYQ0di/gbUjGCHbXm4dDTRDp2wemC
RODaLARtFDAJ0upsl+CjAp1nXH4kzm8zf06dx9uTuxYaL0zx10+QnpdNo2JujUZrcDQkrq7k48k2
0caqzWrjW0Y+7B2AoQVbSzBG/iXKnFYrJYi0nCEZ9DSbPZmUI62px5IfefZ+e5Cry7gwZ4CzDTBL
/sTMQIc/m0NTncEJTGh9X83nObuX7dRXneRuzE9yI9hbn+ht7j0F/kmkiHCXwwOUb15YEN/U7DN6
nhUL4I2u3pbQRSKKVutuHrPp4AzQWLezWdrEbGbbLo6roHaA7hu1uQyYmbzPo9N7ba13Wxtacdsy
hICEiiMesquF4KK7dlQsgoS4xUD8F8/Ma4cbHDlUbYZTKmTO4EIjCvrYOaS8IgACFz6cOri9IGtx
dXluoUNGh6IEfzUb7Bn4Y6mgZxbsmCvoTll70SGc/fvr3K6FTCDTkhC/rtltoIxPWfGaG7swvDfS
+1Td9NXPwY48am9sUS/JJ40Dv+zQEAWoHr0xyMZy1+oeLKcTNhE9dzOFxszBcuhTpzmuntgQHu+f
+uydap6JcgaaAfKeOA9zfpgMlH7AZpz04yGWN1K2hS7yfshzN6T7KCWFJGKdXJ+ihXgAMPOl/MSF
/lhnLZgPGL5ziIZN3DA8wXNFcVO1nN20UfN9jFOIMJXV284wpjs1nYpNovWO15ehKlqx5XT7Mm3Y
moqJ9yn26OKfF5lHva+VPpMoPes08mtl29YkjHaltS8ld37ULMAew7vs920n5Kuan+eKhbwUWMHA
b6jxMgODMU7dDJnfs5woAWQ0qlbZR+85oOR2ZPxp0Ibo1sx+y8oAyGki2dFpHEdUyWacxdKPaI59
vY62VPpoNUAchlYQIdeiFrLAwO/h7YmMM+fGFDgWU2Y9PY90fMO90XGlFmAw3S66nUpHh2iZnW/D
QdJ9qa9awRbl8cCfs4OVAHE9amMLvcf1mnR2X0p2WdOzks3oxK9ZMYJbwY76VwevjyPSsmHkas1c
ehK8ezsMNfojnUFrd6AzVSmZrIgeZL2NvtOyHyWwMrHhyFSdji4YXgxfAmXu6+0VXb1tL81U8GuU
M1E0uP5m9K5GNUVB/Kyr074y2M6Ealta4hI6Rn7xpJmHOHTnRndHKEoIbC9bm/dhnNegBl1UKhHa
rm0redRWGVMxXz+yQ05s/KO5KS4lAjtre+XSDnc5QKd5ZqUO7JjFB0rHsW26ofSY01d0sbjTkkg3
iWK3d47o3v01aGOX6AroayC5uFSLrwdY520NjWRslwTshmNIrPi9EIklrNz1ro1w92Cb5Q4zMsRu
9RzNFRme2/AEqUcyNNRL022Rv2ivlnHMcPvL09KrcCUU4Tv1LwuJt9rSAICrMShM+IWsjTrUu2nE
4aTngVYMz4MskmpZSSzhXbZggIG9BMewwTkqpLvlgTVFfVYmSI9AjyoHwQxYpXZJcYwj6krW5NYQ
hxWBHL7euq7tLn+/CLRynI1U0WAXALO52TNlozsbUBRqooaNNWdBjg74WMhdo5uZC14FCJWkMirr
c2s4eMnEfehKBsplRReJ1EPWJ3MBGiNYgdCGJxFrmNSHqtnU5zJqjkmnn2jXEgu4NinCcVXTLU2l
gxpWu9QpHwS7cbkZXe96TChOLtw38EJEzu56QutwBo96MtVnJzI7j1Ec+5YcA0VUpMRhusvqqfJa
M7VI2ra5X7Kkce1phEhM21AAvitRxuHrhX75INw9obSHEiKfcAgR7YxplOuzVqpPkpk+mgN4MGLr
d2VMu1IvtxYTRb5lLfk5WPJrMGrg9crfdQ11CPNurOrz0Ka+FReuY9LdNJ6R1FbryRtx0TVldO6r
HSBPYFQMZ0FMXHM28I4sSVPcaYABv14EULoXySQPcDazxz0vNwHSMXFzAGOZaKzLen4Z64Up7lRM
u6KaM2XEWKv5DaRruCp8RGP+EVFlP1sN1BPHY2I6rqxPhGXFoR10Fxw1uL/Imwm0ktCPve2Ba2NH
2Qa8i3jcyDi1r8cOSVKnzqy8PjdzBCEwmYB1cYAs2W0ra8NGiXTJpdrgXLS5wy3T84z1yLyczXDY
tFQlrez8oTrdKnXr3za1tp2RMfsPrgKMo3yBWK9lLWE9Gr3sUPJrmbryYJ/zriEMihjuPEjPVSW1
oN/OTmYc3Da+EvuBqgfn1yJ1hssod8ahBlBZs7N0F4TPlfl7sgQ3lJV5RMYFRX0VPDE4Qpe/X8Rf
qsolk+e+Ocu5J6k5IGYnNT8Bm3B7GCtOcWWGC/Ox3vfUUGCm+aF5+kP//Bc/j2Y84zMx9kV7uWkn
rZ970FnnGvpCc3+C0kIoqhWujgFXTxs7GqVj3uVaQLhyWrPmPOuNW8eJm/b5ZlS3t4eysuAL6/4/
VrjbFAikbGXqYaUBv8p/v2kuf5uvscjJ0JlYieacFkNg5ZIrax+1+tOO/8ap/h0DzxZvR3JS5yPs
zN3ODiMcew1a9jY0E8VZvhMZ0QVHigoZRB1pFGjTLLN54b5S2adjWqnYmnlC5hj53gHZfGB5JFDC
EGe6h8BTXm5w+4xfhsHe3F6r1c1zYX3xmAvreVJmY53D+jQzV9OQ8DMnvLskL4Ia221Ty7JzYX7R
I1NQPcILDNnza1Ml05MQ5fYWzmcCEllL+UZSB7bVIxV3XwVkY4kqexkydSdTiUT9tmuuj5Y4EOiB
FwhCF3yU+H+kXVlv3LjS/UUCqJXSq5Ze7LYdOXYWvwieJNa+URK1/PrvKDP33m620ETmwwQzDwGm
mlSxWKw6dQ4Uo9Raq7pwZs/RzHYFz4A7rIPba9woAqDZD0AtiCnBiw0ozuUiFbXqBs1qurCFqifq
YnxX69oOrOD3pjbsnFg5NeVhTtqjA075bNF3pqlIjp8I8PrtUag4oXkGgU00KYSLRaOV0qs2AyGI
GX9v7AczWikxSTCDa8Oy7weUP5pK8c1RczXaVW6rtidl0Q8Ji3fcfFHBoHl7Vzb3Hg8cpKwWlBds
4QGSRJZdT/HQhSkUVaGjwguIaMkGqNZVXbnXmRFh5+N6LsEgzLtQUZb9bLWuPT/q7N2On1VyVGX0
1rIlCSmCnWQaaIp7WOsbVx+HHKNvYanVskOzdT7Xt+F/tk6IDnpBlAy5eBf2kWtUL44N/mftWyUN
QxuPGLxBwTQHIV/w74j5PieNkQwzwXoohG0GLYiTYxuBFE41gtmUnJLtRf3PmOCgaVmbpRnDWGV9
OM732H5FD1lHKfe2220FnLV1DBaj3+BNwe2mtkbSMM192OJ9RKof3PzGY+hQTnuSv2jxfV5/u23w
+vSvkvZrocRBgQdyJkKqk+p80cxYqZG1A1o5Vn5nAvuFkSUwZjjkAG7rod2beeqawL0Mkvr4lUuu
xsF5hnFvqAlqIk+LPcdxmteobRXOKxK6jPVux7U/3VPIiADZB2A50knQ7gqfLu5nk4DPBgWL4Xk6
xsfBwiThXlXu9YL7iSERGNhY0oU1IZMARfeQz8RswlkN1WjwRiOFVO8iCU/XBZJ1USvJIkTb8fXE
y55WTpRFjt2ErYI6DB2t1itoezfFkM3GG8z4NOqZESR4aB5Ku6r3mgJAmg3Glx2b+3vclq2LEs8I
yT70vm+71OYOANu1vvpt5O/Cfjut3eUJj5ow8Yz8J1terD+UDIE6DBZ/ZkHY47nIwDabwUKXrpPg
1U5HvCxMd+zIgy4bIL6uJl5aE/O3oTVjBllpOCmwqFFOjkbWe5ntAOhsP2C62GWoLvaA5SM6tFQ9
3N7Nq8xUsC5EBKUfl6JfaBOaSgTWCWuJvJQ2sub9+k0ubiJYAZAKzRKEHuCs1296llPZSHJsHmGN
drlfmkNmHjhwxeMRynOpbOR10xZqsxA8cMAHR4V7iCyZVSeZgsolne9VRJ0perD5qSPk0NbZC7WI
7Nm6+QmRWADTvE4OoXx5uTy9AW2CM+VtaM7WHUvan5R9bkc1aHIvgzgaVYNuHvu15xa0mRbe/oLX
L9l1c0EkiHsK0+6AYVxar2YgVMEeiwOxyhTWH8Zg+LXRvyRmHYKv/YFT4w6c58/WMkqO4tWt9dsy
+hooDQD1YgkZJIglS9XM4zbsW7Lvq26nvLPO2XMtPd5e49aZB6gGA9oYYXZMsZCZJWwGkzBKL6Rg
gx+3tu4lNgNMAt1EyZquDwROs4PrHg0bjEyL/RA+zNywa7UNiwUI7Im2FvKYXqb1LrMiOGldKSbv
U6sNJ83H2HkrExzfcEkUROH9IHJFiERj59IpFKChcaPSNkxeuiFzaxACjcU+dZ7mRPesaDe1O7t8
LJQvtz+UOG+O2Am7cEQInKzzXuJUAWSDaKZ2KV5PDMKhTYJE25yQoqWkUfZ5oWKmE8ogXoFhI3/E
hJJbK/Z8cGwICBJevAK4q7gosDbPupFMAavIy1Jl7DA3A8R/yVjuSgWC7RFBHmaQ59qIk4d8pjrE
N4oxGCOD71JmY0KRKkziGFe50++V4YCj4QpOcxE7sywtt/UiQdFGZ0HGkkBT9V3d+4DE9f7Qj7mr
DTy4vZ1bboJWuWNhZGkd0hDuOrPlS26XDUogkI/3OJQXvH4hraQx+rt6dxmedaigA0ECuOv6RhLi
l1KxugBKgoWaeR8nxdcJShzASavAwaCQtO+bzLcUsBuDSIfEtRfHy2OCIf1+VDBM+EO3SnxF1S1r
MLlWh7x4ajBL56DF3LTfbu/HdcBZfyhoXDDIhbxcvCtzvWzQdC9ZWOafl+k+fo30T4UqGae9Svzx
ocEFZaJlAne2LCFlBZBgWhwb1Tkt+tT2yylLuTckxh2qz74joyq8jmwwBl5unWpQXoFi+OU5rSKn
WqacoVRHATnK2wPJIqRZkSRJ3TSDliGGnNZGkNgoSXocHa0jLOxTu/OX2oZsGIZWDtpc5JL6yeb2
rWqCFJ/KRvHuckVMjxhaEioLO+0udYg/VYcEdGtF/DXuJZO0W0cS3R/IrK+KrxgouDSVpm0bZzNl
4ZAqP0uAtmK8okeXMIAuVt0V0nwlrQzmuWkUsuQmcPT4t7P+/VkuUy91TEGty0I67KNous84GDRe
1NrTkc+UIP8bft52+muUDxwSd94/Fi3xDUXAMaMplQWH3KvHQvG/6p6xm3e5D/FJv/ZA6e72AQN1
gO1FkgC09THPTQvuGY1W35SLgo+pRMpn02nfE7X3G9aWLoVyRVDGuow6ctMkZFlQMUIoQtp4ub9s
1fvO1lpNmx+NoEBw7VVMS+zjspJE9I3MCVnbKjmGE4jnoeg/RuqoaCGiQDJPbykSby8zdlpu+ap5
TGxz15Jnh0kVx7diuoW2GbIyxBckG5frg2ABqp9p0oWm6tdv7Wv9Or9mT9FR8WgwefM3TfEpP952
oU2bQKRpePVDRVO0aSdar6t124VAYAB40/vq8P22ha1TYSFkOthN4J9/1wHOTkXJ4roy1KlDEvqc
VW9TB7UH4joJZNvApRdXnpHICk7XiT6+no1xotUqco7Vkc5MgqYrM2amo4YWm3f0W1YPe/W5cJhP
Y/0L3ngSb5GZE+7iLi4GGkVGFxJwSEajjoFQ6Ovk1TvTH1TtvkFN4/aWbhpEmxVSsBifuEJPFXFN
laFRO3SozGUX27mNfMrO9zlm+g/OOPVB3aNHFuXxIomrW7cFcre1aIM+Kx7aws4yPesgBY2d7YY1
VUy6XUyz0q/jvvBvL3LLM9dxKA0802jriq81nrTTzKK0D4u5boN+1CqXxrg1blvZyhvOray/4sxV
dHVRc+JkfWgVESjBzMBInuP41Whlk4+bhnDJrjivle1p/fszQ1bPTaePhj5kpPVAv+7r/DVVv/aQ
jbu9oo1909AaWUe5gFLHHO+lobRxWN7ThIdamS0ByYfqkUZx/scFNKh9A1+4jtGuOGHhguVFNCYx
L/oQcf4VeKBwSdIdMZP97cVs+BsKdOt4mqahGyJOc5VF5TC9oX3I08pFi93Frukql2zZxsUCdC6G
8zGKC2cQ5YI4MaLZScshTKxE85Shyrxm7D44gI+7EuOBp2a0OknQ2FzZKodIsX0Y4BRiVJ6Vmtoq
CWymf/XJk14+KumX25u34XK4RNDnXdXDV4j9pSfMjdVNNsBvYUfQFCtGU/OVBsjOIaem3wGeJtnG
Dc/TAfjAQxydWdCKCT4BKJEza4k5QJPBaXdzby1H0tRacHtVWx8LZ2iVDoIyBxpkl6syweQfQUBq
QMUINF0RO9WL6enPatvs7KJ6vm1s67WM8S2ENBwklInFq6RrOEni1BxDp1RBtdSXEIpVmBZiTtI8
KHhpeknrjIHVKtquIKl2xzWL71hea5JAtbVs9KcgWIzkB0dCWHZrZOh502wM1d6q9lA2Ag+bOvlW
X71oVv40w70lHrpRoQfcDnU5B81vPHvEuTKna7rOMRQegqgQdyfQqj5T03TnNDkY4XlTPw59RXzk
Fsoj7pvmvowdFBMIxjkIBVXm7U+xkUdc/Brh6lFQ5pn4aPFw6knj63XUB9xyFC8pHahS5np6NzQ6
JuyGbrhTOeSMbpvfuHOBMEIyASQ0xqjEYr7T9mldluUYVrhoKbPfaPfQl5a39B9LuxySiOiSL765
4DOLQiDHiKQT20C9YjC429f8e/uaR+ywzjjp7kRPc/L19go3wgVKsJiLRr0OXV/xwq0xC1BFVj2F
i/OuVuHoTOAARVVGpqO3EfkMVM8wcGzpG9NwOoXqA8ucKcyWdje0hYsO3V2lfru9mg0raOtCygzw
clTtxHetDQweK7RxDplJT7qCKWDISgdK3zmSeLQR9XDbGiiRgNMA2gHCxU7GPgZ72LCEGQdf01zT
zm8brZUkXtdWVtCDA+/DrYv/CrG8tca5dQaTh0paA6zJXEMGLbveMFhAXxOPVwyNoJZxGVdbcITH
YJ8aw24Gn22LmQVKM09pieQgbYTU1RByIEAMkNuJxJM50lKuTv0YkvlB0ZNTW9eP1pI9r00/zW2W
71XyKxp/DGMquZ+uHRwdq/UdAnUwFM7E96ORFpoRFd0UTj9SJ+BAQA2+KqO03trGdc7HQlEaH8wU
Tq0e80TFwOsUsrn1S7vHeHHt9fbHbe/ecAeA8tEwARWZjn6c8LE6rmg0jrslJPFT02TusPx128B1
uIMrYIYE/3dw2OKZcekNKucZs6qYhIzWY9BkxEANxZo+AennVyXhfqMBJzCNZim5cbcM26hq4vUG
QgJcPJeGaWeqRQ66NcD+bZfNO3CiWgto64iXcuAUil5yfDe+F3rB+FKYVEWlU5zNSu0oH0GQv4Tt
NLhkPFg5d6Va89eXN4pRgIZiBBdvbUTYy0XlKFEhJpRLWM+Hsvsr0Q0vJ09rsd2s97c/3IaTg2YK
K0HhEE5uCnWZuammUXfYgqkNezcV/HkZwaLTm3uqLMfbpjac0HDAnAYAD6rekPe+XBXqwcxOCSch
LwvHowNJfMbaRhIvNj4QOmcYYMaZXWlyhAVFtIC2FBjVw7gcvaoIl7j16B9yJuPLrGh4MPCuXHQU
fe3LpeQpU/pI0UnYlsG8PCm57aVx4SXGXte515dRoJH327u38aFMIOpxeFcMFCo7lyaBC4/y3FRI
OExmssu6MveUbFzc3GqPfe4QycfacEG0VwkehEAjIPwK5ypSW8NorVYNy0dmVl5L6S5SQX+koAwr
4+DYsgVhWWj5rc8BaPNeLq0eNKcBibsaohKfppPfTamX5slTo92Pn2/vokij9PvLgYZABdTcQZtV
FwKVPqtDxopOCxvF2EfTQ6LEQTEy12LFviF/zZ0bQ87IUNSdUdUPBY8CklTBMjbHIVEfm5jvSOR8
vf2jNmIYxqX++5sMwZsGE2Ot0GHRwrxJgyX1p2inWHe9sS/t18HoJQdko1i5ltdQXUPREF9XnJ6c
EntBwzUnoWIdirh0I/0lZYU/tztaPubKK9qvmKHc3V7jxuHH9aBCsXGd7Uf2c/mN05oZY08rNezL
GcSAlE8YZo30/W0rG550YWU9RGdVE1oanC5dpobrumoTU1wqSJMZRDc18MNnEgjNljUU1LGPGl4+
YCi5tAZhPCPJW66GnVq6kPPVogcM7E69X3YSD9k4/Ou7apVYAAmKKZZPNDNvSBQbapgyGpgZz92k
zbg7GICzVoWsnL3hjyidaIg2zgr8FltJrTlWozlHauiMnR9Z8SOYNDLzReVvqhI/KGN4+6NtPByR
P2K+yFxxDygcC/s4QrC2qArgGTQU1Fr+stQfetV7lTofTTOYamVnR38NNdStc+fEI5nMx0ZbZM1f
UcjFZYuMWbwyMtoXlh23OH/lzzmLv85QrmtLclR6666hujsDkpQzfY/MaZep5L0DL39s8WNbh5Qq
r+kuOTXPmAW/vS3X854Iu9iTlecKhIL4/pfuNRS8bFuK4kHdM18vYNP4xOxQHXeF/T3LkgClfxuN
qvzX4LgxxigYINvFK28WtyO/0tE4ZZg3ixzZD9sKIPhhAPwCZuiAOkn4XgUwBzHgY9gvPF5mFrtZ
PPtZ2riUDkE82O5sgHqlmPfdYEgO+EYYoUhVUOdF+xxwEeEWVNuxMHp71MJhMB2XK1ADJ7oi63Js
HTcMZ4GuCTQs60Dp5c6Po6lWgDJpodF+mcbMN7sFpQx9F1WNJJ3cCCHr/x8QdeDErmNxl6V6Yuul
FlaL7udl7AOHAhIeaFyCFqeRsVZvW0OWbGtImfHYvVxXGU86mEjw4crMprvWxLMmxljsbpogITSh
ZPGhjEn155kEtfD0WDnnfqPwL42m0FVPKJ01wB2+mBX1AZUOBuVh7Ie9VcmqPht4Q9wueJIifV7f
OyJJiMGSoY8jSwtVZQnqeUGMVFwr1oOFzD4oDrzIag5W+hin706T3Q3jz0Y9jDrIQeZRcoC3vAiF
EZAG4P2NQVRhtydrVNtFW7TQno9O93XkLxn9PFeH22Fi04qBkgUFUA03jhAlVD47dOoVLSRZ8Unl
04POynpv2j1I1i0ZjOQa/46YBHI/wH7RL1sTiMuPOVtZWeeIWGHZofLN9k6+Azp8Z3b53US6z3H6
XPEfjRP04IFeHBJoRe8XUFIH6sSnrWxqc2PtOKHG+pogKA3oQiBaqnGqsqowwrrcO9MI+p7SNacX
MEzd3uPrQRIguM4NCZscR6ZeFVMOQ8a9MgKhAgbOeVB6zEye9Cr/PNvPYBxh6rHSnABAyC9lp0ho
hDbeNRijRqKBexmvG/HhmVG+NIAcGuFSRTEENWt+iDJGvNrAaMHt5W4E2XNTIjhGZXlK2mwywrIm
J2UqXnLwG942sfXl1jkVIPEA5cS789KPUqOdmzI1wFFd9eZzp6HFW461cpymedwZ8i7Alj18QlSS
8CrErKlgryoLxRxxekI+VwEzwW9PXxvT8CEvfHthW3t3bmj9IWcZqDqQPEM8wN614G6BsO/4hyye
6wsGxXnQBqA4hWMoTo/aA0i1J60zQzSD2uSTQwGhlgCXto75hQ1hu+a5aygpmQkDUzA3XtIdIfZ5
r0bdbibHRgOueGkencIfpk+Oye8G9tQMryOBZtC/OePnyxU2lMw2T0ugJ3BDFkGtdd66qanTBI7s
1t86YSuaAom8gQqWWLKfzW7GmxEbWxRg6apA0fSqZZK67GYkQe6CEhx6JOCpEEKWY7UtyACoGYK4
vyjcXO2QZzYmSpuUcR9D1tNxtEHwXsZaf+pJoR9VgGD1CDMq9UCbk20ksrmDrbOxMsJiVNZGVice
dxMyZHXFIzOchn013PPuZL5KvVZmRLgMQSwXzS3YCMNaM1y63EfJpyLKvH/3Ec8WI9Qt0gFAO8Id
M2R545bZmwFCQy6TAdj0lDMjwi2IclqZ5gw7ZpV7bTqkyTPPJW/LrThy/lHWvz+LI/UQV3HCsA7s
VWf8GG0Z1nzrg+CLmxiRBvMIJO0uDUQOcDbEYVaYOD+YugAT+n3RBzxdP24HxA076Kb8jvHgtbzi
OInAZcVTo4KdBMxSXVXVAXUiFtR52j5glky2rq0Kz1oyRUMKs5+A8wkeQJuuZxlJrXAk37Uudw36
SMf7qqseiyT2LHDV5rP1KbX2meWWJj3Y/ZG/GjnojILKktRaNhePItOaohBQN4uVHaNesgqUbGGE
J1xZPyss8il7dGbZ8MeGuzjkzJBwvAY22A1QHnAXCOSh/eqy+s/zDzgKKjcAEqHcLvbRc3TxyRKt
31Gb3CZDbR3As+j5XzjLmRHB680VVJrErRUy7TTTEy3vwaUy/vG4Obh+AaxB2RatccBSBCsgMO7t
qBms9fiiV+/i/ILVXpLhbPWtgATAU4Sg7WJd8VlySIebMwoeYVtk82k0o1cF9GI+b4H4okVFHmLN
AQsgnkzNUeW2vc+XnAB2auf57vauboQrPC41YFZw36xo08ujrgOyO9e8oKHqvFJzcXWopki7ZZtG
Vk068NCsjEbr358FrDkdp7GlPUXd/QgCKF27j7pPt9exdZowD/BfE+I6hrjJ1RomHAiyTon6PjTf
hgKjKaoExy4ztL6jz9aSqMmEWZeWhjr7nie2v/DXeAj5IOsFy+yIyYASYehiGGCnOy6j+bmM58cm
TX9xIslKZR9HCPZmBQp7FtUUHo9ZV+hIJbabJB+3P4/EiJhHpONYRGrd0DAj6DdjHplDklWmx7Bu
yeWEAQqg6ALjFYQ+Dtz58tPQoY/Azu+gNglNmgBxT/OsfNYDVoOWP8VQRZLGySGxe1lR9Hp1K50I
plLAmIX8XSwSLnpfDE5d6SFDRT7Jniiaz+P05fYWbq0Os61gS8ZLBVyaQmKhZ5NOI4PpoT2+U4Dk
RrQj0lMeHfsx4LUMzHhdDsJ7ETckGAMoSCvEvgvpWMupNukhGqiYxszSQBuKLjBS6jfmeL/0XJLU
XPs7DCLe4s/6oBZJNJ1pYuhZqXo4TkE2hAzzHlVxFzup5Nq9vg1XO+goAZqAAp7Ika/HINyt0RwM
GVBQHl7N4DaLVRl+f3s1/7MiHKomhUREyjUdxEHcNbv92muYYnBjzZJwtOV6aAWjcQ/iP1SChcu9
6Mo2y8BDFhoK8UqQx6a16UaWxMr2cv5nRcib4qltzbLHctD73I35I9O5a6nMlYqky5YjOLmSoMxR
g+QhhPe5Q/WctF9s+nb7IG15gKWhwoB6CW48kVlvmZfU7HUcpA5Vm/usTPnTSgok8bOt44riBQgh
UFlAiiB8mNoZxkJbeiMcnM92/GRiyPYZujD7RuOfY0Vv3VSbZELrW4cW2ML1pYZYBFmUywCot82Q
ceLoIYhwA5v9ApneUoJSms8+pdru9jZu+cS5MeEitKOpK7JGgU9oD0363WiOCfMiU/Io3loSZhjW
Rzc4uVDIvFySwnsIQdWpEWpj9sWcAkhQedpJtZKDXJ1ky9bvngWUgDGkJn4yvWjTATHIwDhjyt+s
unRj/WfZ8yBrJHu34YJwPbwFkWcSCIgIN5VmxLNhT5kVxtHCjmMxgVOtyFlw+wsJ66Eq+G3O1VYE
K3OLHtGwNPnJoJ03tx8YY+2MT0vpVyPzb5sSFnRlSvA8RSnbqZsg7ALpK98+DaSWGFgD5tndfmVA
8Laqy9OBZOjzWaP+VU1QErQgb8qMIy1QgiIG2IKmIM2oDAIvePmVXcH/oql2prjCwuIu+tnT3DXT
6ediKfeQGpApm4iltb+NodACXhq0KDRTeBIy8EvQGETZJ95jeCAkk0esT1W5s/lTFb/bYLaxlwdK
E7exHmLyLcbdUiujNxUyDIsQhq9+iBC8zMbRRmPED2nSzFO1V8CCgabb/wufQU0JPRlgvHHmLo+2
kzf1GHO4pxrHPi3xvCksiddsfr0zE8LXmxc+WwqH18Rd8sgsEw/sbpdQA3N8suf85padmRJu/Kit
jZGvq0m7D9I0mKL51VDJgd62gaY7OPyRvoioQ7MxVIwn9/mJkcqzlV/Mrl2op93+LDIjwrcvnL5s
Bpy3k72ECpT3CH/gs4yaaDM0YcD5PysREgo8OmcMxsGIVjpe3ewbBcONNRjxwM8ff/83C1oRgGCp
W9+Il36mET7HPYMTsDVjYa8NNVyWSzxtc9eQmgOpBOoA4NgujaAOPfJklYKjXTS6lTnygz3V0a5v
cuf/aWr9KWcv0LEGuzUYvfJTVH2phtIf23DOTUmJYv29V/F2RZ4imUC2LM6xzCythkgf81PH6Ou4
2L9A2CxxNLEf+3eUAdKKoApCkZYIyV5JE8souxkifTQeXPCtPKpGeY9+DFovwy4t+089jqnGswcF
JBctD4AiTYMuTfxcj0+jFUlyjc1vePZ7hG+oqTmPEmta1zy70J3szF9N/uW2M25EJIDIV7D6ymqq
EiHosYpjnQP8pBqGwwTe/r2lNbWfFOB/GkkpeduLLYV1iy/MCQGw0Zwa8wv4jGUz7jCB76bjX+pC
Xm0yfq1YhpB7zOlR6XQXPFBBBUrP9A8lhf7+Caj7gNFgnaYXZwGUKTKsaubQfMtAcwctEFMZPEaW
INHyT9kUJjLMzobrmhgc+q9B4TPmVkJmoFbzEx4sFNAFOgcGlIYkt9dGBLuwIpzCTi8LozKwrLn+
sDO/2anmfkSBtflTVberDRTiF/KMIetrfMN5eE6sEG9Lf9AflkNufspxVozajdhDj8GVQTbMJqKv
/jGNYvnK/QLAp3BCDVLYJAclPHhgP+e4neNmR1MoeO5zNQ1sc/bMGrw38/NkaY/IACUxaOM8YotR
mUaGjNetWCGvpozMVa5BR5KXft7f5QOo64vn2wdyI7H8jQkGuRYFpk0EfdpNATo/e8hO6UdpuSyM
jPvCTNxiOWnI9krr121zoqzC31sKDPI/9kRAZ9vVMSOAxJ+ScjdWx+SUH5JwQLd0fCIMTOCJS6EI
rr3MVeGqdRAbv1j3UzWfosKrTD8e3WYK1Cdlr6qSWCH9ZcLFj+l1tc9N7IQFukDN1b9He1xl6SE5
OZ+blxgCrnsgzJIAJB0ETF2NayYBIZ+qqPQOlRt/d463t2rzHIN2gWCGhKwaspf33ESzHrI+M6Q2
jQ8Ipde25FNsnmDgVdZBcgwRicBJJRvgfMmqADyp98n4JeWulvix+YERd1nTfI2zwnX6m2oA9SQH
fD+OcJAaLYZWbArZUFWF4NDXsfRV44vWL+7MOoTeF4zw+4VBT3Yde9zaVdNTAmoA0BApSP8t622S
lMtFSYS/3RDVD1QUUa/EsM7l5qb4ocnk4AcN5M7he6vx88e6YbtYe0PZpSjuW3Q9oJ1bNfvUeNX8
ZnhbjENSgAq8lMrAbW0OGEpXuQNA803hTgTJOGQZ0iU7TVbtmeZ3Rza9unnGzwwIt+DCdLWCvBuU
2bsvgz3vx3Y66vad2f5ghv190r9goP/fxK4zk+tPOkvS1Ax+0HCYrIpXI4X0CXfTQjbWJ6It//6K
KI1AxxowUE0kYELMrNWstGGlyeoAHGtWkAMNttPIqiHl9P0uSqvFhYZe7qeGEu25mnLJRbi5ucDo
gm4CiE+wlVyutLTGdoSUNgJo865/hRcFeLdWEDXo9MWTytJsHiQ8joEsBWsH6NAurXGiR3EZYcWz
YT4hWvmYnnW78WDy6i7/NJFeppu2GYXODAoHJSJ1wvQJwri8f4jBJwnlP4mrbG7gihNH2RvVQnHK
Pk8b8JvZaY7RwhxloPdy8FRwgv9l5QFApdAakOX22wbB0IkhVMwZitxDkDfEQ0nH2admgjgOLPC0
BEZWQCRNAZjbN0iQGLIutNjz/NtX8TwCsT0WCi3wyy8H+b5kyOIkPyX9WPjQBUs9OjWWP2hFtC+H
yYHYub74SkH3zHSyg0ZBGTw7cSrx162sAtSKINVZu0WQVb78HXrl9Gk+4HeUwGC5sad9vX1t/X5P
irH+3MD6A86OfqwDBTjV+J7WXvfL9zgY9+q38kB3yY+euPuXGgCpYD6Z++QZ0+a62wb5Y3YEJKV7
KiR1+80Acf5bhNyRkgJF2gS/BSmNtVdrEqj6B4ckMOit2PCmRqekkLxwNpPGc5vCh55Aa19B2Cs/
PcyF23x7WJg/L0GV+iPecwgLyfrn9p5vHVKMJKxPb9SSMA98ueVj5PTGRArULHKK8YcPzfp+24Aq
s7CeqbOPWkNfFFhlbCTQwLvpOEA+2VOhWLpL79KDE+iHDpwfs2zMVGJWF1mZ+pkMDFSkKMRxF8LH
79oYTPdk4N+rmh+n/gm8+/H0Ja5eY+iTLoQEnRVKVr5G1Ct3BsseRr1WYWlRR8BoO1wxKGOcwNL0
K+cVoPyzuiuy2lP66amgxT5ufBOk9kp86GLtTqtkxPaboQMdXUDuMd+Gzp3gUXNWTGA0ggi6oiZf
qmyVk0RsxChnaWkHDUBXAtyJWTFvyJTdZPybeHluXvCughNsgI0rAIOFnhE1HnR1XO2nutIJ6h7B
AAbN/Nu7vhmkzlYsuJuaZWY7NeulOrxX6LnWKMTFZJYcm62LABND6HQADAXIvxCp0qqvyaxG2Sle
CrcnPEB2z8ZvevxG6lNpgh/AYJIay2ZEAteLCXtr0/K3x58dpDx3cjPpCCLSCvnSv/WT4+fZtxRo
gAWCbXjKRuMCbW8ZjejWAQYLHugC1skNRP7LAwwWG62dKUUpOLdce0JWK3uubpV2MKOIegvk8tCf
F6r3fFTnLlcQhBrnQVegdZd+GaYWbd+P276xert4IM/tiAlXovWYTERxvjImv+ij1NMLHYmzNuBa
wQ2L90Quk7jcSrvOba5B4uyrQQKQEbtBDXWBhioGX37a9dvga2zETLqMzmbrSyE9AFnhKup3xeYd
sxKopIwh1NYfStS6lilpAG8dLrx78A/gFGDNERbzG2pAF5TRl89Z96BMsZ9CZen2RxIntH6nO+hX
rtQU6yClSG+VkSqOnQLFiz7ttUMagftiTsHkWTlc8TpFVw/zGCvBVKWOp/Ni8OnYqx4zW9PVbNa8
FTwPc8cGHVYUeQkd12xpZph4gzRa1ClQJipi3bv9o7c2BkkRckL8aqCchY3JBz3JUqIgNeonL++O
tu1a3JLszKYRTLSi8YMzgtmfS1dSIFLB07wtTgtA8CWeum9GL3ndbnkQLiycQQyvQxhCOCHpEGGa
L0mLU4GKv8o/Kqk+wNZ5wCsekWSdScS87OUipq4DcT/BIlAr8hS8Pcou9jrrAeF60NArGyVhc3PT
zuwJV5BR4f1qoyR0irWQlcaO16MnrU1vLQqZP1wXbRlM0QkBLDG5WUGZojhlkCWec4QUdQlMMgUO
Ybuhzg5GVx9ue9zWlzo3KXwpk4MRNuOsODXxO+rUPoFA820Lm+nouQnBqR1SmD2LxuI0AFOyt9io
eSlJxnsHvJ77Ci87j9X9sm8Ire+UtEHxRYe7lEmhhm3vEBmzvGzFwnsShM/KQE2sOMFrL7dz+RDI
1q0OwjbMy2OIABf76ktnsdq0R8AT67449XWI6yfy1ezBOtUnxfQiCWhryy2REoKHYmVUuOLm7i07
KkreFCeT32uYqxvADa683v6AW9cq1YBMxQQwOEpFoZ48MRmL1PX71Y7Hq9HN9OOgOr70jG3uGy4d
EJwB+wvUzuW+DWCHm3llFCccEW+Zlr1B3jLzLanMO0jC+2ymQZLLHv+b7olrgqx9GszviLTIYHNT
lEalxUnrCpCGYAiiGr20MO5q/WXkS6DPX0uag6YCfdJkxMhuK3s8beUT63wHeBiB3r5C++Ma4pG6
ROu6oYK+totAkwLeun6y72ZaBUonE3rbCDSY+iQq/BPTpmBnudzpxRjrWptKdGSVxWuLe9r43Hia
QTxtFW+p7LrfWB+GyHDbAFcI9jVNiNWYMmjBDYzvmmgnLf9aTT/YOwjHFllrb8sOBS8p6CMAQzZE
ZGFe5RRtYKs4jdW9EZ1yy3yau+7VHBYXY77vt0/F1psIicXvqT+0TkGTd7mHuZPalK/WOlpq7sLV
xm+6ucEweuagve28FE7J78aC9l4NpLlHEmMENzpT9rd/yMbxBMuJYUGWBCDyq2/ZNioj6lCWJ4W1
Hm9+LINvIxsd/lBVZs2nQB+ETsA6W4qGlJA29Or/kfZlu3HrwLZfJEDz8CqpR3c7jhNnJ34RMtjU
SA3U/PVn0eeenW6aaN5kAwHyYKBLJItFsmrVWjWUi+emOnU2kpwQOmD+oT1Aj9pYQ9t+oYXqOi9d
zt8GxXfvVDPapgY32MZZvUGFff1H749KSSNZKh44VIB6EUl5iVQ4A7HXEwCwMYMs36N/zXxtHhI7
7tPIhwLZI0Gq4Z91N7+6kK+J9mUeq2oB0hW8sC/EvSbPqjmDovspd/F20D9pTRYbwQg5EJXommzf
o4UOu97GiFFWu/ZZ4GwnD5qe5alONpqeb4scTKwOlA+nOtjTHHzPemCqNgo/UIXnEsgIkIqH0Fvg
otv62qhJtZT4SV+dPGPK72emfzNA+nhKgiQNIFdQN5HfFNU2KX3nfiBrs4N8PH2aC5rGAUh0No1l
4PF9e9NIzk00y5gBpCbQcW+9be6LI9qeEmqCLao6UTJW27UqB+DTEZC80VTBeWRuzIUmePADlENE
WaHVrcvTPChP3vridstx1I9TjMfcbtRUwBQZfg1niA2h3DemUJEcBHK8mQF21epkdN10P6ZeskmA
LQf2MCUb9Ptm+5rW/iYDIiBajAmYD5wSYP4aGs6zwzbGRKFmVOrT3bzSeauztlZMvHQ2wDMLXCQ6
bVE3uXaG3gLh2LJ0UCau6npX1I21c2gabIvaLTerY2cPdpKoWA5kGywArQ3vr0GXtph6YH1mrT3Q
mKfVG+7B6/6wLF87l5M5QA3ntmNJbpcQekOXlANwM/RGhVPBKLOMTBTO3nRHx/1Y1qotLBkL2ubQ
6AA2WBRNff73C8+lFvH7lWCJG+dxzB61JJwMI2rt/e1xSNYJzP64UqI9EEV5EQnZZwSJFGPBOqU4
T/37EuoezqyBbqU/tPPP28YkkwYSVNzqUASGlqmo4GXQCorHqYHdSD/k/bmiKqFzmQGuSwhE9huf
hzBpM6MQJckxGlaDt6OwDC3sWe/tbg9DtjRoPgFbDX/zospyvTRQPKHOmMDKM5B0UKpGu3Vpx7dt
yNbl0oYwEpc2GQGZNkYCtBBSXMUGhPkQatfLP3/wgj7592CEjbrAjZdygKEBJQNrBj3v/IQEpmK7
qIYjHEg6G5cqgYLhSRt2c3MEXY3tH9Y6ympFIUZlSLi9QNO71SYbhqZlt+qR9do8T0vsqnan1NG4
xAryKi7SEvzvF7tzXFpgzalfnQIblfoOj8QNqmh/2BTOr2JvHD/QjEEQRVng2gqr5qFGub4+6Sz5
HiQPSeqhKcTfk7LZ3XY3yTnJ+xJxSEJ9CkINgkujSyOz2tXG+jStd9fZDGLoqV3tMxusLbdNSXYP
F3rjkQ1MlWh7vh5U2/lzSrWgOvka5zt7aqpXi+UgTlIkH2UPPhR7QdyOSoblAlh1bcipaOMVYHA8
8bzjo2Z/Gdwf3Xqijh5O2p0frVY09Q9ar9i5ssQ7OFksBG9QrGOMwjUznRN+u7Cqk173kEItNjYa
Uuh0NxnQNJ/JOWmMyNfPnqtSP5bNLPDdAK8j/IHg0bweMBmCBCUsOCV/4fa2FZL62zyHuvn05yuI
vBXovJHxA5ecsJkbrXPn1sAKEpDJTHNYM3BPnKkKjyfzSagCOi6oD0HAJR5NhAGa3QwZPZXmazud
g/nZSBXRQm4CGIcA2mfgV+R/v9jGw4r7qu5V9DRrz9R7ToELm8qPt2dLEiq41joOPM6bi6Pp2kZa
zRBTdeu3YTgoI7Lqb5bjwoAQwetGnzs3b+mpC85AeK8QNm67s7IaIvMuXsHCngIIBWJ81+NoiNHQ
3GroqTXOwOxaXowXWqIKRDIryCGABBpSGS7AaNdWqL6MnWvk9GSMd42fhXbxYyRfM5WSqdQM0rzI
wSOrDKzYtRltMfWuHQYKKg9rV20YwZyBUCVoFefe261feBRBo+BfQ2/B4sLDFq8oOq0e4WHgh7P8
fgOD27LIPuLSyMY7/u7JJrQrOp/zMs62K3FPPguO69yH44sefL7ti5JhA87zdj0GjgkXsethO6vR
LH2Kyhmlz/b4LXEfNbAwOH9+mFxZEeIDaYapNigK2WUwHYONUyzh2qj6ZmVhFsSo6GzAyQivdIVz
hCudZJ6N6hUQF/XihdMOc9nqepSUR8fZrZkbmhb9MwIGfiLDKGh5EPmAijIFv8mrxoDmI8DImb5L
mzbMtQejVxxc0kVCRIIxBwR4b/DRC5dBudbz6LCgxcte4nEi0VLX2wINV0mRKs4q/rmCd4LE6rcp
YbcFHeDprQ9Ti3528/EuK3tcZg7IeUEx7iVldE+MzW0X5C52yyQf/cXoEovqbO6B/ffnJ9BS13eg
Zw+Zs8bG0ig2n2p0gren3aqbmgdTjbNJvixt/ZC7d3R47tyHtvj2/8HJyEOgODYkmFHphGegwVE4
gLEpkm4xAIhfGfrvzbDT0nBp2s1qW/GSpujHh9xuBBZwXOhb/89LBJwy/1/jwn7AG7UyzAZradLX
yTRCdHi7SvEyPoJbI+SH3cXqeaDTSH2fjxD5M+gIfteMyCNIZoV+GgZ6uEDvsdy1jkoGVnKIXg1O
cFQ8kskyUQzOGOt4bKAa6raK+eNR6dbQBMdc+jUhegK8BEujaQcAohuxmB1UBX7VSASn9AwXODFi
FKfpuJ0V1xn5b+O+hBewhRSnEJ3QQcnqJMAsIUdrnlSHh+wswyL8+/Mit0TN3NFIeKW9PCxPIEZ+
qY5BVH4CguVDtznWWrRsggMoY6PbEUMxKrFbOK8G1kw2Mola37F7RhK2SQzNO9y2Ij1PLkcnbN4q
YGVXVhgdcOJhH89hGdaRHZabUjEeWVji+F2IMP0v2/b1HtKo3hukcJAZPaPgo92lGiAAMcr/yL78
R1PCSYxMpUW7AaYmyLdawRQREKkYHdLO5lfWH4rhkS6qzJhqeIITavrSdayFzRq17G7aAtQWdvmW
LcOeBneD/hKomMCkDvJ7Qt89FMxUQ1y0MUpjV/Q7NOoqXEN2IoPmFjwGEKMA5YkwjWlTs4Qm6M7x
rCg4PTZ3xVHbeD/qHQt/Wm3YP+p7e5vFt63ykPYuHl0YFebRp5M2jB6MdjHZPKoIyGXHcPCmig5+
BmT/hDBkZng5a3YAsKH5zajPOvS03eoJj58yV2BEpJN3YUmYvMRLDQMK3pi8Nq6zOfzRIrba1fb2
bEm97sKKMFt4YI04GhJ+MM3RNDXR7Nyt7I4UTyY10LfFcRaqpNZ7v0Muk7Ms4X2Ht6jIVUhNkvma
A/QLA+BhaxjTx6nTVW4gqT9yK8jNQsKa42yEd5e7lO1slWWJ8tjshqW2zceotZydORohIz+XAV2w
c3Y3fkmcw+05fb9ysIw0+lsyFRB2YU5xv3YHnwJ7MxpBuDVRMbHyWCWZqzDyBu+6uFG4rMlwnway
AewWE8gY8XRl1lNiK9Kckh7Yq8GIxb9yzvRyNQHsgZLlviZf86HB47LYFICVdv0/ZvtkIGsCKtnl
c17tRuoB/2A0+0VrFO1fUq9BRg81ea4g8a4PTusst6swYLe6t1B8dNan28umMCA2vlkg6mzasgaO
w2vDhD7nqr5PyVGJuYQzvkE8wZAkOEbhWwMk6jGXZmrvC+ZsG/YALrWRPuQLJM7osZz1kCwqFtL3
NzSY5bhzpN05N5MQSRYn4DeQGWbLDZ5g3S9Te6iyatPrfqzELkpnESy1HDLCt5+w7cBnRotx5sZS
L/S0BzymFc+T9wEew+HFFzSq4Ukp0jjniWOmawoLReriBr2EA/og61qVglCZ4QO92GBIoAHmyc1U
gFhxwgRGz4sz/NVgOHIVlKo8BXltJe/QHz0kK2pIUG5GegjtlBpRXG8lTdagPASqGHwuyNehV1Yw
UqLsaesFhnJvVyGaHgKGZ+N9Puxs89lhVkQS0IItBfhJCKDqin0lDSGX5oWZLAA8zpIKG8tfIrzR
7yv3k5llPJerlaCjHqHUCLqU4dmHgkJvtnuvTsNKQ7+Jq6T0eH98YybAQc2BtS4wlsLx7bPaTyob
O9Detd1PAqm/zHjJ0VmunnQORry+h1ybEnbdTEpHy1uMOu/oLmm3KblfsmJbT0tUZXHtV6EBjZ+f
fx7DLscnRJgmgfbqslQlT8x69lM9qs5u/gPvR4VKPfB0IMcQkVFtp9e6vgIdqOtYQW/TZlxClth7
dzc/aZpid8gil2VC657L/4KHRRhOueoNhbpxecogNbY1GrBvJIu2wDArDu7ggaZvQIO+56kEeRWG
RWyN11nU8QkMV7zesSdTXBo/Z2fnFJ9SoED/YtF+j1IMmX5nNrlbwNiU/fKrc7Iofl/q9Be/L7zQ
8hJAUtCw4T5S+6FjPxGHhAleF+lHgyquk/JQYwKqx5N90DwUNpgH/hpPn8fytCCPOPWvFenvm/TM
ftba0bR+atbOtCBLlDXRaB1dFVpXumzgOQSTA3LhyBtdBzqO26uGATHbQjcrOSCdYjyyuI/a6eX2
kkmn9MKQMMwx1+ymcID57OaX0Y7cU043bAhLNKH/N0NCFMmrZR7WHiPKv6XbdAmXOEMbiuKhJjvq
AMdA4hSlTFCYCQHabL28sRqMZq6e0ciesTNV8WvKrqtccJOD6nEEiUQNfp3OTVCZuPNvtLCKjEh1
yZGuyIUBYQwj4DLFbMIACGnjEW2TWaQiIn1rkHkX/C5sCIe1pnvlXFuwUR/d8MkOiyOg2seHYNPs
X7qwjJJwCNmmi35RvG+jyI++Wtt282rvNcVdWLpgFx8i+Lm+5mVuLfgQyznk/b0+bfX2023HE4WF
4Aw4vy5sCC4O8qsuZzVsdCfoT7G79q74nv60Xtkczptu02zHyOnC5lH75O/beFAQErxx69yaa8Hx
h8JPK2OF+WHjbeH30RpWR9ASVE203tmhFnpRvQVmDgI+X5pNF2bYGF1sfMi2xo5+X7+YP6ofxsY4
mPjL7ZmRBhmAcDgRAEAMIhvAUBVWPmgWwvV3K3YAejwZe/fgZfv/ZkaYADfXiUlamCnKY5Werem1
A1kM3VvtL+Bq/yYCXIxJOGjXufPBjw0IsjOTEHT9Y4ZkrqUo0Ei9FnSW4OAGDSfYTK6js50EpeYP
MOKlT2jcC13tC+vG7e1pk8AX4LcXVgS/NSo0bucm8Ooe1iYb4iHZWzYorL+N3jOKr23vRyDGKwBc
TVVlIWmQC8BUjeoaRHLFjCt0mmmmJViyzBjmHVktO1z8zoiNqgNVfOtbKgiwpP0Wg0URHu/ht/NW
iHq2T/opA0HyqbTXeGjRSxSWcTHEjnWemiHE/RNaViGo1QuC8k0BHIWt8Bzpbrj4AiEmGqBJI9qA
L9CjyfmnK7Afob9+BHzDy1XXQfn8/h6t4ECBm054SyQISStYStKXufikJWAByb/c9iHZJRdUH2Ad
Rz8v3kzibvAcoPv6vDo5X9P2UHsx8/6h2fLgkA9m32/MVtveNihpybeAcfCxmGgI47xb11tjhkhe
VZYpIChBZx/ZZFVhb/X5JhvHCYRiRQWGKHfd4pGfHYalTjdo39P2Qc+GD1PRWJFRj81xgqzn5zpI
vlOvGlAwR87aaRcwNaCzNKSgdtiM1YAOIzr4xyLtbKCU5uDsG1lwByArOdwek2yxoPcDwiLAms13
XJElqTUGEGl50ny2RT42bPos6vVi0/l/zmWC2ePiTrzLB+9c4YI7OtlUuCVaDRwcTma3IbQNNV2x
RtLsDRLZyOpBzBCckIJX8LbAhKUILPPP4Rnd9fUOJcoZN8z1i8cUoVI6eb9ticxSdZ/bWWFiVyE1
T9ujUx8d46CruGvlQ+KcZzqXdXk3JN1eXY9wZP1KzCRap4XEjT9+s+maRUE9fc+LodwaXRnZdgVK
ynHZ3PYRaZKW66P/vw94N85m7NEZApx5EyORgw6Yz2YU/DP+IGOoTZAbUNymZScQyI18G+UIrKKY
bTH91q6JjvFW5R4YVGh/qVjx5VMKFDUYWdBYi8LY9U7ObLdh7aQhRnUxON3Wu77alvY5BS36PwUN
x2+3Z1B27eWg7f8zJ5x2+VxmQHQjJKJM/6srn4xk3BGz2bhVHve94lLGPVy8k6HPDV094GTh4sHX
Y5v7vukCD6tladFKt9pPCIzf5/7B8fMPwKn+M9eOYtNJh4dGWd4bwEHDQsfnknjtyNKxOhVVH5P2
zh3QYIYmENT/UhUhttQ5ADlCsxHAKvpbGusi4dcNhbkYBVDwddttW63Z6HVwrBvVmS0f0m8zgoN4
K/JSVT5wM+gRqtPdCKYTYItiM1mP2QoV9dseIt1jHLPE2wYhxOkKdwQ9TcD26aFPyKy/zP0+B4Vl
R7u9DdVNR486Wu9Qvkrbrz2zFaZld4NLy8LdwCxTFFFBU30aScycMtar2CHzrmfaEW4XBSoxVtkK
gsUMrNW4XoJtyrr2T6PUcrO10TxhsI/UzSKanbNaRYIsW79LI8J0urNuuV4CNym9fVobYZ7X8TRE
QbEbKhWqTzogHJ9ccRy9BmK/iuF2tT2kDjC/bmVHo7HQaNVAgAn5CNWwpKZcCP288VK+I4DzVmZ4
wzjBLa3RvcuNdYlr3T+YgOwr9jR3cDGKcHp7nojGpvaFu05tLe66NAlwvn4TasMcD+kXSL/ahUqf
VDYkOD3GAl9A1BLcoaGQC0VvU3VaimMNSl39kP3NUC4sCL7QD7T3FwtQ6ZSd62IzdlGVHKgqfy/b
Rpfj4OO8CEx5oY8ga8Q4MmerrUU8jY+6HbZPfkI3/jB+vh0vpMtzMSb+9wtrqe0Fg8ch7XgKgs4+
s9AqOXjR3Hjp1vbwoLptTjI4+IGB+izaeyHKKZhz88mhuY0zhaVzuKzHyf0BmkuzP9L2vio+3jYm
GRvS/m/S8JxSRqRhCuqhbqaBB6R2v7ATOsJTN4lGlVStxPFQy8HpD4TlWzS6nsICDRAEYprwcPRD
O37UDkdHU21YSRy6MiJMHMoLs2PxfoCCQkomWsYzyLZpC9IVRRSXGUKlzQX1Gwj8wEpyPRprcdYl
KLBfUTtMib3R5mdXK8PBfQbeWOENsgUCzBaQb5T3uJLMtS3TXCotTzS0oRi7pNjk9REUj+uoKGqr
rAhT5zUOpAtXWKmMo0NBLBSa7Ueogt12Nkm3ITpIwV0JrD/yRO8k1getBVtKV9BTZaKsa332fWSs
BhunvlefAmafLPaqAXKmo5pNbP+10O1duktQ1EiNO4uqygCyzAjYZIC4AL0Qp10wrye3p0tPbbQw
oiK1Sec09H0ASbXubNQkTMmDXUZWEA/jVxLQMCmNl9vT8UYoI8R9mAcyF0hgdGQ7QrC0tX6ZCQOk
mxbZrkmO03Rotbsu1VD0Gz/i1NkStiA/w6JuHvTIodDkbKEfcJ5d0CrcOdpL4m2HYjcN9xSo3sk4
jtYLRVJDM+8yc1f1B1/F9CMhyQGhA4cboDdSB6pYmLKu0rUhXRnA+15cZqieuGRfBnaEFp808n5V
TtiQZaNBgtDTxhBfNephnd0X09mY85Ct3g7P1Q8TU714+Vy9m0vTQkUfjdkgi+JR9SJI67M74s0L
mLZm1mQz45K8a+y2VxSOJTsfMnOQq8IRyls9+N8vrJAZitRBkwGSVh51UBtb3/Fegmarqggu6TAH
0h+JM/6O4QzcgqEB2qy204FvIfiUTscx/enRbxTUOLWVR6Ued9N6NzPyIfiedy999ZJm46fB7EKc
fZ5e7NGcrkhqSQIEL4SgKRnwITR2Cd8zwRU8gMk5I38RQTvrdVjN3Zp7j1OjCuMyU+B4REcsSmYW
JuF6jsckW5OWqxlAlTP204Pp5GE9Q1yUqnATckt42KBlB0sqUvURe818uwHw/2sf7Kb2vnG/Liro
k6xqAM7O30aEyx2KuBqdhhZAf9OPyySItPKH5tPIIc69N/9iu9xBNmEZt77Vf0oTFqfJvrfGLUE+
GMsJLJh26v8cSmcBXcG7odD5jcYVYTlzzXe7ZgUkcO2+Gsk2m45u821WNbBJ9uSVFWFPUr1xenQJ
oilg1+wVDsm/UNjvPhrCcYd1eQO72CTvGCNb+wQg254d0QpaHZ3grvPvXm+HaMm9BWEO/d94JKI/
V8xfLyBYQnUfFHSoA/prEwLNFapUMqU2cBxyMTBoQIuFQLcD1h+KNciRm5+d9VQR9AE3f36L4Awc
/9oQTppFL6uk7WADyV1AJu0oL7bY6+C/DBSWZGsOt8LtFZguIKsEz0KgGBs3BRw0q+/tDAzkRMW/
I7kf+5cWBK9KAiD4qwoWlnWvQ4bJC7bggULjAFojHEcxHFmIcNCYDcIWtLWik+Y6GFlzh4kbARTK
Hp1ss9hIph7TzW0nk7kyeAbw+zzbDYrfaxvA9XTmksCG8dXzf7SP3vDUEvR8Km5f0nm7MCNkaz2K
p6c3cKzdswa8Z+gm4IPXP+veI1PdEiRpMdwRIH3EkTdAfQruVpuU+CsFcpuW7INns08B0e9LF/UX
P3c/G5q+Q/c+WliqWbFfJct1ZZjvtYvzWQM3SJk1iDgmmWNmm8jvsxAstKGtd4oAJBsjrrEmVwUA
mFtMfuPw8Ig2guF0xZ1xNQ7B9Kv5AFkJ48nSWVS6KvE2SdME2C9+GxRfHV1eoIBooeXO7K1TN8zr
figMtEokEHwqHJQ8WNCi42BNqyPp/CXMmnqMVuIv+2zUncjvvamItYBW+RZ/+rmSzNqDolylaCfL
rl19p7hlwLtq+QTcq35lndLgKW2zhzwB4W5ylwUhQ9Emr0g8zEvoO3/+mg14zIEnA4/1ThmiQFNi
Yaa4NTl4AvbGEo7GDx/ypa6rPd7esyZPlQjnDxcOwl3IBxErGn+vPS2htPUaCFLjyQJ24Xbj55CL
dPwYPKl7i91Z1R3x8hDFwIj5dJenoeFtafuTZvs+CWK92QVuVM/IG4OffOnDPGi+WoNqy8seOBdf
+Y6Ys18YKZN6QCtKtRnZN6TKwmX5MFrDVgM/LjDg/6TT+pV2BzbeW0PxcHuSJBEHcHYo2gF3BPpu
ETNmro3WpgXuVyUnDfvoJjTSmsgYl5AkVgxE63+0J3he2UyFBpFVTuB5QntRaE32gQSHpq/CEVU/
7a/MAYgHcnQU799euxfBJtNSfy48TC6EUEPNf9IsFrreFGrQ+9DMzwNhisPoDVr+zuneOE94Zz4O
9GunaxDFqLNAV8aZUO4dC3Qj5lmYWv2x09y4AdOeRfcLferybl9O+jZLvMhv16dqSQ6J8Vitp8ay
wIecf+jrbR1sieV/ub3ksgBsIZ+EGwCqE5DVuv5C322J12XooDHHEcAMDT39ptdvG3PZuKu1KDrt
ZDEYU8+nH3dsgE+uraWNN5g1lBJORV1v7NKCihc2O9rJLPLQMidkzHxZqbu/PUbJhY2vObDJnKsR
63Btte8piJgADgZn0mfNo+E67731620b0nlExy5v7QIsXkSV1nqLVvwWF08v/973Lm9m4CylmfcX
ERMvALDBcYAIUILXY0kq0v0vf6yZH5tgCXWLRHTYukSVx+I/JLrupSEhXmomsyhxcQNl6bCtWvJ5
9j9CvGS0+93cJRuLkd3tGZTcqgI8CwwknMD5+u7qDlRLPfZvwN/kaSb2mdpnfYwa3ztWporpTmqL
E1nwcoEN3rLrWaz1aSS9gU4MP7NB7z4NmxpMpU1w3xfZHqJdKqpi6RmL7MO/BgUX7JK+XCoXUOqs
+rVq2zK1nwz9B8Qa4nqIZvJxze04wTYHEfFfzKqL2iNnooB+CT8WL2IeLYORzQO6o2wal6FtRUsa
V6o3hAwzG+DZhSwO2u1AVSrsa7AwOyy3gfHsvIDsR40j4lm7xt462Kgr+dqOukl5R4uW3LluC/lp
f/yYGiT4lLWmczZAi6AIvbI9D3lenocFlgo9I9fjZt6YBm05ASbP0F4RvPrdx5morpTSZUWdjmex
8B+66q6ttL3njoNlADpkT/cTtAjr2YudsToaxMX//c7Mgphp9tEZPhb9ur29tvJpB5EOb71ANLW5
m18u7mpRb548vBBICdG3xBzjdsnKjd6keDVO7Rgh9PWRXdAkzofZR7vTTKPexYt1HBrtpK/mqPA3
6bwDvIbkkovkt/ic1Ku5LjOHA8iGMixyL1yX52JQEVzL9i9WFqrF2FLQ+RP2rx9QNtQT5xtlbbwC
9bHR8yYIk2zId+1Q3bNKEXZlBpHdgh9xBlec5NczHbjgKR5HtOKx3D1X0zdDR9fz2V67o5sVh9vL
yj9ejLyXtgSnWgM3mVfeY8VSrglrJtoGWsae4lCU+i4kIfEGwcMfz2V+ol04T2375UQC7Nk8aJst
uGryTZr6yRZ0cBBxXaZ57+jDsrFmg27ccg2MkNKkOy1+5e5uD1h21PBuKEgHoNyE9bz+EqvuFndE
C/bJXhtQ8I5AGhJwYm9HUsxRaaU91AuCz1PWj4ogITu0cQ0E9xXaYD28Qq4NU9Kmdp5gpkfrtUOm
PrDPbMhj/y/Azkh8BTCDpIT7TgSiMQs22wkGCKwQLjm+XexRIGjjfiGql7x0SEixucAY6mCNFuL9
MuIQYA1ONscCrrfrz4UF1d/iFe9+RfSR7XRkSYFB4spUiPrXk2c3djIx3qlQdY/ozw8zCHyZ1fIX
8QSaTRZIf+EZSDJfW0E3OThiRxRXa9zSz3guPPVW6u3XgCThbS+UzRzuiEhim29YPGGLm3UaEMdH
ZTXn4bwNvfp+Ln866Z8D35G+/W1G2N3LSses9MHuiNKtmb2SyQkDVbldOhSe/kfVBxoDYtMREP5F
/wZcDLqPadLEYNzzICmXVt9vT5nUBX7bEd+LqNLRzqc4/jLWcQ3rFLofTaGIDrJwiCc76rccG+mI
BHUITE2BgwTh0LDAklTFCZzt9jjk8/XbBP/7RSicFo1qPQX6skl2NPFj23xAD6H+F+hxPAx+mxF8
2cf9rzM7jKQExMJ4GoJDl7zcHolqsoRQOnfdUBM0k52M1A+1to2I7imCpnzRf49C2PcJICma3XJW
bMMDjWOXxj76zEAZ/zcBJsDlBkeui25HUd4DsPOAeAkMDXaxtczvVoHGGP/19oTJlh51QVCbgcwR
aQ8+oRdLX7spJcUELBS2Y+A9M0cL0ecTz3mvcGM+LeKpzgnH8PgNAJEWw2XmNkuyBuAGdHEzLD9m
43e01tcQGUm1f7qZbIz5j68sAIADCgXEHP69AyK0BeAd3oTNWczo7VgeVp+FOgGI3ywOU/ftT6cR
HWtotnljq0TySPC7Ym7BNUIBFGAUGpevS31qpmcCmqzbZt7fFMDmjFQFpxY2sFpC8NRKc13NDgkq
c5dt4NybZmNEpWIPvV8pGMF1Hv0PkK+xRVIRvfaqIOgAFZlA7eHqsa9X225scMAtYDxyI5wgEFhe
9reHJrmPcaZqkDiCkdVD2ljYV441LVOVIgcP1to82znWqzUleQhUW6SB/aawi3DO6gg6nic9+eM9
DdtIPGJXY2rRsH29C7JSRxaoRIkGh+uhscAQPc3oGlXtgfeb7dqMEGftOuttv+GPUSS+82rbI9nv
Go+uv709lzyQXu+1aztCoHWd1qAr+q9P/lRtiha42+k8WX00L58nXaUQ+j4ecmNc6BAOg7uDcOMy
2jXPtSnFjYt+KMsPButBgKAgn5O6JPALQG3iXheIWboqAa0CZKdwQ67vzZUzD2vfc21TV9Hy2VZV
2eUD+m1McMRF79bGNwhOw1x/tNog9Pv2bE6q5KhiTKIUTtX5tW/XGFPihODQXkEhNgG0E4Eirauj
iShCh2JUrnC9a0ctqXQdo3LxMC3ZuTE+ut6v234n82+cV1B2sgHSw/X7ehsNrqdPKajmT3q+17+z
52AgICh8+W9GhOXp2WSPpQUjFVqE3enRqKDpYReRsjIsWyAXFVTUZVAxg4bd9WhaDKcZOZsIJ3Zw
i8MM8ND4MhnO0dNA/FGZUVlVikAkm0GAvJHRMAHxwmv72qbRuR7ELfF88XI9xDWp8ck2G/MYuk+3
Z1HmDpeGhBBhuZM5mRVDBpCVUYHXfPYLpSPFaKRGAETwUCPGs8IXjqvAWUGXwY2YKVRgq5fe3Cnv
+hIbho72CQc4J1APi5kJZkFYXWc6+kjtHAWrI4COYYVX5u3pkqyLAfwJFyDRcYcRJXS6KStBwgJI
LbipPrpzHfvMB4b7m5Jhxn4fumGIa7cDFwaCKsHpktEfqOYBE9oPMx8OinaKi5jkcOBwRtDY4EEO
skZh/4D3t8unBlhkQOwL0EXh8hqV2bkNyJapdHFki/OvLT511+48L24x5joWB3nYzZRvettWiyrJ
jXCRdV7GBXvutRFSpsaYNLhZMtfrT5DWKrdaN+rIfI5ke9sNpKZwCgE8hhwYGtauTeUUPXvmWFJO
gtr3VYwnTNapXmMyI+iTgbYCL9WBg+faSAbWLaunIAIm2ce+hbpc34eAFf1xYgFVL4izg8UaekWQ
Pb22YpPKTXGw0RMy1fsfhiqJJx0EdAI4nzHk39+B4oKpG5oa3M9dujGcs0d3torwXmVCONF6L7eX
grM/g/3WRlG4PPrD65+vN9jagQhB/Qzd9EKULHJN1xsLJrJmjTQIjldc5kjVxCcLLg7PQuLyBAy9
WDvLqYELDrJ+eFG68ZRZgMN+hEa9l2d/s+ZII6FAgfce5Bev19wtu8ZjxKCnpd4g14dFGakiJSKL
LmCd/z8TIqmZN7LWLguTngLyCKISBro2zkesozcQImSb28sjmzg+a3hXws1AUng9ntLDG9nrAlBM
Z/SQ23mE/WjUNE5XVceLLCxfWuK+ePFMHgytWcnggpw7/Db9xdly+dt8lBe/nbnVaqMyTE8AbGnI
wKYbVp3nTjFXkoUxeXsy6hJYe3Q4XVsBqRf0Kht0Na7lMxhJDgbdr3q2r0oHbG+KHJ9kXa5sCdtG
X1xfSzXYmo72ksW9HjHoZKq8WWYF5xiqETiXoUMjjKgzmVZDFxM9Gj0lYauBuaVvf654WsaeXiWK
+ZMAyRErL8wJg1qXPC083gqnP7MUusLskVXd1kYetu92dvvZmX+hmG8tIfBKPgE9FVQO2HQKUKBG
GEFz7F5TzQD3OuGdd/VJwn27InVe5QBIndLxDozu6/QhVWEHJI4PE1DSQrkddwaxwreWnRWsPm89
XKqwII9G93R7D8vH8NuAcA7VJaTiU27A8/Amtg60e5iC7X+zIcSJFmRQC9PQVTj4n0byNPlJiC12
24aEyIH7x++B8IFebGNjsMcchBGYKccdIihR9Z/AZ8/5+WYSzWgV/WA1BHTmLhSw17KoIWOpG9vM
7otDPwdlmKemEw10LB5vf5hqBYVtQiriewWfYN//RJdf2vjjv/2+sC8yvV/sBIrKJxTJNoHD7oa0
UDz/pT7ic5AuaHtx/RHWb9VY4Q46bkRzvxs/acZRkSqUThGydrh1462ii3WwEagoohVcegF1YzM9
zky1U1UWhEUYrYx6yQJFjxqNXlWmQ2l5d3sZpHOE2zzQ3fwZJN6CLRxPxNVW6Njk37P5qNNncNjf
NsE/8l24uTAhDGKxZpcuHUwMDWjcm2gwt/qnBWnV22Zkc4VcKog7kAsM3tGE2job83bgzZLDd71/
ZkrOFdlUXRgQaUKXZJgMPcNjLrAbcCYP58rVzzkpXm+PQ2VGuJ8ytyD55MKMPXph750N0F2rihGK
ubLN66CzTLalzauJoZAhNPzPpv/r9iBkaw7BB969bHJRe2F303Fw9JHPFZ3MPXj/X1ztvvHQeN6v
Ksy/dCzAcQDeDHKCd9rQ/0PaeS3JbSzd+okQAW9ugXbT00NyaEYibxCkRMJ7j6f/P1Bna3fX4DSC
3CHdkexEuayszFxrKbluhaHMWJryZYQUvDC2NBGX+1DcwAs9y38sCCsilYYzLuJOF3+ufuQIlLgg
2Iqq+Wjpf47J02yFWxa3xiSsT531c2epy5jSxAUinXZb187yza/HpC28sNDlQdt3uwO6LFYqbbAW
hH7a72ol/O6o9W5OGs3VTC+hwxKO2Hg2/izk6UH2fyPVDIgNFAgQB2AHYidZPpXzNEKHQFhZkr4M
w3PV62crf5kH/VjLtNvc34/rE/pfe8uhu7plEc/k/WRyy/bGp7j83vcbV8Hqfr8ajzCdjdrNhSnx
+wf1h/7n541fX3UJi4YtmR30QsWGJaNDm4qMFcJc0sFA42eSH9NN4fjlSL7aEUt2ApriRZte2HNa
wIOrsAJAq1P8rUpJLYMCN5tTquq7rYzvCu5PR6qRFnYQ4OTmxaqNknTB0EZkRIa0B/mqTwGty8F8
mu2p9xRD8j0ZMPUHuwUUF2pFfIib6rmM48+9LbUemC5IEYIgQA02dk4JbYJgrUuoZZ1u3HrDrU6+
SYQGRH0J5AVXlpll3VUtNTpE6N3meyx3zMzD/e25boPu3mVWuCqFiHxMC92qs5xIIvCRDV66eQx3
3GK3Wt2kJKD+Y0V4xzttp2WqjpUy2LXDMdLfzPUn+6/fHwoNUmIaKlYcZUp5TV+s9tw6QO4+tPGG
iXvjWEwI/liGOiAJltkC/YA2Ih2vJayiWymJe2uyWBHPA3lQKQixUnXfpvJTX7/p6t8IvrT/tyCL
CeERY8SSZg3DMhD1mVqOo5znef8by4Ggr0bHrgp8Q5grPS+K2A7r/OLb/hsQ/RHU3HIIP9xW4/Pq
ojg89kBfgJ4VMzggHapZynlODnp9UMbIzUMFQIq/B/1xf0jLNhUd1fJ0pyVkaXEQYws5bkHltfgO
qwVoERzsYWf7f0vTX4Mdn2jWmaytOu/a7XFtUTieqT0Nc9mgemfLkps4L/6m+u/WmISjafflUGcS
FiQaCOv+XQUxdmueK1t1m/qit/sk/nx/Ftfc/U9vA3sarXUipVMaQCSXOJzTUeb94k6Fl9o7RM78
j/ftrO0Lkuxk2E0AE682oDYUs1VWbMDZPpXx2/Sxmw9JsmFkbYGW8j9Icurx/Hd7vYOTRPRm1vFs
1nctBowf/8YxIgEG6TyXvOmITTVNp5ixVXI5IsWZfbbSqvZMKwsvcd9tKaWuEInR705buEXJiF4w
EXFnaa3fSjNewZhhvCqem1w+BHG0l9VLKSvP8yI5ZnzP7K3H5prDY3D0DZF7R8Ri+fOrGKmKC6ts
QlgirGral3HoOdH3eN5gFlgxAjUKiEloqQnWxfK1FcbDqIZAWSwjNT/UZTAetFEbz2Xb+1sx7krc
ToBLn+qSt9Yp8dwOqIzqbgAXCItB5B+qMHqrhXTHqu1uro6jdfaLkVBDHiBc/KRCNWE5/TN96W7+
ZCNr2CZK5qpORCna3+K4XTkTNx+2bOermTaHHjpEh1YZRXE+hwjaR7T8mFF8iq0NX7nS684WupoD
YVHbKbdCowO8lXTTAfnoKoRq7FNno62ovVW0k19ezDHdmdF+TGKuny1AwfpQ6XZFMpIDJDJJFEYv
pz6ZEu7qxp2CH2oCT4bxoKZ/3nczq/uKUup/7AgumnrhhNgFbUDZMPlv2yHLHoxo+gjryBat2qol
iOJgLuKEwl94u3i2MUvGUKLopgEeMowvYQhdxWge7o9nhUOGhbsyI7i0vgL5UaoA/83ZA7EfeWQb
3Dn3D7PSf0t6WK2Mak+/6lMf6G/kYjg0ZX/oh9BxM3ne20HnycOW5Nfq0Dm6uHFQMaZIj1qb5lxZ
Awcq6ltXffD9xI03+C9XriVcHmCzBdpKV7twZudUKiYq3ZxZ2Y5O0NXtoDv6ZNbVcyZ3L6M9bsli
rhoEWUdwtFTqHOEsjv5QhbzckksASLQwdvLsFp+7ZNglW6DtVXd0ZUk4ippBbGxWWJqmj6ryUYoT
V5Fi17RJ9k8Hadi4E9cyy2BrYAmm44/snjiyOHHisFp0pIZYnj25yuK9UQ7hLtXkwINZ3nfHKml3
SuiPLnSf/UPeB9VJL5F/msPkm1+24y6sS9u9v7NXNxHQ6AVOCoWNmJW1B3XsDZnPavIzdWZ3UbdS
uw//mxFxrqeuC5WZljlkuf0dLNCKd9/Ail8DIsXxt4C3wDooVNthXu7LWAG4GE+1s9On527JpAXl
c0jNcn/f1kp081MJmWoKVWVaU289Tu5jfoS6ilY57Utdt6ewazYwviuoex7+tNXA00JzB2ZubcRF
38tWzoS1c/WATrvr9zy6TQRjEi9X6fWpXorkZc4Klx7mz+oQe8E47iwKEINSePlE2ard+qaVnXLz
TcILDIgbhTrbhhwo0f6co/mU0jShZxFqXqhof8hUw82Vfte3b+q6YTPLX2O1+KLjKxM92ggmVtzE
zbcIfqn1Y3WSA/rgaCfUH8DdWK6cTOXZ6krfTaEUO4zZPBx/Y+FV2GqRQcE72cKi5FFYDu3AolRG
3Hhl2PD6UOT54b6V1Wm+siJMsxyMpd0FdLFa4dGJ35rNQ+6/3DexFtPC7PbfkQjTN0SNk9ol05cN
nyJiKpXYS65/2MEPX7a9GtR6aGknqdrCca4eUzh/QZ8tenAi1CLp1Drv6MK66PLRzM5h/7X9BG3F
xuhWD+iVFWGdyiKs5llHy0mKDJU2jLHdp2kEWqlsFUSqe2V+ROKm/iMe4vqh7EbpDdmtZC9JVeAp
kh97dtx0bhH7/kb4t/VhwtKmsMzmQwEyp9n376Qf94e9vm/+O7fCmppdM/k4Qdo25RxB4mo3jd+j
Xwdu45eupnYZ4VWoPOiJ1tQ2G6cLgn0QWG43/WhCwD/I594fztZWWYZ7ZUnOWyfMJRpr5/EQqE/z
qZ9Ptfbrz5+b4SwfcWWkbZIB9DL7cezOFfRHpv9gp1t8xqu+igecRqfWQj8ohI5JV5HrXnp229j3
jO6Au4ybb056zouv9+dsdX/915LYrqVm7czic5cr1nCeu/dxZP6Oc7qyIBwtMyBvP6k4p10uv1H6
d4X56f4QlskQsklkvP+dLLFTIcj6OG5jJksBUpYo56xCg8x6F8sfl8BkYSeDtuS+yfX1AWYNoQ5d
oWKm3SwUPw4n+ltnaHuOc+MHz03mHwPHdzOc1VFXu3hjlKtn1eAVTAnEIWARprHADbIheE1U+ucE
1n8zBoux1YG4QhbDYb2yIrib2bSnMRtNbpIhvOijV8S7IU/dUZfB444wSOiNK83Nh44AdLDr0B2S
xk3yEcIx8rhO1uzhDXYHI/D0etxptGS1xi7vfHIt3QdLybd4Y1Yicr53Kd8DlYRJR5iVfuyXbiC+
NypD14SDckDnRjun8p/tk2ltPYVX18AkVjSgi6LYLriyqI0ZSrfE43b9JHMtHdtO9Sp9cDb6qLYM
LX9+5WR6a5TbrCBuonXAM6xnq+WlEUwbu3j17F8NR3BloUpwlpoMJ5FPtNJ3G7HPGrBHB9RD4INg
rIKh21FIDZ1ncc0oqvysVLmn5A9J3nmwQHI288jcBe3+g5VvvQfXh7VwXtJHS7PzcnivJq9Is7Ih
7gQrpT7rVvBk9c7Gpby660iy/ceCkEBILcgHdNCsl84p3FGzXDWSv0TBo4QIKarwl1HfCqSXffzK
x11ZFC6EKfejclqgKWkonaCtg8eg38ORRmQfuE3onMzhIVbk3RymfzTVVgb4/oxCM347o7GupnJi
Md7azB/UNjsV1catunp1/zs+QywIQTxC6LdQC1aD5nZz8A5+kretbrp6vIVN2BqM4OK6sBudZJnK
iHrN09azdevXhZCqk1p5RniXgZzH4+n+rbN+oIBTIM5H8YQaye069JFUDHPCpxdV59Vxf+wLcxdO
8wO0bn9GhTZ4FFI/1E73IazDS9htdfWvDg6ub3KqAL8sMa9tD5IlKQswppnSxlWBq7zPq3r8dn+Y
aw2X5K/pjoBPdmEXF/yGAzGalsawE5D59Gaq5WOm7GaDV2OgegVS5IXborSrn/XhY9TO+6SXD6Bz
T22iuTR0HSaleqhjBbKz6DKE5tf7n7c2CddfJ3jNsoWXLhr5Ohnx5KCxAX6/3LewFtAguS4viESb
QE9wYFqH5E5ZgQXK0oegbvZxVJEXhPLoRHTAe74/5Xq8u29zLaK5tim4tMS08wKKKOY8+Bojixgk
nZeVH32mM2l+3Le1uo/hXQDrQF1zUasT9rGe1rGF9jTi8i8ZDYRZ5TwUwfg56Q3EScwnvd8rNdzI
ofElSoqt4G2F6Jam8SvzywpfXRB2EYeZHUw/pSahoUyOlO6Bq1XHvpKf2vZ9IIW70aRxt36sqBDl
Q9i7EF/KqB3swq4+0MR5cIi9Zn/29FzauFzW7n5lAWbY0DPRsS3sfiVshzAzmBxlOsBHnX1Mmo3o
YvUtD80dtEyLmi6X5O0EJImp1YXDa7eoUi/1Q69v3itG4WWB/L6xFa/2/T2E3D682Bsrv6yseI9d
WxY8mJI2cPWoMs53mN0IhqJweJO338fyezV+17TZlXM6zKpHibBS8fV9s+Vc/j9jB92Hqgr84CI5
pawG0G2B+b10culZ1XNh50tDrtdPszer9Kw7sFK2j3XUb3jv1RNGBmghMKPPTcyLt5kx9H0wMOm+
eskMcDGoN3dF7Vp2c6ygS7o/1avb6MqcsMlp4EjraNHAToP34PyPUvjsbOJKtsYk7NU5qk0FmRPS
JhrskJXzVCtfleycORAWIHx2f0SrxsBg/eRJoy1R8Bp2MVSg5Ng7au140bCvjdiL5S8libw52riD
tmwJswcVj53XSz4oyvdxw3uu+TZJbsfrx9SrcuNUrAU/UFz/OzBhFstk5E5ZjIVZf5CsMwJYB9p9
vZSzcH8K1z3vlSnh8tIgWA1kSSWxgFZHXTwm6qNvQLMUo6hlfSN07WN65atLWfYbEd7qfoQIiISG
sdCSCZZnCfpoJ8fpKnbotShiRpU3lBtGVm9OXmcqZWkdfl3BiJ06hdJ2zCQsIEc7ODdxtkt6nLl/
aPuPpBLdVpG9+3O6unpXNpetdHWbWHSXmcmATad+yNQvKHG6oJSPEB68/w1DTB09BRb310/PdmUI
0JsNqVnFFZ2O07GY+p4wqJwhcg0ct+2KjTfH6oLZJO7+KT+LbN9hG9RVO3APpbCmwXHTRzBWbiUH
f8Zyry4EmleJaXVi2lfINDnui3bRLx6cdNfaTffgW5RjjVLxss6GhDeFIxSG6fmvuEkhKgzdXjlA
nHuaYRCc7K3S1upiOlyNKtBv5lhYzLqV065z2KV196Zqstm1i87V9XmvxQQB99dzbYIRuiKfAxMX
z2NhswYGfLe+umiq0nGKqb7/1G+e+MVRifN7bUQYECRybRONBuj/sNzVOXK0ysYw1lzltQUhclSG
eFDbELaaoUg9tftb6Y9mqLktdV4V8N/9OVtbH3iTF6Vr6o600t4etsnhpR0QvtF8UnhVDhXoOD00
IZTAnIb7plaXBx4pDa57OpxV9dZUSQsJQYANjYwZe7W6yxu6q7YggFtGhDstsyD+DE0mz3A+5X3j
RtE+hbDqfxuJcJnpvjJYkWbBa9GfbUnxzPxJqrdOzupGu5ouYWXyBDBQWTNd8uChKr1FXLrsolf7
mEb3RQGSuE1UoJm7ODacGWRhb1YfSa969Zx86jr9PKrysSnKvwL6Ju5P2+rGplf7J8kkkrLCiHq1
lxKNt+gliqqLYdJaoz1EJZVDOp1Jct43tjp90AdBBEtlnetE2G2a7ldNC92bIrfcxbI1HO1YKzfu
qtXthoTIQlIJ3knc032m5aE0ZuAGEyf3FsU9Tzc7hft4yI/3B7R6UuGFWZgqFUg0hIzVKMWOUctA
FB3YhEr9pQ6Dw9glrhVvUCuvj+lfQ2Idv6Vj1fILYG5l57h1P+6d4VOySby5MRyRbQJpI95MM3RZ
huUjB2B/q+13YVrtMzPY35+4tZ2AmAwtduQXobATH2dTkTY6TKWXoJ3puDL1LvkLZMLWhlvb3TpX
+08KSKAxgpm01/SuM7l9hql/nCSu2DIov4ed8l5HrBwY7Yf7w1qbQDw2HGBA3ekyFjY4hERBUMmg
aKu69nL7e6ySPZGaQz483ze01jXDoP5rSXB3mQUMYZAb+Awh2vHUCf0Gy2mM50a30amS7cQrp7p9
0IOkB4fhfO9MP/A6TZbg3nEusVSZXgMv92+ch+uvEryJFMVRP46ch1J7sey/Ffkr5bww637jhNsG
wQQRNtAMXRi8OuQZStstfgRNRrM9L7fJ0G5xCq15Yygq6NOlz2vp4b71VmZqI4iuAghUC/Q57G4X
dMUXq63OjSrt446cdKRsHIu1/cOZoMkebl12kZA5qI2gzakjwofZzZob9u9UzfaULpXdsdtyk1u2
hKufhrLWNha4GN02f+bRvkvjXUBCwPfn3f3NunYKSfOByqdhR4Ui9XYiiZwKWZpQCdXU8RIbysWH
3QomrWOamocyTTZ6YNbeR/SSIdZFEzQd3YJT1pVaL7OWJugpg0rL7Mw3zYiag/MYGotq3ZF/dXZG
c8NDr4g7AHta5OvAP0EVL77c9TA1RykEZmuEZJXC9tmPmrc5SYLM1o6aQcZ2zr2siJ/kang0Z9+N
huY33I/j0JFNSg0dKdHdqVMcTaoFDteZqvNQWX9kseaVSX+yqq3q0OruIXNN0zJLS8vX7ZqyJ5NC
MUA35DDWjc7wxqI5sJ+MJ3sz9l4xtYj06jC5w7uF9s+tqRzuTseZaDS38xe7nj3EVnZVbtEv8On+
Pl01xEuQlm8ovkCx3RpSldJARoQVrJQn9Pbe5dmPfDpLpvXrj05DBmkAkQh8+CT/b+0YjZ2QFgNF
oUvyQ0BbYyY3x9+BTN9YEU5dpY9hY/cgJ0rSVrH1HBmBGxe/EbLeWBG8iDa3YRkuKIC+l9729GSa
0gdVapcCYd5GO99qN3z/2jnD4kLr4/y8A4RVKqdhMKJyQfBYZuemZgoF/bNpvEwQN8rlvqgLtwh6
t5L/CKCZA6DzcH+XLHeYEKQbbA5S+uStOe/Czi+cXOqHQuac66NbZj94aPwO+c+NDeG52ZhURtQO
G5mOKpT1rNm6a/w6v+/Cg0k9hCwAd47Y3xGlKbXIEjKbWP1h5aQi6ucYluf7s7V2plR0tBY6T4Yk
NoV2cyX3VZEWlznSi2M3maXrZ9r3Uq7ewqhVb9w0q9YUGW0b0m+cLGHeOlQKDAQJwIYE80OtwtVY
VR86Ldzl+ZYm5MqlZkCIgaulOwaEqLDxZQPSxkgPikVTqfbdOXuIzUdrOGnxxgyu7TeVe4xsDSkk
qChvvUUlq2Vp+lJ+Matin/vtmfzwU9Jr7+8v1JYZwV2MMRqbqpYUl2bmpXS0MtcZ3t43sZxM8eRc
j0SYMtVuxtzQ4uIy9Kmr9D+6aotBdn0QsJctpOK8AJf9cZU97JoQfteOQZjVCwZM55Pc/7g/iJXo
YsGC/2tCOP7W2NpzBBL2ogBARrGvr12nnWlP2CfR+GiN+k6qykcpM1/u212L+Mn5ghFCmI42UbFd
rswJDlvLgGSjqLWjUyLmXkZa50Z+m3OD2LheAq3jOKrGy6BZQJBLy0vyWEMMy9IfKH3GnlxOkFbe
/7C1MwcUG1EIPmqBh97OeVkP4eCQtb2o1XREBozHyHyYtKdi3sqLrXV/Q0YPB94S1nFFL8t/tbwj
KpM8CDgKSmw8THZ1mJMHrbL31uAgqObJlFKHyDnB9OMF75zWOPjWsJuK6N1gj55afzD1rWaptS0N
MYEFAgR6ALKpt19UT7BHBFFRXPLKqFy71gMv1P1fl93gnXxlRTg49TCoRa+x58axqfGfteGpiDq6
tj+Vh/uruXq9cr8CItR0G4idsL+1olAjZc4LkkE/rErxBtrMymgpUg4yDEaPpXIa1ccpp9HbsR5Q
e/kNF05vHqofQLB5QgsuvAyy2MzyuqB0eZ7Uc/YFvQN34wyvuQnedYhDwL9CSCms2jTkVdZ2FavW
SLsoPc61vwvHjWfIlhFh0YwxgzrCYiAF7W3EX/ZUuajh3F+uVSMkG7iKoO0kmX+7/xzZb7TUGjES
PpMT8Kr6Ke+H31gS+mFoAqXaxHwJAbgzZHNByFMCyG8K10qfyj7+rhogEtPfCRfokELfgsc1+hOL
s7k64U0MDV3bViUS4Ejx5tK3Sf1LyaJHDu/9iVu5vrkhdI1jRRXNsrRbQ1MsR/Auteic663vOqV0
kNrgbFs8LeJhZ2R/3De3sk435hY/cjUuq/Uz8mBNcbG7yfWLr0pCnanY0mpes2LQbkKhySawE9tn
/TGr5NCX2df0BOdtcwxOkZFs3OJrWE3TBsO4rI8OknH5iqux+HLIjh7L8tJI9nFw9Hdh8KnsoicT
+OrclLui+EorrZfHtdv42ZHmES9J242Nv+J4GeVPdXGoKGjwuP0IgBR5GnVNebGL8qGo63O+JbOx
skMA+EHbQGvn4o2Eo0XVoku7OC0vNdJ1lf8m1I8BBPtaFro+apn398fKcEhWE1ZQJ9MsFERuh2Oh
8GZb6VSSGlG0ecfur74YYciT7b6dtUFRVUfaGHwWTWeCUxr0zp/nScVfOG2K8JuaP5hDHh/6XFdc
vwTnZ8+hvvFkWxkcsTgVJkYHcbYtHOqMut/QQ9J2MdJynyyiYU2s/gb0nanTWaoFHglpz+0Mtopt
SM7olCAwHPvYllJyjkJHOuvF2GycgJVJXFYJcWbeGJYh8uTmtdyR1KVeEvEXDqPRa2e96iLXnE3t
kOfIqlpFq727v3Jrk4hBsmjQ+CMAJEzi2DqdlPl5hbxI/VUKlxZ1xz/et7HiP2i6B/BOpg7kowgy
iHxDrsdQrxDeerKh3qidEuaKLSasNSvkyOyfDZb0Zwl7PTH8OC+suL5osOda8ydKwrW0//WRXNsQ
Dm8cjCgcxkl9SQvNO1bg/5Rkow1jbUHoHOBVS7TkmGIGrO0ntbGHqOZWjE/2XH/P4t8BcUM9BSaM
NjnWRHxkaq1i1J1W1iCZzWNgSTulCvZd55/uz9ayd24fZgwC0SLqgDwtIDS+PTt5UTeIl/CWnc3g
UutfTKV266x1+2iLcHPLknhK4zLldg8LoBcfrPhz5oOxM98m0uf7A3q9NgwIP8DS8Fh7tTZNbJnt
pPXc7t+QHW63nuRbPy/GqPA6BR0R0UVKEAS0dnli7v63AQghFwo8URB2DGDYN173cP/HXx9Anirw
3RNecenAlnu73DQsTG1p8vm1f7Sc3G3bFzvc8JGrNsjVkjVAr+xVr7tc5SSGA4sVqJ/t6AXqYjSX
7g9jbRXwIf+aEO4yQ62boBpNdi3y2nn/AgHdfQOvNyukRzjc5VhwYYrHQs/lcEp1pbgkDZLCoSl3
l1opqcqXZeyN0jBv3JM/Q4rbc3hrUDgd5YgEuwkVzaXuPXs6luWu+dRX+zo4SOcof1L6jY2wNUBh
Hwd5ro8y9cqLWfiaZ+uV/zBm0udcpjFVq7N6w2Mum/b18GCBAH6FLqG6LOhV4Jj5Uph32szwJG3Y
5ahVujpxgDLUe7X/u9La3agUkutPw4Z/e31hL/O6KL8RXiGct2zWK8O9P0eW5vNKom0nQw0xD3Zo
AvhN6EXJ8/09szbGpX6wcKoDoBLZzoGOxV2uEmA5Vn3JYL+zirOPdoOdHVT0fgrbcs2toO71QQBd
CKUQtwSXtmkJ81okhUaQIzcXTfveLhTbG63UK9N38/vC9OVqjFa9xu8PY0Ti4Y3vxsHbInITe2Py
VvYjFx3TRgRCr5hIBbFQdDrarDYE9X8P6Rv2AjKh6F1sRdurA1rMQK5NnCNqn2RZY1jz6DeX0DRO
pQUvysdOKry56s+psVEXXCZH2PRc4RgiUOCtJHY6FMg+zaoctdytkVtAa6OHvCY+3991q0bQIVny
ngvXixBS1YU0B7aOkYD5KuKXvjukzct9Gys7G3m7/9oQQipJgVOqC9IWQhnZs9P4XNHcOiITMUXy
Piy/awMSVq0abbxYVje3bRHyLjJuPF1uz27d6745TVkL+8j7PH8ehq2c8eqm4zWr8fPk2ET1pdQu
ANMVTXuRq3fp6JOjGXd4pFFV9/cncGUk1IctyrJLphAWY2EkeSVrCK92lwgKh72GgO9D00bO1iWy
3N7ChqOvhjcrlW86oMRbq5Xa0Hc6vbtM+eylTvpShPZTryiHIWlRYx/eT132Xp/zsxEdzeSs2C9m
/+X+SF9vFdquaO9Z2Gh594mOnvuRyqap9XCn+Pk+pLPgEEsqWWF18N1aTdJ9GFCaR9rkwRin7OG+
9dcLinUSh8jdK+SSxNPdloSFbWX3FwB3Xu/Mbiofud7d0tx4kr12I7eGBL+r9HbuB77VX5L4lKeH
oTwMQHuCJ8ncWtPl/N6uKZV2Li6qjXAVE6Tfbp0m8mu7Mfvh0g5xlUDinVZnWcvtfQ5xrhfNMFg6
TuZ7dJ/XbjkGykGSm+J4f14XI68+AjQND15eI9QNbz8iUjIzbtnBl2z2d2MAg0Q8ulKtbxz4leUj
L0t3DweFoqGYgB59P5+MATpGe9jH75pggUpewjLfMPN6jy5vd1hGUY3g8WMsn3EVEzTUTlIrqWEV
NCr5sdS6+SmUwDppffq1tWDlNie5Oenp9IFGdG0jIPmZibudS2haQedAMUdTuCUOspz72R4LS7kY
EBdNOmJY88cyfUr/HuJd8ujM7yc1duXe87uDkZzb9/zQcfI/9j9y/UPiP8hm5G1xsL2ed3TkF8Ys
hKDIIYpZ3kzNDRDFoXqJxqbcT7VcW89OHveVZ4RGATCvpKKz4RJXgEqQ60HkswAmWGqxPNx3atq3
6YyckdW7GtCzzOmAN9oupKauXjm7IrX20xzva/PX3TFFWzRDgB6SCAOld7sBAiVOiyZVlIuWSajg
JaZxaaK2+nj/0KzMKs1AdHLxfIDbVMwVVWnd0/8eMKt5pDzIvVlLbgEcz+00HtoDVAQbTun1KeUO
Ix6kiWzhHhXzYFU8j7ZVTuoFdKUKZZ8Jl9a3tDbq7Ckei8je2MkrbxaqX85PvjAq/K/Kf0VNXSMu
GuUim7us8nQLNTe31HbQ5yPw5rzJgOGMv+zhb20KoYgc+0Y92IXykwyjHN51u8KoPDjI76/diouA
JZZdSS8eLCW2ertDkopHBZk+5WJlel97s9EqmZcWdc67JU2qwqNfF90Qu2znXRDOQNAyCerG+x/x
+pIh9lZ+5vThgHjF64xwmS2NUs9HSIp6JMdk70Y4zw5KXFsPxhwdhk6PNo7lms0lBoeUjfwJ1bjb
gUOUP4/Q6ymXcbIvkxk+TVQA3UJzaqQ+5EvgxBuDXJtpujUo+Fm0z0Fxd2swlbRGb+EyvOT58FcY
AlaEbVLNaLGEdvKUx4knFY1bJfXG7l05LNwCHH9uV9pgxH5dpQ7VOhrxeXQJSnt7HNqvhZo5Xhs3
/bRxia94Agg8Ftl2tG1pmVsm/erCcbKMQBM1AziegvdtD4w9qfadCRcRscn9PfM60uRWo35K2gUc
wSvS3GSQyrqHEA4lAD38Wpl1f1ClWt6YvHUrJIpp6uTci315gREVs4IHutBXHbnZVHanpBy2OsXX
lojXOz/EtqAwuEzr1bQNQ1sMqRVrFzvN5ousdT/0MGi9ik7KDa+ybmmBCtN6S2lEWKCSk5bESapd
/NT4Ng7Gh8lo30j9loj3qhlufYIPQnQ4024HRDma8mmaaTTaqBD4jIFzXLIlp7KS540k3HKFCVEG
YzG5XgnDudiXp8LV3M2hbEhNYKpwwqdnGqM8rfqjqmUv699pknTk//v7bmVoVOTwGgqoJUsXh1ZZ
lhp2cB5cuvFzPqeuA7hN3aKNeb3tqEKz4+jAJHdp2cL8yXoaGRCEm5AooxzulNPn2ByTDYe0aoSO
Kwoti5SBLTikIqrZz2OAEb3p5F1VFZT9Bru0o98xBDk4h9ygmiRCYpwuKYvcqMyFXLPy1Dwj7gnm
vP37V1eG5adeitQJbh3c3+1OkOdajxH5NBFEbTJ53zhWX536iRDI7fJKid//ujn2nUwtjsoID+tb
c13r13C6hdYlterO7a3+gx7aJ/PXqTrou/kn+FjQoppgZu6qARLqyLqEUnVZrEDC9svpG4deTzJr
qPUsQvLCbnPSzCxSKbAufRt94tHiU+Wz/q5SewuJ9/p6WAzBWvszSYnTvp0yPab869uJRVHxS5NI
HwskjjIkypWtBMGaIYN6NjcDguS2qJBaD53slyEUzmbheMEAQ28ArF2G2Xlree5beiX1OdCiKXcy
ywNt1l5tv2h2uRs62DDtrbv1dcBCoPLvmBCAvJ28sK0cHqRY0vwnpajfwMVUSs0bJah4pG5kQ9dH
hVNAag+6bvEtPlQc47li/tQ4Cr08UMNDXUbviqzIH3O72Ti4K46I5rJFjJUuWnLXwsg6iNu7TB6I
GkIq866kBC8Wnc5/3T+vq1aWShlxJhGYiLqOEtXwc7VSYSaKy8rNNbU+KgR/3++beX0/QBP/s22b
6SO2FPZ4VSptUGYQxLdWmu5iB9hOKsmaV5nKuL9vanVEQECgXgEHQq/97Y4oIlXJh6YlstOj3oMj
uIf/w7I3KhrrVhbxZ9wDDnz586sLFtrd2bbDHqqLOHPeQ2YUH8w8tHf3x/Jqd8Pci9NGrMKSSSCK
HZbSABFfAOnRpcsCt/b19wjG7RqN69zSP2hFszF1r4JxzNERRdTAv8cbCV5VDxGArIu6vaTpwahO
X6bk6J+g8Rj0fZT+alCMLR7HyAgAhiAiWnbM1QQaxdyOk992sLNJboqvc3LHy9Cd3PIQr1aKZv2F
B9mhd/QngPfWkD/SORoraofydP8C235GwkzaUh0WFopEJ5g0POtSTKeyKuqV1bWt1F2QWM9B3qmu
3RvPvVJ7BbpyLvSp34wo+PP+zhB80U+DJI94pKInwYNtCQCvp2/WEzOJM+u5BJu0k9TMgO3FeEz9
JPGMaSvgX7VGVV0n5mdwYtKqTYamKBqsTa0RZigbNbGyA3Y/dh44Ofub2cnh1pQKIew/I2Q7Ur2j
1Z62s9sRdl2kTfqsaM9S9aQFmjdnroQabm6/Kfz4LVfX4f6MCi7qH3u8N8jRI7r+Cq9QZYkBwaOh
PYMn35nF1ywcvXncouJdnckrK8K65Rr01VXhaM/qfNJ6xaWw4g5F787ThoPaGo4wfbE8JkZMcuNZ
0efukCnFV3NIS8jGq3DjJP9c/avHxj8zR3IYenroO8lt3q5UpQ1hAWms/kxh96jPz9IUvauC/jHX
8PLtG0ejMRxa7iQ/1TZgXOMtNWCJdunwNGepZ1SV5t5fSsGP/fNBPBKQayYfpon6ybma1UQ6vvY8
O0+t4/+YUtWL3oTmcfafkckZ3GQITvdNrq2rY9AJ7pDso51GWNexKtTEzErjOdVU15LzQ598yKbv
YbOVvV5ZVxJSCJAvUGNASMLF0+STJbdSbT5P0htbeiYD1JsbFF0rY7kxIbjmeJ7KuNFa8zlEbuNo
5+ZDIkMz48doKuNttkhOBQe9rBblooVr3yJHQiRyu32C/yPtSnvk1LXtL0JiHr4CNXY63ZB0Jydf
UEZsZsxg4Ne/5b73vVS5UKE+T0f3nCtFyi6bbXsPa68FTYhMdxMz0muQTHpzU/pGldS7+x9obd+Q
dOPuEhwLqDhdW3FnSD71Y25FKUBBKc38kVG/hYfeN7PyECCQR4wDiDFKS4ZkBuKYCyZDKisi5g4k
cLuiIv6iINcyX9RpS55rxc9hDNGUh4cNnGrSzpVQsSxANmdFiTceatRG+Bj27Ec1v3QF2au6b7yT
u+8/3wrpPXJ8yJiiJ3y9i43H09GsYXFO9ReDkPw8lMZLx3on6CYXb1BByWmcFSVcamfeiIbEcqR7
xhDxkAB7IieT26jVnKcJzWorss29lXw3QiVQhyMfzlm/8RasnQCEJ6il41NCbkBaZosuWKIqPU6z
YvhgPZoGgkZNF+Re9C/cRZQ+cWuCpEBWL7c9PtnmkliR0he7Xv3dG98dFvcD33P++n5TuDMEUgRA
HJQDrj+d1wHYiivKjjQfkqCpPwX2Fimb3NR5c49LG9LN0btOVmh5ZUfuOO8z3r6kdud77HddlYjE
SdAp06FLk+eMbl35a18MSG0VRWSA/1CVvF7dUE08BeefHZV2ZfmL4YToOAdW7z25Gv1zfyflgay3
ZV4ak9yjTylbqmy2I1QFanpQKQLQXQmM8wdn1Lyf2sLtIzWo/ezl43ksl+ZR6Yb82zwq7p5o7jL4
CXw8Dbpc977c/22r+/DGrSEYNtCGuN6HjHCNT25hR5CA+zn33/QUelFp+a1MtloFcv/nP7uAsFfU
tcH6p4qfchGCZknb/ueZqMEd5yyhooVJ5Rz7XgkWzSdV6w9197ufgH/Svt9f5dqTgcq9htqPmI6U
eQVMWmGclCZ2xPPdoeAbT8XaHl7+7VIaZIEyTrML/O1p6s/zIQ+K5bCFMFx7jvAYYcYA1TIPkIjr
zcMoYTe7KcFwUP0xJTiNOkZQNsAYa7uEOScHf724LWVh0MIqIEKIscgoKR9qrGXYGsVY2ygIjyLB
QidbFMmuF0HnKXW0tnUiwLmtMZjTY6M90uF9hbg3P8NLI7j1RJdaxvDNdlLn3TzZEbMPhO7bT3wL
fbZ6b12akFx51qrSnUaYUJX04LjtqfDoLnExvpLtdGhgsEk9UcaDrNE2wvS1LUQJGKmcQEYiS73e
Qo72f2+Ke6tOdizzQq2DprZ51ofxXzyeF4bkQo9XgO4JTXfcWaQDZjbQrA+K5voGiF7VUvM94998
NdHmALxK5KjSwtDknl2t8eyoaSxf9ep96iZ+zrZ0k9fOEfpZ/2vGkO59rV8Mni0wQ5jjPpWdxo8T
n352ND+8/8pBZcRFOornGo2O6w+lEJ4Cp1o4Ue+kftlnAWfF/r6JNV9wVQyXIIsQcD7p3pkXY4IM
fYo7QWkCnXcgbI1KoEH6StmIUlcswd1wZMFfhY8jy/miwUEUZBF25KivHPH2wh4SiGpBCuH+ilai
4Ss7khMk/YQaZoYVFezkuLGbEX9wytDRo9l5JzWQuCb+2rqFI3h8SHglHE7tDV+fjooL2RrzeH9B
qxuHYA0oVdG1kbOIZSajBxDC20VhhrVRNX5GFhZoUAgCvs3ZgiiuXOEgysasKuYZBL2MdMN6GG5K
XB2Fl7b/WWt2UGmf7i9o5fxcGZC+UJYui5qYMEC1f/LiY2cQhAun+zZWNw1MXBj4QXkMrYfro5OD
kqdroPMYWf1Js/40C+Qsoi7fij7FT5XSAyzlrxnxMy7iEXM0NIUNWEqBecSdxer8gNb76Fe1RoOu
m78P9WCdWjQ/PpGi2bju1qIh4AiAO0SCAn1hmazB8AaSLNXkRkIJSx/nYzX6Jkaccst3DXYk5JNe
fh+seDS3+Cjkwe03z780LV1Nequ0gLnDtAGbmtGfGVsOGslDB7fUTzC2BqCa2aWGeay84qlLio2J
zPW1Yy4fFAUYWMLA8PXO8zxT9RZzfhFUPfbDlJ7ngpxRBNn1M9SWkwfdJg8ZRid8UJbFdf71vnut
nRHBYgmSIBStb9hM2sLMxxqvTaSPHfULiMgEVFW3wl1x0mTvwsww8HFwYVQqxFV34V3LAiqTsmVu
hMjQn9g/WQ3cpxlnoBbmAorz5/6i1nIMMZIlBKtFt0kuJFiZnSsTtMciLQ2n6VPuYrp2l0AdQ02O
XqqEvc3Cxf2sjNML+jbMI+GINv/9H7F2fSOdA6oMSDaxt9drbroB3tqXXvSY9vtEPQIK5SohGjjv
NwNMPlArQnThphOeW4gu0zmzI4XbOw7YT4p0akh3jW2fUn3D2NplBBFBJPWwaAMmfL0mZ2jtvOOm
HRVTw/dupQ2HojMscBs39l5338tO+nY4UUMAcwdq2CgISX4zz0qq5NRAYupRhFpWY/io6Y+QHtI3
wv3VlQGSg/QXnZUbykN3LGrLG7GyeeyPfedUAeO15rfpB7I5zSeLWPx3WX+NSUfe6gHS6BDRRpNG
rcznc2EfGwuaPsAFJ3W4qMvoj63ZhQZIMnbaVO4sPat9o9c/10mt+tVSz3tuED3giaM9u13T7qai
Nc7IiqqjMmfZB4N2G8H22k0htkYQfYFPx5YCLEJrjLmWth219fyC9tcJu7XxDqybQGAFGD6YV+RG
UE7aahYtw4gW9u9Ga7/N0Fn4F1EVMJ4GsFFgy0A959qF9RRTaX1vYe8tDn0D7eAOw8PkJkGqsUOv
bw0BrfkVatoiSRH4EXkUdS7yktaYg42WkoMezShKP509fjB1Mv8opmmM7l8Hq/bE0KsHHwa4TFqe
N8wAvHsITolh+xYoZSi4J7r6sfOq/X1Lax8LLiz48gD0wH1wvZGlAmVqXosweHTofvZwLG273WKl
X10PgnogYkSlT345oNY013YjQqyKH3K9PvWjHiwNsrDC24i0Vhd0YUoKF12LUg3yZg7KiSgF04SC
jq20twArazEjglGMowsWTktOJYF+GPWUQEnRSxrMAth95xNnGfeul2ylRFumpC/EeTGiqyqC+to+
8NJ2/YEutQ805UYcvFYCgBYhwCToYQkGGilIFWLCuQ0sTuRWz9n4R3H60C4OxbSnTu5bdb7z6HOa
hPcdcNU1UL8HOQLiVkiuXTvgrHlt5mUwajX1uRzMZ+bWzyYxHyy7i++bWnUNRBOIJTBMhbbYtSnS
JmDCLVCrAYzuo0HQElTr430Ta6tBdozgF4AzQMKlp7UvUpt55eREY9ufuMf2WZK+NgQQf0v9cd/U
WmRyYUqOtgvu5i3mKJwIfIpnC1Ba44s+tHtvXvys3LC1tixQsmPeGLhNwXt5vXOIEzBGitJ2xOtd
qj4MZeCNu2ILQbllRfL0RVN5hpKuE2m63yxxg1G0JGjq/f19W7MCIjkbiDOALlC2vV4L1qg1Wokb
Tx8E8fdZx5DNPLWBor6TMF0ECGhK4cZDkox8SM4JRgd4gdlAqW5iVWwNVP1A5rnauO9W3ACBI8qC
KN7B8eQiU+KlxgwuCS+aOnqoFg+BBz5iMGOkc8qH36WRFBs+vnKMBE07nBwqHGD/kx6nCli0dphq
L7Ls4ndLofVcTsoWUE8cFCnXAOAfYSBW5EEJQPKFDjRfJeDPXsSGADzSkORd4qTbLa3ffKub3X2X
WLligb5BLCHArkCwiRVfJDalhmDCpYMXadnS+GomFPds+rnB3NF9Q2sfC/UzjJHZoksuPxuJBxFi
YjAvyrTfkFb3mLK3Yayo9cAxvty3tbooAFCFMVABy3SAiMSb2WOzF6VDPFRxpT3mW2XplaMk0rP/
MyGWe7FveUYoKLNG7JsnaOadfYrpBTWtQsrJ+wM+kQOJtAXlVETW16b0iZYtb7Ga0fkxZsa5fmHg
31qa74gNN0ytuR4OLtrKwIgCDS89EwWrbW9EEysaqU+dgLS7j9nZ7X3+CY2k+99orWyA8ei/tqT3
Ys5dlmLaDDtYBOV5+aH1vhfTEx39nZJjJmPD3toH+2sOk7bXu8jTua4VkCdHDgWz04Pefpi+2Oqv
+4ta3z+hOQ3sCdrU+rURzXaVzp1ND+PK3zr6qpkvpRdyiGd76ZNu5uGUbyQca6cKeJP/MyhdSKPF
LTfVFw9AMFCV28VO1b7myzOGdca227j81k6VoPQQ1x/eD3mqoB5VbUZ3zEMDPur457F+BpV4cH8D
174SInJxaAENROPgegMXe5q7ciySaNQ5JFUjq57CxPyj69/v21lbC3ghIBGHRwqMgNKZqmjR9VoH
Rwdhdx7W3tDEHlPLx0p/p1TE20soGDKRYaBLhjbZ9YrSHl2PxUzgd8arCrKtmsYoqZB/0XARFwRa
B0i70VeUHo3GxLiMp7IkAqVhbgVQiyidz/f37A07Kz9MmPkTSFQBGb55K8re1ApVTSKICGd77G53
crW+C5hZZUHfEvBzFtkXcDyyHUpoS8AdrkDU26kOQ6kpT9msjaG5kOVQEgOD8GMOSJahzo86YZPf
Q2R3d/8Hi9tK/r0Cv4EalgsEv4ySbE1nnnrHSyLIgD8mLH2GnGGVfCrG8WChIzV7/9y3t3YYL+1J
NxpUs9N6rJUk4tDp6HYJutNd+n2TR2stWXnDpfx3XXJIqirYL81KkohY+i8v0RzojpQhQ8EEiBaf
5hoylmSfdbnPzK1ywNrBAe5M9PRQdL05OC7kIecchMUR5d+BkveV/ofbbJU41m4BDPsIrnTkRuCN
uT4zDi9cA3rUSVTOTnEcFZ4ftNz4p2/N3kffakuibuW7AcRtGAKHBnY3WfBB47qX9ASXjmXFOv3T
DqM4pTZpw2qLrW7lgUASJqAZcEdBBH+9Mq+B0mvaFEqUK0No1tmBlHOgjR8EnTDLAjNPgqXeetVX
vhlKnbYDe2KmRT63SeUWc9E44hzMAIX5BLNG7yR3E9cccr63SWdUq7G864W1TJkyZTaVKOP6YbRL
H3MFey/fONG3KxEIQdSK8X6DFFmmkEu11pqmBo6h43ylxPQNMS9qbpRShXtd3xvXVm7u0kTzAOBJ
IrviQWLWIRk31nHr4MICur0YA8QFJSdiiSrQiLxKoqI/cuNrwkmo9I8Yz7t/Ia1v118zUpA6cCjd
GLTGOaoU9kA9czlrSXWsK88J71u6PULXC5ICR1AHmHRYsCCn8q0uJKF18EBJ/S+soK4KGCDYEIHR
Ftt6EXSX0FS1klH3Ipd/LxM3UNW9AyBV1mV+vkXVsBKfIgDGEImFQXDM4ciTJMwAx43WNPCCfl8O
T+o8Bpb5AbQ+gVLs7fy50D+nXNlDlXGjTr3yzgrLNvSlMBkBYKf02ZC5NB0kKZKo7n5o2Qsz/MpZ
IDmwb+yDbsQL2XctgHXUfUqeK7ZXlZ0C5eTpSSX5VzNxP7NyS3X+9trCL8JmgBMN2IQbhQySjJZB
UdqPWPatGiewCwRjfcbjM73oAwnSje+8cgDRyxXaH2I0HCf9+jujpsh6RNhJlEJLOWAjJIuzutmi
J105HSJMx/ClmBEBbcy1Fa6okFLiHbYZw/x4rBES+u30ev9grOycmOBCcQ+05YjLxFIvXLZ2KKay
FVz4SzvtvS4oxlcCcC5ezmYO5/ln6fy6b3AlOnAEzhmbB5QCepbSsjSDm33VMyVCDWZiu1bRtMJX
QDEK3nBM3fywR5bpPsY8ys8K+lFD0AK12/td13vvxy8IB8ZosOi4gXFZWrzVja3iVpYSaaWFnnzb
giB4pBspg8xLjKcHVsSDgNQY7dKbzG4eJ2+uDSzYLXxdL0+mU4UYcvKN2Q28fl9Uu65/dI38CZMK
+0HxvfH9mEExwwQAr4FRZ+smNbIqEPmin6tEXD9n7EsyHKAwbU2H+592zWEvrUjb2bAZHKqeo0RK
87Vzn425Qq1ww8ZtzIyViEoQAhQ0quRDMSg9gzp5nsYonYAh/eDwl6wO50+1vXHLrTyBqGoAQIrG
C4ht5arGwgeNL1qZxll6AGY4zJtHb8mCIf/n/Zt2aUd6M5zOHrrehk40yYB3gz5Sy9jObTZy45X3
72o10pVNl7ZLLRvblmULeiLnGnpalu1XxAnGrU+06vCOYATGq4Rivir5QTu1zaC5XRov9T+FsSvM
MNPco6Foz5Z5Ig0mLNmzVbT+FHV6exqmdgt290bHLkVImK/5+wukO8YuSQpO+D6NXylIX1rf8G0e
ltHwQB2fQIKOonQEofXgQ1C2G36zttN4lUV9AFPMiAWvL9RWL1w8R2MamzkYI4V+da+CLukA1eD3
Ow7o55DqoCyK8FZK3BcFJEKKbaRxwZ6aZucOB8I3fHPtDFyakN45rlh6DaqONBZFRKEybhsfnYIc
WnsDo7P2CrngPAJxuoAKybGMV4JlnFBG4v55pueO/p7YQ9+0AU2/D+wpUemGvdVH6MKgnOdUi8VM
pvYkrmzbH5ffrZLtKrHAhARgfao14us0boqs8+9/tbX7CxxIAGKBL00kkNfuIdqtzgBxqjhnzT53
LYRJXzi6xzNG6p1Hd9iiBF77hJf2JC+p+xLvptOR2Bs0v5ujJU/8RAnnrfmNlTE7By1xBL/iVcf/
kRbWYop76ipOYj0/WvOXpnsg9k+QIfnM+QCkGULhOn3UO9A6xNrybao+dcq+LccDbf/Fubj8IdKK
HUpUzK3oJGbjQ5F+6/TX90povL3oIJEQMluYMsKo8PVHLLxsWohukLiBn/SJHqh57ffjVpNqzVfQ
CnPByoOxEUzaX5uZBt3IPDulcU9Crf42Ne2rVh6zuHf677n7+b5jrjnKpTHprLvEZDnvXYLw3UWY
aT7k2jO0wPWu3/3/DMmvQ6kBcNQ5JKY0D5v5t1ZUgdlpKJxsManJ+4fBM7zfYrgABR8Pn+t6/5we
p9lIMh611c7L1H2nhU27t00jJMvO2yIrfzu6l4+ObE56YwfNzDBdl/PIxIuHPp9ehRr5sTg/UzvW
bS10518z3Vt0g/dBfnAAFQJJHNKEtxHFG3FmvbGoZSWGGi2s3ReKmfmmy2M2KWVQd/mpp+qf+x9w
zSCyLdSIRJMWY57X21pqjI12XmoAzHp+W9nHQn11erx2Fg1GukUivGYNyRaKbOhXYZJD+og6r52W
G40WTTmtAqtzfiSVugfv5NdhnCOamltJgfwWOTjWYn4VpKuoFKGJdr08t2zqrsHkQ7SoeeCM1ofK
WF5VpT6jrh2kxfBstMkOPJ4btRDh9pfeI5mVMQMzdVJ7zmEWgcUfD0GKp3av9z/clgnpis4MBkey
COq/OQSMin6PhufG4RY33/UqwFqmopht4RhBilD6WqxJSTM4NI29tNwvjnfAc3Gk7Mv9hdx+omsr
wmcuklbT9uiYFIjN1anwMUMUVAbYGbRPRZGfCGoSvfeIRuSn+0a3liZumwujBS0THdq+aWwMGGVN
AQCtd16rbZxmsUE3Gwjopwf0JxBtcgVxzs2lmSxYMSE/bbA2cDoeYIi0yLbQWFuWJG9IIF2q5HMF
zjfljOrCpO6m+pBvtdVXdw2ct6AdR6Uc0yPXu8atagBtJ6xYixFWXtSO7bak1U04B7ANCpUC1INj
i8q/ZKVVGtCQT4iF+eQATZ8qfudg5rh4hsR1Tt5GnXMMzYWgiojue8XtmYJlODHCVlTDoFd/vb6q
qMyuGjx8L6KXCG4yEk6Z6ezvW1nZRVQpEDUi1hAcKOLPL3zPrsy0S/CaxR6EcUCd4PdaesrtDVq2
FY+4siL+/MJKqhA9B0cziTXX3ZHqpbHPpG/24LC6v5qbBFF8LuTvSBD/Qx4kLWcymswwSwQ2RvI9
H8q9C2oaq4qa6U/LPpbdt0HV/Nk68QnTGOMBgJPd/R8gvylv9lEQBooFm3rDcgsMPfCvaUXxSmoh
sWhYTS/zJwDzt6Lvte8mgP8Cku8KJb7rHdXT0u08gkwiS5ZDNTqP6qgcHXPj6Vj7bpg/BFObwP4g
97y2AjU30y3IRGPNoiB0gdJh8tSpgD03G7ntqiGwfmKKQcB7ZWra3q6YM7gzjS330BX2CXcGUZvA
mZKNmtnaqRLUZmAgBjgdeBhpRWmb5tWo0jgxyLckLXNfU9M8vO8FNwGb4PkCZg6uiN0T7OfXVsBN
UClV1eRxObyUczQ4Tbho/akw925e7wH/APM+hKdqf2sW6K2jdX3LC/g1/rFVgGZwoq8t68Osuqlh
ZLHizL4F9a7FPag2ZtGfJmU5tg49OE0w0AfT6fZq34as+Moyc2P9t5sM3CCGUsDUgXsTmMjrH8Fo
AmEtmuRxHVXxFl/NTQkGm4t5d1Qn0It/c8vrv70yOVS7nLSI0xIjDCevPuVJPA1gmR/zo6fu8iqw
6Ucnbw4uOXjV9OSRY93oEW6cDWe6PYSCEg3VGFCO4ojIyo3MpODUGecynoufRvML8MiWb9xoaybg
SYD5CX539E+vF0v1RRs9QM9j9rUdnrTHd6PTsJug/flrQPyAi6uZkMKqdVaXcWJZvtI+ND70gxLr
MUOh/v6pWF2KINsG8gSY31sBwqQvB96WMR+mE0+Odl19LEzldN/K7U0ieMZBMQ4WRsHLIz2bbOlZ
N5haGZPZPpvob+jFDzVpn8v5131DK6EBLOGMicoEkmi54OLQRk3nRMenKbqAtoU/fO0r8Kvk53ro
Am3OAttEEJlsoeLWDsCVYSl7X1JwaCsZDNtNTHjrj/ULNc/NZB6KsgnyUQkb/CcPuiU08PAM8x+E
rjbKhV58fwvkNFj4DuhC0fwGIwE0u6TMHlxUwG4vdhm34+CnGXg8+eean2xcPabzOKMX/i/svcX/
wCQDySst3CGFC11JLHzW5hez6U3mF03FUGqd7BM3tCxYNMgSZLU5Hu9bvn3XxRQnLnS0lxBiyCjy
oh6VCQQ6VUzM4WwXyASc0FVD6ppfJmXaMLZ2iUMb08NDKEpe0H2/PpNtYbGWgRMVJ6VEsALYyZOZ
NTQcmiTMFN4EZU/7vVWafYgBOOUAjZ3iQ9JydtLA2npM+zkP3akqNiB3a58bzVmcK9wYYGCSrgqO
ecdqbhtc6V71wUysl9IuTkaRnOYmAQHlE8sAX7y/76u+DupgwdKP9A8d6eutsLSOTAO1q9jRPk5f
CT+MBq73qT2g8dumh7Elfj0+285Z1zpfgGTy1+Lc6Pv7P2PlQUMbDzNHwHeAWEJGP9ctcDlpUtUx
SzHHthhQYNbGbIuxb+3q8mwL8gAgRcCbIkUNvWaWOnKnOnYPaAe9Fk6obnzBtSv40oJ0gAxrZvqi
wgJBCEL1X2SJzA0Tb84pRSAoHGHcB/MdQIvL6jId73WO8k4VL6rnoztjKl+Tnc5/mgd37v2qCc3k
qBPV5xUkDs5F8R3UaPwh6QNS/pnrr9VHsDIs0473B46My9L3g4ouy/3vubIP2GKQoAOQjcFdU9qH
XhmyatIwlGtn82Huu1+NCQFAwrbqrDcjyrgh0Y3GGCuaRu4tdepSWoNWmWOF1N4sfadxQ5qpARDh
u8E6qz8a+tqgO95YQZ6EyiZ4YcWhrqyLP794271qWXhFUBdXQVPlflz4R0U75/T7v9hMke14qImi
gi2Vtajt5TMAjrgWEgWJTu73bR5mZCvjeSuqSo6FUrVIwsETgXlk6XiolZcoCsFVkC7HrgEzbPo0
ovbfef4CuBXPHllzyBZoNGt14LlxRffAIIL9LNDz0qfuOXuh9Cmd9v0UaM3gF950qNwPWsLOCt9I
Z1buC2RGqA6D5QYRoiNu0ouNpz0H5ZTuVHFRg/3JcjEKOTT5Fiho7fMCCwYeIigCYk5Rig0bb1qm
0TaruOXf00k90OTU14tP3D/3P/BtUQw9ccHuCaAbKNDkcWhVK3I374s6bp1P0EcJaPfHTfJgBhDN
+8GLiCf2xvlceW6vLEq3fjb1RUbQ+ohd0MhBlrXNqrDJ/+htGY7Klt7W6iEFmxPQ3QBeAwgpObBG
jNJYTF7H8xxkNceneq2dZ6/rQsb6IKX2az6c2GiiZmFGLd2ojawli4goBBcS3hchzn7tLEsBxB3K
MIjl6sav+OSrlDwm7rhvHeWZN/O3qoYyzDB+LqfOT5ZuS4RxzVlxqlAFByEhQhzJWclMkxGyj01c
qYmy7/q2+jJ3irpRSlixAmkR5MVgSgAyxpROr2eTIivavImntnN23F2mU5kxbSN0WnFVVEUQPCGz
F7Nr0l52it16zmg28WB+LdKPtFIOiaodNaqBN98JHA4kxJb219rKkOyKyVBkaWBJuP5+rK1tNmh1
G5d57wa2Bv3dcTS32EZXjgQMwDtAkINinSatrFhIlSpK18bgRfmsFjuajkcn5QG1f28iDVaexytb
0rvRmJnb1qgOxNaM9uNiPpBuhpoC3/D8248Fp4c4gkAQoVAggxqtqlRp11YsVs39MEzG0dRbc8+m
7JxlzUedsm99r+p7xyVbE5u3kSwsg+tWhFpCy0feTByEGYp1LJ7Lc50hRYJqDyb4szw0vFhNtiZ+
VhcKBiU0CwVG6ga20kK7AzgLFvNX0OUAq7VgHGCANqKf5Tvy/jYTkmzBVozSBPpa8tw1w6/QvKLq
Y423D4DCPbndt5w+gEFyj2bft5rujM1A5/YMQKACaSBCdKSEmA+8PgOccb11uqzH5jXWfuaZHigD
oJr3H6LbB8/DGL4Q/MSEPDZS8svRZlWhFfYQM+cnyKx9zCFCA+m10rdKFSsfDHqFECeAFgZwRm9i
Zhfvt8fzljqNNcSZoYUqVRC35uQ8dkVwhmjjn7xJgT3qDvdXt1K8Bkz9TZdRYBjxv+tNrHlld3ne
97FVGk91DwlvxTh5Y+qjF9QS68NCoUCaZ1+HnIR2QsMx+5gV3cY9vVLWEL8C6ANA09CDlZ+DEu9R
lgx1HzO7DO1ph3fTH4pdN/9jGh81BWqb9Ri0GBHYWP3tpXNtV3yTiz1XcrflfGr7ePjD3dA1/VyJ
G1D3LKH1kbxCE43sJjSrDN+rAmcra1l5hK+sy3qiZbpYeINhXaXqdzb+4vyQpqY/ad0Ol/rcHUGp
BSac0MQbfH/htxe7aCtp4EQE5lBDIe563ROqnU42MliuflnWSeenvEGDc/CXbovn/q0geR1CX9uS
8h5QguY5EgJ4mGBmOjTJU2++VhxkBqVfgR96bhW/+fGPwZ+qLkWB40Pp/URPkvHdtOFmW6uWSkfm
jDZ/l459rJPxZHnghJgOhfW91CG/ZdINYys5qVg3KuO4m7Cfck7aG8wB1WHZx41d6L9cg6tnlI+8
2V9qlf2B4ARnAQUr/7LLQfEw+OCMHZv9kPHxNWesqvfmyIfdkmRl89z2aFulpWX+6CqIu/t0KpxP
dVnpDTgacm7tFlunkZkxvQvBVp8rB00tmvJAamtQT1NnZ8aDq1TkiRq82iKPl2UWIT6FlULAzAZO
EOrBcle0G7x80q0ZX9hXd/VhOmZPxtE5Jmd115wUn+o+Hw72w6f6B0SZrVO4pam4eold/gDJnSkz
JmZVSx/3X5tsb/pppO/K/GGafi7qMWsH3zmxNsy1jVL8ytOAmrIOqArmFTBAIHt2w7N8IFj3QIci
aOwk8QdoCx0nJxm/OGWSxvdP7eo1eWlQduC8qpkHxqE4m1q/pO1RBzbH0U+5U4c9KpHl9FqaS6Bs
jWytvLRoe2AQAf9G1VXmccJhLdxG0/uYlroR5GnOfWtc0v395a1dxkDR4xUArbugvb6+lBSrZ73q
FEPclg89/SfRf+vGRvS3UtpD0nFhQ4oZnCR11LSHDdv6qo5xW5xHtuO7uv3AQWPQPQAc073Y/vCg
d4+s/Z4ClH1/kauX/uUvkJ6cSudLOvB8QOR+JunwyDojzNlvkmNOetc/uEb/wPjwuc+3OBvXPiJq
QnBXMUcPyqTr7W1Ip3sKa4dYWVz1U51ZtY9pgeTl/vpWraDMgOo8GkeooV5bAV1N2jY6G2LLqtVT
obP2ZGG6eAvxKo6W/KiA1QBMLmAAdNFyuTaTsDFLmtwYYszz7c3v7sEO6kA/Na9G0H+stsRydXGw
7pmT9o4YYz80VB9iTjGGa9EpB4HsNHwzuU3CpcmGDw1TlieMF2KM39CqB8NOUBvS3CEAdw/dLUva
h0KK9yNGujN0tUv3VEzVuFfJwvedgtlcU0/a1zb3IMiuLmBaT+nWWNHt9QHwv8Cwo6MAtMANLf+M
dMjsqDvGpdKQX0ZbQFiJM+255qn2YemaBLPZRgG2A8g2gIunWfqzBmLZn/c95OaY41cg9Xobnwbp
npyBDYYzdpBE44CUGydalj4j6anvt4iTbhxRmIEbom5nYEBbbocrZAZ4Sx84TrpVfE3d3p5A8cIx
/3B/OTePwJsdlJxB/SwKVtKdbChVnvKZ8bhFZzosjPJPNYIcEJLGlp/QOrxvbXXzwG/3v9bEqi8C
Vj1zrSpF1BTbXpUEnl0ou6UA4TtD8eS91/HbwtB6EpPHGKOVHtUqb9mUtB2P0YbwWz05F+UYOnTZ
aDavf6e/ZqRHtAUQKDNAoRUT1/qMcffkrI8e2bj3V7cNpADgFIbAE1BV19tG1YE3lIzYtowdKshg
2S07c1fb3f86q77w14wM3Bo8M3dHjJrGvf67H8/cm4Mx+9TqW7JbG8uRdQadfGksxcKncTG97KDD
kXWDb/e6f3854la7uvVQW8IZQokSiB8MJEqXbOPlOs2Ticdq1pJ/aicBuSlhyehz1R53JnDjYUL1
OYRM7xZOdmWFYM5Cxw/0FIA0ybl90UDQwCmLKR6ULnALZIM222mYpH7/CsGlipsCQhcgWRM/4+I4
EY1i17R6QoFr15ix3s0+LSYtYARLG1xAx8utaZ4VHxEs+pjuBIQDQbO0qXrTgU5QXyYgSYzSb9lQ
+46a/aakxrzG1M/H+yvcMie9XC4zjDGz+RRzzvees3R+D04Bv0nKKbQSd+NdXjnMGHqHwwDcgTne
G0hVr7PKIOoUV0V5NNXxgIbXeyGlcMpLE9JRNgedgzpOn2K7+GJ2POyUx9z8niRbSjmrHvh3KW+P
6YVrVGwAUls3pjgvvkCfZKflLSRJ5vdfTLhfEcho6D2YYKy5dkBvyFyn6x04IBRljP6X1r0kS3zf
BdZWcmlD2rFmIBOvamWKp27GpFgeDAzV4uT1vhXht/JlAersN3QUGgvyZVEpDeDejMwxMlr1E+kh
S4MIMDu2jVbuFEb1j3Yy82/3ja7dUOA/QGkabUCgEqXz23r9MGBUdfof0s5rOXIkadZPBDNocQsU
qihAssmW0zewZgtorfH05wPXzr8sFKxgPTuzuxezNh2ViczIEO4e9JZVOHE06zLubFhN03GO1Pqn
ZkTq16IYy+MQCn5ze936VkAFIgQAIWB5CDTacvnenZFKmGchE9hZ5jk+mvONoHhaSrGqv+372R7k
+KXTbqzBuW52a6dpGdHQeOs3rItluobETTzE04vavahC6nbIGXQMub8bwk/XLW05D1oaOpQdEHVw
bc/XFyV0jkIrHF8Mi1jR9Osj4yF02ygy0VF8da9DvvU1ET/Wl8nGgMXXQb2RJdOQC8r0MgVK82I1
wxjZWlzr/dEKJwYd97WpjPYUTIw78fUi2GtKbW0sLw5CUhBB+KqriEdN50TKe3l+mcvaG6roYGbW
DboEv1Nh/Ac/uudiLuxRN1A1Bhyg2EcLZ729vahCGQPG9BLKLEsbbBQ4nbp/FcKfef7jLz/lYov6
KlO/6OYQFJ9/SkmZQYwJJolvNBxzwCrhyMi9PriV5Z3j+ZbivfMEwAapeC3jyillUy9YE5U6eSqL
oGtmr9YKAZVXZUoDJ8179TX107I9aLGQK4+jgIjyfRzH3YulhKZ1Sno9NR4QLFZRcaehMNugwMLu
0Kij/ktpS610fe7zd1OLJXSNRalChcFqZ3sEe/eogBTqDtDvaYnVxK52WxbWl2IMlT/FVFQ/tVae
n9LYTD7liVyjBDIJbhr4GSowhlJ+7OWxV+xOWcqtJaW5l3jqsqchi2eCK8MSOrdXhuqnnBfJazb5
0afYD1PEN/KyePaTGdl3tGb0B6UUq9BFXoYJjVUdhd/CRBY5rD3oFFovw3SU56a3TjRlU+2Y9UUS
fVKLPESsObWmh1qtBfUYRrJwR0FNeSU0Fls7LFpFfJCqKH3uM2HOH/NIkDKInVPQ0snxVdFOs0H4
FIhR8m02+uL7YDTGbSxW0zcGniZcnDIrCkeZhBFQwqKtfmiyopcOgl+kkZv2XfcxqGSADaOpMGwy
06QKiak2Z+B8GrYNYQrDTD43zMzoXAqQhW8DcrF+LBrPyU03TrEFJ3gWnutSCLHW6VFzCLTaqN0E
zVWf1pM2/BPlQTHfdmweSsP9oLS3jLTJ9mpyb5Hh6vQtXXUuFAU5QMmrfCKSYwodwzh4RH05qIup
LwBpFfqADsRsDSmj9QzxpasL5mNkjJ752BYtGXqTKZQN+q7gW0iV1Tdsl5T98Mt0tGwjiWVPrmJ2
XZPyOmZXqH0cUDE3USfFVUPC1qPMsKXEQPsgMUT2eYIv6/hku5UDqlB8oE6cuXU5Vz87H3LbwZLm
9rdQBnlyyHsTphm8N03jqWylT2nYNSe9GbrfdSF1wo3UpVl3NJq+HkFU1t10IE8fcxuKisGzPoji
QZi0IHX7cZ7o3GtNgL5kVymgmfK6NqcdwNXqYViuOAA5olcSBCL09USleOrLMNenwRv00mmHk66E
x776LaT54brbWpd2F0sL7I8uHzA4lbjy3G9RtO7HTgxGz4wD6WUW9NG2rEY/TnEpunlWlXbUjUwZ
rHJTdAwBf9H5hnBkIF5li5oVuINaxe1O2rAKc99+FMholKwXxAhAmPMfNSrIF7dqNnooHEyOYgip
k+r6n+tLX70OGKGuzPaCOjUWqPcquABc3hRdpM4estBHsy+c0GjvugaAazH9tmB2/705GCTEUkuD
GrWB8zXNs86wwTmALQ7O7qnz1fholJzgrJ56xm7PhqNEMCSuG708R6SWS+QEHo6S0PqpSM3GGBpI
AgwpiS1X67rshqHI3Z3WoANV0Lra+XCrUPhtT3kBdVAndKtpt54vsm9GVOkBAnphjOAmzTZkMHqh
P2iMi9uBY62Cmf+YQpeeYGJpwa/778YA1bSWY9ETNX+61fT8h9yaw2mMLJ4cf54fc11qnVQSquP1
Pd24MgQU8E3QQGcIwgVJTRTyKChkZfZGxIatSnZFs2dyo/XcMT9jUuODPH7q28SZKb8hWmNHsxWS
EMbP13/H28c798SA5kRwFirBDWDa1YlCz6Kx+jaXkKRWRBSMGAJgGwMK6fGYV24InsDtylp38Jej
M81R6Vhx3xyzqEv4V0YmPw09sr+G6nRSm99nnSg8iOI8f26HZjjKYVYfaCqnt3k9Wjd5FZYfQQq3
9pRP/jHP4urRDIr24/VFXd581oTz4+MR2gA5PT9AIkXgspE70WN81GMpV1/bUtmrNm8cUir0GrAw
vh1Mv9W+lVNUd8Q1o0fRuH2Q5dE/cJ6jV0PurJvry7k0pS7FHUJDFOuIeVeOLFP6qAiVUvaKpFJt
S6P80GRz5qhjO+7chy1TsNctiszMiwcBu9q5XC/ikRDCszRXH5zGR2J+53Yvv/b8wLFlPPqANXhb
oU6emwBYES5YTsWrxai6l9tmcsVe01/yTGnuCQt0W+/0FqUgPXCseep3SRJLbHH5A6hpL/9ZMqbz
H1BbzIdVfEXxpPGoJQOcFis+DMmroKoHa3Ibs2Rkc2OX4nDsA3i+0+31z7lGFeJ02AGKnEtKseBI
Vm+GmTFMLdOXHVCzA8OB3KQbnVSs7gx1/iKJnyupus0NxYsF80kcGruP9tr9G5+ZmW0q94P8DdTs
coHep8Qd9qdewu0VWf+5ltTiLjZSU3VC3wfufH29Gx98iQ4kzHBdIK2eGxsUI25jtQUyICp1QaA+
z8yDV9WjkTTDlwE6mNvIfXLMUex0FCTL3ev2L58v1Gog4sAtWhBCa5a7GY6Cz2lC/reRrHttinqX
U94Q2Orp9zwXih3vs6xndb4YbGNIQJ4oAMA2PV+vDxJmrugieVEe6zfAC/K7wDfTI6LE/Yc08bNH
wR/UJxORgR1nvi51LCcLWrBGExjZW4QnVydLTn1zMHuWmsqh46PJPsXTl4KBhnE3OFqMxm4Rfmpi
zZl3JQw2Vo1pE3Yh9fslXDhfNaII4WgKrLoS8yUocPz+nyL2VD2xS4iF0S4manGwq20+M7ic8Xdn
GC1KKpAdBq1qgJ72D0jkY6NkT2Yp2Grc3EVhdJdXVW4PhnS6fqI2rg8s0aWzSSxGVrB4mHem5yRV
Ql2oZE/PzOwgJ4HkJFmfcaq1vxyyuHxRqLSM4QCux4FaC19MURR2SpXL3hG1Q+f6Mt4gH6stfP+H
r9+wqOz0kbxf9sYCLRkgxmN3x3Dzh9lPfwHAfGyn/CAk1W1ZRS/DHLry6zD0X+NFZ5Raq5+IdijO
9hwDv57cYNA/XP99Gxd3IY8RlS1BJ0/g+Tabk26UAL5lT1NCp9cLqHTfY+RHAd7suKjLKJ5dfmdp
dZa6Ocj8HHqKZ4RuKRxiwxY+hOn95/9tPavbKRaRLlbaIHsJs+PF/qFFRdPXbstd5dGNu8jwFBgG
HE6kbdeI6mKoUmPSa9lTalfO6BfDJxaDHxo5J7qHxi7yZNMeWro8qAp1q/XUWzSIx7ibTNnrst+a
9juzmJ46Mm0ndBVlcOd2p558Gd6BKIClwxMGsAAdyfNzYfkGEilqQBk3bvObwMg+E1Ps8fo2XmlI
tSwKdbCFaSevLrmUCLoUpInkKY0fOIPZDbdNKgWzXesyCN1Im11dH5ub2jRKeG5d506EpA+DabWf
GfnQ73RULhcNoWPx6rSVeUPXMW0bCmof1onoNY08230zNyeZCYOH60f00rPBTKG6S6YHHA4m/PnW
JgkMN2UcJS/r49tZ9x/atrsN9nQOL88LwSxuE5QUDagLHHI7ZUICpkLyEhk0DRMSqxJpym6+n8Tx
h1/Jz8qeTOSlK0F0k7sA0A9VH3zp+boy1WKKHkRdT83z+Vkqm/6Q5L5+Z+rd7DFkb9xxrRtfC8lI
pHwAyoK6WxNHRN4FpaU+6gHzk+5rIMNPU9pI447fujTDpF+CabpSDEbhi50vKxXqpA+bUfVCNdMO
yUjdpegyc2cxl4cCK0C91AWlQcy8ugmzkeX+2CqqZwI18EjwpFduJboqTbOn5XPpiDlgWFvartAd
17FTk0lzFKcxk5jLNj5pZca7IubiTZbKymmK++lLKHR7b+zW+uhPQVAjXgPavOzyu+d89A0/y4tW
86Ja7bND2MXxZItUg1VbbYpA+xcfjeIGYu6cEAr9qwSoyKeunIcK1HZWaY7Zz90ROU7h+Lc3GZFk
JKVIGBe1/3UmZ5VJP1c0izwDqYdifrKS4EaK92ZHbn0vcmxUFDnkYAFWzZgMrKwmt5nuRWbULOSW
9FZPleHG9Ivwxmop3FdmH7h/vTRal0uEDXiNBtvq1BeqPvZWp2peopf9wQzD8Z48rrQZHrYnHLcR
UYMYAodHmkQSgTb5+dlQJi2pmVSheRVM6lORTcJ9mif6jS7VndcZdXCbUwa+mVDFdFR6iffZOEl7
LJGNtwgg1oIIe8N2clLPf0U09oHY+7nuWWJO7D7etWrgqvk/eurpuWQXzIkJ9IUvomQfjd3QfuN+
UEOhqksxGd7ImoZW1pYY+LOoeWFiRKBYgF2o4RTaRMh/OXqJcBcUExkxmkMSlOq1UHMwCobQdabu
mXpoivea0ozDh3iKUtm2GOyq/B2sCXMmYSUoyIWguoz+Pt/XLE1DJnIquicUvv+pTo3md8mI2b9O
FxYrvNvIIYhEE6u4r5l14Y086cm1Wf8AOKUcU4XWFGMpmm7nAb98EbBFGLZoS+NC193RwhC0NBVS
w7PacGC6qtIMxXEoaBHvPAqbhnQDXiAVWgmO6fnWSRUYt6bnS/GM5l9S38huREEsd6Aqa9T68oV4
3d5o46gpgtA/N9PE9GYKpld7WmAV36wys2wzboSneqj7u27QxPtgnKW7fBTQvQXPc2TycoZ8UwZA
WUpv1ThOUcr0U9eIK/9kCr36XWyT9mtcTuWTEQ76AYJF8sugDbjj5i9vDVeGQFXlUyBNai2u892r
Ygw1CXrU+J6RBb5TwCCx9Uz7qKXTziff8FFY4nTxdhF+a+rqFHfGSLdUk32v5fmSkC0Kw286b3Xq
Ut2IfsJCrD6pYVf1B0XvwxyloaH4whhuhESvO+Y3quF5QokSgr5MoUBNjkxg5S2LFPyHGIem55tx
fChjcfxUC6HVHswgOVax4d/0ksAwnoyAqx6E2m0n/zHK0CAawiF5gE38Ra1hQaQ4/p1kcuNzEL7Q
8EamggO7FmoQpa4HhxKYntnp0yc9oINYZEH5PFMS2bkal48iAh2LMgUnl6L5ejxs2y21KDSeHgYr
c/Tsp9IGdt0ldlFatl/+tXNBM5LSAIOiiaj53/NjNilB02mFkT0U5qNu1bY027qxk3Bd7t3SGKCG
R60bkve6ZMtS6IElcvIw5zRRs1H6pUr97OgBlaXrJ+giTl9GxVPnAMlCVw2nfL4aJbFApgVF+uDz
mD6lSbQUSBEMTwFk33F1+p0o6aI2Sf64SJYsiipES8bi5d5d0lA0sqKr2uIBxqn6caIYcujVzrDn
cPg9+63mMDhgRlIV8qcsjnvTdi/yoEWObumbwo9kf9cjT7rKb5W67YuHPgnUhxhRBreUx/HUhO3v
RAijpyIUaye0Eunj9W2+OKGLYQJdhfYIb8W6w6Z0mRLMmVU8jFVvzbaiBKUKzsAP0MBD3WU8Zogl
/Y7LcfrbW4hhHBTP7kIpJyw93+9IiJs+l8LygcEoYEKIKF2OUwTzFVWP62u8dIuLLSCjC4Ye1ZT1
xIxYy2MZpHf5oFWDf8jr0vLakTBNKiTpwxyK4R+zj9U7vx1jiiJBJH+QrDG/2fkVW98YhDulCuM/
ynLnKx5MAO56VJYPs1TrH1UBiAlQuAVoYChsQDc/xMOUH0Wx6D6iCQK+KAL6+TwVLWRgK9HvWkEz
jq1vvcro/hxnazqOei04ftKWP67/1otrvmwYvJ6lP0M5bO29y6jXrDKqy4fEj1U3lc3HnCj7VOam
8nrd0kXwgCX88DKhQmF2nrbUdt9dO5r2SGMKWvEwW1J0qPQ+tUn9sx0/fOlMltulQDwBhrc0686t
RGbjV5FekYRrPhPtqj5HLtOs9ey5RapwcPS81cbb6yu73EOY+Mi6LAHsUnCQz22Si08pt1r3KnUO
5o95lYyhnYMFqp7KsYgn92/NgcFbJv8A6VzGyq6WqHXKMLddanrJ0AGKMuitmg8iA/E0OxJDxhHs
+OfLD0fhhhvFn8DUeFBx58sr1bqpBMa5e4GcKJHti2bcH3PdCoOdyPxyH9HEUbEBxBBx5DV2hSMz
10kemd6IarID0yKMbGBdycfBRzxz56Bsreq9sdUrQG0t1PKe2KADhWOTURWAvGNz56259AToAAK4
A9IERuZCmNNsinDOesHwoqqXT0D9epytJvV2pCKJMwwGwYLWqqjXK/pfzsRcjgff7K0/Q7BASH3+
3Ro/hvyihZbHiOgD05vvozGih998mnvpVAmfrp/Kjf1EYI/pakgxLlDN1SlBZQwKDxGi11XpZACa
FFPBaU09sXaO48UpUZmpTFiHFbRuyHfOl6WalUQOUhaeqCc3kcF7LXeS4FrynnLCnqFVXKJXpuLn
WlF4qd4f5PxPMTwbZXTzl9vGasgQ0TJjTuqlypfvT00Y+WMBuKeN0aorPuVil+10+C++zWLkDRRF
SdsiQznfsjpk8JJvGoXX9RGgQy3ookdm9OZ7DIpNO4jW8G2Q04Alcm5Hs1JKRpZZeGOA+tCQWZFD
97fZubnrQIZXnZ4jYQzQK8Dd605c2GZm3ZEa3euTU0qA5hlm4cdubUynMfhL144twHSAyNFAoPK0
LhMO+mRoJei/+1T8YCIVVR2Mtj1cPwLrOWdgEjCiLz0/uJ8A9Vf57pROy/9t6feBEqQHMYwDVyks
350Z4PSlJy+6qyYr+NaSsN7NwOlOgTJHjqk06lex04NnfazTUz6Y8kGMQWdpoyE4Y6b+LApLaWw9
VgN9J2pYu7XlF6NYT4UILCdv0CoBIcnzY3PO+cVfjNI9aifJ7R/6f67vy5uDep9ZYoVKN7EJtGO+
wboOUCrzVJtZat6Dw8sYQJgXt1JoCQ4tmfpE82485FNdue1YmYfYjJJHvWnGk4B8cEBdsPPvCtms
XN8owkejafwHQ4iKT62ImIXVj/0NlsXbeQ79+FA3gXhoW8mCrDV1WuMiiCvrdiiBwN1xX+sAhUUx
Oo5BrAbwTIqnK68CGjqbx1k37+Ehkh2eJLm5hSSQUOS4vn17htbfSJyAYDSGed/P96AQHGVQYKY/
Jf2Xf2GHh5syIaVtbS14NMt520YqdgxtsoVZd608+l6qlTvOe/LkGzefHPG/plb+ZdK7QsxC07xv
re6Dn+lfjOrYTg+tJjLvbE+1bc/Y6kMJRtJ1csG6IGUJweFBqF9u2j1ixdZHQoJ/YcGSLlxwVOW0
i5QelPZ92s+5MyhZftsUtXljTt2jakzSzrdaO+jl8IHUgEjBpyLEWqViYq+EvlRgbqit0U70vDvU
cpTvnLzLi0sDYgF6I8+zHPQ11Cih8BVbRhV6gxyVTFfSAr90+7DtvyLyYeRObAzyj2ZoFoc6oSgO
v3/qOkcc5XZyEqZQf+pMMQ8PdcD8A5viuhIo9lQk8FqUYJpfSzksPg2FHMtwbCMgjHo1z76bFVJa
3iOtqPxu5TLKhIM8IZl+LKJY2eNSXHhARJ4NnrnFLy1IztXtyhR1nLVYE+7B3Vefe8PWb0TJEeKT
v6cIc5HTLnrSKHnQzHwLIddiNCUaIblpdoFn1nZ7rB4rO3+d6sNd9rQ3vHYtNUv+B2h8wTYvzC3Q
40vp5F2OJk1d5BvSGHhWDIamN5+B4d+otRbaYi4gpfi9rwKY6Ix+abKvM/8o5s6rXe9Owh7W8uL6
nf8UY5UuZhRupCIaAo+xEZkYE+RVp1Q+LZpthrA3nHzbmMGbBqgbEvLK2NAWkxa2U+BF6ddIEdx+
+tOHn9Iive/Hb9fd5TqqfNvipYUF5UdZqDjnWyy0aCM0wLk9Ka4OcLdHyAnTHqv6wq2gef0mXojI
2FtweW7E0opeFpm56dWZ+dD5X3wpOQ1hxqfaoRtcwIlYDpZYi0VJiWBg5SV7y/L9MBsBfUnCvWYU
g6uQcbSVUnwcKmU6JWMxuqmkBUc9kJIPY2g2xyk0E3sIzf4Ei0Z+Fgdg5oVEkF0xfuKDT4D/1OXK
S9FbxguA4mGPW7zWGlmO+aKLQ2N7CbkJic+3R/UhfERDFHshfBn1Vgq8Ubul85t9sO6k5KD9aH75
/uHoP+e/+c3Xv//yZ58FNW+2l/H0QEzIqFe2dRTAGyY4xeBmqL45TeHNzwXYmfg0Dna1AyC5aCL+
Z6X/39rFTNApAnJeKVir4l9hUN1GTFuVZ/WEZOLRsKAPTfd9Yh7yr1n6nBrzzlo3zdMmBrlPX5Ce
8epeVXB26knUYk/KelutCkBkPo1MrbfhF9mVOPI2aB807Z+g/to16iGMQdRd3++Nqw0o6r8/YRVc
F1KSaImms9/TjyD+snDymUvXMyxR2Zups/EmkFwtQGc6fkvCf36swtFQSzLu2POnm6H6M/qzHfTf
s0Zx5OCztisbc3nJUbFiZ5deAOHDmpSJXFSb1owd9qTI603dqU0GjIDh1rLX61u48QJhaRGZB361
aCSv9tD0o0COCaO9/qjZslM9pHblhEy8PDQ7B/bSO1I/A8BAVR44CJ2U8y0clgE7haqE1LbkhSFh
Z8LnbM/IWumH+48Vg1iVj0S5bt2cjaVmppcYRB5KZp5/pzsvuuoGB+FQH+LT9b3b+kjvTS3H892L
GqO82PUppqrityA4wXNu3bf1Tjp2QSxZFgQAGJlOpBKoDK4eFXSrm6jIm8iTT9WL8k10odDZtXF8
rl7TEVxj/vn6qrY+03t7q8+UVJMmxx32ColRzuUhZYKfNO0VOi9d5fmqVvcp0aYmFhqsRLMbuUfQ
TpJbP1u/1Z2640bYAx6eXBOPzLQeaKXnH0kwAsXwdS2CO/LVULIPYlCcCiYHmnVyLGfLifLGqdVv
VlCOttnWT/Mk/KlgjwrdzfV93XCYpFFkh+TXABRY/vkvqYilSyPLYs94kp70L+Yv/fCzOIg3tRPw
93VjW0fzva3lI787mvM4ldYCvPKaHI18CEjGa40i2zAmOy5467Rwn4kQyDrIeBe/+c5QGsH7T80h
9nQhRtcosjttZEDEjmDDRSN6uQRQGxbNKf4i/Tg3swADgryZY4/W83P8Qb8Dt5m9ZC/9J8mrHP9Q
JLk93XQ7HmtrFwE0Iq8HBB+5g9UXC9VCCGdVjb1A7GyBWAWSsk2hpv9bUco3r7Ug/9C1A0DG7NPz
9Rkk8xLHNPK+aUcdscL74QPsRre5Vdy9eHjzHL63tfL45RyPUipga3As27K/N/ZXogSbBMQZdk7H
skHnARHtmnfLWvmuphblljpx5DWu5v6rPxwIFb1lsDi8Xud7Jkq9HAY+nATUaD8UEqKWS2B2+PuL
BG72/4ysVkB2KOnzWBNOaoGtl+1TqRR2Yj0HtbkTbm/uFXwLdLlFzK1rLbJajZaVdLEXG1ls10L8
JArDXr9n87kHhkVQgRYZBf3VkR6roqzrlPs6yf14qkOJZ9KatUMNiJdGhflzEhSR7qmWum0+Wq4/
WHvy/pdRG7QdwH4qUAoDFMLqrCO5NjLZWMQPRhoiGpZ5X8MdZwqY8mdqSu0wquQW17/ilpdC7pze
Md15Io+VO2T+NKpayXKRY+tExWa+IflNnBjhvJ0Tv+EyiG4APIDsgzu9bojrpdhVQx4knqT9Kdg/
QgIlqZ2F+PrXSzoztPqQQdh1qHcLsafJqQuO/M4fNC+VLPe6mY13GjOA+MgFeaDWLjCAWt9naMl6
0WBVbunnAdqxs/WqxxkSUSLVg9j0Gbybm0NwkMthFwy18enOfsDq080CI72Dqki8RhK/yYJ46kTt
KZ2EG1/UB3s01cdYV75WQXUzdU1g0+wESRlXqZPFSLSMaSbaERjlHbew9asotOF2aHjDtV39qrwA
lYckQ+KFtWYbY+ym8wsy0ju9na3DROON/jO1PYpEq3yyipWwA822rL15qKofofIkydGNRaHm+lfe
Wo5CiYQPDUoTbs65K42oQ0WilbIcGCYSw3WIF5rqr5s7SNW+t7J22IgQDn6TJV7n6qAhmA4pNb8L
ONGfr69mOfqrV2fpiS0AWwgW8ObOVzMovRUP9Zx6goyCdN2XBSnp4F43srVl742sFjNpbakGhZh6
Yeoorpzb/+J+G5TrKIXB2Sb8OV9EFtRK02glz0HzTU6/xPJNHf+5voSt47UoxEN2BuNHj+rchFRl
PgIQFSaCx4zBeslt5x/07Pa6la2vARyWxwZ4AdNVVxtVdb5WjxoeUSnm8jdks8bRNHjJO453K08C
IvtfO6uXum7KQhgkFF3LbynRoBDavpQjAuNDlULYuhJPfpbepWVlz5OXGuFjLqk793XrdT37DauP
VjRpVxoiv4EiWP6L1pX+2/ynvK/NQ1i44fP1jd14RyEbU4QH9AUKYR16kxVGjYYYslcI3hRlT2Pa
OnpzMzCsNiz36FMbx50CKqUCeoI8omuMfldHamDEUuJl42y3+p+gye3U0HYu1caJhGYDjpbuPxW0
9QywXqjCwa8nvqH5KqYtvZkj4jF8xD1k6+ZyKAbD4AK7hvDx+dGPA5OZBaPMM93VtlwwpXO+m/I9
9OPG0V86qQtDaWEjKqsLNlR51MSGgVs1dU5j4IjN3hjarR3j09O9BsWjgrM/X0g6NHHQNnriVfXP
aH7u+4jnubKT+uP1w7ZpB1cE/g7oFQyKczt67CM7rFkshThYGULEfQJHSU+KtEen2fo0OIoFxUnC
hx7LuSUtUOoRYG/qaVlhd+pXC5ajEf99Zre4igXRuwiTrNHuSV/1fsaUB0/TIzswXSt4ksKHKt3D
mSzbsnqKaCUtmK6lmQTWdrUY+CVjk2GnSXw7ihAwriOGLleHtvH6IrgLO/MOSsROuLuV4mEPjgvH
ghf9gkeWdfU0DxKPkyc/wx3obPGUP5mooRy6X30COG/H+16WRxckxX8Nro5HKcZQrZLF4CfZTQ/C
59nNXeX2+hncMrLg1BahwyWaX9UaEm0Ws6yfUm+WPiSjzYziEuTf8Zdafr1uaMuPL3O4qR+C+Kfe
u7pVcWwWgBiVFNqKnblm/pIc08Q2vsy/A6Zh7fUstu7We2urE5+LZSVQN+Uw9gH48lc16OxebJz9
4ujyJ62P43tLi8N6V62Zi0AKNUFlB7v72Uhvxu88jfngtgh5J06fMDrm2JSHrrpLjte3dOOxOtvR
5da/s1zqipKNlgy/6aEMvdFtfiGea77+b0ZWt60P5jkKDD7b2Jy+xz+Sf+bC8V+u29hyT5CVSZ2X
+TfmGuPRi3XYWVOaeU0b/yqg4TQzvCa9OfxvZlZPh9CIYzgJWeaVjXaT5+HtnE7fDTXeC5u2lkMI
+AZbJ8tYO0JAb76Sz0nmDTCV7Q6izTEZgqXRoO1V07ZeQ94P4E6A+7jBq0sFdAQoFMM5PEuJdUfy
0UvRjb2W0MZdAny/jMPWFtLBOoIYg9qyhhkfQW3ZCTWI/43s0BoFHWdf/0JblWUdVCSIC5r3NGlW
19YwKzPtzDH14u6ua0Jbax/l9GtVnLoS+MVPsb+botcs+EHruZI0Z2r3wovNtS6iOxRzFt2bVWQd
+3WhjAPHvRBvDJK2MjoOfoRa9N5KNw3RUyH8A8IGe/L88oYNioz8N/NQTDyqznx4ze5G+7etULfO
XUZa0l75N5v7zuTqsMxJMCXqEGV0PdDrvxtc0Y3ssLU/SHfVLeMcHW3H4sZF0JlYRwxDMgTmYzm9
7xyUJBWahTYo03XT7FSg30V3Sgg/XF/WhhdET0VdxN6W77VWCur0EgZI66deoqiQeE9ziuq18tz6
X4Rmp2S+8VgS1qK0ocJEQZdp5XBbpuNVWsJtyxGrsfssiJHwi7NTNqnjbdmRT2awMR8iuJj/Yidh
ZaGERln2coIyxRpZzvjLM1Sv7393Xtz/PYAE4hnIdXr8uJKLQXxK7xdlGISh17WvJYB8UYMU2d1l
kFgtGtHXP9rGyaAiC3AEENxCNFvdczTHGl2Yp8ibw9LJq7smUO162knmNq4Y0SEhNFBe0vF1XRZl
zkxONJV+mPqczd1B1P4wbODfoEcWxtd/7ayORWSg6TuotMMM7UX3jUMn/IiLF+DdOz5j46Tj4yn+
L66RM7gKCJnMNNaIzUYeOqWuScJwiDSJ1rxE8Jkl3+e+/MsxAEsL5Z1F0MPnF1htJKWEFBB5pZE6
Kuk/QtB5ldm6mO6sbfNA/N/ayIjOLYXo5OdS7tNSbHygVIPIAvUfY2fsJCl7dlY+0OoYds7ORl5W
0cFT4oOWkUbuiXds9daIZKjPqAAIqdCtPB9UNj/RzDz2ZsombWU+SqBXuyQ6Co3qJGHm9jnTUnmp
mV5qN/ofqwT/6Y+/xmD8XE97gc/GweHXAGSE4AOIcf0Zk6HRRIS946Vf20zPyF9+m5pnOBBPrTnu
fMgNH3lma/Uh+yBIulTCViI2jPn7oTBhvhaNG0F6QPXgQDroXHclWwbJnunkv5UF1iens2IIxDoG
mVvDAGXfzdFWABlFvl7ZoZUerGreWePlIWKyH2MiNewuTnNxPO/eNQR+/FHKeAeE0nSKkJnN7eu4
11+5XNdiBDk46ikcyYuguGE4Rket3StK/5ha2mOsfI50pomOI+N5WmRZjJvrO3npLyEK8MjQD+ba
45fPl8UAatUCDJ55UL7tnsds/BCYn/rY/d/MrK6g2lkpI8SLzIOPILWu0T3O5aO+h7TbW8zqhYlK
vw3rvOSt1t001SKbYak2aiKpXVu/ry/o8nqxb0tzig6gQat5tSCGUaVmLA4ZqKInPyq/tAzAKMeG
ZQHGDfWdUGDrXCBcQBGeYJwm6urw+WIn0GwgGg9j0AERBTZh/FKprVPV7R/YU/uFnYvjvngO2m5E
xAvlca2YJwRGO4pz2XlqGteHBpjnAXWu4kbpUF6/vpUbpog/0IEA+0ASsE41DPBZxRRKvZdEvvqQ
jem3MQ5kBjpq3em6pcUDn6XthAVAKxbBkIUYta5W1r4uC1XV9x5t2YNglIcw3SmtLM/xFQtrfEXm
p3pTl6yF2yrYXSd2Lhbr45wn7Q0AwNgRxFo+qlpjHcZklD5fX+BlwWpZIWECvVfAs9paJyQ0Cykn
kO29/qcqP6vOrWTYSLGAE0Ut06mdvSESFwfzzR6lEPI2GkRr1pSZFXpSmax3bJz/R9p3LceOI9t+
ESPozStAU44qmZJ9YUhbW6C3oP36s6hzZ7qKqitG3xs907O7FaMkgEQikVi5VvE3BKIKDPStPQkr
0ffHdlvYmX3oLPp2VRCigVSGncFlWkUM+cTsWrmRVx/2r3ojlOH/M6LFVlNayLMEFkYEj6+eQCa7
jf5aDie1E9HHL9FO3JU1Wxva/POzoTEWhVUnwqA//bkNbWn3rzFM89yZEppCQA6EQ2UR4pH1s6av
MHfTnyKiEy1k2/nd7X7E3YWFRTAsSlQts9kLGn2fgso0aDTQmYIV+c/vdn6WChaGFgEeveCtXGkK
tld0Hzd2VN+qKuGbA1SdoCvaPbHnQfES7XONNGrV8CK3K7WKTSmDYe0oWyURae+GFX3uXUXcaLvX
+r0kK3N61Q/PVm3++ZlbTLxKpFDCqnHxKVF8lT2lygqJzJqJhasXQSSOUaxiNpXbbvjoTb9QVhgy
flaAFyu28G5gH6csm50PCbANEjErpOpL2ZDERodZ7gXySqC4FuLBfIj2dqTguNcuxgRm9FgB32p3
EKOBiAEOY2VNT/TatJ2bWAypCdGcHbOoP0D3pN/q+2jlsF8bwhxzz1YeKgw5bGAIPH6T+THu7v8f
dtH5ABZ3Skg8Ck2lhv0hQAWj3KL5oApvlPf+1Pnmjbh/jI4xTe9+N7oyaUuV3ZQzwG8N1h/SvLIL
qaIFMI65voL9umoF7B0gNJwrNub887OpKyMwGaQ5liYYqEwAJqhXcpVr5x0oq/5rYOFeoOTp04Yn
/SH/BP6Dxtqpybyuc+rIw+3j9ym7GnRweYMgiIkHQ1DNXI4mzNNABi9RfxilN3GmHndR5SIh+Uqp
SdU3LNLK6K5lL/81OHdcLwx2ycBrYzZIS4WKETU+ODhfeojKoMq24ubXp/L/jA7GfhxLbdKbcdGj
GDp+WYQMX+//3htAq4TbL3o6kB4vc3SzNXp0xcHnyvoujyFL4o/x6fc1ujKICxOLA6koytJIQGp6
kKXXIv3Edq2KYwM2gVupWNm2Vw7ZC1Nz2DjzbbktW8GEtsshSxsUS94V83WAaoi0dge9bgcPxjPf
3KxrcWlnDm59p2APwQWs3qS5iWIgJGFUa80D5t+0SJYxon8sLQLdzKchjQY2Ey9imkCoR80FJ1Go
EAxEX5m9K0EVRNEmqjLoxLaAB7ocFRNHeTTLtAdOviW5Cn0zVNB+94WrEwfRnu9r9KynemlCg0oV
TyDSeoBWelYxFwSMRNU36pBtfjd0bd5Q9MarNDpp8La/8ASzGrReTdsBFAItxNS3afls5q9zjU5q
t7+buubfFppMvjUjZizJ5ZjSIu6jSCkGYO27UyOQXHLKigKzkvxreBNo+c4tLQYlxwXrRbUZDlA5
AK+VEodQ+svXLtLX8pFvAjJU6PD6iMT4ckAgj2KGFnXDgSu0PIhOUHiisBl0MqVetS3W2nyvzh/Q
Ef8xt3C73swMaBdiqUIl2eufgszsaHyWmSNJHpDKK00aV46/i8EtVmtEbdMaEgxO62I7K0SSBXdd
a//uEqtTuFipehggDavwAbSNN2hQ06lh0e5GzPywIULnCCvV2+/7/zJMzJxx/5nDxb7qA0nvew1z
WDid29D4WDwaN5UdEE4kgOFD8gluWt9a2WRXzkLMJYofQM4gSC37XWoJIIKG18NhrPZRUBPw4BCz
ekV9UQk+oVqgtmvPg1e2Nd5g8D4Cwjrw2i/bpaeqTtI27+GaduWX5H23drzPC7OYyAsDs7OenSDg
8+wEIRqGQ6/4BRDHdfDv5+zCwCJhUQozFdUWI9CTwemTmOIFN4CMB0isU9kgMSnZWjv2FZc/N7ks
uAx9NSWtAJNSheNK80PUx1DdX3H5eeP8MnPLK/TI0sAqVWys2pZc5UVx+cdB240v3AkIOCyffzf3
kxtgpj0VUbhHHgt2gGXix2uVZ2oPj+9peNt73RaZH1GJ5jWgEVHtyGH7xqud4nAzQRb8gKbibWYX
7ufvn3Fto599hrVMB2OQWZsl6n2HJN52QOtMio6CY+N0rU6S2BZx+hgTBdTx6XfDV4Lmhd1FjB5T
sU5Yh+Gn2/LUO8ErBOrvxRVfvZZdX1hZhGZAvmJQ/eHAMZtD2tggJ5b7aC5yvlXtixIVjjhopLA+
1EQjY2cSUyZ98m95fVGhu/iIRcQOAEmstBZDPd3SNRaVFTeyltIjQZHXsqnjlzNZRduV6auJbOuh
zzHUGBQx4PSaDDvI7qH6qAwnsOg1JQGuN7WoiOJX63WVW3TBVk1K4Do9c3K5ddOskrVfj3tA4ILh
AyzKS25LIP66kVvYwq3oNYMNNF9joRHCCdZeNtcMzT8/i3+1Hps1Oiuwi91eINtdu9FW0qX/i1P9
M5ZFiBUGuQNuGFuG27gdYtdKLnQV7fAdTH7hnY2yGP19r1zfpKB7AXgFLQ7QbboclCmxVgVFwHCI
gNIe0pLUwMekgAtkGjUG0gU3MXfb6F8z58yOe2Z2EeonnY1aFmIuB/HBYgVJn5kaAGe8tkuvxvf/
2sE18XJ4IeiVxFqFHcV6N1MvvRU6b3xMmm8PDl879tbYZaeQicv434iuNcddSQMM8LsiAQCUGtq6
C/tyqbE41TG9ZgTZtEhw+vJLUTR3grK7HHWuMDwKwZoXXT1uzowuAmDa9iCpTmEU5Yw7UyioBv6X
uNgp4CXT9qyjpvykGulWxH4NcyecipWc6ydlxby8CO8AKhmoCFiLHE+aTMiHTxJCv5blnsJPrZI4
PGjepMpVxc5pjXFb9RVhih0mgD7W5R5krF0oUNDObBO2r6c3w/LbNNhlbOV4+Nmavvi4ZUJYx0wA
Qxjimq65WpDZ3LoNWk+B6n3tg+8+vJfGbYma8O9bbd5JP5IAEDjPLQKYnSXbSp4VWQAwMMxC92Ri
Hm4Qacb8WrDep0FzTFNYqV9cH+iZxYUfKGMo11MLi9qDsDkFwGwNO/kW4qvbaCXluB64zkwtT8Ms
AuX7AFNN5kjuCf0rtubdOLgXeenNIXB+n8rrUevM3OLcyytogOFFaTgIkj1OVJpscM1/CZld3uU0
9FasXbmZY73+WbmFN0OfOYlAcjAcylwDm1m7YRVVNJloBz32wtBvVAk/elJEqNqhLMAEUifbbsJx
VP/rhrfZd4GphBfh7BeXEkT6ZAhFyWR8SuvJna/Jp1JZcZuffooeQ5D0ADQE6DWuEpchs2jKQWGF
NB5eUpc7iIhricXPmAgDaC2ADCn+ALGaSwPT2CjRWMIAJDROAh4V8SaXTaDrdKqqQHHlVS67lVz0
6phADYp3rJmTetmKFoxixyemjAflpR/IEFPwjd22x3ithvPdFXG5yTGkM0OLLSeLXBVxjx7n+oBM
+QcbiLIZnxRbItHOcAYn2jbu39oxdIj2ktq2bvuPh7Uy9vXRgu0XHZs4TJaw+VlvfdBqTLCsAxla
U3Uv2MFK4vBzT2Cgcz8+xGTw+5bk+FZQNbme6uMBsjgBigRgAZRiu1klNrg6ljM7i72XgIh3qlVt
PMQnUSd57Qnoj36uxTsQx60M6Ztj5cfindlaHAyClEYlF43xMLgJMR3uclv1QKO0M+l4QyaqOdb8
F60diE/TxCsR33Y52aGvmCARXs3AfyYvl3M8r8FZwlklVpFImYnvwVUpjd1Ab4ixNurrRtDwjoQB
IgPK0sjQpQrrYURXXWjVVeOEVVzl35zznJ9T+4+VRe5sTUVV6gKsqPFzDsopL89cFTlQqrz1zLHA
PakM2sp6zr9zaRM6PaDIQ6EOlejFXlRDc+xkBptG4sbWnz72DH5TWtTK1igGrzgp2HKx2XAfAhOB
ugiZ0EpXlbKpQHSTkPoUQCJ9HxzrnXX7+0F0ZalAZAuhGOzrWeFrkUxyyRytpEmmA8hBMWftEdTr
U1Q5v1u5kjagaAXI8HzGzO09i9G0JedDP8XTwSiOxX19KDGqrAR0B9zXx8EkXOiwbmunwpU6Hczq
M9cS2I8A8V24iIGE0UhyjM70BXLMt9wVncKZcAkSnL+tC63C8SA5a0Wtn0t3aXX++dke07Ni6ksN
VhsVLMfFPgfx3kA15cQAleLRZmVu58Tk0icvzS3mFnR1eHXmMDclbhD6ap2Svj51/S64T1KvNQRH
VRxBHTdjOKBm+PH/Z37pQSzRhT7n2XTgf8zHXselYCMY7gZ9uR5zOdSwkYCvIR9/bsOLIS8pZnkF
vHYBebhDDpFrVXyp9OfxBSBv2vdfvw/vuiUgLFW0ruJhYxHK1KZNcVoIcJP2IRYexeAtrL+U4C8q
2b8bkq4uI1qP0KOgwVmXWF3T6lrQvIUTek4Mu4ojJ6kiggNXQCGx6VzghMsAkhdoCJaEu/KtQ5vh
yhfMY/nhSEBowV3w0gaekku/ndJJLkeeTodwWzg8tKELVuJ51wkewntrF9CH9iG/C/8mz7/b/Zm7
YTFnRQ90H4N3YXlayJnIRYvBf0foSeuklT1pcmcQDU9pZezk+9/NXUn0L+0tgoKctTyrTcSiUfSF
6aF5Lyjqp6KtRyZYgLaol6wcGtLVicWEQlJZhTbXsmezBDlVYZTFBCK2ztUdvz4mNJr/2qokIJ8x
Fcka7cPVGHRmchEUzFYZGtaX0wHPsXvVNnba1iBrlYjvFuQfHvOPFWVxetQGg6jhBCutkx9leppI
SKfN8f6jI6/Mliju6RRSbHZkK3Ql/V6Z0yW5nTGiiTwREQL4BKpaCKmBHI7IyjFc1QD/eUTCX84G
ubhbQHudS1oBS6roqXgt07PJ1iY3EU9F+pIHpzLUnLrzZJHRspS2uCnQsdnydiXQzlnpb3M9x4+z
U6VucrMZLDiRFbxG1kcyrOyLq5HubJiLrNiclJiHYTWvZVbemwHAXUe5shN17e57pZIDkQOo2uC/
eDLGvfNyJHmtBU1aw2sGF9Crp2kzkHLDN6ltuMecKDuJIhC4+U6LSfO8av1anD23vpjHnrVNJ8Sw
ru9AyEUrmtHQjfx6YwBOOVB8AA1obUPkxxe26h4ldrJSyvrJHA+0rwL+QuSRuLQC1HA5AdDolArW
YKq52zjCcXBNh7ma3TjlVh5Rm9V7CpALSs5y6vbQ0qCrxY5r4QHMr6AehNwEGpMWk4Dnr7Hpwg4E
rk+8pcl9fcpv5Xejs/Ob/lnec6rQDjeSfN8fOf09/n7rgSwd+dz2wtEMLTVzVYSYa+VUZPRkr97W
t8M2+AJY8w5lF9UuieIx+v5a0idQ8Ngt/RxJ7Dx6N4+PJomoRe9T8s7oq3dqyBaNK0QgDXXeD4wO
zuGmvpFdjXLv4bHf6/drOeW1uHP+9XO0ONuG7ZQacpFh5jLUavg+O6RrHXBXENNwDxO8e6BmQjfJ
kv2jbPIUCrQTYjdLfa0IM8qVxtwIophCdGoS/KxvG6JA048WeumkRlFts7qN8TzEFPf31boWddCg
PnOhoVceCfzlcLnYSWMVyROUUP4Y4TFfQ6f/jDoYJPQTwDM49/0vc44UWJxADTUTgnj0FvRBh3yX
rmBKr9wCwKQLID+ANjOn0zLBiORGTY0+Dg7mY/UkOqFbUNwS3YGKrrwdbZ04IUmd/vn3mbsS5mAW
JCEyWp8B91q21mqh2OWNXAcHtwyd6TmryLb7UE9IqdKGetBA3arPoLUVA3uKUToaVm52Vw5n2Efn
HJp3Zr3BZXuQkDGlbzMeHPZWSvWd/CTcJG/550DkrfVm+b1dnKpb7sWbZqNR5Va8WdMV+RlkQN9n
oSl8hgRh2hdhzgylIChlPTgwCJubAuoAt5pwiwIZCpq9vHLF/C5TXoaVS2vz15xtTImXklVoRoAX
6oIIx+hdIINrHWWvdzQ3um9I6iaebg8EZUFyutdtRm5vnnXyfCPR7LbfDo5oy27niQAFTI6MuPO7
P/zcScASoXQG3mooVIAJ8PL7rHBKjCJhwSHMK6LybTuuHOA/u/3QFX9uYVGciMQSelaDYB1UT3C1
l8YrHkuneeyercf6pnjIPekWTWK/j+pKNn1pdHGYB1kWFNGAYTX3fD958HQnp6BIomuwiiuRAuUQ
tFZDV0QGjeLSm/oyzAYT959BBhVpdZM5SnKnQkhmTY3u2saF4jM6nHX04wDStoh5QcF7boSScMhG
EvjhbbeFzOVD4ZciUbfiNtiEN+NBe1T37BjcCIc19u/lQPGiiI470BxDjRS0P8v+NynTu6EqFeEg
oETHos+87EhajKBwRENL5f2+fteMIQlAlQ5jRSl74TMBQIh6McXM5802v8XpssnAv2oCER1OKxRa
y3Awj+vc1MJT+FjXcpkmzFeCYBsNJnhXK8GtGhTqGMtIjCqBCArC38e3vFwujS4SnWFkZZ1nGF99
OpqxHfn6NkG0hYt+/G7oR1L3v5bQETeTouK4XHgNSpFKXoYC/AFtHweZlm5qQ6Jmj5JuiqRFJ4NT
k8LNjtZts1mxPceO89i3tL3YG3qDFqG2hW1LGUjLTvrk9f2G+dF2KL/YJIE/4vN3k1fnFen7rA2J
Xaktou1YyIHRCJhXiXuyZleDSMQXACaJEdyPWyP6tynz9wgRNPHijRiKY+UyehYgFk+nBM4zRelD
OhSzRCCRGoay2lZ5DLMHOXpkAUgj90A7xzMrfkmbzuvykIQj6cq/8rTKEnJ17/zzTUua/FQaaiiw
Yg6skKDAeAx2rZ88jj2iBJjbDvFNetNuSz8SySoA8dpeAmsBnuu+wcpLRHTI+7wNk5L5GpFqP/5T
Pgev5bH1DApRhN2kuCAtEQ7K4+gK2zVu9B9Cz/NanBtfrL3UVy2AyzBeObgrOsOeH7N30AzRxI8O
WkiRnEOfwBEfboTbTiD9vyWCgX10uQJorACfi/x4kYIXKsJj26vMZ7mXtccmvBuCW+C2V0LHvGEX
m+rCzGJDK3k/SlULM81Xt5voSjRcpgPfg5hptdDRCpK/pWoiev2iHAkSAq/ZvQZRvWVtslLQ+y6/
LEcAtLyK8jdq++Amv9w0IRRjcM/uQj/eml7pmrvJznaNr218wdE/G7+ISLqz7Mkv76DFdgxQpdls
8NyAR6rUt/Cm/3vM+JGIz2M+/57FCZDmZtXqUovX7fqpM9/wDkiK1ubjn/rVrB7BNwDnqXtHqD+b
QwKirIpE2aOG2s7v33Fl81x8xuJMMK0IkmJoY/HTICAW5B4s5U4V7KTdKYkXayvWfrzfYtSQ1wIM
ygSlFPhnFn5UZ6FRsWKIfOhY9zSh0jMH+weYwKEqr6IXHKDh0lGPg4OCw9e4F+2wIsU+aOjm92H/
eIT53w9BeVdFegHhgUUG2hvpqIR6H/nW8CBrJFduelZTA11p4SY5ovjpa2tXgG/9yIULAqoPJaRZ
OxlcVIu5lgaofAzWGPlZczDcaiiI4dbGLlbd6A4KvorlqpWtB6c0+mRuRqBHjvtQYa6swY/i+jz0
88+Yd+PZ5UBIM1Bf6VPkK+y9h/hBCbxo0BwzyJHh9X7flie5tMvc0dWWCtrz7xN/5aycRThm0W+0
koPV89L4AJZjhGoj9hP92QwNEmhUkwKSvBVGTCIJVBGQd/nd5PcBcDHvwCUgtKDhGgRBuGIvMgL0
sVRlklaDn5ECBZKG6hSaglR2uludTi/4128ft6+jncAhJ/Jco/sxBEv84JTAMUAvnPwVaEeeJzTn
AlC8aYll97gYUVtEcr9nNuhy8I89WbtPLIutuCpDg3IGGaAwBeraxXdPJXjSW0Bg/a48RQJo+Wsg
zVY2wo/QO9tAhg8+HpBRoqH1cj3SMOxALt8NfmuUpJ87R+K1KpH0zeqzXADU9maxQBBx/GBfa7nQ
p1YYjv5I3/x9Z2/oS21Pf1qHbVD1lOnHQJ4j8pZhBl9Uhxzd3Pb0LXC99Hg6WkQiZPt22v7pSGg/
d2j1fri7U4i9O3T09Ssju95ViU5uURrCBTalmxlUcyN5+GNtf3X0/at1EqKRlPb0Sz+qRHYV/OPn
rASz62ntPphkoCZJtim5QZFNO6JE7x0U77m3X3PyeEiJ064U/n5sA0z7+YwsUjgTigFdPzLMiDc1
J02wxT9DDtcUwTa7tfKVeoAyr+IvC7B8lxS6om9VA+b2/psvUjshTwXZ+p9vW+/et/3jtnbwn4Oz
2717h7+197JZ2YPq2hcsjt8sGuKsl/AF+hu364NOt29H96/r3jo2uvdL8uB0xNOJR5yNc3OgT5uD
Q8gt2RHv3Tbpmkv+yFYvp99cHL46NPWYMeFrElI5LwZdY/f5eQFaGFiE+i7Uo9jqYYDXW6gkpzjk
vtq/wh+9dYqM5HD67eQ0e/WYRncCGtbt/GW9QXVtlItA35hmJKHTbfSL8lYEOBdYZzkhMSfI0fXx
FH4Kwb4ADUsj7BmwP3g6BjNSW64ld2ufsUhR8y4IWK7iM9ynHJvafzkW6NDfJ8S3sMNPaC2lFD7w
4rr3HOf/wXNud97h4VmhdP94hx34ubb8P09iEH6j8xTPDSgsg0Blsf5B11kjdONTP5OBj9k2zWNT
5Hb1FuXPEg6JBu1Z4oFBi2r0+wB0xkDbN4SjbNbYVrzGs/XNrLbYneADAV5vRh5CU22xNwzBiHtN
mFL/RSCdbfMt2+e2cJMeBzs3ibaJcTJVtuTVG3OLCeKeyUiAYGnXeCqt3K/Y54/5GmnUlTkCZTRU
ilHp1gAy/i6pnqcJlZA3Uh6COy8vAGIuKubjMErsoAxEz5ID7sgaqzxpHLjD64n/UXPZ2uZWkd0k
Rpra6ZiHbm7KEcQhxszrm0LwQVLMnCkS17pFfp6U+FYVxOtzeRXVqoWnD7I6GdDSbPyyeG2VBkwG
DzEoT37PI36GsNkIVgp6HigRfS/j2YRUhgUmEAtG9Llqe7ImAt5VvJPrxUqwhBDx7ICXLoH3BfgE
xI2Af4C3Xh7LQyEXlVILwwlZTaiSFBC9ibRBBNKYlknvTO3iP1M4pNANFdXODwSB/x1HU089tCYF
IenHLD/UPZRiwMKRSW91Xkk34yhEX0Wa6BpBH6yFq7EytG5aIh3vrSI4Tij1PdV5D46kpNcSmYDT
pXxM+6DqdkEaFV6PBsnBk9opP4WtEms01sNBIVWQAmejiUnrjRNciUAMXJC2qdaBJ7TrzdxOQXYN
CY1e5Z8VFOqf6qIKlW2ZC0oLvqkuim3ZSKcnsWqaJqFGlRVjedDKZqgYySNJjL9CyFsxtPiZgWV0
QJg2/eQWqgY95ai1stGNErOXYwK5kPhjbAUNuZyi1NyOtW5CIhGNAljjGYccMxkTJapRBknUhkh6
CJbqtIli7UYtzCLbNlaOfjipjEoUblGUxNMAQH0SLu+tXlEDE5kSpUrMzJMnvY02+AjgbgRW8E/O
4DaAJ6tFSvGsKwFfLwILB/LIXCNdrPPnwgwG7GaNR/pehWakn2eNFG5DKR/uqzSpM9IWWgmtBZ13
NrgDm7shE9nzFGf8Axwusghehlrz5TixOOBLk/lQGbJVebEoFgJJR5X3tjR2mq0VSZdQVjZx4w2l
mTAat339d5AgXGBD47JObdMUK5xMyhjH7hgpSYBLn6htS57JfyvNCgQvR8M3Hp5zIXGiwhwmNzfm
hR6U1tCImWY8pE0rcOZBkTQ7BYaIRqSWa9C80BNR94y8liwbfSjNRBo8vkCXKzHi3K0UJvlpYyGK
9XVSHkH7mz7g/1WkhKkg33OzGkxhkC9I6zuQoEjxfgrVGgMrQ+5FfRlItBBEedwYlcX3/SCOEh3Q
aPM30YtI2CpFkKGmWnO5cQv0ncSQ3RW1z7iojYLwvkgtRxaUVCH1ICp3tdIHMQ070Mdt2ro1IHxV
NaJkW2oS/ikys/1jKR3akaDixqtZ9QvNNEVucjCZSl1MBn3CojHGW5EyXa4jVN2mLnPSMmwBmlc7
C3VqNakfkwT8bqTCw99oC1kTKXZt6awjIOwFueLQt9VdPyjyiwbqDy8OxfBLQ6MkqPTrUfPKOJQk
qhVN/qyNEPomZoRlcUuVF6ENQTFBJsokteOuj+pW8A10x5p+I6BzzZHyqEANQ5tUiBEaevc+QDf5
NEBV5q7HVN61Ire8FCs10jzuhs8ORCAxkSMUyakkTniNiwquPE1qFD9maM9+ZJoOyVF5sFDNajuG
OSgC+BrUYVr9Wcx6A6sqGdVfdEfkuCXVyrRjcYTdz3H+JUThQAMAv8+blE5BUXCCApaVEgMcZuga
GvrkSWoTiKWgWl1/DPkwbCUhG8Fen2nhPjfCWZ7H7JhF5261TR/nMQyiIYdRKwpwITM09DmzUQhk
sE/1oB3K8twUnCnIQkes6vl4LzQBVBMSKg9JklWPZallLYji5BQTlUQCApolZ58p76uItm2Lb4wm
PTUp1zIpokIZyYyqhWiNgGqawQmwjgqvIQE6B0AppuGiZqiZ9qnVQd/YeR9aGK+uZ0AiBrX0aKB3
cbRRf9A/aoMj6ZuaIploKEbJKY+y4b3sqySkZjQq2kYdYxNSlVaEB0kjLhuS9XWozD6GoGDJvN4J
AVpQSJLrCFdcTrXcmYxJVDYxmjQ/2qG0QA3NAlFzFKmChCPQr81OTMYADze4DPakF5VEoqo6Yg26
3up1tL7Ho2YDR9rjkqxOvKRikCkvusQLFSy+LbjKLCiiQvNpYHINtv/GvGvjHAlmnLB2m+th/BRm
lSF4Rptnz1auCPXWtJrCm8ShLb1MqyAWGweTALb5IrNMPwwh4ncHyi8m20KTyS3YTOJ+P7QMEs7j
iD4uUqd66jdTVejeNAj8wSoT4Qb14CR96GWhiQ+C2BYSYIKq4qFtiqHHDjH/Ba/R/UgUaeIfTWtY
3EF9IHofgEl9GIu4UYjcmdpd2xq8omZu1KeJp3gSUcpB0yhaihU0LxmZ2HkmMsbJSa0W5eSIDW22
VdWZRmswWZl7QpTqHYlBCXyCRBU4pyS9FXSv0cbgOEg4Z6gOcj4AbdXM+BiavEqOk1Z1nGYpGgwe
RK3GU4WqBFXpD01p+iW4MwHDr6BXaitFKie0Nyve2nKvsXEv8D4M7RCcZDppRiXPnZxxCy/pAb6e
SvDPkuqAL2Ea4zgNbtshME5IM3qJpJGpTfssrEbYq1VzROM3ZyWVZJSQaajUzStQ0MY9VKvDV1zY
+hjHswQ+VM2KhvrQIBVoN0kmDHcJEJqxW0UiEqBUswo86UBS0hHFlkNwcjZm16EpY3snpraVGS97
qsixaD2hTwT8cyaTO2Zred12xBT49MY0EZMQYKINAkU4sJR2paCA3sRQ/LArM9kNcxRxoS8ighdJ
q2qro3gbjCKk5+3IHlCDtxI7A0N5TztwQM16VYWe7kCwzYy7LrLgRWUmGpx2pdghRMzQbBvhXAPC
STTCHK16cG4aWE35ZDJdLMF5MgjAR6eMx54KHaTcEVnNvgYtGUonizXjCDTRXDZRjD6x016AlEuj
9xU2aASomB2gElrbAlTe25SUhiByyhRY8VpWAewgC0hohroO+Q5rIR4FaKAG+0Zqs3CjtfipNwRW
p3udVPCTEYG6lnZB2YhupWdJtWdRJOyFgJWfeayl96PWjYPNwxSYgilEC5DTTIUCHvOqUJutBX1H
0JYK40yNwHJQQoADAHXPQpE7yWWD1N2lKu/YQ6EkVX00yyZkJ41z+THjhWmRBg9nzV7n8thNYIWG
Ji1a7CoxesrBQ4lSrhrgjQnZB8INH6qxt1UBKSrI4CcOVAcv2+eil8SvqUvLnI5oe+k3JdMTnGR1
WMpuwKsUmR4SUMB4MgU6OHlY6J3bJlIErWUxt5zCqMwSfce81zZMlit2P+WWHNpmCfkZO09aKX0I
BqjP2OIYxI/oMyl6m4lBqh6Mzphie2raknlTWBeAf6r4lVvcZnADlkDJkb8HSp+FD0KVDRkRBGDC
7L41exFZVoIcCsmCafTjQ5FAlfwmx1cVdmcMyjOHd7zJgS6VbjDhb33IWXZXRLhfgpWHiy8g8xpC
qqCb5r4R2PRH46IZOlJgZncZng13RWfiotJFafLAAi2utnWbiffgSMML8HzeIrVMZfMT1YTwDa9c
43ifBYnJ3DxjVUf6FsL2rhjmU0nDVgojqpUFi6H22lUhKSCv4FtMHP6oaWeapAffqmUnPAqAtNNr
rGGNQ0whvYBQABQKyz7DQEJXeVa09VeWFsFjZXRS41QIjSkd1FSA15rBpCOV52bgtCW+wummDG+8
Y95lLgIZBD2i2GA3MaBGEtgHKvkWZ4ieksQc89diHMcOaL6uY5sx6rGPhmSaRpIxzDIx+yi0cPlI
u/GvxI34TkqC/6HovLrsxIEg/Is4R2R4BW6a4En2jO0XjtMShAgiSfz6/eZpH7we37kIdXdVddXB
pt+i/qTcauVpmjcuxqadqPF0GemH14cR9d+J+pW9At8+ps1ce8SK+Ic6eS3VYFzq9GU1sXofjVte
ZO9B5zhpeJGHSD4qh0yIzem3F6FFWeZdULrByd+0+zOtBbBNvU4tj2NJgkK0YSCviV/HPNBhjepL
XIlpOdXTavo7bxXjdmrCvRQZ1qzYj0DyB0ExB4vev/AV0YM3iQZT71LtQDVNo3NXhUzFp9DI6b30
VhDwOqHVx+wGwzGivQzLdPPiJea0GJnGJ6kHTIv2SW3svoVl0BThOggsPWVw9LTvBywRaDorXAR/
jXXutHE6/bN7zHfuz2Qp5rptVHvZiCdbuLYoP48MX4O+6DZUt7DSjbxibRd4hSf0OL/ECDMVLyY1
q8NBzcG3hmVvbF7izu/yXqy4vWwBOIqoPjsNz+9oz4TxY5bbNVN0NriJaTJqZ/R97fvww19aho4x
2D2ih5N2YsZatv2Ls2qS3BvNl3AK64lxiSnG6NwOVdJlQzUep5Cb2s09DdueRXXY0+rtE60wkXLr
fRWybq2YNMC2gn148NZGpXRWbnI3NatBJhmhss2OxMEqTYrUwDQ28ffKwzwpm3u7oro1VtFjB336
ZPwhGLNuqiJYqTWUURYQ5yfzpGvwFIQWsX/KKu5ERgJf1xb1Em0Dqx5j/zJI6fwVOJsBsKWbsjjB
667P1yjpUw5lh3w1bZr6jfXB4GXueIlOwazjOZucylSZVl786NRp2OQ2gCXJ2NiGHJmWhk50R8P+
n4a3wQQi2IL7iT87crGF3RMLZszsypfq3+bt8osr66o/JaPmlWyjPmnyjq6pyrtG+nFReXHIAkXb
85nCYLPPQtStPguPi4YbZYq/cvLqt23HrjbjzyqncNNuQBfYe/rJmKHS5ECyjlyYgS+AnzHsz6oK
RHuqJtkwQW1Je+cfnuxyEY39nkf72n9ZI5iFym3DnR9KA8soa7Ywq7ddECrCIsLH4nftaxy4ESAT
IVJfxSDFcMG5NPKyehSTzTzehiYrA5cvS3mj/Ncq7Qr8eiuuwXpLUntKo6P+Q0bm8bo0e2ALvwTf
4K+07T3frCbVy42GL8S+cJdNTuy8WQ9LdHfwB3ESuo1YsnSlHxUegoMqcwnbeee2NqqQVYtJcEmy
QFQkDHY/kq4MxGlvI/WkmsNEJ0yn6x+WYRVMaA2XMJuISV2yru4S8rbnHjuCznLretpp0tc9XP3h
EjSy7gr2YLAi3tewOZEb625XBY2KrF4PnZsRml79cINg6+8YJgaXlnAFtGwSh2kVVeXhMYJ103CK
rVu5p8qP5HXcWxuf9r2r/0zdpp4HwOj66k3Sn66TmqfxbUyrDl21lQTEptuY0jFPSlVfcSjWDeZo
xxIUySDVdltcpb8bOSRUxjlM3yulxiP/LKFxFhxiZAoWIyNLpYLRvR6dmeRlKMPFP7s1/W7SkMOc
DzjGHBmtORExs+OSDF613NymF/OT9tyB5lo6HoYcihqblYPj1Q+DdvV6H+qVWZH9QMgR1LEpvT7o
/TXal9LmuyR0kZvSY0V2rIOeJnZR/phFHEFwdtOWfF1eMG7FXJsgyXXDHFAADL/z48yFTRvwproK
1w+CFSaTr9PEMIavzlY/KUfMoDALYFSWGlY77vzQNQ0d1ULSoUv4LwtdnAQvd3VQudksWUrIYkKu
CeJkcp64oWavv49wLBbFIPbui58q7GkZjrjtDtEHfr77VdDmflwhdpdzNcRYnh0SgxXV45HflHZ1
ufoa/7S7rTze+n2gl+w/N1oy65cOZm9dBIEAvA5rnzCe/BPH4Pw4pnBxzxHd9ULRlIGflZx1tr+j
dUmfCBVJS5B+GT+NutpTMELj9nSXkl9j8GvsSAZdecm180P1M3Wn491zPMu6x+aY/zx1GGYZf3Vl
EQQmyZPSlq/p5HDid09S/2K/ooyvyAk+nDbZmC+IaAmzFNgK//+xt+cx4YrOUtxvuPWIs8LJRlDi
86gL5uhxxd2rvKy2i7vM8Rru2FXyRE8dQcAQ9DZe53xvjUjytsT8I69NtPzw596QPtlWOsgYrwF7
6n09fiX76v/trR+B3vSh97ZNdsaVbKY3yuM+4GUe4nrwMxsRrl7I1Fd/NkkmCQlldPhAg1pxgc+V
/6nFGNY+XxaXVYAu7bjH9obhqST9zmHu2mLWezw5PJW7TY5TIsxYFV2rfOJsCZJYcsl18K8bZSqy
LRDD46B7H3iwGeYPzw07/9KLY3lMkmloCjsA0WRNPYv+MZUyqq9RvM3u2bO7751bZ4MMrqXqecmI
mNrOED07RiThp/HbwcW6X/YGmKrYuNuf07DtnMJrombJfCeOm3w6wqF5qvZY2bvZbMG/ptt0klfH
ekiC4ALl53Zalz9+vbhjEY5CER7oIQbNR1c1yWmbAu83ucExj+aQ05Y3NDveqZ2aNjolQ9r8Q2ZO
OjF917zmXjXpn87qpPSt8xoyyG5dD4GhOWX57I7R9z38BCANAsjbkDrDfhsHgYPzaF1/ODn9Gl7T
uGxtodgGcLO+Uu41Xhk9TmnaqebSW6WS7NNrlFu0cpIv0+KQBjjV9FNDthkuhSJm0YC1UEupdizI
zFrp7nVSsgMq3ocovrSLX6d4xq5ILjabGA3KT/LU2QrRYIJ68DLkrqoEoLKCUD2nk2Ydf2Iiq4uu
SvXT0UZ4/rtcSbg3jZV4noMp1teqKg+VTdLwcuGTnqBxB8lEJhcrzf8+mXgq1t4zP1vO15BvXSdp
d8ekAfFM67HYN6+9A31WDhoZxwd+4UuUd7Ok9tFgBeP9sElAHANK+iUQwa7zlHntqiPfmws5GEGW
tVTDw1Kvgo8QrugI8I7AlecYmj9JnawfcKHiHThH2sIdrE+r1LPrSRMzDQQqsWW55F5JvwZGtCT/
uU0akXEwbLO4eGNMUW0tCv8C7w7RX2lB1JATUcubxOOiH7BBHV9i7A/r76uvy1/0YrbO69Y0tcrG
afTm62DcpgHRFcq5a91+2s/Hxn8yCCSot8RfJyIHKBB4vZdzAiBkVxsXiPoTfQ77OXqTkyvv9qqL
2C4egynsgKK5t6rNyPHF6bbKFdl+iMbLkjYlpdJIdNOTMdbCVK3lfXuAp+QgK36YiW7YjkLL0oxF
DDb83TaG3mjAbvO1ilT5PayP8M9Utkf/XfY0mM/zMJjwq0e5trejxBr8mU9p6uIQc0hRw57Ouxdh
6ZU/90EfPLB+Gh/ccVdb3qddNeS8WhueZn48yaLCIOSHZl+KwxD0yddpT9gSKMWmaEuEKfs3O8qd
C02pGWDVm22V7Hm3DArPhGT+DJ0uyQIYnvbAzMOt8pbBxd9qiKb+jUhxl2cxblHzJNu2dYqQBpcn
rYfmteuGBvEVc9L2l9zvJQEZhypgwEfboaIH7fchC1r1ptV589UYZSJ2Eq8I1qPpT06zHMll3cJq
vVtaJyaEU/a1Uzi0rPsdBiHuNxDy5XGKmeIuklaiPlV6a8NHspr076pLtGUlvA+WL34n8Enwa6tA
sBkZmb/TIYGn5yepm5LbNl2XyJiuWOfYbHcbfBV39afDBO2buz6qWdvxfbZR1wA/DBELvKDw7H7O
Y3DtzCrUddkGFMqZs/a1V2hvB4xXvuPwf45rwjSJaUJ9N8qD57dujvhB2xu1xMBLgeNHosK9iLCU
/fxkBGTnlayZiKA5ovge2G6eT+XaHraoZOKwjwmyOl/T5OjdXC5bNL5qJqXu1CRcp4VfyXI6h61b
lRdWRPxvQUyvwveWNE7RLCQi1thv0kmuY1lupwMZ2XJx961rb0s6B/29cZM1Kuo2btsikotqPvaD
6/HWljQ5JUifxaseINxfwn8+McEI6w43ui1VsEQkiX1aFQMDfVfOPNq/zVLF5R/wOhO/UGQpBIHt
P8WJWtEq1e50dwTDEMNiNR29bA9eQ4NfO9c5CAbgLl0PD25bAnBBC6BXtAaITGNPfOXW0iI/0n6w
/+ltONS9E9YKq/4x7p/mxp2axzKyu6CPkdA25IO6kBy19rq8mcb+eJX0JO9OS7OX2yjqvsKmw+rk
0hmsc5c26ZZ8jJ2HJdJ00FccOGR1N3vwfPIxEWosqlkM8SVS+xA+pbvbYCoyyvm32/gR0ly7E346
uoGIrsnaLU8xocNRZufFPUVtcDyWHv7lp7Gk/Tsxoql7PUUTfF+ZtiHeyLr969VSxI/bMK2iOCwo
8hla1XnhBprrOx9UQb+Gg2dgOwYlWLRsJX1vJVUAOm0SBdi5JDVTicd2xdar4+ZNSfu1bji1p86J
kIGuW7e8TgSyvG402s0NaQNIQ0+xjLJxHBiO6lJ473yjyTPDhnmUyx793FKeWDYE9XaJm6NMsjhS
848jTBc/U2FH91VPkV9xFOIJsf7YLGClu45eXCBNBXQQxWx/TBPJVOABdsjcPXK+StB3J0PNiY1/
25cUhx0CwGTpaGMsX0UT4IZeDmylxBRt3qLJs6eY6/vrbsf+lwbJe263hZaM0JUhD44jvDUdMNRp
tAx9FNKFz9QEnZ4KFWziv165/pIF4+R+72pn+FV50lmzcTPqNaDXCoqV+ZvMVU/rlx0XkjLDUvX4
WLuerm1M+vB01JYmf/jsNaEyIvleRwfzuYpqWJ/Iq8t32c0hiodPzH5hBj8ZxA8Nbe3U7kVttmYv
NtlFKS9FoN9SyGjgqqWxKArBVPp8rsf0u61RWN465oAvB8uEb1WzweSV7uTorNw3+9Q5GjTatfX2
qypjOv+66RBwuIBod3Pfyui8u317K+fdQqxBD+FVAarJc2Sm54gSCnWFDQrpcFoVPVvggHeqhf8H
vQ8kUQItDtNWHsFXp6XcMzyt47vPF9llQlHkM0crx4K+N96vaJ2TL3M3jZAZLtNP7iTLxk3re/p9
SUX54gb4MCTLkX61SSkFLM9mncxtNJh/t3aAd6Zx9QvrbSEReJICDppXhR+rt9fNZYpNfamDUDSZ
hpJ6MDsxrJkjbXPnm3SBqBmCdtN5tLFOadKAMOwDouYv+bYlXr68Fd+iyu3BxMAPX7GEIMYXW5U5
zeVgBfZ2Llh3Hnb004wTW8mTrq1/F2P91maTabY/tejZp6RKg9m64T7tV5rKLQCvh9nO2ZpX8Gdj
YNrzOJfieSonEWe7AfLKk8HwfNdA7MtFjwNoxdKwG2R2T8Eqb535Jrey/W8f06nPq36JIZTaJfra
O/3gY9XmD++Q/0efpTvjcN7PXTJc+K29L1UdNLDie5NeWp8WAjqiZAFaNc2rng5vvk1y4VAFjWUa
VhPub7zkdriOU9vBcthSvtXTfKjCrVNDNumKWVQufJv8OVqfBbRVlfsregH5rPiYT2sV7pyI+ZPg
YD5evg/OMjyAEVR/7VbPTJG0cb+WyT8elfRAcxIb3Sn3c4dlW9Lwza/rkM2Nvov+683hpaetXaP+
zfiwbpxBO97WhWOl2VX4YMz4RM+3GK3ZVvXD/bTWWOIfiTfTIAnvVne2jE+zH1oUaZGsf6WdWV7k
CMSQLQzO9gxUacqczFfzywn6vj/bVY/fEU3QBiVV2EQFfaYTIhRY57vds1hr7tTvCUSymaabVHYf
zy098Ftc+8f0A+np6rA0BoOuLr6DljZXsTOdHXJ0p/t1TuGbI99+nrJ22g6wBa8OrlAXXg1pThr3
bR03259NZHz/Ui/O4V3bLlUfLa9aAGirQ/83sOzifmO51tc/aDYrxBY7bj7AzPzNo5Wtybm43R9g
8X10WczciFM37AtfoDaRw0jFPw2uHyMyW1cXBwek0Ev4LLa4oT9synG6Cw9a28Jbx/ZH1EOQFyV3
lDj1nQwQT0DyIylnHGmuzGjlnidmL9PzcSw4NAUSpOqStm43sWdmJ/CKeB/+JSlcFCBcu7zHTGkJ
pz3ii9wQMMqcF2L50yWJUojED9aa0nV3SKal2ddnX63g4Zlqp/5bX8HX/En44/h+bIRDltXop9RN
dAQrzESl/OLQzeg0mYUFiQtNdhk73bYM0vuxnNtv3QqUzn1Sxs+hjYL/1smK8rQk7ujC5jfxz6R3
MQEYxCoghiHlz1HYOvu1rdkXQRbNcIqoSWCFbGci2mFPlwH0IKmlM5/C3XDJGgek8syacjSfOHYA
BNDWAXq6w/Ys1m8OL2pPGPWzP8imeZrDAZg0AkhBDxEgtrmjew0wCmsGAhC2JkBKVFJyVd4RaNrn
vvYs/euUhG/CTY8N/tgyWyLokM5jp+JpZ/pLa1A1X8ju7MudbXkboD2CAI17CWaYuN+k535SHh1e
Ozdj9zLOhmSLXO7tNFzyrk6ZhlZa/CRzYtDSPYXuzUHmk9+8x2bJ2nFdICfNMlcFRh6J/eZJTcVP
1L44JzRUY3unG9EmWX3UMGQbYorotEWMsTkXaryyLVVZn5a+ZuhdbauGQirPN4AFswvZq6HqjpPj
ze3xyf/Y+tnoKsLdaIaMeg59BIA19+kWr887wNpe9OFw1HfDuCn5pCNRi8sWdN5+S/UOcq/mVjjP
R2tMfW2iLo2ZP03/mMxDtWCq7aRb+w0sT25MPqMeXn1tiUWC/AnG5qtbhjK9JUMM/7J2ThjyDYM4
f1T16E6X3lXA9ekh9q8+81qU1a62nya89dwVxqa7vaTlEAPltQ5b6IMzmr+IxkDGhN/G2xlYP9Y/
pABOedh8Z13PrlP2Q9EPiTW5c+iyzvdgQJhn+RxUWYI0r5CudEns3jMZbNi3UpX6vTT3yO4WlaPQ
AzCq8f8HWQeDArpUe5/mqx9HRHl8RkFnnfLYklPLwVJfsuhxfK1UDVRPed2PkytDtiamJv0UFok9
shc5JcsPJpzqJTYVhIgXN2SBzwgZJgAQzLdOi+y3Rw3Rf5yVM1UVFgq0E9/bLV7Yz2vGpDzzaNHB
9R30b6ZY0FiKcR+HFFmFd6Rn9Gnl9JC2dSOzgJTb9tSYgSOkFt/AKmz0iozEKuabQB63vvNuj9PL
9snGYsQf+NO3NSWB+YIStzkua80QVZg29Y6Cq8WfbgmZmtuTZnXgcXJUs3y43rGNeC5FE2/aRuHN
y6nBQLZyZ+xsxwp/0jQr7dg2b0pB1ORlwIoBltlwvGBb9VE+2n4IYI3iWLL1SORjf0MvaYK7fkZq
ewK3bsx5XFP2QQG/jXumO02iE4hOz5qBlEd5s02lnxy4rOFqWWlp39Y02eJ3kYy1d9dTduq/ax8n
y71rWV0mUU2E5mp3GT24Q7zUl6o06sj72ro4lUboUR5L07GnjbISv6r1OERV1E5yMHzDLTTfHBH7
M6kN8ZB+WVInWX8Eo0/VcIJq9+4OehxMX8tAE97KL6uKY9lbWEl0IyveUJ1LxZJlnDzgsBSnl9VA
M167bkklkGlEJ5cvM+/OBUJ4XjNymAP3jJVla08T4akpZ22J0WWEc1Df9cnO2dyRWZnLNIio/+dO
4iCdrvSRuy1jmiqosXkwzrckkCo8tatTthfEGkYWTri54xM3cvc8KpcSOLjxuD93/HrptdemK9/7
1THbq8DjnY9OqSof5V7S2hq1VX9ch93sh8+cLZB6oGrnHhKRqIIO2Bc15li77d/dRB7BD/Pg61Nl
hgASFTi+vLUN0ADCjcNATHFpm+50mL1zz4J7efnqwOwsn+wNtB+9ZoIyEay6rG9r5VV/wCL23snQ
3vi26LUtiVyFyutua41zOCymIhvS6VNnP4cixIbdem1S3UXOsHiX8HCPrzFxyVj4SD72JTS1x84O
R+cDQ7rZnFY2zzvIEkr2kAHMgO+ifGHQYEBeWbWKHaIZIchR5DvbElE6Ugo1GjXtfSpK5ni5OsPq
6HtedvQMyaEC+bvvmMUy601ueNrTzYuKYFtDMCPXGyOs00zf3kdDvN2nU8v4ZxcHa6YlOEhH30zr
gmGrwCED2Up0I344BEHuzSHeqVRISqoYLSOBLumjJwkZexnQH5tM0fDoTGzJ4hTo6zC+XksPCV4D
7AObgU6LLZsUBvTU9lPU/pDDIn72wbRNgA66PArkFzBOeo/jHxDFQXwJicZ8YzbC58hObcAF2M5T
8wXuRO0X08P43Nre/3yXF2F491tFKMyyRoYSrQOUuZPUOrx3DiEWhja2wO+cyvE4BEfYNvdeKNsj
G4PP2Uqvnm8xVe1tdPNQqYircwwtzKyqaMacIPQ/u4eZOfTTKjgt+hL1BCNgl4w3bz2qIGvGef5P
Dd7xXxW1AN4KiuXlGCLgmnTtBavAZXy8c3OwbTQxg774KZzoZSpn8213apb806GfX8H1x6c0mZqS
8We2bw2mHvulmXp9nDsG+wNR4eT/61uvDjNwHrqaxvVtAHN6RHCM0e4iMkqT5b/QmW1wraKV8F6D
74cEHiI7kFEqdH7BpSwN4rsxep0thFtOPrNWedkvCMt0JbZHfDI2HFjoTtyra9MUv8LF2ikjb6z+
EE3q/WAyG79s5KfqbN1TIfMN4bF71e5KmqMXtCPi8UjpXNhQVgX068xeYdxOjxgdVyZPCP6rOKXD
8i1GDzhcY4tU6LcG+15RCMYcW0TkqrkDoggm3C/VJrLVDAnisoozf0I6ti90fx4HTupJgCzMkfkX
b90xsRc3j855qTbEFaae3eOCoEw8bLw9sujTcKd9/QzRzdLQp3HVc+NdMAFNUQj0ifJIpwZcK1aE
u9SZwLfNtRSDHoAe5NJf+qHB/4/Xle3qOFraHEVbLW6HnzhUz9jvNiwbkvBeiBS5oh4JI6EWULQQ
Gpi6OkdrSxTd5tFw8ILN/XhahIcq0UTwuIxXnzLCyCNWOt8HCiYUw+5a0jtKDni5WYYd+iJhrrNq
ty81ovEeLI4+AkOsFjcMDc68n2iL26tDOPH4CJOefk2RAXSnOFgdxPKzisJ8dbrDv7WoUs0dNAJv
g3Mgrj6pZqcj2P2pR87aAgnlUVNNigY+Nt+SiNkoB+F0q8sedVD5ck51c9KRCtxcHJuA7FPr9Kpb
QbsRxgRd7VE4oqy1WxldvTXhM2uCl/1FJv/CoXXeUObEz1upkRyMhKD7d3wYsC/Tel2Xj9G+ITyf
EvycGAHsnyWewv670aMYs7i3HtGUUVuFzzAXfo2ZnnKUJ4u5Clzv1kHVcezgmF0E+aiNT1rM4fGt
ToBuM9CnBlvqxcfpVAbj2p3n6Ai/uDydNB9C3UwPn5KaX+DjqsvVMTVz7vdD9Vq2mm5ecbLuYE04
+37IPHnum3l+qwnqIfnFwilelqUC6rWzKL9HVX8kZ9rPoywUvj+AHzNveB4TNCwe+9i3V/+YKyS3
dulps5sFaJnfXDrf4/jQTJ2yYXFm2/2g/LlAC10/gyRC9BocYXsJhSLsq9PSvDlOsNh8S4A7fvaL
r5lVxgkTPrxsHRcHfm5iYAxpX1Rpe6RekSaDIh7ZLTn7rqfNneKK+wopk/zRISLHW5fM688JKUVd
TGHA2+UhM96vjY4Va9LxbLeXgagi4qVqO9cfcbDX+5nvlkxv2kHnfZunODq1FfdwPnVLaO72oSp1
jMQj8B92Vjo2NFnaZ82xCeM0A0E4tnMsyzQ6b40cPiEZmf6MRzf53a+eGRED9/5XR+n5ezA5gjUt
WKr21EflavO1OZKXeZRtjUySgfjcRa3rsMRe4TOFjoNIOSgk6Zdf0GU2c7FsCXZltB3h9Aa1EuGz
N7BWk8d7hK28GEcg7cUq8XMNtvq5nWufCC3fAjN2HaPaFy89Rl2MVWMQxezOhMN4v8CAfC59TKAX
Rr97e++xKFLb8utOONaIDrZpKkoCF9mJqVjdq3hJKGpBBQBNX8UuhhlE99GLcfnLuo80j4PU4DXx
vq3JydHeUN8ansK/JRyl/BkINkPAo7h5im3dQSp8rSmh6egcppjDql5OUT1X8hcPsEahzXS6FoY1
eBxwqcaqiPxA/hopj09iF+YnUlwZ5skRImOa3C2c82MW0a/V+FN4Xrg5G4bCaHK+ufJzUw4Gmird
D2Vqf/tsMjzJEcnZb61b49xmxNGkMJdQ+vct3oLH21HBa+ZN1IIoZD5Eb3vSPITmBpJczn9pgwJx
XpLIeHfSmH58clytudfMsX+OUDsESai17yJ4cEvp3y82nMsCneAK/VQtW/AajibA2qPlErgifY0I
4Khgv++80dvqiz7mXZ7rYJ66azhXKr7bKNHODXwYNtQdJuj4yA0Wt6A61uJceSE0ecVIBt6RVMtr
M6dM6iIMpve9HiObjVEC/esinXqL0qVxC4phh3Gqx2o7CosabnRRycTlfkTjl9E6SMoj2KftjBLb
5VOXFnU8SRwGnd3hc2nAjG/9ZdLOEDxwHOPqZBZm+LxyAcEzUiWd4MI9eKy5YofWuabCRcy3IA7j
65Xjmldid35i5DC9MeGt5G1o8Cn0gnr9KPkXcHTry/pvZYLSz6rFb5pHE1sHHIaVrPrBwxH5N4BG
+nsbYiZfaUSYvHYM+QKxCZo2eZFwZYiMYQzXt3JjbfDU1Wqm8wxDw2t4xKU4z81i69seIgDmihL1
XgjtT/bc7XNSPghR0g97e+KNz6Sj1E2x6vlTwddG8Zz8DBzGBM5nZz9koFZzGQ+61yIpx9R92KID
zsf0kCqPZYAE5uzG3kGPUQH7MzlLRwMg55DTDdryFIp0oDFtevPZhzc2HJ2THtwRNCAIYzweYeb4
Bx3Uxr1KA+cxYfqdXndwLdEzz+6fYIiPwvw2OIEzn2fhheM5Nsy5Z70kfncfsv8mTsnkN9+mhck6
i5DmA265Gri94cUNHrq0rKfC2nQ8IJFJIUEelbAzY4SurtLUbXTbxEbX7QQ7h2LnXV1f/KqhiZHt
IlJacMdzhvtFSMkF1VXjh2bvDdpoE8OPYzTbVy3s6r+mpiIMCtay/+5ptQZUGYvAG7Z5Tt/JFhiR
jzZIejOvNop/6dgnQMSWVsrLdxPa5OwnWGGwqxMfw9nY2dx7gWb4Qat21E87GJV7SlKDtdGqnL35
E4wHkPGSDEtHGhX8nzrNe3K82zpNnhXLSppu2WvjR2C6St0JZzDVQ+lYsZwp9cFxFwjdVy/G7w9f
0zyljULUQHNlUVEOJnmx6Jy3b3Dk7o9ZwA2dvCDmDNcLghcu6TqmzB4R/lhVv+Ic0rth/RU3OLld
t/9JO7PduJWtST8RATI55m2xZqkGTZalG8KWbc7zzKfvr9xA/xalVuGc/+Zgnw1sZSVzWitWRCwN
qjUFnmFIT7pHt+FFj/iuJ/2jW8bKSxTeDC8Jojdq7CrAHvwBTotVYRf3kDhYRrpsRl4XONbOS1NH
6WNsU91BTpOmALJkr9q6jqXFTvKCRriwYZvbvLfJXevcSI+QoC/i6qEW/UJoo/lS2eqUnil/EjsN
WC37S1ur01cQK+7BjCIkBKDWzJFPaEDunRXJaGFOoYVwIruwnNVQ651bqAkU2ZLWrkOQnewCdTRV
Wu8UpAE/6T5kAiIC/Pr+DkGpla9DC74SMQdse+6wRmMfKtSGDp6WBNoqJN6FD+MkHczIRNXT/uQT
L4a73o6mdsMZqF6jgix+aU362JH1ax1/PwrK34M5WK+BWhbcFJkWuVHnxOfc653vGnqQV1uJKtiI
vobKULOd2lxmbY5CtNLy+LXqW0W7CU0NsQR89rBbCV/Wu7hvTGfhQZgzb/WmD9vvEYfIW3B8bbp6
IC2olrYVQnNuDQUKcCF1PPmjLNEphZeD80xQnVcLC2UCPk+ejy4N2j+kSOmNAytkt95wEW6MwYJP
T7TVxY1ZugjAG5UQ3azGZVGnWv/S1jrAYJKyW7eOURjIRuVFeUcZiXDeVSgeBQghx1Sgj3OqO7Pq
9ANYRdOCribNWzY4NqIbEwwUsAktzfSbaGn4NlBma9d+URCMrn0bEm1G58+kXworSPB5I7vjYTTi
oUX15dGAoi7zTCy9oEJrkRlB+pBLKyhgkaRW5TZdVGLcr3VKDnXDy+4QcLLZpOjUPWG65yxVpQwe
6HFgKDeTSLVqGQ2tNx5rK0iJfKtCGrR5J8gnALPo6suhgOdRVVrzTDOt2nJbm1qfh1lNR23OGZ69
sA3652mYgKErYYWt21WXbdr7sfEbsIZ1iNBgelu1bUsib441qzRMunApG5qspNHRV8SApLW0S0PB
baO/wBvedAmUSl9HrFtL6pmw6kP1Zgwl4naRhsZj6ZclHRwdASfH8v0aNM1XlJaWRG37SMk3g56T
VNy7BeURb2mLqr+hQUzE7c2XPJGbxyer8dAVgUPlqWtCnG1XzhSpCC/ri07aVFSKuSGST2NBQVPc
gIy0r12sdf1i6KLxkJLy0Qk99rxhk3UX3ib1Z/VuUPkox66hVrGjoNYV2ATW2RsM+oIk3TSzIx+Q
52tqILhSAAn1aq3JmAa2WWdoqIzgNiKUyKfqXCttkSz9JCffVyQ/YmUalfND11s0BwChUNFTQ7QE
4j72s/TunFB9cxzSElrChd/ZKynJo+pkKjpemIIuoKZ8tmxp/czUKOf/g2c/N4mq3pLEhpObU2/6
5nsEzK7RTzn6gdaL72qUbNrCgboI0gs0t4BTDrriJCbE3wKo+Y3bl77J0OnRDbIkg74eQm/QFqae
jJx3X2IGTqzU2odwUpuzHyrjORBapi4pTqflxkrl8CctkaUsIrOhckgL4PaJCkbxhA6JZ4qXNTa3
Wg0V/6aiZvmWxh7ShSnWO3MVWEF8j7EqGoei1NujWVCgvxABWsoddZk+GEOViBU+adAn/WmI0Ky3
PbK8TMXZxSpMm8db070s4woOC3ngDlbggXmmgO5DUT0sXg34SHjgIPWpox9hlPlwF9kR6V4zlLJf
VqYpUY/4dFy4Q3HdOmejzJxqz93V/cF3gI7BpFltsClTM3se6INmQvWK8voxKoxcWYdZ4hxD0Ene
1lBlYZkI/LpOBRjBTECHhFBEBqU8ktTGuNEQRpZonpLB6FdpBo75bUpN/9wPlPRuATrV+1h1kuom
khaYdqMXenjs7dqsbrxMv7CzW6kFq2QgdkeNFE9vyIipHJHleBC4C52SMyVi/8Wpe3y2gIjNP7oN
qrtQ1ATFgcN/kwCFwT/cVlPvSDdLhHfCXipsV90g67teGTR9Z1In1r57lac/Gk1U/5gMrS+hKbUF
HbaTgoQVqoJsbKgTaawEizaWdCK0bcg+u0pN1OkGSUzu3KGxHh/0LIYKMURl2y+plPvNvi7sYGAZ
E7R+SD6oow1J5CjLqKhKuJRhr3sroaY8FvCovC2Fgu6pEZn+DPAS0TmobWhWDa3Ygd8a+NXr5Dj6
wD2qjuoC5Uf4o5pk8yKzWOEADgaalAEe6i9BhEQBsQbFceFID91zr8QtRbyWW3FNDUg3bmttICtG
WNTcJihg0clJn+uIFD5eyjEfjIXvpPCmO2CInDdhojjY6oaKdAJ/TGttqET5d7LvpTzbSIcg/Nm9
f6+AGXanweol9gw6iU0G5q5Au0XV6WFMpWTQaVKUqo2rlnmlbw09gIMWk1HYy5GSnnRLw68fs9js
ENG1aIWo+dreqjNoUrkr67zAECCgulVUSl1vujRB0Bq0bbLUqtCyuL29rISiT0dBwi31paDbGpXo
rMiBWyM93WqgvRctW5WuwCXMmvMzTKnbRYIsrjVEsO0TLos9mngPknsYK/13op0U4yUKXuExhjrT
/CaJy7DRSDzsgRYgpInNux6MxwIpwbdeNCmi9IZYYqEL0ZcPoyEN+HwT9FJ+rmMm30Jpt+EOd6/u
VxygUlpAVSq5HwpbfzEzZTzG6sgmzMO8iNdd2RZPQzSkD3aYTAASfTm+tjzWvzoIKtZFLdWesyBU
iiUu3aOA4q9C8LWdwXwwvREOoVk5+nMSFJerYLS91EV5l0FyhpeKFKGAZrkIywYvncaAD7aU/E57
MXIXfTOxm4BrVYX+t8YL4vBBh8lF5Z97NXkoxRA8xakzjHAVm/YMNlwVbMUJRU3rq063pRwEDG/6
TWquVQ3N7qIAfvxtj8SZy1qfomMzesh0pzao4bqgj3tMcKHzoOsKzFtoNjqitBnD5LWZCsdf5L0C
c5Wn8YfK8a6W8EmzVxv0Hf8pBIndEkUHXgZZr9ouxen+GY+40UCQGEUnHPsl7fccVVE3DSHmAVZE
8AwPCVq9WUwRBqu4dzyj8+qqNSbFfrnx4Dv50MXruPwx8Y4Tg6mx/kCq6QRuqmcQ/NWwru5gnQzh
HsaSz7+2+iHbWdjL5LdTkrbbcqoqdgkFpZC9a1hwoikLPOPdzxLYddMd4yk3XisB6XRh0/0YG92q
B+hWJKoeqEQWfCmA4frRIEV/c/I8bTapV2l/MPAoxWqg+9O4HanO0zez8y+r0YoQmj22ZlNLfU+d
TBQjRUGptyxErrt2XIwYqDMB5WhXU/4NeExc6n599sylmx0HYgLVBaV1iJbqsK0WthGEb9wArbZA
GTbI2xHnCmR5IpJ70GIk/1Bh0/jewBqgY5o5WGDVNg5hooz7g23Ay+LKK/ARDUtCqkUYJ1w4XWLW
1lOHM1vwQ6EeH2wyq4tuIU7pEnQRbyM2LayMArhy2AKtlFSqgxZbBTOCPelaIqKr1miotnCnwu4R
CJiZ/HXhVh06agjqZqqd3iRgL8fq5oIk/wgFbRshJ9j6U2wKCXI+IBg75Vpfl/fUqhCapc7F30AJ
Y606JnrWxKvWzszvTeSP2A4TnZ1ICmNieShP3wttRNnSiWzyt50SjhlNjkecdmQXd+D/uZ9kq2i4
sDbA4NkIHIUSnaPaVcT7djlqx6ye/BPePdFtq1mIsRdccFX8kKLdk0fL7jONKK2JkH+7qqEqmnrE
jYU0Yp1Hpek5LlQVs/45pXTkq5Zgt7BlF6lj2P2wpuMr/i93MPO1Ujs7Y4vIaqMFIkwR9iAKTP17
OWKzUN44OpxgMkXyLd1fWcjqTRuVChLxcEc/P0ehc7OpJQpxahWUP6zCmlQyQPhOyzjsCtTpmWV7
69CjgU62zCshMCaNHKJvPKA6NftT1H4JJ5Oadd8flFwa8gG6+uSsRN73RF5qiJeCnjc2Ah9dG3/r
mLjk+8kj4KDAYBTZYx96abEPuAlJ6Ok/8Sqxb0KsQE3/Itnmknd+KV3a+2dhj5K6jSNiiUflECbt
LlYo828yvacD9MVPpFhlvZ/6P6bRqtLdWPSBvm1APP2D7LH/3OP7x50p6ilIl70a2cNDw5mmFXFm
WxYyDWwRvpWtiKab2olN74DMCNGVIEFFykVFtKfvE6e/EQuoeFVOQsTpMolbUZOsQD4q5T7zL/qd
IaZ8u1cw2RwWKj4wnJ4JowKcjBJoOX4jR/4shfRuQebdX2C+ko6YfZpBhpOadsbGN4Zk3w7ahJ5Y
UiSAexE9mV1l/RAahBAut17ea8WU0dJYAHiOlBdRDCVpRGTDu5MhrZCeuYhtbzwbHtLKE+Up3jBO
pPFU6w5NOH3O+LFTug7XA5Zb7hWzkm9DUPo/Yz7AtArghasADSA7q7ay6rc06AkfeyMEBrVTakge
SvXRDb2pRz5niOmlmHzF24q4UKotJbzhW5fZ/TqzLFFvmtobumM2VFivOHAKHjoJ1gd1AjnwdvAK
pKfYAPXsFTvG/7RjBx6nnBf2JrCh/kCb5HbAOSjyVhS7q+2UTk25ypsyvx/Hv++drg1PpU4hDg59
QCUTLU1muQHj2m7QS20AJzdjZCdlawxbL4+DZ5xHQrKGNpW3aFqxPemNJF8lhmbaC9gWsFRDEy76
Avi2zbdc7wV3ltHhADQFwR1gl1YtSNtN3BZUMrALcKXpqxo55gNlfMrTepkopzEIgG0rP0W/7nWy
/dP3VkN6ygEqVhGcClJ10OIcgBBx2tFHJ+rh/pBr7W4AQ7lxpgbS9ECXdlqo4uMjblq9cKBZ+zX8
CZXybMmBSodoFehFzdR8r5luhQ0eikK98jq3r0GmsRjRJhKSGgPic1LpQ7hxaie4aLXKUr0VHboC
ygcKuF1RDd2wVFMyLpf8V4U/MUZwsey8Rlvid7gtUJWLFn4t9HwpYr//DeuG3M+DcIpNZmC3xiav
bR9NCe/1JsdcdFrhD2beo6nGGuri5HWn9g5l7tbzSJzg57HPEvhuT41XGhSMZV0vbQO8GeqcWt3h
AhOCZ2HYUN3aWI19G/N+8I45fWefHXWslrEQbfcy6pS9wdJHGRH3UrNf5BLa9i6AzT8tSfDMbaan
TYkwAAxyBeEEcquOwQBsC3IyDb1mZT4Xl3xn6ZlYBPNTrSLdSWPynirVRvNM1dZ8sAsVgZJZFDeG
SSPrCYarD4Hean4h4Ye4gzAE8B2LPrKMCcRXXZG+qyfMZuRFrUyRdAH0GKNXR8CtrRSUThh3QECG
PAhhAmlpMVFlF2mVPMdpn3g3TpIoA+TuRF2mkYVZgNQc/lkWJg5nvdlPh5Js/S1HXoBQXemj+2Cq
TLGqeg94Aepxq1OkhFS8jjTK+2wwWd/kquYJmp7IKrsvDB8AJVOz+k+mdcXPXCSAMmBEDtk5UMH4
szPTygaALYdTCqbVL8LM0+VvS1WoH+kU5je+Fks6N41a84CFhFWgG3dS0qGmQGVnWaW+H4yKAkqd
mYG/y63amZaS+lOxclpBSx0Huv2NdrEZWo150J24Ubt4RZUJIprGPaBsLk3b9GORtmN/gwQAoUSP
/4i2K0NUYpJsGgKgWtc/Wy799ralLOqd81oJTRKUSSxVygHJAkonrnELHM+UaGulLXKw0LCDH0gF
IqjAteybU+APVs3yDPC8orq11k1RVvkJj3fRH9TOG6iWIGQJ4zUkBocd28eIAzUUwG8h4O8PPHTa
n7gB1vGKSKKzMQmS6B35Z5EfbDQNyo50pRNog5s8WZWUoHL8IBDQgEaEHTQjjyBKcSXtxeJ1lZAx
caRCSoJuWOmKWFqJ53h7rjdMPE1duTCI8NXDi6ab+vYMEx8Pcxi9hYOhiT9B+mtcE0xfP/m1ksFf
QU0c9rxmAaKMytW4pdN7wJ8JfSZdx8x130g/30ozRqJIpa3V1xO2nMbN2FNxu0DAgq/Du7skJ50C
N0y05lfflvo5NbC0TlzZAu8cKADoGFFllupxV/pjU97AsEmN71ojHCrApqL0d2BTQQUQFIURfJHC
GZxlBNcFKoygNggoiKtK9i20O+st4YaB+qGP1aM9dQYVn97C9xE+m50s+wr+OTRwqq7rtIgbb5f0
cCc3OPVU9Ub2RCq8hBA4pKtGVVxAcrYkZppDFbX7PEtRJCMp0w/D4Ku+BJ4ONP3nlBnVrciA9b/b
sLm0cwP7UHWraWyc+6hoSu9WIpcEtigUBYt0WJr9pkR0q3zXjLrLaeXLX3tIbID+rSwrKvnIXgTc
OyTiVJiWwvPLu0ZpMrFrARUcDJiEeIhE6OMCrwqi6jLuofUoF1FkqfmNulcg2MS7AcW2v+YmhhXQ
VBr5pawanAZS2wleSS2HeoNlZnvuhF3Wq7C32g6CcqP4O4TFvuoWXT4i5kJ+oCk3DrA9nl2eDLw7
Ly7EW1QofrkrnLJw4KRL8g/0vdYrd0qDvVBDvQ4zJ9/pYmAGW3eon9UQYsrv+cTTV6CfS4N4HwSR
2rw6KpE2qAAy+FUejqV+NPGmC7Z5BA+B5hSYRy1MIDyaAyeRHz/j09L7G9i5pnqfl3WRnzQqHfmy
0o26PteyhOw2sWbqDoWQT7QuFFMvH422sChQtzVwR9dH4bBM68BIzwDmw7DXLUg/SqdbaABsI/dQ
sbWdQYw4mP0Bw+npl+F0Zgght4l+fm3YqV1sP+cumvC56Y2gCh5eMTNWjbtUc+A9NQcYw234IJJ0
lcLAY0CoTepiUvxHf0rWba7tnG3juqzUFedl7TNnUkdALlJpDEKHkNlPKK3MLgbJT6Cj3YjVtb/C
R2QJK+SQ7mhW4frrq50FPvMOpVUyzZXoD4JMcWaGqjCtLrH99tAn5bjqKrqfVBCwVuQHtBZEQQCl
gu6cm3go27Vi2S+ZU/Q7tQvEyUec4C2+XoUPrSM0IeGS0uveVrFPnbuYmy1mOkGetwcKH6tu3Ebp
b+l/x6Xr62G0jzbDl3EweudjY/3jzL701GutQJXUHpy7oXnM3XHY2QdTWTWurT2G2aFa6v4mxY3B
zenkeEqvdWX5ZKXfjX9Zln/sYYE+AoHFAtrTH+TSRUM3U3OFkG/8ZR76NaTyLTWTQFsH8soH/nzm
wJeSztiCuc9nboe04VOblt4rhTu1xwnTDNIcX91gQCB5Kc0CLcEfEk4A51VxIRw3u1H/I3plXeTx
lS3/8TsAvanqZbkvXabnzUirBn1nh3HZgbrOyS/XFM8OUXn/9Wp/OohG4wb2t21p801FdVYfEqQL
B81I72Dy3ejtfWQ8/BeDkKRSACA0E/O243Hm641leN0BJ9tv0tJ+I2C/cwL9ikH2fC4cC2IQhIC2
BFE0ndl5tRRZq45ZYKUUPlfavbCfnPLKEPOzwRCaCrXE0jSToFGbdbvQik7SVVxEJ1ioRbOqEJJa
2yrZ4in49SebH/b5QLOtSAxtNg5h2Skq7pr4Pvb+CPmzak9fj/LJF3s3ndlRC+lXMCWVFp3q6qcI
fznyNF1r0HXti80M3M0gTqhS8sUSw63bk87jNa6gf1vVlXvj2lxmq18ogxcMoR6d7PDJM4+e8cvI
t19/rmuLcvkJ/9xMOLENhuz4XL13Nv0ji6JG92P9H56W+dLPWrsEnY68SmUUjATdRMsx+/luWHdf
T+Xa17os2z9TCVEJEHyZ0UlHfhIrvx3I8izS14NcPvm/YcP/nQmRpa6pgpMzmwnMgEIpVCs6ZThF
LiiZ7dUGCe7Xg3y6KA5leJNH0YLj9n4mZHKwmWmGcgqKk4OhbITjqBb+qvriykAfnofLdITJBaPb
QCi6PjstdpdpajDGySlsbsE1wvoWff0Kw5flVLyMJngdFS5MMteTOHn29xh3bz113IGaTADzEuuj
KztlbqQ+/0GzszU0k4E/Lz8omMQqwQMtNAVFXn9ZKQViOhqpPP/n3/rfLzA7Y7S/8KwaOOjUyY34
kWEvmTpUNK9+6XnrufnEZgdtskvg0tJPTjEmpimMZTR28ILwfJMbPPUkost4WNsoH76e398dOd+x
jm7z6ukaJO/5jm2dWFNRhSQnmSknJJOQ6s447KEDwL1PeYjv7Z+kit1turduUzybAMCv9Rj5bD87
hkM17hLsGdbsG0d6YLYj9L1TsQzaVaDQRwVNv5ldm+rlBfkwVVOzBPoCk64+s288ao4H77BJTmVz
D9i7wDItIUvTXryFfWescdWChpu4Vz7wvF+LLejaRDhjwfRjbGt2JcSQuyoQpvEsaNSkksjW2EHQ
nDnq7q3+UctvgAQjEJvW3jji51Am58taQH0Z8QgrtkCMa7NLr/yqD2/U7EfNLsMmDMcB37fx3CK5
HIfHEAsEib9YC3yh5euvP8GHS/EyGLG1jseOFPTNeH9fFViAmqnHF7D9e6CfRVX9/s8HsPj7l7ZQ
eDHNMyXASshFZjGee+p3ug6EqLx8PcLfMOfd3mEO/w4xm4PSDaZDaj6eiYcWlnMbGL+Y89GIVz3e
3RTEd3h/dKW8sk7/n3HJxGzbJACTs7MB2osBYobTYpwdu+IFT8SlchHtyZPi4Ij0c2jxnLzW2e3D
gWSyfEab7oA0OSGEfb9gNUKWkmr+dFZwlG5ShBGcSTgrByO4ciY/G4m22BrZJu0xaBryfiSn9Lyq
90v1bPiC7L5yvWiHeTgUqSvdq68NNP+OMhtiw0/Uc4uvwBF5qQJeiX0uBzfZNaN0ll9vmE/HswXI
/N9kxpm90SMtEsiIB/Us6niRNPh9nE3c8ct09/U4Hx5EYV0wAkMIi60vxGypTB9WEowXFem7fWrM
eNOUj35ZuU5tUJgR5y5XH74eUXy8OxjSJrYBlSDpmF9oKar22uhH9WznmKsmhvKz9iznKZ0o8qRY
f92Yhp7vawp2e6OetF/AfSV29NQ7MYytj2lEMWsCNMSr0Y/Sm6GB446Rm7nHQ2TRNsVrg94FUbbZ
bDssKRYNRQ9X6ZVj6pjRDmPP4AVxeXDlpH32IXU0MHhjseOFOduJ0Ghy5CdCPWv9Q/YS4WypuVO3
bKpjcWUrfnKmyW0xigRn4TrU5k1Ygf+UvC4kxwvr8LjQ1oVlrcJprzuDW+CrM6DQ6SdsnaZx9fXa
fVy6yzVCP3OHS9ImsHt/3PI6FnTuGKazbSlrfA/w/VDWXboPYK7V+uvXg/1thPj+znw/2uyTIvDX
ePm66Vy9QUlvXqZf2oO6l+to7S2Nndh1PjaIC9jtt/5j+1jsq/XXP+Bvq5sPP0CQfpO3mqb1t7nc
PyG/oWDaAw11Ovd7/95wYRAbC+Vo3lvLaVN8O4bnlL6ucldvowNcrCuDf4g2BLM3dMeU0uR/xOWG
+GfwGEMkuMH2dPZrbJtQVt0EFm0ZovS7llL1xewZm7jmZ45OGsXYstGn7//NL5AArexroQMSvP8F
gzDhweM4cq5rhcNVfQO33XnDso/MHTL1V0TSsPAtJ160xLVfD/7ZTiPioe22qV2sWWf3Uhv6U1RT
7z/rWf3o7GvblVn2kE5/nGLzvxrp7y785zsH1NubqrX+7ul8YaCYpxK/T6dkp/Tom5zs29fjfbzZ
L7AROQFAp8nzOFvXTIfwJGMsGpnhvrW8NU7QuEEU9053ZaRPLwrgX9S+PMY8/rOhAJ2DyVBT7qRT
aeWoNt+i+pGecBFSN8UrFmWirsrcvnY/fTrDf4ad7RtsBvU0rhhWset11W3CpnIVqzgkkffoeQI2
+Srw6wMtwVcONGoAcqXfhzJeFaDz1bXW45eofH6IeW1AKG0TVzZrtpMGkXc5Jq3qGe1CuJHd8IeO
Qz1KeewBvl7Zz/YsGZCpSo1eRuZ8J6UiM+GxMm+DAlw84dK8hTJZ9E8m2uWvh/oLZc5n9e9YM7Rr
qoaiNJJYPfdmi9qLxjIu9eetoWRP0CmOvdAVNzIwZC2rO6paN+lkPKTJdBvhY4XvaRyt6hQatInH
/sKWOIhkmo6USz35eEUHU3Pnhxr+hUo1LXMQRJwtKMx42q/AMTcCYqNbCm9ldT10bFFfufg/FE/o
xmzziFqwfAXop5xNzi4pC/pZRVAiTGyN9ebYxu2zak6RmyYZnZ707Cd+yLu8NF4pDh5CJ9gnVS7Q
D+tbGNnTlbf9YwLC79F5AQBLaSAsZ8EYoScIuNeq54ZYYtGbInJh1RpXRvnkuDoECKYDg4F0D6zy
/X1btJKWW7GinfMF5q77fpP3q+gEEzgq19jdfb2DPh7S94PNktkKBb+i6744OxXKiULcpvZxor8a
nG11+/VQn0+MvgEWdSFdFXJ2Ieh4QOoFUp4zipDeWkdL+zU4YsGFUP5p+K8mZupSCJXgWaqziUGF
nsIWRJqTQT6KjWKAiSpMA0Q4X0/r48XCFySE5SaXVLzmER92QslkjQw0tTVuLaKcNg19rTZ+rvtX
ovRPh7JUNqHELsUSl+DznzdK0ca0aEmAzhUF8D+IxULXD/vszQqtt68n9fEOY1KXdACSn5CqM18q
XKlN6TNSBiMDzgaSxL11xteTVmbJldKAdgng3l9iDCYd05EWvR457u+nFSdGXNO1RJwLqkdofWF8
PNFbamvYj439msIiCMNv2L9itbqNEXnqwZXW7B8PNiRRiyyE69qhRDjbK1mAdrDs6RPijJDYCXHS
Zaam1n+xUcjibINQRoO1ORsFWzON0nQvzgT1KtQYAyahyFxx//XSfXai/x1m9tobFUJ82jaLc55w
Ce6V8A47V1hgX4+ifYxL+WaXEIYZse/nNd6ingrFw4buHOm/R1iRSvzY4KSapds4+Q1jaWGkdFaH
3X339cCfnYF/x519xbEAf9ftUZx9CrhGatzY/VYrmvXXo2jikz357zCzr6hbhd5PqSbOWY6jgePp
NGGEylZXoP8XPigNPZpuRxZUHXH0DveYTqaH2I7D2xFrgiu/5jLY7IDQrl4aBm8Pz8K8fbjRZMj9
e98+j1B3wBrIfHHXWfiVra8wH25XX0/+ct5mw0mb3Fzy/LCy8+E8yihWbGD810WvOtbiYGWuP9yJ
gh3boOnx25ugrK+cwY+DShWhvWk4FvAeacb7SwARTYeALbbPYaltlWwxPST6uR+12zi6d6y9tK6M
98kK41RhSEJBnUSWd/39gLoXDbApe3kWWrsqcf6ow7sy3uHmjg1dtSg7aCftk6Frro3al8vjylf+
JK+FnuwgxrzcfMSlly34z20uEc84kTEGd2n7w5QnxKoLAxoUnLiYNhDdNhhwXuST0+RASe+QhU/j
wUYvhRFUiWlYa6W0pfwlzfIK5vTZl7EdshKp645Fzjvb+znmjlB5NO8cI7aBS6XWxI97KOkI3NWA
tqoAQ8iMv1vr8Fqr5g9slctDgDO4dsm0iafs2RPXTXoD59b37/pWfCuqXRG7TbsGYMQK/2C3w0pi
ylopmE/JaZOnBzM8a8rWD+srR+6TRwkCB0E8yRkhC5Ho+9VBd4M8Sov9O9SSS938pk6gKtVD/ibg
bhyg7qq57+Kxs+yLF9u/8vxeZvn+BL4ffPYVisxsOjwz/Ls4c9blmK49zBak8Yrzu1tA+9O8ax1/
L7t9PiLleV3nfVKlYc1OQziq0GJN3b/DugnJYQitDQtJucUs5Vqd5pOTfgkuOHZQCw17XqfRIZmP
9mj7d9YBQ0kj3GXD0e7lIrHiVV6+KM6Vg3ZtvNnUjGioMO2V/l3RXopRuMpkty19+tDxL7EP/fru
/Ahr6hBP4BoB1pBvE+W+3zeQ+YSF/0l0N41Hf5sYu9E/GNGfjgWMo8fWoMqOOX6xHi3/mPRAyK42
vEVLPJkUVygbqdzUGCF7eKeWheKW/QaNYICVeRKF1xKND2v+/qfqs3yGjoqY9MdtdJd/C15YcOdc
/i6fsInbJXvYaE8eJPUrn+dDpDUbcnbL97SNpXlhH93V/YtOO+/299ef/8NLOfv7szsVUzm7tjz+
vtF5S1pWukiEy/BH17785+M4wgLltXgf9XnI6nRVk43TGN01/bNR1Uen4EpKrfEu9Hvlyjp9iMWZ
k2NwXggceZfV2TJlpdk3SuwxJzvNNuqQJ9iOluTAU5Fv67Htdig+r0RZH3M1HToQ0QbXAbcxEP37
bayOJKYYx02H1qWhyarfsDt3qB7Cq7S1D8eTkQBX9UtCDUAzD4tTE4li2PnqAcR6OeyUI7LftboN
r7xqH3fG+2Fmj9oo7SCNFBpet/thGW8hr4rt13viI17xdyaSogasikv89P6bydBOVcUI1UOzA51e
Ilta1Ms3/+zusZq6/fX1aJ/P5/8NNq8MgVfSNm/is8XbYCldcavtvh7g47a7fLD/GWB2VJNLfDSq
f9elXwWucwt94MqaiI830PsxZse1VCXWSH2gHuwHFCEpchaUN/fDLZ/v2TuFrsfM+mV4BvQ+9m/y
zlv0O9Qna/u2vXLIPry479fO0d+vXUPn3zLtI/VQryR1BenKfbi0r8z3Y9I0G8V4P0qPrqbGYJQd
suxXuNWtnaXxthALsKwr8/n8VP3P6s0ePQzP0raLmA/Ks5toqbj2ndgqy2vDfHpP/LtLZscK22J0
xhkrWK9g8ywBBLknsh/d5tp21K6t0OxGwhEDJ+GOkbw7uW1Xl0OMwOQufipu5FHsdLdci2daf8ml
fuXRunYSZtEYPezxTxOMLNzALW70lX/9O16b3ezumMoupvMr6zWt5TodtvpPwm83uzEWmotNqWsd
5RmjVtku/avz+3xbgmgSkEFmJWp5vy3LLDJCM0gu27JdeftkKXblEh7JmgZQV26Vj8nF5Qj8M9bs
WhHCow8hTRoOl0UcV/HW3nrLbBts9VW+TFZf32Gf3i//DDa7XzLT0aeLcuqwu99eeyEv/+27iHk2
kdmNUQFalTpUgEPHTgxXKfu+Xw4rl7x8GT5/PY/Pj5ll2bBHAAGohL1fIZxwUkXJShUOebzFq2VV
3MTn4uC50ZV74+pIsyvKUHChD3RGuhyweuEtcf7aZ3vPvXaqro40u6I0TI7V8jKnftXt6kW4Ih5c
GrfVJr9CcP30Lvzn483uqIJ+NIk/Fpc7alga7uW5tPeIu/63n25+Q2XtmDsmE8IVcTfsomWz0P4P
ad/ZHLmtdP2LWMUcvjJNnpGGCqv9wlJkzpm//j2Qn+udgXgHr31rXWtXqawmgEZ3o8M5XxagvM7/
ozZQBglIIIYQS1hQ7QLBwWxM45hYggVeKcaSWDtHWaUOnPe5n2BFHbxiiqERxIBWe88zFrRo/P4c
EF1Y8Uuuk1QD6xlt4nzFDYr4FsvyLFhxdAUiYBdg5FDLpk4Hrfooj2K0GUJCK4aQaZ/9i2t6JYM6
mDkGD2ynf6s0EIZsszXNYsNtWF53Yb+uxFDHUhpgvsKgCTkWEPdaPJwfeCgYZ78Uzl5KUSmvEAD9
IJojEHhXJgb3rXYPmlE7hq2OADuOYZLU0lkipZ829Uok5RzAziXLYoeFSSf1nthVzsqBIG92Nm9v
v1h2YcnvoRxs4HWDnAe6xqh9FPw2iIteI35v3JQv5W7ELdJeIxvUfYyl/cz2oW3xQhbdbT2AelQr
229Z2bEHYvN5gDVqkI4Afdhe9PyTYBUfoplu+Z1/ZhpbYrYpb3UlntpZ8PTVGI78Fk/MemqjffT7
NlcumBmsEO88hpEiv/GHRDQ7olMT+4vWYPz8Ir0pCqqQApwPmxuZmCzflY5sjhYY3y1gGzMs/KKu
4rWKvlAkEBVZoRx92yD93jaJcMgyTFmHBAD/XsET7Nc83CvBtsnuRXQoSQ9gyDUHzHxrnMpa78KD
jDyY//4EotsX6xXCKkqAMSvAnYlWahvH/A0T1sOLv0Zd1dKP3N63ijeeZ8j9HiGk9/lSLuWw51Hh
AIYBuY3DnYAoXtuRrVvzfjjCr+7Fp8jKAJ0NvjrbP7WvQKOyG1YBb8FNoHBmqHj3ohT6IxsC1Bfs
PXo98bZWQO1rhw/ROToTKwuWJTfbg68NbGPhOT/WZmKzDNXi1boQT7sPrkmRcAP/6CHcK6fWPtR7
edvuo7XrCscVuHlfweT2BU5lK18xdHzpVimGKmPEE8MN+Dd15spQiPzU4MzvQRu/bg4hfL6/JmZE
NMUd+53wnZP7cdoXEimTxav9FEhRKxyAqgeaYmewNG9YkZAmXzfW5OBhiYQN8Kp242ZYkYesv54t
A0Du76BUxAS8y34fiQuhMFpd/t4GhfIUMRdhuHjGNhhr5aTfo7p/321nFxwwCLbAUp+/Ne9gol+V
Fvgs8KCv8LBgnMRCpH/1CZR9G/woBioaPmG0UxucBHZx8O/EzWzF6/wAXmqLe2AFFEtPmSuZlNHB
c61ROdBj4xjK0kzW0vdDG0PzNtpVBs9YM9ZItvHG2dOdBlotKYOk18Lht7QLEZePULLSMmymINZ5
UialBVV8lvJYmITrVBwbi7OABmsBFmWwQaW9YayLcYsU6iFQA4bFn8m6Boe8630EGdm2x/KyOx/2
IvhXj9Crk6NeBHhnaXUWk5PDZSHP0HHfWNo5X082etNZUTRTUajQk/DCyJwP5Qz3vZ0dQWf0fXqD
DRSibclyCKztpIzS2BK0eA0mooMj6jcYUwMDm93aQKlyxI2/9mEEuHsFIXZpaVAeUIQj18U81UWn
cGEUKEulB8AxqFWcKrh4v/NCwJey+hMxVrLNHQSruSN2wLA5ZjJPIr72xk2hQ1cVbIVGRm6mfu9v
qyNMoQN2zWPw3Npok8aun5DmO6HlbW2AUNbst+mTWtuzBar63tS2nZ0e0yM4W/9lDvBS91TKUoEl
XTeUHspQOE+N0yDHebdS7nmT5RYXo1t0DRuCinkPhNWUkmPKPom7ZBAO6mF+174tBniKHXCDrJmJ
3KVg71IWpeE11w1qA/iT7zSg4I3usOo3vU3sf74O7lpTW6VH4hZjXGhgxpi3TQhR6Z/n/WeplMoD
NbwDwwHEd1sgYFpIHMPpxayGVtYiKY2OVcmP8hwbCiBtLC0/RffELIK+4PSvXkIXG0q7VNh6AWDz
kIWqO/Kq/YNv98R74vhEU/53jz20WWJkAS2yaC6jtDKVUiSYJuGv2xrv9cNsI7vq4PA2Pe6D7obO
7SNbjNoQMqrAY5CBZqlSZ5YNWpDlIHM8gDDxa7TFJ6ndPFS2sKr23OQAb2ldHgo3PBR4aHIrhRWz
Lh0mrBOgITQRkHz0BncTcJAy8KgdDNwMHRqKvlcLKFk2onTW62TJcV/Koja36nQ+bdVAPEwrvNgP
hjWeWzPf/n+8g8g9oy/CpSQqJAEc4NjIMValnQAT/9o/aOsYDlXft1/1a36sXBlFAN+azrcP82fb
BhnKu9hN6vEDOwO43B4rBCHofXHsEZMqO9+uv7RtYEmfvNkCaYQhc/EE0UdHuqJA5Ukbed/3haRW
OhF+jjP7U7ENHJziCnPS/O7fGBjjQhZ1ggIgZKJqbqEta1IMjT6bDRraGUHskse8FEIdXq8otZAA
ivD7zhPTibB+pSDAu71xLDHUWSl1MxAmGLJvCXLv/RY48Ca6uBkXfNH/XC6HxCkXD+J6KkUUrHsR
hd3+1NxLu8ApkKnqV/JzxJiXZy2JiiBbcRC1GcTd3zVk0Gk3NjiSoe2sE2KuifKpEXycjnK8CJ9K
4v3AIWZ5tHxTOFTPt49pKT+OGas/+k351AQ8KoUQYFG1jWGbY+SEKC+EawRv/6NCUJa4yGcgLRHl
BlD/nuSkiN3HolhmkJzCD+N0sSDKfxaF0KiESRJemvi0ZC2/TkfySAWMog1MfXsuVsbH/7aLGvU2
lXpfaJsQQknJlUdiJrPm7WRjRJRhj77HwKjlAaqFl5Cq1kEIQPdMaxmwj1N5ElEmHI7JGs0Me8l+
b9EFMNiYDX99xEVzKs8L7Pt71tYuBEBXsqkjbACpmWEwQjzsfpV3opPsZhNo3FZvQbBiAbfWydx0
xdpbYilurZg60FarpFIcseJ5j7IvkHKRvO/sZp/djUcVQab0wDjMhRzb5TLpTE8DZDtRSbFMzTwI
drAr3dPmzimPzd3j+oOxpws25UoWZfLjGf3PcozFdY6MTFaELG1sdmuFcfmW4qArOZTVN8YxAhIv
1vQLsOEvvMWhLWDebD7R6Gu+vIgucDZB6gd1ZbWqyQunJ3w3+agaOv3pNs8mSlrRGCtsptwds6p+
TNJkxTiwBR8tCuhekjGtgGk3mXzDhQ+I0PcjSFNDrvxfZZfkUO7aI6nSM5srltfzRxblBIDtLQFg
mciyvlOwoQnQaxLZkdQTarK2wTEfWUsKiV5V0ihtoN+Pp9bXRVPddUItHmK1wQikw/EvWvalakzQ
iSVBIo/WWHRNSgRW7Xoju6xLMiGWxYO86vGSRxUTybXNGd2xjugi12jzcOGMw1syKpcyqcUpiQzu
lxQyhZN/n527p3zDO5L9AKokq3byp/SYPbRHyRnWtwUvHeSlXOog8RQpOLWAXMCMgqrBbZTP2wKW
wlXMBf3ZTcqNgysm0OQEEjiAMRIkZM32yx3vg5SlcPL+2PSrunzrcm5TKs96Zdeg/mX1ny/Zl8tv
oNw7EDSFvMWEwYG3/G2ye0ucwOEPxD8BvRNmdLBRxgDdJrpNWDd/qZfmav2Uu+jFDmRyvSQeQBTr
JMd+I+0FjDT3Zm+mJtCDJ1t1Jae2YO4eGFvPUirKZ8hCKWKIgHiqt8MbkGnNh/NqdYfCwLjyBpNV
hVqqjlyu9Nv6XhigrIAigVUGTy9LXc32W2Wefqf2BpgocI7gPMPR4j29G8yP/3WTvz/tQnTYApNa
mLDJoHFCnZYz583pYXVHsiCvYE5C8vaelTZg6NR3ov5CpFyL2ojyKTG3A0TGLpBFkW1nvSB+AjoB
iBRoGwQDAKNGEo10qNVcBIYohegPOCTife+e3FNkfn7WTu2ApOk1sL4YekPcIB1rXIqk3KTUAgE9
CrCbqNWivaLYVkjztNv6rK5Li1nRWjRBFwukzC2o0NourLDAMERG2j08BN9XQ/zFvytbzi7t26tj
iSM/vzg3Uea0KIsgTkkKc+aPchEzJHx781v7RxlVo4/BN+H/nzbKluxETmHhvMgNSNe19QUGIobM
xauOKVYDRGsyhgsoC8chxQLcAFU85L+CDIwWdvmMtttKckAdfHv/FvX+QhJlz5KuGAypgiQJrDSz
pSrIeUTwie/dR8RyxYue+EIWZcB4ta5roALDOwH3fX8egNfMeM0y9o1+sjRNMMsY6RQPoNXEsM+U
mEAJMswAmJ4sI8XYOBq4U4mCVNFCjbxno8xsDqCCKCdTCqxpDarM24e09KCF2dBVwwAwp/BjsFlK
AUxcKLF0yGLf7cM9JoqMPnf9uQAd3IcRHXW+taUycxlyl54pl3Ip1VebITcyHXKbCnVxFfDdgVVh
qt3V8Qcp6xPYZRiqv1TyEdEXy2O8DBN0QPK7vtEKWHVKIQmlwzA52XqAp5ERNTXv4LWWAX1wMF6Y
IqksI6jK0N1EAFmwt8Dzk6hlFsnQa41UAw9MBa7+cKjzeSX7oA7xP1KtBJ8s5qDD6KFTWaPWlBIR
waIgSjJB6AAa6nfS5MJ6aZleA0pBH84pSJ3G6A1j+FGIp3aWWy+9r6w6wbl9otQVJAJlGbMCMC2q
AjQ0anNTAH3PBSaTz7WwL/Pe8sGGJo6xW6T93b+RJH2PJBpYIfUI1MMIBC5FzJ/F6LnE3N20ioEw
BYBsxt1Y2EIZg92YjAd8FSYhKDmBEI1jOBugU6u1YymCPjkDeU5mVhqYfON4X47xG6bd/vniLoVS
LlUIQtCoAU3rHBBSz3DDBx9Sc56kt38hBoUFgmYAMEudMs5x3oYgUsfawg+eBwds/KSCdXGSNrfF
UFYTSoEJGYxdodtIB9wk/Zwt26AZQA8tnEHi8CKCK6otbHDEH+Ww3yei1YX/NMFJJKLnQTN4DIES
GCRqYag3Bbw0yvIZt9GdQYIuFcpKT9GKIQKsgRN3I5CY+K70Kj7ZjdH77fXSHh3iNQH2FANI6KdG
AwrRqYtr19c+VyjqrJ/bplu14TEvklVeG+acOUDrMqKvcnyJ53uwOkvrOEocVf3N3ekF4y4Sq3IR
V5CvIBAdgFQhM31orLz+CgOc7rmfqj7ImoHunKs5txuAAYq9ECSGXyTxAiUKmX7st0jy/RINhRTp
Uyqkqhh6GS+b0t7gThUouQE57yePjL0lX02JUkEgSRQWE17QputVDQEXZtoExHYQsirbIKh+DUMk
HJMpF13QumXPRioK9sSD7qABfeCmEtRTA8KEbZK3Owm0yQwslB+7TDBrgMAEsCA0t2Hg/vp7FPAq
go8e39Prp6Z/GPLBSTSJ5Sh/XCFIQWoB7Xq4PuSvaymJgPsSfq86sLMv7dTbb+M6/gLp4UsROyO6
2MzUQctAbI53/swwgXR4oBNcHh1wAshJGRIZyr6WXoqgJJHGPvJGAiU1P2iZF3b3rR45ifhVACVI
BHXSJDm3j5qE1lcnTaSKPMrjQNWE76T0FzQLGghPsLNJFTjKJFutkrOCAbJvt2SQb7i4qVgVoBdB
wer1v8B3LCKbCI4JUNB9gX/zkZlY+BEHUCuidIWL0lzs+Tby0B0G5BjOUpFNCCyhszWMTf+P20dc
9cXSZIVLCq6DMG6MQQz1EbHB5cn3/tw9ELoDx0WVcCOvRUi+kXXBAL0AH9Mm2QX3hoOSNEhLHUCf
HYY199DawHi5rRY/bA3ZRAxDAx5Zl8js5bXQCPRlKpg6Ii+GJ7aEsrNDLYU/BvUHEqe/MzFg5IN+
xDSUQOrUUnSsqGIAHQnywMyMYBuLb7X6Sy17hqDF7UQog9gUF93QKIVvojpNgKcUeZEgxzZovTlM
XqvImYJNybq9iSxR1CZqYQqWsgKiptSbwLrMG4DIzVhvGLoo95fhAKgKHhbEBdFBmpoFyTiLPq4X
/xkUwkoN2/smkw7RuE3TciO9DmK14VLumGgNQ01omIAfssVrPUl9qRZbzYg8WbPm1Ip0u3QJnaL/
VnGHSjS1ZBP05qiYFasWuaAwAgBrAAzCA58AuMvXkoNaiVShx7XgtWKTVNPZkAFGnObCvQS+WcY6
F05SQKuEivQzmQimhaUFJpAH8O95tZQG1pBzZ05J81WvSwxbuXDvBAFODoALAP2CP7heVT7oKT4E
ZymclM6rkKaQzKh2wOv8j1UTcoCeCdwfIJDSUErk1SuBWg6ULKKx5gzUPo6xLjAClh9RPR4n6EtA
jK1oSJUplP53QVeHXZ3GHmAG5ngPADybE86xsCrg4cYSj12OEQTTjfBEH69EUmYkkUIxmPIw9oqv
obTCwvyV2/rLp/ghaEh3igAdXoPc6/Ze0o/d/xOKSNAgE+o/uu+FfEaIiPFqb5as7Ks4Zr/Ba7ia
N6DxTTZZb+n/rDT3Qx6l+k2MIStVg7we/V7PZXof8qAks+TKEZUV93F7dcuH+Gdx1CHm9cS1GLaK
vTg0nBK4hWWgW9poa5yXGZth1PG0CBiGc8mk4Rj/CKWOsVdAcpTGWCGoXM1Ofqh40EvawCSyUml0
Ev8zGNy6ORvKwPAOzLOkHDomvsA5PEFnhfeiize9oK+5xyqYvBiE3yOIpFUQ8vagdI+PXdMz1Jfs
JeXqr5ZNZQzB/VPxGUgvQbTM5U4K0mfESRULgGQp0sSDjaB9gQ1IAeTXtZGps3IC0Wgee/keNsIU
0ZxYbCLRbEIHXK6AHmaBTy7q0IVAyqplwIpsDB7HqVrzOgYdNO5ikpvTM0NXvyP0Hxt4IYhyR5UP
NlZRgKDoafoqPW2nf2avXWAOTnoSMvM9NaXty15Eknm08jPmIh5vX5Zl9bn4APpq8vIYTy3Up5jM
4AzseWTAXN5Fz/9Du9I2NkPcol+6EEdfzkGZ5x5k7B6qy7L1W/y8k0+lA+rUcbU37uz4k1WuZ50k
dTHLsFXAIA/Vqf1DL4OAzxuQahDG0RrCc/EQx5F7e4lLbl7A/BSGEwE0AqDsa13lhL5IORknOpTH
cXCF/Cv9XbOg9Ze38Y8Q6tJjjjkG8l0Te34lZm43q2+hWAsW0P1ZmPBLAdM3vj4SB2i+hMjr9eRJ
nDcVzJvXKgBS07aT66P62DWPiroN4veqXk8PNaC84/GfTkr95TYAb/4f0dQqtUZUALvbxp4+nvz0
s1F3UmshJ5xVgTnxu0a06+pdfehe486Sm6cAowD+e4p8eFPdK8azrLtx+Q+rCT++ibJ4WTZUrRFh
O4KY822lSjo3A9GTzRmyx82Dc1uZ/ot9+LMFVMoKOeIsKrQCzqwJ3VoeEJekqPkab4HSA9YUs97j
Vk2tstyOX2EMflF9PQpunKznDkRdkSXOcLT3krTp0pBxl5dv1p9PIz+/eEk2IDGtFXI6fLYTt6o1
Zhs0GjwGdzzPiFeIUfhpJP+WRI9iKq02KmpBNgENl+Y01ZENFAsWN8Z/MYV/xFBGv5BBPF0OWJBh
PIqak+x7TL9JZmbrz/E2/Lx9snRJ/y9FAnwmycOjD4UGn+HCjmuDtoeLyRzeOPpTuir6h0KqzUl0
K+Mx3cT149BYu/JDb3ZTByjZTSOYwsvt71jWsD/fQftW1UjGjpdhSnJ1XcyW4nb5Sp4PqTrhtp8y
9ahiLr5sTFGxxxbt80UDfPzAkbV90tyDRbrjXtXMlM+Mz1pIbaFN5+/tod8VcT+XUgpGeq/vQ0CM
uXmznsJ1Wp3wWGvS4l7uUBtSMXderhPjXYxfst6MhDMS/pMUO3knm6G/Lic3r+xUiTapeAiywp5r
bScNZqqjyBOxyirLpvLimylnPqRAds5R1/Dkx+J36iX31SFbjc7wID+H94nHsZqcF73AhTzKd6fS
BPAJXYy9yg9md2p0gHhWfm212sBCsqUx9b/VFdYfiE+AtQTpHGWL06xukY3D5cglUAUVmRVlARgg
z5Jhl/y6BTo13z1Is6u21gyyTD97mAJTmIAqajUI9rUWRTyG6i6GhZffRNniMhIVDrSu2G+dWzXz
i8zhs+LILrjZldr3JNXNsv+NGoZ7WzkXD/pSMGWVB0mc5arFnQmDXZF7UhGbUnQC6mQ+g5LPTVHh
2g6lXWp70Jvflr303r4UTVndcqgkLQZGilfy3DOOgouDfVYKZvhLFxOGhV+yuxeyvvf/wsKrZW3E
Lf544MU2ZT4y/ynoM61VdCZIlmOhQbEp9jJxWqeTuMmqZj0DEZzXwn84QPKXLJCZgfMKjD7gNbz2
V0GkosGdx2oasOcCvYR71awSI67joT9MDI+1rJoXwihTMM9aW1egtvUadOCl1tDZvUZG6n0RPqVb
c/OvSY0YwcJiLgHj3H+vkLIHnCrNdSPBZop9Zk6AZm7XtWjVD8ZJn7YF6ImRydBBIlTca9xTwyrb
L1mjS+lEmy60JR+bVBMbWD+/0otVgJwQYQyH3xoQ3t++BIuu+lIW+ZYLWWEJDKsiJFFYsVNnK+MP
Al+bYXYAKTc37vsBQNv1qXCB23xbMrledChyKZgyg8KojYAPhuBQW4/SV4UUBqaDTDBYryLtQ3u4
LW3JCV5KowxcwhlKXeLl60WYxAfpc9wNViD99ntkioIZ0TDjwi+vDpDFyBjCzKuU1vYjJ3JBO8HI
b5RqMw9uDyCIYZW1tu5JNTMXS27cz838I47S10BKmmzQsTwj3Zcl4ISEs2Ypk4l4wpBtZKFZb7NF
g4YMIkqEhOiKBrSv67zLal+HwJAzTGmIwEikIIlw+9TobtW/LM2FGMo9iFEOIroIfjkGYSGAcGdX
q05dBzJwyZQxaa58yr4rcY6amwXg7SXR0phoyUQRf+ztxTdQfmIsjXRWYnzDwDvZStoJgsl/FrlV
Ns/1h3RX2mpyTIUHvdyCZB6ld1aOkZ6uoDYB9L74wIsrGoR9xKWdAOfMo8i6DR773FT0xy6x9WxV
la6crAnd67DX74vnpASQ6jZK0f89xRZoZ1fAmDQbEeDSLwPI27Np9T+dEeifrj8vT7sOyRd8Xsav
0tjtu2PYrrr2bU7cPDZr3Z39ey7ZtzxAw7nZjmc0HVcCw44t3u+/DwmU49cfMfuj3A+iivTZygjt
LLX6ey9lNI0spiaBXw/sXig+UOwpI5KKYlfxGO72jF0So+IhTo4cfWTaPm9/x4TXtxTsWneU/oWx
xeTraRW8FExdg3lIJE0apsjzk6cu/MoejpxqghjVDKYPDqMZb/e3BS6pPPpcgQyEcgQQpqmFli3o
Iqq8gd1Q4tXUnvjssQkUq4xZcfeSGbkURC0sSucWPbYVao3jYJbRYCn60+2lLCnGpQTq9vp9pWht
g6UkSolBnc6ahz3YT4f4rcpdBQ3w/0KcDL4q8GIDyV2kdi4TIplTyEm1QgUY49wG1aqZNUCg0RSQ
n3cEUTtm0nQtnZcMUD4I5lEEofthYoHTSk5AKa6123fOK0ZbwWw9KCv6NSC7PyRA8/XWer67vdbF
0OxCLI2inIzlzM+gXfU65ObN+hT8ls68O//mnznWi5CxQokyMkKEgWkVUCdwBL6l9jtJs1vAaBuM
MOG/LAkEdgJpNsGj79qOoPNF7ieJpKuTjscLhBvRTRsVj3VU70U1r+/rKZkA11oZe0lI2zs5AaPe
7W0lKkJfdrCe/f0JZCsuzL3R6BKXdXHsaYIt160ZdhuQn5q5vuP+ISb1t2dBB+N324uK+T1qtR3f
jjlfIR0U6JW+zcpaMZH6Yg1ZLiZowJihQzUxLQTM/+sVaU1fwJHjbaJNXh9sh+oJ906av6rPHC2b
8r3QJWb0MStu/AZOt8FY+6UznPS32/u6ZGsuv4KyBMUkdFzT4L0XBLy6UosSlB08eKpuS1kMqNGH
ilYtcDnIok7t6dypvd/ECN7T0JE0zhp70VG4HVfc+cgqKLpV6QfQ/rQfIzO7933PadW5lE2pDoiy
B61Gv7unjqc8irZ+y227Ittk46PIb3ueVCVja2xexPI96lNrEtyk308c6sybvnmbFLuP14qwaQoX
+m8H/itXxptEiNdylFlBxm3iEezV/epf7RneW+jeJWy/1J6pwFqs2wnR8pA5ARj9gAU7K2vMemm+
OT+FyQYYWkZdutrTbcHk9/7cL11DMwgaXNFZd62Y7WwYDY8YyWtCGS02qSHtdCmsVhMnqe5tUYva
By7U/4giLv7iVqug9Uz7YUa5xmhB0dyW87oUBIb5Iip8az3UM6DXffRstjyeraWwTrZhjdGfIDHD
wPf84NUfdEcLWG1Qi1ER+rz/XhlZ+cXK+spH41KGw9OFYBP4CpjUYkuT8FztACohFXaI7kh13o9g
pY0n+/a2Lp0g5h5JnxL6oTFqeS08VYUcFGx4h8jjCNCfQsldLgk5O4nV/F/YZUR9OqDBJfCD0AOP
HC9IhdEaJFWVmS3q71FvY/7T4XvVCXJGBLa4LpDNoBVR13gUaq/XhQxrpYKiNfEkP8R4ZYgW22ho
IrvDxDrDYrFEUXZRzic0tGRZ4lVtqq4SPIedJAkil890VjJn0UChGeQ/y6KBK/gu4XwxVlOPL+tU
clq9BjBbYDRa59ZRP1cHH7y22bTlFOSyLH6QZOAIRoN/aoZZUJwEpcLIKVURLHdS7CfCJiu1Id9y
Q9oLtgjOvG4XSLlUWd2ggTlGC4qo/hL4sEIeURXH1eQrMTj/8lqddvogNhgtUcemWtd82dRW3/NN
a85TWOjgOAJzjsbY6qW8koQ2cNK6hKwAEIquj9WYsjSqRClBxFQ5b+Aysj+B2WO+B1aNAV1W1nHJ
8SIqxJMMzedo16ZnXKo5SXHh29Sr9Q9BrbcafJIv+yE6KniPKz6bMjZDDqln8CJ2U34YIkdOHvLB
dwfpc+Q8X8FsSvNx+8ouROQSUjEYMUOnqwLDe70HuTGk7VgGmSeHtSlywMjjc1dNJ8coXUAMmOXw
clvgkoWCxO95CVJ3pVlAETiWzcRFmde6rWDmds9Z5qf0Oj92XsbixFsUpgATUVbQsAnwKcoGx12m
YSQLwuBSvWzVVWb/lG6t7BRvK0Yz0MLNRQ/HH1GU5S1CyBJ7sq4U7jnUtc+wDF8VIWOZvkVFupRE
vuTCxisDEGdEHZKm7ZCsu2KFSoQ/PUpFYfvcuuAOuQPkIllx/MyMnnT+WQEqb2/H5SPjKJeUB9YQ
c3WSwPOAvbr+kEzPS63Mqswb68MItIfRSnkwIw2R+yj+qs9V5eT3QW7HmHTiJzONzrlohuNKKc63
P2QhSCftM39/B+V3aq2a44orMi/LWtOYbKHaoUCM1pKgWN+WRA6R8ulXkih9Al+9OgwGJOVudF+w
ivBL1airX0/pkBZE05T72NBosrTCjutVnDzEqTnt8s/qrQBC3OeMlgSLf57W+aN+HHDwrJh5qXJK
Jg5ALiqA9hSddNen2qZyKPVqC/Xy7+qNqh/J+J/NA927M+uXureE4b19CsZtXoNl2ym6u6o3hZVW
47GZM3vWF68VGvokCdMayG1SZ5vlc5+KFb4GyA1pac3+S8/tMh2FqKlct9wOPQGh8iKrp7Fr3awH
pDAXbZXwePvcl0pjEjQMHDRoogQdGKXq7ZyMnAD0e+9JkF/nvDB1vTa13kkVMwOId7/2BU/mXhL5
dZBYjmrxRMj4HnpEMeICT3V9ImPlV7Wuj9Dvc3eWnY28md+qVbTKNtp97zwaq9bi3wybP4KHZ9cx
7NqSyv8R/iPhyYd9nZfynHmlnqBTodllvMHyxOQQ6WtF3qIqgisB2TPqqaSkU6NFCQ+Vm7dqaaWy
26DYsQ9VS3mqH43QbDWnVhhZShrDljy4Eaf+kUqlhxQMKdY1T1YGbLvBye0oMVO3PcmWP5kjwL6T
O24rOS+b9qTsx4dVfu6PQEJYK1+FjQrwOXq7rWTf+Yxb20DFmaEqq41e4IMUU9w2r6X7RtA14g8g
n5dAMQS0L8BcB8v/rNb3xc7AN9Y77vzeAN44WBmPuo1egU27Dg6p+YJ4biXg/5sBedg9xEww0e9x
h1sfSyllW1SgSu3xsSlGSZBWu49UK/Vai7PFZ0c4K0639o/8c7dpLYYR/ul20MmM4J90ZqPoSee4
xabSYlmeai/lALTGA+8ndFEyBvF0jSybj6Tv7XMhK7leKcFmB6a0jH8wsEDpSSkleV/VZevpj1ho
v3lHi2b9lDHRIxfyXRp4T3S0tatIa6OAdH3PlUHWM0zIQVC0AUVw050NcT9gYlcbS5tLNlVnTgqj
N5xcLXpxYAxG/IvIVBN4yqM1Rh9URVG0nhwrOyHGxC5moOtecnux/Lq9jz8tCag8ecDGAAQUdL7f
cc1F3OKPmRzpaK3ygobfK6KMl1TESF78jASuRVBKqcdDXqpT1XraMLppU6LGt64qO9IF9MgwfAJj
OfQ8UD4laqdEkDW28jlIE1fyWV3QLBGUQvClGhdCR5YDJlAlUMw4eL59Jj/vEqGLJoci4W+DTuWG
jV9UvZLiTMoJkJ4YzmpC3Z4jAIOkhRNXw5fB14zSDUsm5dLRbyPzvp+1XubHlqRWm0kPzDy7gz0x
ux69NjLDYCxtI9D4eYyNAPoJCOHX9yqWYi2Xc2yjMk+qM2mxYtYq/+v2Ti7kGslW/pFCmYkhqOW0
AgWwByaUxxmECsn+2e/MeWspkT0y0v3Le/hHGPn5xV2K2ryYFSNvvcmaJjN6NX63ExDWnm6v6Wfw
db0k6jplRq0Ymg8poxs+hE8sD7x0W//smErXUoUBpxC0sD1KIzvc7ClGjwDPw6RGx2KzXzJzl6Ko
mzQkJRrOZmLDm/dSBMRE6j5yLQvzelkKwd8CfSzMHGVMBbkKmyiClHnk7KxcRYLk1lL81nY6I2Ri
SSIqf3H+hhHGYyG2rVfkRm76YnCOBLB0xcIT0BoZEeCiFmDInBAwaniwU6tS2nZMYmWCrlWBnYfo
xhPeZgRlt3Vt+f4gsgbhIzqyUdW9XtKAHvpSmCEmrA9Bg6ZssXY4I9+UemRqoSNqwTH0JasIpF9K
OTtjML7c/oLFdZLwGsPWIIGkgROjIAMTfc63Xpq8FAaWme6DkNVezBJCXVy1K9Q6CwWs0uDccAh3
KTfcZVzEsLELT0kwdCKeBg4B9BC1nuvd9AMD4OuyDwXJPn1klsCZYaFji8dQJ4jE2yQz0/lTHArU
fjLMDThxnzldgXpEEZ+A/gPq3QngJA/lHK5v7/JC4Hj9ZdQOoFulirpag8vBI9LmgNR7rtHo/uXP
TnbU1oOArmBbe9SOSu+qH7qn+42pyB7rXfPT+OAzCG6UgdE6GaXa6w3qWjnXfZCWe1UC8HXxbhSF
XZptp8xUVGbRjbi06yiLZKrxmkZTNKkmUmvmOE6ZGrnsSDfyHJlTtqmT18JwlN9B9Yo3rolOTy77
5DKOcXd/uj50PYkAiMC7ikAjUxZcL0eAhGgYYQy134q6q5O326e5kGGDAIJPIKOchzFlsvILQ1R3
8lykctx7bTP0qlnXgf486bVWr/sE5f591ulGtMJ/G28Cp3eSLWf6rJlqUmlrkUOzln37g37eL0zR
o+BHHgYYEaXL4HwyB4nuh6OHTLUQ2YDi4NfxpIJjWdRlFujETysMYaKIWBUvAwI9c734jsuE4P+R
dl07jiNL9oeWAE3SvSaNPKUqlet+Ico1vff8+j2sC9yRUlwRPYvBTM9gAAUzMzIyzIkTYpH2Zy6O
NyQZKiMXYDj6ENx1fbrkP88uTQJpEVhnJBQ02Svdg15eq/L+DKwLvx0UV3F6wksbDIINF9yLWVGY
5oPx60jS6iyK3w0UPkpJi4UNemegQTVei3Im7SQXHYf3D2x2D0GnISPimSIQ5h6WWtAWviv25zAL
QPkrrv0Ig6eHAfOf5WG07gubyfnreF2QqgQeZGqJYPYQ5fcOLnU+nPme00+6p1QtzWQv9g2wCumj
4alDHp1wmWMj8rzSVpNaLbdBocYfedMi8FMzN+5pVuf1cxQkvPt8/wNvdwPfh9o8Ak6wsaosHl0S
vHjse3yfMsg1bTlRB86/KyxfUkcj57glyOmMPCTGCQ81xmxntG9fa7A6eipXSNxwLtDftUNT/rBV
IGVTZ1XwxJOuWOjrvLVHoA9AHgNURqi94K2/knd/r26V9Pq3GJ8O+SLRVTyCvXqQPqKN8nr/52dM
2/XvM6YNDC+eywX4fdE3ot/Rzj9v9IqiJyx/TuLpzwV5ty/StTzmLOQklJpIgjzd38f1Lq5Wwmuo
/O7LVQ/oqEYee84Saspv8tA3ULOjXf9Q+l8FWWrpn8l2Xn8JY9fGXJG9HGOXz6FnSc1OeVfyg4js
XPEe2kVq8KlM45XeHN8XdmA6/etn8louYwt0EBCOKOUM50Z/y0F3ihFxo5244E/3Xr3PeHVf3Jzu
o5FxQs0KUz6CeRulVtDFpErHcxCJKMZnINLzE/eoB4VLWzErjfviZvVJws2GM8aDKIllvAiqOh7w
Wo7nRhJNJfieSAif3M2vUVg3rWbEVqDZ90XO3TZMQ0ONHGgfPBmM2zHoQhVIHT8iSlAqO+TD3B7U
egk3OP0Ke2qXUph9LGLdd/uuHc9amRml4K6yfNUcQAFA3Z2mL40/mbslCig/wQwLuikc0ZUF+Z+4
jtNQyPXxrGte4vAIG2gMBvCNwFXSqiLZGeOms82/2McLmczNbIWy62CuIZNvQ2CG8n6VFJm2/jdS
UJH/z+xJtmUtiNyYVL3Po5OjzWlbIGMlyiir35cyp/WIY2QduRD4g6zF7yNdUxseJWex7r2DJ6i2
6EqPsaql5hDIZEHanI2GuQf+ChGdjKbX69NCOpPL3DzhzyOvyLTTmvoT+5w6ctoU1v2FzaRPQXCG
zCJ8XTzwUPtrWV5LRlK52ngGDFLa9H0KDuGoygyia4ORRrz30taoQ6pdnjlFGQ9btdOVBcdpdndR
S5fgyOAP1nGaGlUEtUMuY0QedRtGWk0DqRlMTAhBlDFqX/fXPHvBMTEU8aoiQxqjmGMkJr3qgmZN
bfvKHhOBp1qZcwuWa04K+gpUoBYAXQCB3vXGygknFnIHxczU7iGNooI2evP49yu5lMEaEb0B92wc
8GfMmxAwprH2jFZfqm3OlM6BaYObI8MkIuPNDvtRIzXVpKSHFGT0t+i+rXaqNugbtx/qR5BRB2ak
VbpVeioobEgJvKk3KFRwvcEqAPy25IDT7a7qSioUw2g2nBI8eTmJDR9Dahc6u+auDjhhUONAe6KG
atX1rqO0XoAvVOSBB3Uxswzv07mtQQDVhHF0vr/586IwgQgAJwHQDEYUF4qpV0U6LA/XDIYY++1z
VmmEygOQIfdFzeoSuFd5RMLIOSiM09bLchDElQRd4hvPGcNwtIhY8/9Gmy6kMKagLhNJDWCyz6LW
ENtv8myjxA1ZcCBmt03nQfeIIGkqzF6fkCbGfRspnnAG0wUYOVtgCfNRDB2kqBbHui7IYudE5QSg
nJDT+HOCDAMqQlqZtnuhH7Ju7Ukj3+zbIZAGylVjW5qSXiTDWgp0vqKCOlYo4ccyZhp6MVEoH8iV
R+tSRit0RkI0Ltw/4fkvVUHFyqvI4rFhasNnDVcLLo+GuSjfCrUqvw18Vz24TaYvlGCmDWY9D40H
NdoUwAAxzegtIHJqXuuRALSj+NyP8kdZiI++fPYENITAfZ6wJvWCTzW3PJBPTW+MDipRdsRv6ZOx
6DHi99yVuU85uWgQl/m+DTCFtyBqztXRQK4lo2QBWkv2qR6ysG6FLBfOfpjSYFcrZu9abWWXfznp
AKsApdaFoOnSXiRxMMIqEsHLPSlyekr8wIi9pdHIMw8jnicAOZD/Ar2syBxVR6aoe9IKr/K2aV2t
QrB9ULlLAHR5vq+Ac442KrYwmWDWAS+8xixnaEsfs+mxHL7xMZwUjN9K7RM76Mve0UiJKaJB1u1r
DPk2XFk7KI02vCaclC/4c7fMqKiO6OhMgrMKXcF0juttzWP0Unt9KAA2oVAviw89Qa+++FJqMUXH
gVFsSQ3CH080u9zfJYPiVDHmgMbtMckwrz31+oWrOXNfrj6IecjzMtO5TpzuC6b2ksAW42znYhea
oaNRN4BXeE+WQMEzBh8yQRCnwhwgyGJMsdbnhPeDCjK9xCThiU+XesfnV/WPBMYJ6hFz6XUJCaT0
XTtGhU/vz00XPJdtiWxG8JD37r7Qu6UU+9LKGDUbkebN47IWzkP6pUSvnOPpSCaNw1PIk1UWBsgS
mfkQGKCEt9Bh64BTP9AXCFlnqibYXE1EFxwPN1snjI6lYwqfmoONAEpLAm4l5zojUjFrqRMA3kwT
5CHdbajUtiv0Ck1DaS/1SzzYk9owZvjqGxi1Uiu8KPqAd7Dsouad53iEfmnbNq99C09pBPn3vota
0RyTtFowkbNm5WL5zBOsdFoqBNPyVXQncNonvFeDqB9jvJRXnjcq/0hiH+CiLEIPEGbYyHOM2aUh
5pQgjx2+FE/dkXws8ajMvDLYUrBkoRwF+vabtLobBH4blsJZqfdEOnOVTYaFVNzM63Ilgrk2bSvG
8dAVsE7KJ1YE1kExefc6Dc/Z5r5Bnj+kfxbDXJQ66eROUXBRMBMBiKG1rCUUA1GOcb+6L2jOv79a
E/PKwOccco+HKWiQqi2iTZnYSkUMiXyLqFtyfmcKgsGF0mmMErvXVnmLwwvMkgz20CqvJJG+5YD/
uv9Vs/bp4iyn7bl4XQXEZkIiY6M14ZcfmLybUzJuu+B3xR1T4Sj5Cy72XCCMuj1yrAp4mtGDyAhM
mzAIkaSA39DSEroqgTXhXflKRKoBuZQ/Vkuw2HkrdCGRsUJJNvJDP+175btWXhRUHfVVHj0Eg7ci
3HsW7btGXOUZn9GqfZHrBVM8a4kvxDMGqEmKwVfcZoJg6uXK14SQVl4RWvfPcaYBHrZWB4YJ7PgT
PpbRYzXrQaCXQoyiGeLzhuD2j6Ds2osYKxqDbMNYCmNmr+iFQEadaw5k35yGi0PakQ5xSRtNtDjh
FwbGmvX4dn95sybnQhijNV5T58Go4wzzLP9dNRhfqYUC5pjEcWTclzR7IS4kMdrSqYPaDT0kjXJt
JfJDpFmltK6UvT4YeT4aSEYtSJy1QBcSGQXRky4JOxUS1TZdae56aN+qBE10rX1/ZdPv3LyEF3KY
5wiDj4RY/jmwMqH+uQtXfE2oRzwaBZgpnDQLDt3CmbEpQzTah1EtY129sqkwo4G4Keb2LNSQl4Qw
IXsiZIE7BNBCsdMtIHMifaQu/3x/5/4PE/Lfy8Vm70TOH8Ju8qb4h+o9NYvVo/tVrj9Dp4gM9/G+
sBl1QPFfEqe8GSJ3NhhJMKWncTG94ZyVpbzX0U/x6GYy/+H3ZWh6nS7/fVZwwjyg0wqxD9rVmB0k
oaTVfgF5rboa5F0P3iFOTO2BU9f3FzZn+q8kMd52p/NZifSjAAYZS4k3hY4Wm/QQmqT4VcVHAN+Q
yF7QwZnbjAwkQkiQGCOSZPkJpqHafSYNsBsYFL7hyzx+BGQ8tXUEnVbd8OOjHCLbShNC+rXXk6WB
G3OeGRiaMYECe6tgHsukvxfvq+j5YY10E9yLl/CrqGj/JDvdW3Li97WTLoVQM5fhShhjJbkWE7Qz
SDtXQQ4ofGnFdQQIXm0tHOSSHMZGJrqa5VIGOUBVmLLvHZtCMz1t3BbSNq8FIwIVnJzIHEW77jHv
9I0WRVvej1YRwklhWOoKnj3kiz1mDGjiozLtdzKW7Y1PHtkK2XgIIoxPEaRdEBOjSnmLC6uFXWCk
qirIIlClQOsHGHIFKMz1yVZhUZImjKSDXpiImXliovIYfCHCegbN/8KOT5fwwnb/Rxh4BmQB2WHQ
NjDCgD7Q4ibNpUPzx3tM1u2acySnf4meIpsstXTMLuy/siQW+di1zSh3egpSWpkKGRWeQKHjPXlf
mbnUaM+4EMyqgHq43kLOQ+ISXZnSQdMMAKqqz/5PXtBYXHj4WN/oRg5jeCJSKmI0yeEofwh+Y+Sp
gkJ5QlsjOg3r8rn6UDcdcD/P909taSOZIKYqeRR8JJDst4kRBqlVSN/gaK+1TeHvuXBXZK//P3mM
C+iLhM/dGMvMSnQaUB5t8GA+O4WP5ZZbeDSWljZZiAuzxgd6XPQh9JE7g1AIU+XxtmdPA0+XUExL
ghiT5nItLwCG+7Mm7UV4xSSGIKDcg4BhHX9ZK4aa4BHUQTyBRiLAfdgo2u/QBYuXRD/0tWaEEU8x
GcES8yM6cSlXfAVesaSYkwZcX2sUOYGYQicbun1upjJERQjob5u5B3QxU66srcLVNqmg0g4wwxT3
Tk23UdmCcTCiQnlqPM4cOBIsWBfGnE/rvvoK5nrkXNh46OxxD6r4PUSrLD0W6uq+ai6JYK4CJ6pR
yw2xe2iIaIfxRu+2HVkaZDorBCNq0Mc8IRgURleQaRt4UWjdQ+VVtM1PdbFv9AV/81YffwZKiWhI
IDKqCBNK5ELxiTxwQjyOvqNFW/lNOOaSxYdflX6MU4VW5UIahIkdcTLX0hgDOWQlmtl1wXc8ydON
Jknhm4EEeCEAYTMTEAO3gSjgGEUnMoCnzKKA9E3CXA1Cpx7TTZKdA0JBnpOht7MY0Jr7kpQe+mEi
C751OW46qaA+huUFYEcK29wKldZyh7+Mim6+iVl6IeZcHXVe6IRE3xYg/IQb4cUPbbqk/Syg6EcS
EACoHqODEQUARm3iRiYaWJ5DRwtqs1Bf8zQzAA85er6pP/DUd0SwcH4v+t1si98kdyItB7oNDaQS
xkJcq5I0AnSDelTsNBYYdI3EouojGpJtb+VZILe2KlMze6Ok5SrB7GqfBivFjszafha+tIVa1Q9+
/doQXX8LYwLGiXRUa9vYiUXa+qcR2WDwLShSS9Nm1wofQpQa6Zckr0INow0w+nmoKXCXVWWI3Fsd
0Oh3AM7mZsdxVldQOXyNU3TMmwJSkd6xLNBmfRyAhfktlZsoMtD2Daq8BSt2e1eAlEI6UkayGfU9
ljEiBEekWJRK7BRx9qUJGRyj/vy3VuxaBHNifo4cdx2rsePxeO7aTa+YQ7lQWZ9Tx6t1MEdB1NZT
4gpC+JX82axGgOowVyxdS4fR0mWjqamYo09oYfdubef10hgDLbWBPIgDpMqgROEBtsQksYVuPjYW
mhQe4EpU8qf+SJRFGTPDd54nu1WVOVxZ2JV6EkoMfcFQJbS2pgOgpBs9BG6wilZ+syD61tG8lswc
nNv1jTRmNaauaOffUlZaWmxM6rsYb7Ix7s0amdOrMH0pzb0mc/LIBi0XSHSKkIL2utNWNbJwnb/g
QsyuDD1p0+Qv2G42W5BLSRLqdYaVkV9cXdJW5aAfv4DOoIG45CBNlpCxEhMjy3+FMZaS70kSCAkQ
SoAbG2F4lJp3NVsBf2bev2dsvuU/uwjEPmgxMIILwfO1aVRD4MuiBufld4VRCRvF38JpV+uJe/kg
uMgonUqwFU2XcMESzh8gmujRkQDiEQBcrkXrI3KoGfqUHHfclOAHSp5jnpbZqq6eVf5Uuvt+Cc8+
Mykcs28F0CPLyPpgQBe72irKO81Xcid4H+309MEZ3YlIVLY02H1xhwnz8bNqLnnWc6/+ldhJtS5c
Gb4KtGYI1dwZmnfynbSi4bsx/Aur4vZjtlY6ywXJ+4poh+44RPozYKB9/wu8AoriWfcPnGUunQ78
6luYXQfarya5IuUOt+YNyQ7t6FncBKt+p1tRbNQh5piPhksxe4aGtMNAS8rzhmZlr2SJ5IhtTrr5
lMkDvNiWEUWaAc2tuRNuRrtwspEiz2yk69bg3/RDsQ/Xf9apgSmh1hL6cVokc72gAYouAv0oA4fL
bEIoFsB2pGnuZHlmDDKi08Ezot4ORQyaxnBiQGjub/usQGSlME4X/jK4I66X2g215yMqz51KfgON
CmiUDqHrmSFq/VkHXpQFcTPmAy2oiHXQ8gPiyx8qiYudLdSRc4dGzJ1k8J3ITVecW1DQ2oeNvuTR
Tk8Ju5XoCJwY4oC6RHfE9cpGiQfBZhkUzu+KAp+2QnKGPntHcaG2M+fDARL7Xzms5+wpki+MIeS0
dvxUP41vBbQlPHJWYbY7AicOztzBtzXTtXvjHeN+zr6lrRM7XTUf3lnfLBF8zjhB+B5AZ4FExyhh
dpw8r6QhjFdSOBgQZWB8h4FpFvd1Zk4CAh8AWWEigVOc/v/FIYp5E/aylBZOFSTCrlc13wrVZulZ
E6d3kj1AwJiAVQWP2gSnvhajZzmAzUVdOPlGNAoq2dGat4iF/DTdewYa1az4MTeeO1NdPWMWy8ID
NL/If6QzFhlIlCxPweHr5FqFwXppLpxEPxgWrN5MXkoDp8g/YhgLTIAwKpsSixS36RP3FqwR3vE0
NFeCQfaaHYQ0+7UQv86uTMTkQFx3XAu2KwzAvCSuoqFwojE3y2SHUSQLt5xtY/oxoPKFCOboQAVQ
aHXUF46+Frfh51BQ95dilla1Fyx3p3xgbu7HfZ2cfUEvRTLnNVZge8sqrMrfyJ/SGzb0JTTLj3QX
bIaA6tvwUbN9Szf/lgX2P2slEx0lCgZwVZgTDLwwqHw0ZQAznlEJLXbH2DX5eqWvUlCrI0rQwmLh
As55KEg5K5ooy3gjBNblk1OwIERIPzu1SQzRsk+xU9LtUvVufk8VeOkyiNDQdsyY0LhvXE4CBsOR
KMj+1rHNWfCEfNeo9pIBKumd9NVRn/4Jlxh85yIg4NP/K/lnAy5MTJmkQyKMkCwfe7PcgAv1Md6R
42i862azWyL8n9TxytIQVETQiYxGUXhgNwT1cp41eZXCZKL/Dy0iqt+sFXmIrRKR2IJZEaco6p4s
5sH1XUEPUy8qnKR/SsKv7+G33xq1ydW7AXhyjRyrxDPyBzc1QRYm18fwN/4cPsp+2z57m2qwY09c
Uqel9TPn3JWNJxQavkmR3jC7UFA3vnDm/F/FiEYun0abNlqFquklBjesxs5QBXvh9k7R1/+9K0je
Xdt6cGj2KqgOodDdH3ftun8StEQUx1HqTLRYyepLNr4Ihb5gfW8ipynrAjg5mUpm8ICYqyvlGP/c
Kk3jaOCSzZWHVtiKamrEfUZr7+v+Em/2GLBnTDedaoBgC7vpawlAcloUilI6RRK/5ZFnp7kICp3m
5b6YycxdbSTEoPUWwJqfqew/783FxUl7uZPjEWKqwbMy6RzI+arLDt2QLSjN3HouBTH2NqqwtUkD
QZ0sPoUZhp4n+mEk2cK2zaxn4txCcgxtM8hRM2G7SqpcTkCo7VS5k/c+1fxnNbczkErc37cZVYAi
wM+Ak4v0MWvFQcUehaQbSmd4ITElRnnCUN1Gt+9Lmdm0KynM5c+VrtUygsYplU+NKjwF1oic8X0Z
tzkWeSLpgxkDrhdVZ3a8QR3GOfrtwsoRFG44ZG0hAXQhlK2JuMbMgPU1osqNjLxFfVQXvYL2FRdZ
LTgXFlY7t6doNUK9RJ3+wTb380lbdrksFQ6vYnieTFZ88BmR1HDVwCT6UhL31rJi3XgyUGEHkQ76
kxlVwaDSTow1r3TG/NfofWaFaGK8gySi0GaMe6nL1lx+ijP/uc9t/XdXe6s6MQfB8fm1DMp71CIU
taFZTgFw1nt1aaQjSyyBXMb0fUhPgu0ARSZWlaMyalO+0wqnKfV1naaG8ulLmDQq/Ra2YWVET7lK
fWnN8ds4CmxN2uT9ofJV4IGsgRxKnfrxy31VufEEpy8CJwL461X0KrKYlqYZo7rXVPi4Q/EKbn6j
jsiCszmj8Wjb0aZaCfglbkrkwJr4fdoVtQPuFJDubnsPI12VBSMxo2gTEziYHiQ0et5c3qCpQLEZ
VbWTRVsBVPG6boahbog+2OWkeCE7O2ORroQxdzjOPEFJlbJ25BIwu+bo559t/h0oC8jp6WcYQ44z
wbM0DSrU8UJdv4iosPToE8gaR6k/OCmimo6mLk+ksngQ+WcZpZj7unAbbiEYwFAIZPYkVCSgENcC
pc7LJaJ0mMiiraQ6RP0BgHi5eqtrkUq6U23Qrxio1vCZPfG7aJM96e2zHm2hqY6yq5Y4sW71BoiY
qYkWlG+CRtiZ4HESD1xMgsZBx0etfGvJPlSzBUs5JwPpRbRiAh+EWp54vWKfYGRsIqWNU4LnOfCO
aYY8U/u3eWcsYcp34BBRpkPq9FpInvJKFTZ544x2jfggBdrOCkBlthQu3+rLtZxpsRcPP4Y6gqWq
hhw0k0o2b2nhKkxWwGVq5cKVvrUak6QfFoiJ5uNHkS4k+VJHchSLGqeRFN+ohf4optmSNZ9ZDlLZ
YDMl6E1BPZIx5lXheSPGObVOatqRgVQzJQtp3kmfry8YuZLAnH6jFHroy5AAiItdGJkRbDT7YSlf
Lt6aCyIilQy6FxGteAqLEQpUPSsbKWydmCSH7knp4MHXG70sDD94TvyHscnfeAxxHSp3G4/W4B6A
mrQrBV0vkuU9+ZhuIQU0PmCIlFScsyDbK2Ns6xnlllCHM+eKL1XhoIIBA+4wY3G0oREQnBSt42oV
t6njNkAz1/B938ywTUc/HDyXUpiDzcuyL/Ohap1kPDSekRIj9vE+k3f/RJLekI9elxZUz049n77k
fxTfRgumJ8br+98xs1gQSuLeTwVvkH0wn9FmiptraTU4oahQvW2ovLBQlhV3WigkwKbCowQlDovX
alMwG+RJOyAhAV5p6S16DJ+al35fnyojWSkmuOxPwUnzTX+0qo1IvxTr/hKnG88oOGij4MxKkxsI
Ru5ri8D5URdxlTg4VYrafQIKmQykHUvD62b0G487og7gKPH0/nhlF9ZAiTOg63t3cIS0XyvA8sud
aqTpq7iUkLstVmBD0UYkTrAOdOsTxpJ2darwdVWOzmCMZr+RdvnZs8QNRoqbqTXsQDN48ow/4Wo8
//0+Xsqd9vlihUESNCnPFaPzZp4WgqgZX/16TdPuXvw2EcNaDEv8tk7J6qPd1TQGTeJDZEcLb92M
d3wtiYl1h1LlgDaGpMH4SFahmR00EDWn63FVvVXmO+b8rjhbcZCVpp0B0jNrqQlj5kLALQfHGKoN
4De64VcdwauVFl0mOv3QRUaKSXMu9xpivin5ljEtrzFQvDRUF3OCHzM0IVZ2Vvp2lHbHAAxrKpKU
uTKu22w/DpaoLWzP7XMDDBYg17i0PMLMn3O6OIfSTwJF9ATijFw8GtkoEDRCKph83OfoUSGJYnMK
36AMLymr+9o1Lxk+sorAHQ2ozLmoWoYMLZKXTgmMSQfsRYruI75feZusegMx7ILG3do9AFwk9IkB
6wPfn7VK6IIMOXS1EycolQPm+No1Fyx4PDOepIY4DOm0aaIlGmqZJQmDmqCmqBOn9q38FLqo2m5G
jWqr5Dt2kn3uiByNRNrtS5AUE7uOgGw7CWDREYx2MZN4a5+uP2ba/4uTDV09TSJXI87wwGPKmrIT
iKHCCwuMoN9UzVqzk+JpfOmBdKrXoq03m/vne5tEBYMPYFUTjzfoKeBcX39AphXdgBZQ4hSEA+DT
kISHYOeq6XMeilRptrF/EJttpG1lAW1JmqHFdih/hM1j93H/S24rVT9fggcebHhIV7NZY/SCq4Uy
hrKjfmqxKaHNq36MvCNnBCc5OCagxObAG3PAdIKtvyVO+KAcy238OH4LriVS8VVQ14Be6WsJPXi4
I+b9z7v1xzAgWAa/A1ryQb7FsnhEZSVmeYivG+rPJsdwTP0hkf78Ia1ZFhzC8tf74m5rFNiNS3lM
vMOBcbdTEsjr25W67faOvnXp87tz/lpYmDQ9tNcPMSQpMpaEJxJlAsbX8JK4E0FLIjvSsYupVtH6
1I82KFExo8ZWSnBVdRrIsh6B7ysz6u2KF12wxUP7a/yttgfOHokl1vaoPsjKOuV6I8fUncLmVgEp
F8zgrctw/aXTSi4uSx2VdasqiQyQTEuVoqPjuJXJaWHnp/Xe7AeyIRMnBTaFpaEVfaH31KqTHXcw
onLE1FlEEY+BKNMeU16ITwnBnIwospc8oltQyXTm8D418IiAdlKWrteny1U2JFwrO0HxKe8410wF
M61MzG2WhnUdHAeAwhv+cQwWljy7rxdyGRsgD67QyFUtw/K9lMFTihPP/9XZoQUCneza5HQy7ntZ
d9wQgXXZaYIarb/RutXqlST3C9HfZLxvDu9CDKPMKBb6it73siPH8kruYsUAJeFniaRsrIOjNYib
JdbimRdyeqiQM8fZYSQP438JSeHGwAjJTpz/ispdUNtVJD+WeFc6Llj7YJ27r59zK1R4zJQAAhxt
HTLjk2VKpEqjp6BJp08p8V5lsVuF7jnNItqXyb94jyfALVJwcJ4xIP1aI5Og7ANeFmUHo6EVyo26
amVpqi6YoBnvD6BWJB0RSsPCIiK9FuM3nNykYFp0FIxDSDXMTo0ek/iFyAG6ViwFioLBODztra61
UhXNnB9Rahf6pm4MLbB16VcIsFXNy7RJrMWEwqzDAIIPNJ8hSEY3DbMJchOMjRgpxEnDeFsXGnWT
xORwvmjQ8BWQWoImQ3Y5A0QgmTG+x8lIm2qVCIYkPXn6OpdfdULdsx7SttnHwVJqbOb2wi8Ewwmg
uog82IR6WGKAK4CfiqMBg1w+huImDhaSEbMiQIKnINs3oZAZHe/SPlE4pI8cMh47DwxhgDhpT/f1
ejIyzM3FSJF/ZDC7rHtVyQU1UZx87D57AcNfs6WGqFs4AwzsxGyCeg3mX2Cu1bWelcNYSx16zR1h
mgggGWJFu7Jau2aT03fXBIi8kR+DU8dp5sA/g+fn/hJnr+6FeGaJaN4jEgwD3Pg+KWjtD52FVvPC
rLwALNKyAhSJPkjWfaEz+6oAo4+RpWCQmYb+Xa+Zz2sVLcN43l2xqlZIBaKdcdBj+74Udfp25vgU
ULfDQ0K8DQJyxvCqOVpXok6CV/2EWMiyCH3Ujf2jR+3fOrU/VwE98MYG/6k6nGlY1n77an3T9/37
M7ipjYF++XS7Plur/a/1+mG9fnv683B+yai5Mz3nbbd1jd3DErhs7jguP5lxJ3Kta+tqwL2ux9ro
w2d12HVqYbfCUQCw5f7+zPpzl8KYt91NvLHSBkIcCc0IebkFNFRUn0lqCx9cYRNiJc/SVtuH+c7V
lpASM9f36mwmFbnwm1ADk6owxdlI8S9w5kDnzWbJP/4h4b6nAMzd8lw+z+teJc7uLaO9jXYByiMT
klFxFW9UWlCMOLN6qpmqcfKoWG+rPRIJqimbS8mEOVcd3MRQ+qlmILG3PCKNJMURXmRv+J3163by
aEDZNR6DasfLdglal/uHO3fFUD0CkzXeyYmw6Hp/i1oruDIAKLFweSqj2cxfqLb8RGHs5oJyErZL
QCyGaO1aArAXKQBvseLYmw1nbJ5G+q2YhH6qlmp8u+b3KTAKU6EWZiDS81rdxG8vYGKnw+PXUsvg
3D2//BLGhmlDT8SxndYq7wbHlTrEqr8BGTEXtnROZy/lMC5BpXj+kKpYcUKHbULf3nT6cfzAGDVa
7t8+7KeNZn6DggDYSd04fXZvGONAc4pUPCir7HfMvDIi+2GXWc3upTHkha+b/biJbxs1E7DXsXjo
sfC1NMgbxWldiTbDtpXWWbI0f312py+EMDvAyXWp+2IFmnLYCg1YVEGjDYY5ZO8LWz1jufULOcwD
UanIq9c1FtN4fWo0aoWWmiIaFjzJ+S0D+/r0EKG3grFBfKml+tj2iiPJIkIqEO6tBWkpnTLni0/k
pUCoY+IGuhavr0mXZK3np6niDBrApS/o3sif1R49tUjjZB/3t232eC5kMQZd5F2ZlGGigLdqN37y
oZkXpSFUS+HFnDHDgKmf4jxeb5m5+ULbYM6LX8AtwvjYUNpUFW8MfmH2/QPczh5lV11/vL+ymXcR
54REAJ5xfRpxe72LWp6GXh5LiqPLA2bLCn5h1YGwAq/1oUI+zSjGYEHijAFVEWUAFAyuzgl5fS1R
H4iaeByMilQKr0KIXFhbPd1f1MxxXYlg8ilqkGE4SQN7IkSESgBAYxwvAT12kv29bQB7I9xkLAh/
s/DjeAy8OhIgqCi+gKHxCwys6Be6Lmcu05UMRinGmlc9tYSMOvqNtTTqWugXgOOz+4W0L8HcRhwq
i9PWlQFcDQPUu4+VlLbgZVMUJEMIV4G8HQ0v909nTuXQFocwRgZtP4KsawUQvTTJqrFTHE7MfKv1
M4kKoxZRt/LRZJYE/qrJ/IULTKaUA/OoXgVOTEqiyV2/ERIETr2d0INKVfoSrl5KDDPM4K6AXtw4
evRbtVaPp9Ovk2Y+0sFO6V4wRNPoqEjXf8D7R//FRlwEc8xGJBzgl3EMM1no9VMd9JoRaQ34XFCy
IvpAWzknCxJ/5orfbMNF4MW8M7XElw0y+Wip2A7bl8pCTG1gGCjchwZ/RbR822lGs32TaGnDtXv6
zgxu2q4IG4bmhcx4/N48Qik2ChqCAoPQwFCNaTAz/rW0ok34ouBlfm2NyqY8Xcvmw7/ZNLBFT0kR
kH2iAexae9qKDKByVREByx6xRQ+zv/+XtOvacR1Xtl8kQDm8UsGWUzt12i9Ch93KOevr71LfizM2
bZiYczHAPEwPXCJZJItVq9aC6vhbMaqu2Irpk4qeKcYuv7c9kDOFIN+sDQN252uTiD5jodcSyOxo
zyPUS+RdHkWmmLPInu7tdOSVQLI/9/WDP+vaTjqCXLISQg2XM1oY+Awa9EmH6ntf6z3DEe7twX9M
oVh6bSrJlKpUFA6P/Lo6RXL3Ig/iqxYKDVH9UTGDdmDxPf3mdWjXQ3lbmBFevznPa5N+osNmmGq7
t8aagdTYgUjnWIkZ4fWAbi8zeaoJRzqnsXS7N99EWyBISS9RDHi87e5OM/iFFHRhos+YbmzKFKUc
wFit7QxuxakHnv9r4EZ/bOPu/EKcREULN+ITWjCB02Jl7Pxc25XBFJmoge3rHDtMUZBTBqVetHhs
7u6QZh0fdOxBnZDWSwC4YBJDr9F2chrNVNQk1z+a6fmxEfHuPkDFRtLRCAO4HnVeaWMgc+HYarsK
7JlBv+4hu4LbaPwZmj0PuU/dMXQ0R/L7UkWGTl6A7zfx1tlUk2wZckcwQBPUOcjAgQnO67d+UBAv
sep2z7Ogx7ddCVAeBkQXIRsYzIE6oD61H8ByWjWjtvMCkJdxkhM06x7PF98VG0sRTBXtGWYtGv/F
OkBrFeWEGQOItoFrH696SQdrh6TthL5D9K41B47L0oWHRB6jsvlbmaC306Wp2QMv3vlVjz4B0DPi
sDA7Z8A/IKwyRzMneISjRQkosmPmDlaKR1RJnnC5DSQ2/U1nT+hdTMjeX/z1bbIJMQskAOH+6nBo
TeO/iF00wD6A6AS2E1TQ1x+JBHqmJGAQ2YWTesbVflYrrTS9QeQZ++03aLiZDoSwKoBaqGzRidFg
SopkBBUUIFQaSdyYdJbgjHZNnlDGWgrWU0j+duQrIZvcLYhOQBKBqq9g46wjGPjjnfIbNT/6Guq9
IJRZERQ+viYBc7jcWsbbmH9z/UJpFl62VtNdFNTQ80QmClrUAFUKgN/npKrdMbflXgT15+CAZIkI
JWDZ3BoaDcAtW4W6HuulFK11kFzrsdk0MZFA+xGs0iEkbfxUt07NmUWPN52p6oTfhSoqWGlt9apH
JN9VitFUO9ZgsYaPxipfrzEXDc0wDRpOhQ7NhiF4hVhAgXvnDkrFqFfPLxVkHa8t1HFcYI/7+k4b
9s0kkiQ861Jm5q3DWLZ7xyjyxSi3YA8DgEHtKRQt/DDIsGwV9k1O3sDJZGmIjVCTI7iVQIthoPdP
NeFMR2/j23+/dPL1BXVeUmJjNbbJf83hz0h0+xBbeF8TKzJZBZQ7714NqBVcXSgfgrmUej91pdho
UhDpO8n/4MePbKhJ6n+U2YehlDZkke3Hk3JLxoGj9NIeFZVE5VBKTQF7mv7J+1tPcspkqdb9Tgtw
axclAZYh7SEBaRnrMOpNY3C8zA0QFKrjoRFj8NAMZiLY0ijBAdd4cZoecoHpqS6tRHgfBQiZ+mbK
kaI8Jt2L3p1ijyhTvIw5VmfFvRtsLjsBV4MOd1R7qfNIB2E4l3eNDhIV4OAq0WnT6STjFdIkp0h6
Er2t6Nt+9NWkP4p0jnp3/JrA3qPgloreeeg8DgURpJpUooKrDIoB4nfznp4GjTHpd++veYHnbhOA
V2jM6dD2uV8qqb5LXH1493zk+lAVc2VIBa4necfSyL2XsYa00z/2xOstFmgxRFhK2Ouaxpzy9FUx
XkEJb6pPSm76xqHQcaWAxWEKbTU+SALxFBZjym2rOxzt8hvoQzMAo8LcNrEbvCc+ML3spIlA0lUE
zBWGsUCbiigfEGqZkgb9FjPoB1vjP/iwOlbBsgg8IjDbi2ffps+2mcoPNC6Q94MeyvW0NHzAV2EM
3+/hqDupRAIm/yoKU1VXib8sI8ZRegeDNwMCUOvFM0Obk43X9sq6yLjcL/RdqqB/01b2CkByO8i3
lmaT1mQCUQlLsOlexfPSJl2sR5K7gDZcjmkHVBtcQ05gDkvOBssQ2evkNcOBBt42ayTeDh3jFkvt
4La/cl72f8ZMpwNGtayDeravDE5Tq+uuGAAR7Uz026n1IoBSZFM/SRH6nteyaNU5q4N1PtRv1/g/
c/4LmbkIpNrBjxqlh/3SKFYS96ZLpsa7vIRGzyBgPLvu+hNCdBmsChBBoeEmkRwoo+5V2NajAAW1
yDRqK0HoHGlrTt2LUmnGrFrN/aPkwiZ1PydSIVUSEMY7SbLlRa9BRgKTi4o1IBpEbV6LZ8H7eXxn
3LtHARLAOxbUR2jgoHayrkCxgtN7fRcqvNVkbzxgQ3l8fmzk7rohVQqGaR5vZpEa11i1gpxXuraL
otQMxaXXJ5bm2Y1cm5zPaLT5feLfOAl8BDhtJMjwPL/emCrXAVhf4yBAm7oVuZHLm2iZJBPxiYwi
jU/OBgKGAHRVKIJNFkc+UYRaqpt9vumt9xnM5ZHU3Tz35DsxM8ScYHFBEUN0nr8fz8pdD8OjExkS
TMzNwz7gVLHOehzkSpDtoO4akDFex62F55ITj8OfuCqJn709NnovJIE2IODQwK0COkLFTbyQtyhH
w6heSySDYHK3SRetAY64HMGT8PzY2l3vurBGrUXZVHFUKnBoFUdiIX7K4veIZ+VjI/dCBaCkwELC
g/cYfkz58GikcQamZRz93Eva1iRRP7vabfuz778lzTJpSAsEIh/iNtpG2S4VloOigaUkB2jlMzK2
48xo0IIvayzsSipeG79ZVOGiAJN+v3z8rXe3+IznA8+YgMQYTevrC1NTFlyn7wTfDhQ7zxfpsa1M
yGSSAHBm4Vizbqp7K35pkboYtVT2oyiYd3g4k4NP3LufxXbuQcNN+6ri/q3H7fx4lCyTlJO1Xg45
rxEmxzi2JxmxeHMekqccncV+0tsypzA2Pcvg/PeLiyHF8Ka6G2aDK2+V1uEm9r5L/6iFqpWF3fLx
8O5tXNR+8MRBFXsmwLy2prSiVFfIuuxSFQmLai3oyx6UxUAegvRWf2tZSnV383Homp6Zz+ZGu9+Q
8GJ4fdVnqOMDWyYCrKGvBrx0/GWxlxyw/ZE/sl0SdTVnxwVyjkF41JFzbU4anqt2ljCWdvYW6nSF
OjR4HRCSozOJlj4U/G6EyA9yunBkW/M/xaJeNppOcoTYj2f5zqVxZYla04QrEvBjwFLi/Wn4iszv
F0FvrSRGRotjLOndYclQs0LHHe5Beob9LoCyQhdoO5RBEExEjiz6pFZzU+BZ+dxfyM3NFP62VQAJ
geLafGherGZcdJNflqE24yDCyAV4f9JcNf+arI57jwc7Dgorfm450nyOwiasRxPcDQBmtK40nEd1
Icas2ti9U0lHv62qIv+DFwyNEoJYfJVxKRK+kBRA+e25Eo6ybgfqn4JLXS3fS37+Ikmv/8UCXxil
HjIx6gHqkMEodNQJN/wF2tBq8r8tejtQSWN407wnbyYddwNKf7j8kO29nnSek9QsbGGMD1PRTBKg
/rikZPF03HWjCyv0wTeFCd9NBZJowmpMURNCBadD53ofk3Bkle7vPUHA5YLywywUB3Qmde/1Egj8
cIshdfXW8NYnVDskD0Q50UY/+i8JA+tyd2iYOuwRPD7BYX49gZNQRtCorZGKj971Boe4/FnXryLH
glfcWygVwQkgHHP/8k2sCL1MqUtHbTfo53Da6Q0j6rp3rMyo2N/QUJfp7vVK67wGHQ3aDvzJRCnf
BxA3GNlLCTWLXvl47OHzEUU7HXpj5ulC+8xNG3sJWfYoQmsaujjtSaxILp6SCXWTQ42UM+tk/sVP
PbBG85iihpGIwDxru6zWXSnf8jnYoKL3inOF7CMAEZZnVgpOtiBZR0lgFZUAXp5pNSSVbYgameLX
oe5Nvnb14EUbUuIZT15/CHK780wODPUDEtPhOi5XAu/OrbtTvQJXhAt+cr3Dxj2irReMHiTj0O2R
bUA83UK5MT1qfkhElv7anSsYgM3/zCxd3wBdsxeCsELb1WJw7JuFrnImYOzoflqjTad3G4FVJrrn
lzp22swqgiI/XYbrjaSSYlQ6d6kWmVHGb3WucB+7y70tpuNexUsMD22oQF9vMcNr2xHUkrOmmiyT
LhENU5PQvA9JeEig+b7GuPSk+YC48RiIk6BWig42ncblaFBWSNvG03bbN4VYQF0AFPgyZ+Xf/mw/
I+szR0L1Df/2CcrI5pyLl/HPQk3M7vnx0O+0aaLHBX1OeJegWAwu7uuxB6CSlnoRnyIPEGcnqWal
6joOlmrr8pPbDbHZ75oa7NyQgwAxSYAQ3qmAGBlJw6LcuHdC4IzDUwKpZRFh3vWnxLI0Bf2IJ5Jf
j0Qd3mXvCBoSEvf7KmKx5/6Oi14CA8cDOn0Q30FXkTJmaGMO10KaAVUD5A7LZRAsJm05YnDREKDh
EZdhbMWo+HdkmPAfReJHZ6U/MxZgNvToQ6gFMPRQ8gW91HdcuVSbcMmVtoqBj8ccNLTGAvmOLPrx
JLPC++ovWE9GVkn9XnYJd9k/U0FdnqUwDIk0YiqC5E+uOXXdul0IYjvF0RTS9Ye5SWX6WyQxSXN3
YGHpaRA6nmRQXkeeZ5YcBBqOvhi6QMmiCQ0Lx0J/Sj/6HUqfc9rbAAGkskL5Z5stRmK1jD1ITfuN
VeoO90N5FHuujI+tXGzGqVwWqViSuPUYZwt1Ff3aQYsqYvPffUZjMbyyUIPC0/RD4on7Cal+rwCQ
RFJXY3No0vdQYIE/qPPy1yCgViDhwFWrCnRwEkK3wkta5KOl/iToK/DB/buI7n8NIJUxN8mDG4sm
HhCBRUPzbWccamMj608TNs/jLXFvyvS5TIlq/S8z0vXWbJUGV6PmeYe8EU1PeOImpLjr1GnBrDA8
yyXPgHbRPZ+/I0IJHEcOkA7zaXBtUIDUkCSWAXdoE5Li6Elkqw1fqv6l6EYXKltDabXtycgdfXxB
kJzL8x3tKGWBe5dxHt+6JZCnQH8g9Yldge6S60/J8y7Oy2LgDmiGNKVqsNOZDjFi9K/QWx4jnpul
QCoJohHU4elcXcIhEvMAazyuP8dj9Kaoq2mhDDbkY79k8AUW2HGP13SewotTbjaI6iQGBH0YjIpO
FWnymCGxm4RHtZEhX5+Sclpk++QnCAXHz5yQ9eygX1YwiFIk0Eh4yuJSu0E3aBw/DFkchcdcUsw6
SBey8Wp8KcGMbGiFZDVpwXZKWIDbe2aB3AFiDw91MIjQ1ZBIk/JcbbvwWCPvaKn6lDqp0Wm2J1X9
MUrLzNWMfiBG0QcuRNwEcPJkuvN4rm99aJZ3llGchSb93J577UNclyJVVwOUWoQQeZA4DdunyTm3
ULzSemyKurIxy3gE/UrxAhqJJDPlrlo39p3AR9lRgxIzcQbwdtYMfMSdKb22QQ1HahVI5HSzDYHo
HDTAiFYr6Io7TFOyRomJyzILKcXHA7v1V4QEoKdCpAtUGw7v6zns0IGkh3ySHSvR0n0yGSSTNr5h
5YCSIEZUWfEIyx51BAEEIkgxcCB4/lspPyHpYouKPYEgC1xSyVk8Ph7enUv3any/7GcXuRAvKaYw
DmEPuAq9+UBbs9Kugymzm2KZ5iZeHl3oNnP/eyWbwaEJzbRgTDGdj5mdB89BdFEqqPaIgNVez3Fa
480ea152VEtwZ26qcddxHx5YWNtzmq/b4qsuPo2U6D+DcGhy3S6QT+7f4xJ84/N7KM8JhMVXU8Uz
9s+d+2D+MCw+TkkkjOlccVuB0Q23BD4MfY3+RtU36bvwIZmBRniQQNcpFD6Ube/WjrjBs/Lx0tzx
BBhHPIS8OkTKfvuKLlYmahIBybcoPwqtgSYdq8UVsBgKBA7xpky2GmN7zeHl9cGMsf4yWUDXBGSK
1O7K2jZSK4nLjoGcneOjqCMYSp/9Il48HtbdSUXHHcJ6vDIwtDluuRhXPWPNIkiE49X4Ics9Mbx1
b2Fnpfb7T2kbP6G3TfRzrWwATScNxLYYndC37gY+OwT7gKJjVSEFR33A2Ep8qNa8fCztYpMDNSAf
1AP4jl1/pbvTwfiDB+1ZWXiObFWm4TK72eeZvJppyj7l7oo+DGWqCvIxU/Gcqk8hkPA+EEsCksrd
XgPaQo2ejDEjauexttrNKlO2579fTH5V+NmAc1w+imbmFk68ShfNOls2y8gZ1sMyBH+J6kRL/0lx
xYO0j53cAYX9IlkwaYHmG+FmFgAWmOnIIW9Gozb6kp8CDtQtR1XYysWHLKKeDKI13lW4hZQfG8Xp
AdRi+J54xyiaqec0PlDReHJfD79Ui2Iow1I5KkT8KXICtt6tv0k3/t4jEI5mufrNSiPcQDSJMAex
jgwE7bU5ftTVuhU59fiWPPl/QKHZQr/uqdjqE5kii2cEczd38My+gTczmp3BjGUo1OBiWROR0o2N
owg91c5NQFsio4GUkxTWNN61BDIG8J/MQRy9g+qurKs2T4xjt+zW3Wt2Krfiu+f0G30ZP0WL2g42
2V+mvgPLKrVv4jGBAoMHq2Pw4x24/mfwK9IstIBFxX97Kc4zeTE+apekbeXXQ42ZLMColL/6nK0s
S5W0x4rfDLJpjC9i8CdASkLil21KYoh7PXbUm5cP3sAC8N9oMlHQrUWj+LyCj7RRGrxji7TfUloD
jeovdqyWxXnCrrYgZWXeLReHgZB4RdpPvXdMifNqPh7BbbRG/Tj1rtbbnOP5ET/e7qAfpT2d+73X
Ah8DVWvWNqOyaCjIYbZm3ReA5QG1pvGsZRKJA9dL3pE/8BXhvgwnO3nvvAvHj0LTezX2054xuptz
VMJrAnhCCXEBAE+/ib2LqfNG3pdbRfBP3NJfh50FuRPDHlapc2qX/Ge11Xf5q4IWXobZm0MTZuEP
KrJieM+g2n69YkpfKlMgB8EplR28WWqzjwDNM4EkqEAtUzNuyjteONNrovlspoUCwcO1tbIC8Vif
hcEp27QLLSW9ROonD+3L/66ygfX7jf3w+hSQqL/J0qt5nIUTF8d4OoCr4zvvTiMHLEDDQhTdvnbR
RgWcgjRrt4kgkqFinCr31NKvgwRFcNBaqX8rsOK/Bq/IrYub0An+Kt8DA3p+M4WURWrBBtFDTs/w
k5PwlRWke51GkPBnQFyzipo3hyNliNpucj+UPu9jaOGMXleOWk1EafnY/W7OC8oGHTiJnZYIuGJO
3d6wEYg+/nXm6lDuNjSyXkYSfj4457vajCzk4dVl+2aBzxa12IgIDeuQmr/46gSkRkQd9OhS9vx6
gsne/uyfE9GEKPLB1hvQKnwfPIlxUN1E9JS1eQ0vDg0DlUmtmgdYwv0S4u2j1kG0N22Nvaw5j2fz
ni0DJwWS2qCxRbfqtS1BbI1SqEWsFbocIL6FRMvXiA62JddDmpSxdLfTqKNkj0SH8quWTZcmg0GK
p96P+5POBei6jPraEkuN1bdwawVHA5ogZ+VmBHF0wwjX15o/+pl8gsChyetPHqsV9ta/YWCW5QBA
DlcvT/k3FEKTJOJa+aTFGwHSiMCRhPr743Wha8YoL10boRYmTSe5LPtBPr3FH/CD8Bg4yWv2on51
H/HrY1u3L51fW6D4REULS0Mf4Bkqn4YqTPKpcYb4j/wn6wje1Ib0lXr7OAbCfCBJvO5TU0XKWziI
gFxUL3XlGgpRW1JvElaJ9PaUmgf/zwdR+61XJjQxJ4J8Kl/S0QZvHInkDdgTHZ4l305Ddf93nmca
KEANkHGkM5tSMbU1HyvyaY3+OANwHcB0JjRlBlYIKoT3+vzx8TOSU4t2hcezfnvkY4wXhuedebHL
/VLN4iaQ5JP+HKug9Yg+fDdgnMQ0Ixo1OuD0r43wcjZp2iTCyLY4Fe6n58YLY8W5xiKyQ8ZRchsO
z270nxGhP+naGAoAyM4i3D111ZJHTuhJO0o+WZBmFW5U0OF2O9WzONY83t8pF2apuzPJJ2MCc6d8
il+ks2jKZmgLB23LbZFPtR+v2ex31/fA9Qip29MoykSIcCqcrPLgdi8cI7dCFxlvlos6WTRhaOPG
g9+Lh7Q0I2jC7scUXDMAw2p2jV0JRs2V+gWKVKZE9L1pxC0AblTkwIEsotWAConrBz8LlFO14Yi2
9jaN7T3BTxb1emRccCxbv4+CC9+PjDwtVcWTT/xi2EQW+dorZmXnG2YPxp1Ndjmo3w+5MFQH4YT+
Sg1H9ak6O1JDmjX/Lu+zdW0Bv0tQJX2GalRBuH3tM/b3nTgFebl/JvR3b17Y7spBGuXUkE9VYPtr
b78n04L7oyymH8n0A8I0yBor5ZxlYPhxXGFSFTKh7aBbGou5yeDxDvhNu1Fb4GpUlItCG3RMy4GT
T70Zudm+3PpQ/7IqTKgEsEGwal9rxiF25zK4skjdhBB1qjKvhGPqi5xsBpuxp+cPvhoQaLzxFoSa
CniB0CQyT+vFMsnQyJCGSFZPaNghQvHqJ6xdPR9ANxZmme/5cJxv2GsLoZGk89NQOxVv/I/mQDFZ
s7kaZAhgVQKK0ApYIfKNJ4CUF0QgeJAhQQFEEzWkKszRFyoJ/rmWVeFc5cgRVtjcZhZokaNXVWcq
AGgfOyNgHcY3B+RsGUGeBoANKOJoNtxACv1uSgf/rOWujiduiZi1b78ZPnjzvP21gpywCPwNstDU
hHoe2pyjCONTysCRQrvSQ9LUJjQR5HpywaNmJQsBAjCPzd6bVfQtoSCJJAJ0JSirUpMVDfgD/XOq
pOakblE0M0H1QvJgIURfElPu+s5czkV5DYlPIF0Ndf77hWNWkhRU0igGZ3HB2/5KxgPg8YBucy+o
xsvwfeQdZ6EHuvCXckNohJ0cnANXXg2bYa269UZ2IntcMizdHcuFJWruPKkctVhWgnPlcEtuCeTj
qtxWS8gU2d4SjMkuNHJWFQsYcBv+UAOkjsSYj8K2n2C2XwX7cCmb2V44vEe7EloQnMsY4x2vvJpN
6mTMgnbiuFwNzvHu7MdEPk0m5nJbLllU68xhUSdiKfK+F3sYFrfUF5rjr7xvxVZWgs0vAxAKPx7X
zfFLzSHlhuh7kYIkw7DC3ZPwmn3kzv97PPMnXHi62g0GNq4UnKNNsWk26spfDktp4T1xh9KNGC0I
NIINHALgf0P5EOg93Cs3Xo+MPzhgVfD05vbkiKDYSyxl3a1VK3YncxY+zK3Q6Um7fHk8kXe2G3Cy
2MgG2mRR86ff2m0OVguvEKPfTeAfFZRRkh9tIa9ZnSRMS9SayYNQ+UkHS43VuRPxnMJ+lewadG6M
Id1entdDolYu6PPQm+YhSXg67f50+y8o4Srb0QmO/juqYqyr9HaPXdujbrZijCaugKbCecR5xZma
3TqthXQqi0/p/gyCs5eHaKQM/g/KUJikcgl93OiMnCaq65aw058EOyDlST4+nsNfXvbr8ABjujBF
PQTzcNISwGGic2lXmwRaNYn1pwPEM12G9rDs0fu+F5/0p9JVTB7UhONx+PouQdfHSHKxvoOGJUcp
bvaywXf0q8QFQ7nZbPQDil/gS7MzBz3ci9DtnfYtdpOXaAekoTlzBGou06lm73wwITRmOAC4EVEm
PqSwGgsNgWg+PDavX+8RqbbVInSAnbcj1l14e8zJoGBBCgyAdvQd0LdtnIp5p/TwrA4EOUTaBOa0
njxTt/inctN8rMzoUGzLV6Egj5efZZfaQWmSQczBgF3/Q14Ja1FAMZlnuNjsQfSEXo6NcuahCEJA
rX53DYf+yk/V8k6pw7oo5lvnxgqkvJBEBPs6ItrrU5wTw2asGxlbRtmAuG1Uvr2RFdmK8488MkJd
soUnFFU7wgi/kFfegl/1vwX52gmBrmgX3qJeVEthNdnaQnVyK3f6JStldO/MQ1EHeT+IegB9TB2u
o9H4UpjUyVnNRjJIHYlZCNt5PehBXlqgfCJpo6iMxCo5d6BwG6GmrmdmN9ocqEm6owQC2scueOdG
lFHuEMD9NdN0QMTleuUiUYvaWpHjcy0dhtZsOKDtbL8/ctJGzsDnAvyBl/Ju3oqLSnEioK0zELDk
1WEoNmqQkyJ3Hn/RPVfCKwI9TnO7KCSOrj+oEtMWW1HEFHtFayHHOllpksR23FUfjy3dpiJmKghg
OfE442daCMpUP+l6roKJ/Nz+QFJznZob3y2/hOdoK+wZpu45DgCwYDxDKQuMgNQ0F3HUFE1Ypucp
mUbRHMFK8Ffu25Az24DL/2pNk2sWGBugZqlp9dsoDqNqJj5onVShyUWA2QxwwVQ1l3zVitqWC8b3
3dtbl99HTUWoRqPvl016jvP1kI0bw+NIMMmuz4eWmHznuBNkJSOjX1rSczAAhdEfHn/C3RlS0eUO
lDBEDmiosMKHXJ9OSXoudGVlDN2Jq6EX8a9tGIi+AOmB5AAekHOIcRFsFmna+sgFp2cdhMsLQIx8
08g7lhTsbZ4EB+HcIgH80MxaRVcheMDpZGVKs3NlQZrVQivzEkRelgyUOpRIjpCgZsA6bvNNs0XA
R8CqAWgHuHWvB5YJqcyJQpadazAvhrZvg9jX/igWS23PCjDvrBNMoZcb6cK5A2z++8UcKlpXFo2X
AwBm7lk51vszd/Hj1DgMb9CysSqys1e3/ZPBVeKbMkbVgSva1gzmlSUC34GLSRy0Aj5Z1EJARGBj
JXNQkRdYNHoqJAAlJzMcPDBqlhbjbb0EhEnAXSBlA8zuLPlyPXw04owgFNG6Mw9dZIBLgirswep6
KP2/TeT0wEIZx75zIzGEzDa4wtrAGuszCAjNsVv4niVxtoHemaLcVANjE/+67/XdgW9DJgulcgAR
UQS7/jZ+4stE5ar+jPaQ0hecwvtseRzR0dEPetOblmNWQ5imROeOE3Kh63UAbQkE8uiEy830bTDe
Gm4DzEqeOKpiB+kyCX5Am9zrT3or2/i/22obgaQSnXHGVIBDx1THBgI+NoesFo+KXvHGQeFQ2ZZF
bfHeVwasbbAL/6bdooo/1ejN6EkNRPzjXX17ZSqGKv9CxkEOKNJnKw7RJuoEdNukgCKQTO1UG2y1
vCNH4U8tl4Pdifp310IJ+bFdmpZs3ttI80roPZgVTRWRuquF0FPDhteBBBxePWVwB97JIe6VHcf8
yId7SSOh92IMLyGHeDkghSHYxZP0CWZNbpVu+BOE1yNdNyPIpkH5x1SEpwAKQpMrr2XdUVRL2I6h
ZgnDQRvtwg73ouFoUUOKigzbXF10IC6Xno2/omE9HtgvopdyJAOwcOxxfRacphHNmVL3mldx/ZmP
A+B7W1LJT4a8rKEIIy8CqDuWBVFDC7JFprpW/JOqbctqIFq0ANVOQIKYBXSVbt8FqOtefBHl2kMl
D/EYeP25CzOIevalE5f72DBrvzELI12M6mb0LVRGIKIJzsSP7gWEWRW3V3gzbd448I7lpqcv4Yzb
MbDRdy+m20zGtWoJwC17yzgp4Tnm2Kx9qwlYt/9c/bqaTyDs0bANAiIDSvEglbjemFBrLIZJHOIz
Ovi80R4HvFzt00iUfcB4y8zHzyNLVB0uFrVQLrI+Pkcep7gDqGvNahp0q4d0DGPb3bws5kEBVPV/
CtM6dRGUnt4l5TTF55hY2uh0c/9pBXq+42NnvLlvZjMKzjMIeoIy6tczLu6bWgdNBeDXMGMAUI8I
qTVFvWHdar95Y3ricHRgmTTU+UAUdr1EgiEWqSbW+Rn0atwy8+VcNAs+9OKFUKq5YuajhnaepJGr
xZS0YANJ5CTUzT4e44p0JQ/gEzeFemFmYNAczcwbh4h4gdYD+FWENSR727bzdyHHgUNmQNeOAHlw
TzyVhWTANRXg281UHcEQXbTTmJlo++xxylaegYRUoPYficFFntNOWSCZU8Z1f8I8KjmTr0aNJZN0
ew1jziVAUpGnAnjNoHndeLkC540hJGdQSLnlTrJAHOWEKNNFuw8ZyongNn68yLcBDGWRelipXdtN
HbRgz41TbLahtEp7qPbigIO2sslZ3pEJLr6JeOerEhSIInL6c2eteL3g7VjFhQQ0FN4Zu8bpawfQ
YlCagvIR1IPZi7yuvwN0MiAOZgx13uyUpyGxhNcjYJuzIgUVQQiF7o0CaF7Ota0RebUFK5zb2OOZ
cYjPl88jM9SMJlowpk2LeLo10+f30w8LTXabJsMEXo6Duv1qowgScN2nZ2+hQd10s5MgocGUi2Ca
oRIYIOqciqKex2GXJMIxo5MdhDpYHKP3PPBqONQNo4STVxsplgVAGAdDcpyZi0onvqmtInBQMrzg
zpUAqvKZ+hcBO5oNqNOzq3i9CqXZHDjTG1f8W1uke6mI+vr92NJNdDQv04Uhyt2CYYrGvgjT81tJ
prVPwPzmMFzttigx28CjDYc0Euvw6uu9hBgJJZ4xhw3nCdPmbuLN6cDMy97bsZdWqB0b6WWJtjJY
QdoBXNbCEi2egJc8Pxfmz+HfTxpQWMB/4qHD6zR1+CDocSKEfnbmAvKWD6a2iHyyXD42cucCRXYP
/S1oYZ/1pajx5JUhlbLU4iVFvD/SU+Z2hG8WZs0qetw7cC7tUFdbi9AXtMmw8zZ5xNgS/9wkZHXS
B4ZP3/O0SzuUS+eJNEgGFJXP3gFkbuC6REHFZrjaTRwIT7u0QXmzXAZtW6hNdl57Chjiku8hY7yi
brNClAnqXONqDSmBtsZ0JS7KryZnc38k88QATt+7Y69GQp9rUyMpIIjPzpGrrpxqM7cpulp1lDNy
Cp5ZydN7t8HlvFGnmyB0gjHWGBRaET7ikJg/jIW5E3heDsegQtwEyUK1UvFyb1zZilaMX797Ol98
P90KVGSyjsQafl5deQW0ElSyq8zl92hKpHx9vC1ZDkCnRLVK9bsqKLPzaCLgJOmKg0BUCu2KEWLG
DFuMvWlQe9MY+K7Lu2peFwQCjhiR2AkdzmJ4G2Nr0kmbqFcHrprgbNAKOHU4zioztFi6U7cgwOud
Q+dG8gTy32OMiSt/QGHj/jXWLnoyFTs+jUtxLeJp9fJ4+ljDomKcPuIUvxhh0AqPf9PNaskaEmPb
0BLeuZfwnsTDwJtsCkv5KzFZFQWWBeoY6IuSayceG1PfridnIHhss/Y+456hL7NA9qckVrD4PUg2
y0Vlr/BEJ4wb824M8M8ORfvcdQwwtgknanU3e/JodpuSjN+9s1rqJud+P151xmEAup9rU5U/yWkl
YdNYYDMyDhv7mecJKLNf64BkJqvF5W4Eejky6p5updoXeG4+2hxLAYueWfwPade1HDmuZH9oGUFv
XkFTLCtXpVbrhSG1JHrv+fV7qNi9oiBOIe70S09M9AyzACQyE2nOeUmtZFeYrC1cC3CWgihj4IOm
3vOLT2MAMBVLNytnshS32suY7jXNxGTs47xP9BNhKU/+vo9+rQPxVZqvT0yepX1kqdbhEt+wLtF1
n42Z3u9iGq+M+mbE/iFtKG/rLYhsGAu5bkVlnrIDfM8PYlhB9/BQbR7022Bv2qbOmrtnKsJ8lxep
iKyowcQMBJAz/0FI7UwmgGcBN8NYzHWLAGKV71K6TBKyUUUY1Zsoc+omuoBvAiBGAm3qJcP7VPto
D9wms1kPunW5c0ckMlUYBKA2MfarwUd2AtbbrqwjUPBD8nh9aeuG6EsCtX+pEvY8nyfZWXjI7zmz
2Uko1LK4W1jLoLZPKJW+4oECgaj6Gal4x5UYPpslgAqleHUADLMOAeAqTgiYI/5El+v79A+K9p+N
otsxjBazMuMIEcdet1RzOtlSZu9MENFcFzTvxU8D8CWHMqRe0CGuyuIMOQL+MbL0m0tiM+4m48w/
GbQWdwa6pstlA60Ck8FMR/RrsHfFkSHkH0K2r4VQljMqOmWstAgmxtE3KXqgORJvais6JS7res7W
/tqeUUYz6atUShs8DaPDvrUVR5dIZ/6ejpnpsrJi64bza1WU4RTKpusjJURVb/cUEvWBsZSfXT+f
8drX96kbnxl1KFQtzkaodxoRREtQiHDiTqjdkNSpiJ2g++n+Pn4HK9lARERXDIOwrugSqqQzsBe6
eSmLICogZQvauZgIlp1hKxDNRbNRTyqT5etmDfhxbAtJlFnAqGebFApqsuJ76ZsVUjoBMaz9cCxM
lxFsrz/tFrIoC6GlWZKGHVY1YvTFN/vDi2kn7u7jUUKUIjJ0f/Xh9SWMxitAbqxHOhjCgm3wYJbO
dQuxauwWX6cshF4auQcDkZ0fn6eA3Kd/Hq5/f9U8IBU64y3MyXfqWEr0BgP+AeEvOMys1B0vUUoQ
WV0XMn/kx9kvhFDnUYBdtBAGxDn6Bo50c8Hcx99JoEkfKg5jSIGPEDt4As8jVKvZ8C4jPFw96K9V
0MQOUtH+X9R7v7ljaOzqKS8+TUW44hiij7PGBomPIFXaiUR2GefMkiDhiBZuoGgKI8ZkK0wZeusa
+8G7/8slUGbZQ5cbemQgILntzN6ymU/odVu12CTKGgMkrR8DDaoKlJ3719y87S3+UJmMdTB0lS53
JUYFpCkZUsa7p1fjBRHm219dBtrkBgbXCC1IDc7BeXLjzSF3qs11Catua7FR1J0exybNwe+Lo9j6
F56EzHTz6rtlIYC6z3pecGUyv5PkmXJU2uvBbDNCkEP91UJo06rJ/RTFJa5FefJJfM5M1st85bDR
bgQGDDRtAG6GrrOlpYcHRSPlCFvwMs/N0SGZz9KoteDomxTKzReYJzfwB0qbtuS8CmQbbweUakZW
eL9yx7/Jmf9+cceFvMwGfl4N3v/becNGlu6uaJaC5ia00AM1RxXoLnqgvmYBWuxyvMQdMUE768Bi
r1nLYX0TQW3WNBaAWuEgwntu7f7xpnDqS2HzlvBoxm8BYdz2Fff3TRq1ZUaRC1NTqPn5yTs6fGnK
gM/oEP1U79c1mSWHupKVqPdNAqh8FGhKcyDSyfROrIcXSwZ1K+FDOEXtsHMgxdt4dzMrKXrnK1Ke
r69lxQ8u94zONMeN1mvxLMeqOpJ3zGTCinVRBB0PYDSGop2O5jM1ml4QuAl7FT72IDzUt+GWSIgX
2dd/LZH1TRS1ZR7XA7xNhCgFk7AaHi0gi0pNaEBgj4T/xUr4rJ7Q18o+PdzigtaR1MbRvDKFGA5n
duYpdj4Y7mXd2iyEUBGjKPtD2w4QEpNoux/t6YQ8yYURCzGlUBHLqDSGFvCQAo6+zTHel6Z/ET4u
4y+GINaWUXHLUEwx2iQ+t6x9EVz1wc6eP67r889uK3DTo/Oax7CmDnhDuhSc9wLIQzR5fiJ7x/hU
bMddevI2Z88Kj+ERrRCH38PjeMgt9EHY12V/fpsKjb/JpoIaH+3K/KBCdgrC4LfKCq26sDurCjap
7ctuW+1BENbdVP2us9AKXg9WJ5m8DWJUzK/+ztMZKCTcY0xD/kh3ml3uJCfJiV6R9KgfxR344v33
EjzYEUlfK4nII4me+kPmW77ntn5qSsckNYjg8i+evuES5HBBxBkML+g6DKtzM226zI6SbaOSjkVC
teJ8gWwBJhGg26KPk7YjXZYVSBoIeP0KVrGfFHIJLev69rJEUHeh0/C0lYx+zomLpqMeXh5Ygxdr
Uem3VVAXQeJEdRQbPjvnFXkqbdGUfJKBFvnXHWu+d81afRNF3YW2kXNdBc0N4ohoWyTmE6AQK7NM
zLnuom1ZTHYrdv6bOPl7OGEEotD5KcTt+Xe0Qgm/r5/Nmgn59n1K9WVdTpoJHaPn6QZVfg0dXUBy
J+5j7or310WtBEbfJFExRYnOBeC2Q9K4Ec1jvdH/uH8ngAoj5FipIkmd5iISb76qtxVjAStW8NsC
qPBhEOo8yyJcFaSGt7JdJeTF/WCEQqy7Mv+GhXMq+1Ds2xiKHGLmzhlbe5RcVr7p+kGga/C7jCr2
KjXXIKP9OOYb2SoePUYn/vWdAj73dwmxNDW6x+MkvEtOunNvEDO3TIaPZS2DuvNeqXZgAcAy9h0S
9Zf+vwUkQ+fLl2H8MYGTCPUglTyqKTk5hiSy7g3QHZG/0Vi8aL/vE4D0M3+oR+R9Zua/xCqtjtEJ
u/JW+LYK6np7XKb2QjKbj3CHPmFHZLWdMwyISledhjisRc+DBG7P745z1QQ4WoNz8S3W7Ov1u6Hy
1P3mkaOfag0nUpbg9zB9dCKULtO+r1TRvu0YdcuLHCjXcYMzecLbSoSX18zyoD3uGCHVdbsOMqvv
R48RtFzKZCzmvG0I6xHC2Ck6xIW7l40owcf5znImkr6Hx6ZkJpMZO/WpGQtblaepXPcB7GFvSs7z
PFepkvA2Yj13Gcbks+S+EOPJWqB4ORRMIY7DP5hvuc0wuqsSREClgc8ALA0/3jqqDpSETsIl0dBN
lU9EuSP9GyMKWuutnonk/yOFOvE6k6bQN0RcFFcjVp2A6RcIKA2gdYGWnYO3szG7DY+m4hyBRXxS
N26DUfz214f9wt/sWHnUVev59WtoFUEsHkocjzXHJH8urd/or2bs6qoSLiRQTiAXc7BNe5DQNMQw
udt9j+t63X6uWreFCMoFYBiyyMQMIh5xbCqk5B7DQrMWQUV7EYpDnNxAx5PKckKiHwJwsZsM1WDo
32clZaHhSRuUYt9DiEKCjtR4eRg3DsZi8vP17WLJoZyB3Op1WDbYrtF8ribHwFCEaSuX60JYO0aF
edWgh7WKUznvq4OD3kSreqwYGUmW7lKOIOz6Ic57iNBunG4fuSzLxlKreYmL86hVLTfKGueBQePB
aoAs/HB9j1gCKFNgZBPq2rD/5+nhSblvHWZf9app/roYn4/txQpk8DHF6YxPD+D9rUGe4tNAUNZM
dr5zfSWMo/gcFFwIagcJA70cBGV/cnKDmx6+Me44zeCOqigCscVaqEtec22rtgJOu7QbS3B4U0Fd
KTM5FJpDzJR2land2RV5eGM1wzM0+XMSf7E2RQ7aeQZy3kTBqiPya9cT5e36/jGuJA0QDhqlYixK
yIi2va0//hE22mZ6/zv78lkBXyxk0FujyDQI6U0lB/SWJZi/q9NfCqHuveSVYwLYFdz78hEG7JRu
MXRlstpz1qrK37SBuvtQlGbsZoWzBmODcdjO3Dbn8il25Ne97LLE/URboJSPMgVR7XV9V0P5nrqD
oNrh4XjGFOItuE99oFhLj6Y5DBbWKcT2B6ZH/2VmY6H9lKmIWj9RAAQwK+HRdwGC9aCTB83S/82L
7UsMXbqVu6HPgtlZP/GbPViQ0aSCScL89bq2r+dpFmKomGAKtKwoPZzeANeAPri3F8/MNow7tVa9
WOrIZyS20HcexmLUAuwZekl7GwxGnm4hjYjCUiAeI1LAerCwY5growKF0As1DMdhA0FNT0BE94I8
Wui4YD75yy2UvzunoI/KUQ6xhXiVppdw8+slM7VbVkaNYfvomlzCc56WCspny+9A/G1n8/d/uRDK
YGgGP6TKABHH1HWc6C2rHTN5ui5kdRkYZJw7a3Rw6VLXVw+NcqhyHZECEJ1/51vBVt3w3xi+hQzq
hhZxqHJCAhkgPoqBmCvs5Kdxz0qirjqKLyk/PHqpKChYq3PsFv2W7tCHPzf7aoy1rL/mF2KoC6rq
QJ/QEL+drdEMbg0imw0Rds3JvX4unx0tVMZ95uz5/4P5BCVeXFHQNuh+k0NOXGw0W3v2yIw6Rkwb
OJrb3ak+76Mt5+i7mmh4ERUA68VENeMJvp7KXfwI6s7mwAtVi3BerJjv/TuwB6kP8CG/AsJtUovl
S9ZNxEIcdXOnwMPA6whF2R9FTMtaYPVFk4y4YS1rNfhbyKHC/DDN+zSvtflph8oEeQJb5276+Lh+
goybJVK3t0q7JPR5CMEYWvm4F3uClxGGUa5Lmb9yTU0obx8ORuABwBktOQAaIj14aP5VrL/YLMpC
jFkajGU3K6JKZAvDzW9/twLKOoRig/GmHt8fMAtyyphtDXP0e2WHaMeNIfBxjBXs0GeZ1nn17XBr
vkQ2Cw1hbbJheWPpxqugF5EV47CQua9BNG8mgq5fsL0x+/8ZmkV7725QvdzzsaKUAPzZbElw99hi
SJi7CW6LbcVvOlSFMbajna+fFMPC0rPvnN5ncxl6foUbD9xNdwZegKMGFkOlV5cHsLG51w9N5vQ+
Yv6sgn01YHTax2Yfby+xxbTiqxZgIWNWmoV1Hfsw5voeMvbqJjvwO8EayCiZL//unaljfteY0Xzw
UvsuCLBZceiHYY6zekzOAF1+9EkIzBS4puuHs/rOXAiibJrapW1d8tEsSAOZC6YDWW3G6wq+EEFZ
ND8TJiGZ4rkNSUB0Otq1+T6Y8OVWQFhZ5lVdW8ii7NrQDCMItrBvXWyegOqHF0RoGayYYd3jLMRQ
xs2Y9KnQIoh5mqzpcKvetIe7nJHmW983EHdiih/aDMqC7zpQd9MIMohsbnXonPylf0FcatbWmBPZ
ES2mys0RyA+D9yVOm3V/odt1BK4wji9yPGYnZ3wESiG5nUzvSbAZHm599xaSqFioNDKjixRI4s3A
vAksGaRMKRbEUoZV3V7IoW4rWFdbTgJz5NkC/QIHP8f9i9ln8IEAygKUEpjlpov8bS93cZ9WUDeg
SarmHHfM6WZ2J/uav14KorYs87xBTb1mvqbxKQRdVldZzeF1IKUl/oFG1Ify3Jj/5qCWUqkN5LnG
k6cRGyiR6SnFu7IB0HyHnBBL0PwhWveWgqiAcRA6bhjTNj9ryAsmv2WzJvegeLerU7FjpAhXr9VS
FmVak4j3s6bEmTUOIrjRFuZb5dRWAWvBIq5YM0dLWZR1VcYWSqji2LoZLdfFJEduAbLfum7DBZZ2
zH+/uLpaLRng9oaYAvXOGXUYuKY3YKuAyndmY4OCzIcZZMLCscRSxhY9soLWGPVsoCan2gLk0JJf
ZBu9y42dnIZn4VF1M5Ox1rVLvdxSyvTGCdqXY+AZ4iZMOWkfR1tzNMd46l8C00ehTNNNXrHTW+ao
EVNxKHscdtKgKxWWW2GXMcBmFntAyAA7ttgwwShmJfznC/GDXUVKE1VM5FlxHHHGTz84wkE1U8Um
4wNLe9aCmq8d/UGugmd2xDUYk4GSJm+i7ZM/vdVuvT3r+bTmYJZyKGvS90XfqAnkAIXoNbUD572x
s5MIIglmTM1aEmVPjCku/D6HqMmRUf4HyRAK2xm6HpnBzfylawdFWROFk0U+KHFQmh4Rpe8cSXof
5TsDxceMtyrE1ZWldm7fbIz2pSy6/xq2GnlUsKXKnzhqQHumlDLRwrAK6nFuutRQE5LgTO0CL37W
vVu/dv+R8+nTFyYGEbfC+e2nnPq5dwQ72/yL/lHAZgIhCwDqOkAgqaVwusw1iTbMeojZx/nMuKPy
wqYwXNNDEL5qqNXzIsbCKAvi9wZX+8C6BVoBbzoZtONW2Vxi541hqdac2lIOtR5FqMeg0yAHaPp/
wLNLwu3oGBsBxWffYvX6fx4ArYgLafQBDaEsp54IaWAUJq/D/s/0uGOxP35WTa4JocKQyeurMpjN
Ug9+upRIf/Ccs9SRAMvIurmfLAev11t/K8v28BG5O2PLYmxZLVMsl0kZkSTkxbTj8Qumbqfk+8v+
zj+1hCenfouwS2d4mzUPt5RG2RFvamONmyBNAeoAEhntU/NyXUvW7tVSAmU/BnkcoKRwKv4Leuu6
wNS21wV8JoyunRkVg2jiyDdKjTVUljiD2kxWhj5wjSjblDwd/bvQTEjv3Mq+NVxs62WXmR8sK7n2
NF8ukopPWk4zJl+ZQy7gDcRI5Irkg4XtzpJBBSNamILPZQ612sdtYTf2i2+xlrGa11yug7IcZZ01
o658qoMG6tMzuohtz+rQbXLh98bt9YNjLYgyH0HCC3k6mw/pxpnFDOaIwsd1GfM3rugGnfxu/Nyr
xwZ+Eokg8UUmKejbwK3AiDAYOk7XssVxEsMhhJQeagdw5ykwTx9/txDKLGTyUOsch82yQgS7JDYn
M0bHFKuvcNUeAC9SVwFdCAYd6kyMqBDyvOPz87PkTNv4VnavL+MnNT3cOUit/18A/QgvODA5h+WE
dWSB7ag71RwAAhERMScVvPopq0wmZdpsYn4owUImZdQjKfEjrYTfBSK8mRMVw9pzdKtanck7Znnz
t2ukzkos86KKU2wi4nfZ5ECMKF4SJzbVc2e+BDa35ecB127D0MJ1DwlwfVHEHZYkWtm7vpAAtikg
7bDprOh3bQY8yc+7aGDWP9bCT0Db/kcStaOcDGM0SpCkiND4xlHIccitadOKzHEilihqM3tNzQch
EGcP5URWfDzsAKHPrsLOn/mpI18rohwhwHNDPZVwZnXsIl0M4meZyH8E2+wnh6UfLFmUS0RAmxVR
giVNTgfE8SgApJxk1jd3IUZUWDmi1Zr28qwo91j3SpYCSROjPkBgkuz0YFRIBDSb+VWClsF97qJc
Zgab6xd91fAuNITyiEBlHXK+g1RJ39T1Y9He6s1GufDJhW+dlCfXpa1WH5GuBJk7MJeRHKe2NC40
nuNjCa+Um62Ddrv+eBjQPfZvKrZLMdReggavALShPL/NDdLKRNgXz+or6x7Pt+enLn4thtq7uAF0
vOBjMejpK0nwNA+DHjyiPQLd8Pq+rZ/SlyQqpmj5hptqA48e3k7t94Qc5ickK8ZkHs4cCCyeVpVR
tH45H46VHI6ZBYR9eHrJZl2rdd/1tRjKdwWeJnNqADHZreUMVmvXl3LLPwwvPYnMymoZ6ev5V185
Jbp+xiWgnMg93OKnKSPFqUB3Z8bEmPq02T+kyCAwBwjpzDE9m8fF3gkcwEeDEho3Q+kJzlNomY9t
aMau5AaOeEZn/ra7T2yPpYSrmrGQS1l4tD/IapFAboWKxnN5uS1v767r3ur+LSRQhr1AF2Ok1JCw
944YPjRh1xknxFoDZdNHMN6jXAYJYF1JXf80eICHu+lr1+//zfQuUuRf50QZICWr/LHkIQsDfJZw
z5Nsc8eaNpyty3ddAIi3jBlxAZxX2o+JO1n2myQ35PZsbVludv551z79/bivH+zPaPj7z6QOVpna
MfAnqQWiSu2kx94xWQVX1kZQB9sDArr3ZWzE6/0tqy+V9W3qINWhSdVWw7dTk8kTtvK++r41tP/w
Da4FmHZ7lqz72gJcj33w4Xwf3h4er5/ByszAd0mUDylgCblu3qKYbIFa3JM9DMaDahHHfLjPNvtn
C/fNtmyMHtqMjsDPQvQ1ZaK8ioeJyrjqoABH57m/hBfdTs13gE8fre7mPrBA+b413fDBNlvrwT2l
lmf6jrF9u74DrHOknA6YYyO+q/AjnHvkRhl+86er+b67lKtpO33kRx0fH8g765avpOGXH/8xZae3
ilL7vtKeH2ObO6Wb4jUhwHCPLhbHYlC7fu3pcbu/2XAQln73VKLgTZUizht+yzhK1q+krnvJ1Z4X
ltDlv/7yLHnhXbuplQxvNlXAjmY1dl5XQJWGbRw5Pg37Eb9aIYQwsuIrecrvOkJd7yxOm9CYdQTo
9/e1YYv55S65bxyklK3D26EFbui4P0iPjWJqx+A1GEh0iFhQ/J+9dv980X/M1fWCN2r6fMdAaG1K
JAbronOY89o1ydzSebqMZOPaH3+pDtTNHjUt6zgeGzsQk/FpiaVq1MUeCjR+xiq+jUdZXJL4Lt/s
7JvDSO5N664lB/fFfHto9+bGmrHddlJklaw4lvETqDz39Tv5k24JjK1fIYP6GZovFDwMBIxzTFjP
/rklqHBHlnP0thURif0OFoDr0sCzdzWMUD9N20JcLxqT1idQy5JsLYNsB4t7jclbjJJp7XJkWzkY
K0xJXhJZtuLTEQ0yypazt4Gz345Ib4s+kV5vlNNTk5mtuD8PAPUHZ25qHxXC+6S0/cJ2J7fdPNWb
G523pT/qnQB2t40MIt+NcZDAp0cCnYQgnxx2JZAtiH4U7oEKQvwAbanJtk1Ic6t+COii3AJ+Af/B
ZIX7AUydoP7aJIdfH1KEEr1+qizhoc6s6LbzQOFxnx2Kxs4fNSc3G/xc7o/+okSfHRFRRvqN5IBb
tDbzg4fkUroRwPdxvM1nvLT3I79tnE3hvBtEwYTrFhUzk9+V9rGH0DB2BytqUdNGSkN55e1pP9yU
pHu40e3ARCIbTGSqGViFE+nkaVsS0EzDm+XmcIMeXodryNZRNtBUIzXxHDUBGyyRl8PGBRbEvbYJ
bVuzkZE+Gnf+vshQxrjTd6kNaM/eKVA6T14VMOhNZLQGwTTetb24lRuipKj4nm4DKx/IVg3nvil1
jwTdXQN6zd6z3hRMZ+ik7M3DC/+abna/yv2ptJTHG7GzO/IA+rTMSoH3JG05687bFRftrBQEiKuA
NAZpkM0hNN4AcFhAXUM9db01ury9bXeX/DWtTWUTWKbeAjcmdLQTfJ/dmFoBJC/MtaFFAzoCMoF4
QvbO29qF+9ATCZi42cdbb4k37tul/6VIhAQ7S92NW/0eAxcgAA9cUr2rPdnsVCj/xJHmaJIMkYcp
w3T9AUXTWZOIU4G6InrXTGMbndDqckPsh4okdmnFFpC+OnAc/+rMDjxOu9j6aAXAQLkV2e6koznd
nUKHJ8J9dQlgAc8IfHEe3em0xf/s9KQYsGnIXHX4LZZvYvdd9e2koDPI1PFR7ARnPgVW9jptHKCz
Z/hXwd6nxAHX0i8Oxf43z85fe0BcJ2jOlUlvhYVtJPbJ/WUm7/LmJt+fWhMrBaCEhpLwJgQ/yrnY
GLeCsE9Ia8WXd3i5EZp/8A4Ajy2ObxgUJXJB3nhXJLU7ac5uk+xycm+8+RkJPkJrfPKci3YL4uri
0qLmussxcmzhovFksJGvd4m02W25zPJ8aGVgt2Z2RMF7YypvL7EJ9Fjpfob92bVWXZvETQi29g8y
odz2lDRkvKn3iV3FhLhbuwRIvGFhZtq3xVsO8U58UxB3ND3szQdsFfBISbO/vD2lN4+pM9wFx+jF
ygZncnlchjY57lSs/7pBY5ni74HH331rlrUwjYOUi1FXwBJb9+71L/985n638dSjIvBroQJt1Rxo
GCS2lZMCgPKesKjGRZYcKuYA1FLO1QnkPDkAjiLkeMOZz8ezb+NKExekMo97mycPjy4LR44RSX3W
FBZb58d1KaRzlIakPStKY3l8etBD04ei5+Yw7XHfOU5gnSPUyzPy6wxD69wT194qm91jQExAYr+N
5s63WG0Bn72uV8Ioui/Ak8WkbAas78myjvdvNzduSX7DhTr7nKQ2msUcB0jtuQmmdc8CpQ5wrnxi
TSgCmR+bu8G0H+ydvH/AFSC3oXX/AaO03b277yceN/GXRI7HAK7G1e3reidef+iDM/G7SnNGV2Mw
Hd5ecG4867g9Wj1+6rOjuDXCIwzlpI5EDmBqy29YlUrGzfyMexYqEU0CSHfn521q2ix1k3+WHL5d
KHrERO2DbCjnoMk6++S4nXd6Y9qvZ5T+AwJ3lFmtZb2FiHlHvF1nr6RYJlyIShAiMnJYn3DlV5RD
/G6D/kcq1ISLRfwY4Mtb26f7X/6dvH3aHK1taeq3DbHdjUke8E9MCKB8qto2fqC5cR9AJgg4AJel
rYzLSGfauUDT1W4+dCDHPV5XqNXw0UCaUwIpJFrDZWqtYjD6aZOCHBSBWSXA3PdPuotxOM6q96xT
XrNmS1mUPVYC9M8AuquD1Qztzv3jkYf5LBkr+pnKV0DJ+7UiyjaPXpjGg6oAycY8xvevqZm8oGub
iXS9Mur8XQ5lm41Er3NDgRwNgW1vP0uvFagPgOqZAaCZQ+sx2ByJffmonOsLZO0ilepp6wiVrORz
F3nbf9bgex60nrCaf1hiqCdfEBnjFBZYnpV4REqJ9yeFUiS4gdeXs/qixUACuBJF45Oc7btJUwIt
zr1B785PRwFDKvAHlcshsg7QBFEhWkotH7To2jZ5nyfJS8ZlXzOoS+mU/guFVIxhOUtv7+/rbWa/
XV/eamppKYBS+jGpK6GWIEBInXS0cs0WPfO3v+Vr23gcPQtHxyJo+QeZwMHTRPCka7SD5Scv5kYD
l/poAIZF3UVIADb2ZJvZ5V+t7kvSrEULp8CBlbKVIqzO8h6jyaotBOmx1bo8DoxjZGD+wVb9Rxjt
/ACVnFVdiGUVlkJ6cOsJxNvymMgAVLkG9BVWhXPNKc1Tj/+3jbTHi+Vh8lMBi0t+T65y2pgiCk7B
zn+4vomrmaWlHCqNJ3hB7cmh0Z3xYMxd2ZI6h7OLPUrG4j4FEVFy9BBX4P2yi1ArVE+lRlhGZaWR
YbZmX2ul7kEAlos6mA9yxMM4thtXPwj2Q/n615tK3Qcv4jhM4eIQR3CFoE8elCHORT/9i4nl7wui
3EAkiqXRjZ8LmtG6UgyU9w5YhDbMFc2WkA4XlltHOYJQ1eUxGbCimRfRAERQhzFcTAmd5ikhD7FS
hPdYiMExpmSWglKuIOO5yjCE+Z47gOi7VS1u40OicHtdQdddwZduUK4gkoOMC3wfbNXojY83CbBl
X0Jm18RnWHVtHylb0kq6AWoZnJh81yNzBG5TE0CpKKQUCGwN03NCQCpuOljPXXLktv5N7bL6lhhH
SReYE65ORU+Gbx3N+tK2wMZQ/cJSA7vzPv7rPQWOJzjARQReAPOkji7tx6LKOSy2c55qgCFV6LB+
YPnWlSEOTJovpFAnp7bGNPlgPT4/GiQw44EMQKb0CWjP0QyQ2KHjP4yvTKmzraAO8ptU6iDlNJHk
VIZads5nTIm3qmAj5+LsmAwDKwe2EPVjpqH2xNAv57uXEh4zgIotWg+sVkOJJeR7pfZ/BFUtfR9g
dmgiN/bZ78wJd40r2+WdcT/dJfo8qom+HrNAoJK7H9Wd6B5gvTOyuyAXZFkYtbOA0mHxrsFsJl6L
Qr9tAO078nTMsvmEsde8bpamgZ6FV+9w+17sfxXodCKqOxJuO3qoFlxX4TWfoQhoejNkDAmA5pqS
nSm8H0cR7MJoYubJOxxeCmZ4+DnJ+0OZFkIox5T2UY++Nwgp7fRknOSb9uLv1G25UezwLsbs4uwT
T5nt7gek/D5aNJ58ZHccUoVkREM5K3mx0lmDK7X4PZT/MmJlKGsNv6dyjqLNy2Qz2N2pQSMKa4yW
ub+UC0s5rWjVGqIsb843x8B6vTwYv1kvphXz/m1FlP/i0VeYKAHEHF/93a0OlemJal/XldUrtNg1
ytyJbcmX8ggZxa13qGzZucMbnhHKs9ZBGbtYFSKfbzx4w+g2tP9wmwpPsH/jc7/tFmXcMK4gRhWP
lZR2bed2a6PZFO49ZRPHroXxS1F0427iC4MCx9ufMYtJtL2091FaOOVOcymOrHWtJT2+CaOMnDGh
51PmsHvCjfDEw5ActxqqPILlYKjqWd6NR3+XWCrsifW73ZrZi+LmJmcebEkmMG0eMcvtLjhKyLcj
2W97zmnndr+va9Fa+uvbj6QtTtCJRTLviD6gKftXKCHJj5lOrXfyzg3UTSuRXLJCEN4rJBJuwpFM
ihlMZsWbSWp7EZLkaBAeCzsKrGjaVcVdXW74ghXQzz/jis3SKJsVYSfVpuE6DCN7O+WXvx8+Kzwb
m98DCNUF5zg26PWtBPBD6Dwy9mj9qqmahGZy8MXr1EEOqjoqeYCDHM3+5Qk1mZ40KAxmVrjrj4mO
OsZkFhOxw7N8A8/V4m9j0u8Ni8VX//k++rEN4LpUEebo4g9aQF7kJJ8Dgx4C46hDolxAuQ9Vqvdy
ezu4IUY2fqPG8BAReY9pH4s1vLFuqdFSr8mSDCBPnrLUmVR5RtDhWSW1ZvwOgsV0i0v6YF3f71Wr
s5BCGWk/LlQh87HdvFm9cWb8G1l5Fv7nuidYCKFMdALoG1GPIASRxKOKYYQQr8H+zJO764tZyYYo
YJH4z5ZRZrrlS76SC8gBtuq9+CDhBehel7Bu1BYiKCs9VameNrN6wql1N++/Eze3GLE1c7soGy0p
GGGsMsgYwRAguMW+29VvZrRh4b2vXrWvtXz+jkX2ww86xAqfGgbtHrbcvep0yFFd37G19MDyUD71
fCFFDSKN40KsZnAkB8XwgTyHpxEjyonVpES/UZ2ZGNnYoni5C3Hb3/5SPmV0hamWqkTGPXp8FlJT
2IfnMyJgFLEd2PnbfFugl0y6NdBYkB0Zxox1hz9TQsu1p0HEZzpklyN5PhvA9Q5Nj6Bvn6WW8w36
YasWR0kZC573NQAkw2Q/WaF9BA+EdCqfENIpFiAr2S/32QhfE0dbDb1JJrXCmRYF+fVbeIzIXnBQ
EmYta/7OTzmSIfBI76s/0/tFF4idB4dpEMy/ZryDngGAS+e3QH+KwBBT3jI5lf7h9n3JpLYyLqM2
9XXIRAUtC2CqLmC6cj56xtrWgwFFk2QViWMZtQusfaEbocyHWVvEPcoJwBbxHo3YlPboFcFzU3cS
1/w95ylEdGfJyJ4pj9Xmzbp+M9YfX4tfQJ2iHCR+M0lBf34aMgIoQX/X7Q10LsxjdRHh99lRPwGH
EszL2Yb5yl4NMhbCKZ8wGpLMDTGEDy2GtLcZ8Q426WybEcystbWi/1lTFRnEp4YhU4sMo6CVAqXq
4XtkdCp0IWwdwDTMIQMX2zF05V1JlMlqfrURqc9gEdwXJdw5HwEsUv0VP+BPt2B1ja163cWPohaP
Eqg2qUmH9wQ4m5LYlM8XAP7XvxgHvJJgAw6hIGHARZAl4ZOLZqFi4JrJwgQEIudxN6HC+tu8MAtw
qzdUR3jE8yqmDWiqcw+kCEPgDfNKsif1eS/fJTfqdrgfUpKBq/f5jtVIu5ZnUzASL+E4kfCV/5ez
6+yNW2e6v0gA1Ujpq9oWe+XuxPkiJHGs3rt+/Xvki/fJLi0scS8CBAmMZERyOJxy5gzjDrRE/7ou
Bdn4HH+kr+vc2bXiEtu33rffPqqbocVO8sMC3M1TtKsSS7Clq+/LWySQiqI+ZyhUV1XOxZhLUk4J
yUe4GDP6K5rn1AVn5S3B8NZp9yTqVJZXI3BN3PqEn51gXMpVbKT1CLoZzIaofW8ChX8A9JUt7XQR
Hdqmx6somKugM4brwnP3hEUz1oUBfWmcyUueu9wOmU0hLdu79u3b24IgqXwj6Ih+F2zrlhqdS+a8
/i5YgjIe2vEfWnwgqm7XjB9G4L4rnmLVyHwLXMWtG3gukPMKwlkNSqnHUqPAOqm3maVnFvE6kfOz
ZeWgqqbK2Ko1lFOXIV2WrAGBONBshqViHGBd2K32kFeYYUx+ToZHJdNGq51tguup9IPsLZf2M/uZ
RIo1VMdSBryxGAaLlns5QjM/EXzgRq+fDoj13w/kFKxVylit1tuEq8S89Bha4elPAMqMt9Am+6wW
036uS/6i0mcSOe+WJsWgGiF2XgXzXX3MWljlVl1RiFLwndKDv5xMFEoje0DsCz4KIavtlvOiwCYS
k1JTp4z7gCiWVDYn+AAdfJW3jyaaCibbl4Re0ral+ivIWM3z2eU1xmZeulXHXsHsjqao76mluaZX
PMngLj9q0ATH/6ncVHZfWMnRvO9OotzvVnUax/u/tfLRtDooQ0pqfMLNymc+HMY/9an6Vtwsu/zw
E12kGG+/dxN3n+wCX5RgXVXny0FrlKK7UmbKF0LcJQuULKtmpJrqNZsMrJ8Q57XRHA71PZPBnaVm
ZKYil5Bx6u6L1F5zjEc4LrsX5OstQMskR5QK3L4xf0XyZdxArqtxHpcRAA39Jkd2YgXLuvcgbI9O
kiMf6l/Cgvjmo3MmkrOOQZBWc5DgkXXWsWbtAyZ2g3MMrcbQGjEZzKY0XcWQVJ1qpmZwe0qWbMCU
Eg1P+sGLiV04oD+id+Nt9yM5zoKk52aEhBrS/wvjn5ygz8Gf0kLYK0MOEpgJGeObFBATZSJPcLOa
dC6K20UaZym4apXxOdh17yCQinyFHdrSw6/ajVCmnl703YJ0/NgLKpCfcd6Xq3C2Su61MftspmMO
0Z3HrLtEcbvOAn4oe+iAVQIqXOQkbQYx52tdz/jM9ORFnaeYV7LmXhMZqXcYONCsWRICtf/ycut0
HeinGkyhnCubIlcx56a+OoCgMgHMcI0hJvu34uwjV4y32UzAwEXRlLU0qOs6p51qSiUJDDSwKpMK
ILDRS8NikSZd7miOGcjW0Jdm51Q5AwnpENRxbXVZIzcYhGj01A16pftQJSb/vr4N6ir2ywmj5dZY
pySbyicU9mzDyZJKpTym03OGkE2z5f77rBwz1Zr60TKj0jPAKZP9ICBgldFZYzwmy+8+tWr1IUPp
NPuu/zQzYNr1+lcmPyiFpczfkNJ22+ZUqh+5UtsZglDlV1pZKQEw3EoLmza7uT2AqoFRAVJl03CD
dwpeNjihTH4tpZ4QNqrJ9IyRgwn9MzwVJWhJf6ZP6sv1Xds+zL+S+IJ1zeSwURRISg4m6L/RiRH+
mqdjillYOL0fcbRLkO0dDwKxW3ERqtb/v8DPdsSzw1q9tRDkZBNaHWVgT1G/Vu1jJ6yAbXk669hk
QJhMzGdlnG+VTOpCJGArnmMMMl389l6UI/6MNnitO5fAXQZDlcoU7TPTMyuB45YCi87u7DYF2kHi
43I7mdZwKO4qzda/K9Ehi3ZBhb4WDGeJrX7ag56ttRXVISpGi44ngjxzAm1d7Lk6GOFOOmII5ED9
zHD6am8KQ6kt3xg2USWqJgNpqPNGUR1Jmld4SBsn/zgNkk0PFeatuHb1ZziJ3b4trT4Xx5nEpdDG
RtLG1QavkdvpuQAlGHO/rfVCw/14QjFBmOTY0oBzmVyOZw70qUVebsTcdOTX78AGVmK+Cz3kIO+4
TZ3Sge+310WUPJuO57lYLkQuqj6PlwViS3BZgw/iDhQKMEWWNsK715zVMyL7EUDf+qa8aZzkVLqo
/gvSS1sWcU26ABtJGcaHc7pZ6n2QGy1ZYTe/Moe5i/0z24n6LTZzWGdS+Bx2kSCIC2t1xFWurV93
koXSoo1RfZ3VPaW3yQ2rRQnlTQfwXCTnR5SdkoEiCgubXe3P8ux4P5zhVnPC+2Gn7dPfkSuwVlv+
2Lk87p5MUkGAcIa8U4X5SnFl/1n8FIO+Uahc47N3UVlgKxbXweQky7iYBIO5L32HTkqrfB7gkmlD
kDkRQ4Q6xV1mSwvoG6+vbVtH/oriwuNxDogi9wZKQTv1e6tbNXMYmrQkkPkq3qIJpG0+NzooDjUG
8mgD0LLLlYUdjYNIw8ocuLbtY3kMHDwvj/QmEeJmtzfxryjO9vfDLMljArdoxrTN6TDXVuAAdYOS
Q+E67ZN0AJhGpChbge358rgbR+pligH8XwNbYvd+6P7unQWQokIIa9FWHeAfnjNRfBDU1GOrSipE
ZTn0orNlLXIyasvAJy7HtHeqInOz9yk/lWVs973TuePyPTEWawQHWXFUtZM5OmOADOExbg96GEKV
7ab3gt42f/Tmc1beBNQdst9d9L2tTmb0voDApNjPqReBYyx0S0ReTaDfjtodaf1k2geZYJzpptO+
RpeGqhgGg8pcaove9kZpJgFiZ+AJQqv3I3QxKV6IrrXmYdp9XL8KW21F6yP4P3HcNe/IQgpaQ9y4
Mo5N1omibQ84TFe15Vdy6ypvfoPRho1l3zLbfVlLElbupQ5QQte/5BNf/eVwz76EeynLsiz0cYaL
fTKY88P4kz6YHphQHll1Y798dD/nW7RWihAcQqncW2lmfTfkFaQ64SM6ftv9SjCpuBGcmQ9LTWxl
AENKdGICZ3f7sTxb7XqTz5zBIdObmoAe5Hl+UcGyJh3oUYqt1LAnpN3I9/J+Av3QW/fafdRzaKO5
NfbM50X7lvg0A2yqSX5d3/5Nm3j2PZz5Rbk0StsW+wAy0cLaEc9A/aESDfPQ1u28dsicLWxNQtuh
gZjBSRe7OJAj663QRynv5+CuIw/0uxG4hsfVei0Ws9mPeJeflO8+8XZv5k8wgu0AmrGHD+KNjv9G
PNV+EJGrboaxa4wHun+q6JRymhhkeZoWJFwd9QHlONBZuwNy0KGQElQoidO+OMAcm2qGpMVzEI6g
Gy297+zUE4XLmzb6bEWctjENMyuDJJ6e+8b6MRyqG81qYwttB3tRB4xwSZwiqXPbV3qGJdFT6vd+
f1p8cwdMJbww67rKfpr7r8r095w4ZWoozc2kwaoqR9LdgBFrCAdrUg4yQ5v10xTti9qqjnluT41V
oxGcHsDA3hzDxGOlJ/iY7S1GSxgynxQAIu5jzAKejbJmCKrbk7GATbF9lIHUOd2z2Sq9D2MP+BIC
55vmNO5FHsamr6b/lc09+3TpCdNqbMTUOMbPqb9p7hvNrsGe59Ln8kH3usjTlOE/iaUKM2VFJgrh
q1JTStWhTeFHpem+DR9Y95S856G6U3O3GIAtvtWj32pma3p1GB+ub/dmWHUmmluxURVxo83rs2X6
EiafgQthdkz9Zq4cORGsc1sWVdAWZGgEWe1LU62HyFdMA0628/ojSP07qz7kzvt/WdBfIdyzr5kB
JqY0WJCyEkSgER74hlywkO27Sf8K4R77tC9LuqzWFyk6vG1Tand32rzr8uM837LyxQgFV3S97F9u
6JlAzpIuZgOeux6rqt3qXT3KtiryPreSKjDR/zsc7fJwusVUmqyDBN1y6kdAt2FD0fK/SwX3ezv+
OhPEmdCgUlstUyHI2OkKWjFnMH8U9puC/qLe6b+t0bwwn7p+/NftQ8EIpLAMOXHuvHLQYaaYOLI6
ZxjvF3zosRW9pe599rOobnJHmKxebdQ1edxxzRFJgyGCvE5/p2x8qX4Uiz28mF39dF3bt71c+ndl
3LFFpqamxRBNz99/hZOFQRWaA1DbuG/3kyALLloTd25mASyGkZhw8PRvMYaQPwZ2+++nz8BdOFsN
/+aBT0/rVoeBfKQvEQaeY3xXfxM60rtg2zYfmTNB3COTJ43SLTO2Lf74DiPrHWoAc1G4uHEEgjav
FcPMK5msise4Fc3obAuKoFyf1tQP93fM/pY/oyH4upjN0j80+39iuPUMaqh1iQExvW4Zka1nAFaU
O/r8LX3v3Px7K1n09nbNByIt+GFGVn0TCEjgNv3esy/gHpJhaZSw0fEFCcIflP5bT94ZFjjLr690
s+J0vlIuSkbHR9UZdbVuaGQnXnBvONrhLXsY97JA4QUr4p8r8L4matBCUumGfmQ/BvsUREqicE0k
hXuvljJLkr6BFPUpeqaoodUO8YQzGFczcGaQcC4ypmMDrAYwMi4Yr4Zh3AdSLMm134V5+SBLRbEL
jU5Ur+ZMxKcUgP1MlHYMqjKdU/ayy9uAmTFmHKm2qit7Y5Z3dRKehvZlJLMt0ISva1IJOCiYjim9
qAV8FgzPIj8sWTJHMyl80zj0rSWZlnGcUYtPuzt9l7u0+hEst3BvrJz9SADPuy7+61pVGZM21vQ9
Yn6ir193Jp2QsZypmlR+NiCLF/5AFt5W5wOoih0zFtXiN5Z6IYyzvX1aSnNapZVfdGAvaNB/XIlM
7/pfXGqIqspoowKbg6HgBDkRUhOvRAxG6qNZzCuP8o12qP+A2AM0JCkg3yVKu9GxZv/Or4HGrFIx
EE6jOpAG/MOcGnRUGwVSZZK5UyvbabZYGKV9m7NK4OluL/CvKO5N7iWQSKNVPvUrTGiPHYM9ppmo
aUokg1MKqUmkRmNx5hdjQTEgpYqzkw7qdIeWXff6rxXwYuu4A8uNbMwrYqZ+HtYYHHWoMyigcUPU
0l4MQTJtQ9kvZHEXuzEMvYgZjok8lNTTp9fuV1ga6Gph7vVF8TneLwrBPWT6tNAqySGJJvtysaco
s8wMExZmNXqKosappKc8uR2zuzEM0IQgG971D9hcKYZUGhRFagAEuRM0u6CP0M8BhRwLuwibb0k7
emQGw1eIDHD5cl0aZ/w/V4v0JBDEOtEp+ez9PDMiHZsXOpE087P6lBSnvtppqdPpeyk9Be2DRt6v
i9vc3XN53OPJwEE/5zrkpeAUIuC1uXv8XSGpnXuivgH+neaX9sm5c7Y0ZWkzs0mzDC+OS8qbPPqY
ul1vYiZ174VNBTRdZ5lSg2r48O8ts6qqQA0DLYymP527GGkDotYF88b8ZpKc2Ao13zBmqyl+p5FA
WfhY5p9Fnoni7kWU1kxrSoialm9LYi9yYCnK4AXlTQz1TeedypxwGS1JqSytRCIy8GgL34hkAjvK
O4BfvoS7NxHGGvY6LWF5QF44uoMjgU4HjAD9Y3EX3Slv4WnEDLsFKEkkR0FBV0x2LYLmbWrz2W5w
LqChpXWoGtgNLfyO92P5zgJfmmxwNv0mheC9EsniNDnI0tQcjSrzWbgrosqKZkuTPEDVcgRcnj4I
Bw6sR8m/j6oOaAiST0RGYfTyvZfxdgUy6zN/kbzFa1Fyl37lxYLGhr28PEo9ovJhOcX0Ne9zZ2nc
ufeoyFfk8w6fpwxIBxqeVV3DN3Af0ZImnhOKHc5rVP53003+PVesPLDq9wU45tIR2AsuevlHHsyT
TFergdt0uegGWJ2cdVnuYzKiKluAzkyhVSRyjImgySD3zkhZ3VkMqJ2PPAkLZCcJyQqrblj9ev1b
tgyzBq8SWUEUFeH5XX5Km0xTR2oouK61Hsn3Cu70nN3k5d2UTYLbtFoI/qzPZXGXCdODacjwL3y9
egjbl0y6l0xB3YLLhf2zs6aKjNfqdeBIL5eTqrTq+xaW2ExHJ8ntugydyDCsuXWa6c1IdMGStuQB
coX9w7Bn9CMql/JoR7SlGOrMD5ZTyHwS/wFWNxxuZvpjNPfXj2rzmdERjKrIPhiM8KjAOIqNciYS
hLWvGPWTox4sm1YyTCiJyBaRrCKktlSDL2H5PVOBZdhaKYVfCYA/dhl0uJcrLdWmiKMhzX2JgAY2
B6oz9HIGIo8eNJSGi/bb66vdksc0DQz9KtwGna8zNqGqxpM85X4Tk6Mu3ciNZAfBY6g5rDDtru9r
wVFumT4Gql3cA2ytyuOStGwgdZ9rOR7xiiZWFzz8mSP8+TVsnzEFUCBta3mGipgAuoP4kXGKOrF+
MUho5rB7wdprLlMUe6vC1mNktIon9PoKwm6+GrFeDcw8UBlBd4ipEr7xnKHzXG5aqfCXJX6gAd6w
UvXn+kXtbzr1eTBHsF4EpxHUv7rqEqQPldtwuA9zcqqWwW5r3Vni31J87L9dP2gerPLPhylkvUEK
YujPbo8zl8YMqyUIg6z0jSI5xIN+03RAC5vVu17sDcCARiicHqie1pJdLSl2g0AUIO0I7quslV7Q
UJs0y72U7LpS4PN8VkU4kwVYhIpJEfg6Axf9UutVtAmpdJJKn9E/UzDfLQpgqZI1lIsTSo9FkjrN
A11AjjVE1hTsNaO3pbyzJAzxDSZrIaJIaOO51BguIENkrMLIcd+T5I0WSGOY+4EBnmOtr2yNFad4
TBSnElFYbTwNF7I4c90MBaHBoq2+gCP1O4Podo2Nb8G7xKhgo0XrWq/LmQ7kYQzmPYPhaVAjV63c
WXmSSOcVorrM1lMP9QeQx4AziweYc3ASdIQBvwAz1ozKrki1yiI52JDN1JlTwENS4kQZRrYFkcPy
9Pm6pm+8f5BtYAYNrh9jhNtQkOXNST7EuR/2jV3G7JDOzYuZCEucqynmlRZ9HArGiqHtC/blcjPl
dJBYG7S5r8bJqWknl8TjbR8+9exXFppOR62FasCZxPuwHX9q2ktm1oLzXM3Xl0+QwWSvyYwCOcoF
C3XfqMsSFLlfEBlQlynq7LkD3cn1Dd0w2Sg6gKoGZlujhE9zDHFbkrTDQqOFvhO5fsKMwpu8e54V
TECcyQmlsTe10L3rUrd0Fa8gXkIU2zTY7svtVapB1+qszv0yLGzWaYcM7ZMhcCltOAuM9pbGQFEV
XSNYI8gfOFGFihMaOyywJTJQ3abkZq2puBgYIAtObFPU59OABj7kjHgfGE19NI76VVThTqEKN7Bt
b2NkCv6ToPXYUB/V4aldrgnha93FbMz9WNWsEFD/kTldKkibb63GhI0kpoYiDhKJl0JUSYvy0oT3
ICmj4Q5MeR+bEiTpHZ2d69qwpekoMCuGrIGYg+rcvgUASJAqgNuAuiUyRA9lPAk2bEPL13l66EfD
fQL6kPMx9WEwzKkuC79ZhjI45lPXyXZgmmRXSXMXHCJJRYAsBbMJSkiTYmhhuZDcvb7MjQ1F+hnN
pbqhYT4TP5WkVpO5ibqh8JP0ESBCr+wBiY7214VsuQK6bGoEOWC0TiBfdHlseZlFBq3r0o9z55sJ
Dvw/A0A29/7LNzSgpNYriKDADiwQunGC50L5lIpZGbmW5BCato1Tm2iy208z1L9s3SY5dMB5giIs
cQNtX6WvDUgSJFFgtOEMokFCQehpANJK+M0dykz/LDj6aUOox+IocJtKm8CjSF1kySuvoQ3zFrUS
Zdv5Oufqe+kaWqHh4iiaDjoXbsPjqVQi/Objuap+1qQbD5gTqdmor42HuDNWjZKTHehUJ0vPa2qP
pjLasZzkDwCUSHamFq3AvG5tBiXgXsR3gd9AXc3vmSswSZgzWjGz9GspNW6a0pTdFs7QUalqcgxr
M3SbsZodXYvI43VN2NJxCuC9iRgLwCpl/fmZZBLNQ54bReVL+uIF1bAvwExdk911KevzwD2NKBVh
9CDyaMpKYcNJMaNl6pay9PvAreufyrD/Nuofwhzolhh0WDBE9rjzME6cmDKf8Do22MYqxSlmCfzF
iRzGRb0rh0V3kHloBTdpw1ChcATXZo1pYCq427vk0ZQXaVn53QgsRXEnw7PCoHY068iOnu2HHTEL
gcjP4IDbzXOZfDWxqNSu6oZ6lflkhKeY/BiMxz4jhxypuEy905LWbpX7JdacvHhuwnJXiZLrG/Zj
rZdRbU0CIKbj1MaUA6kpl6FCMAVc1fSjLR+ua8xW4E+RlUKpW9fhb/BvDMnImBb1WPl1upcTl5jO
WCFSdIfhdcxe5RkQxew5S93x7rrgDU+H6jp8AaSqVp4I7ioOM52CQEXI2GdK6+Za91NNe9VOWUys
vDJE3FJb+sM0pKFM3D0waHIbSaS07PN5LuFY9QtGtMSkssKgjB7kAUWfwTzUKVUOzZCANk+WiMDX
2rA78FTh12kENQpkcy4vTIlsNktiCZVHs7X0FsyapyTNvEbdj1KxmmLB5m6oDegh4AfpeFANmXB2
QA3mdFCrBsXH/pvcYx7I+O8zNkipgqhLRrRDQcN+uaAko7kyLLiOiao1+3CuIqvUp/m+VbPUN0sl
dHJJCXdGHTJBXWvDkK7pKYraOMqP4MG4lDyq09gazVL5powZOIPZ3Q49GNKW/1C/ha2hikHgfqnI
bVzKIbLZy+Oc1v68THYUUisU4rfWT+XsC7q00YuBOtJakuavACaEgVujr/2wkI4GjMwAXD8aMoyg
scKhfIxYm1opA1k8AJxBl3ld3gjQsVuKAioCDZ0nsoonmvuEmWqh2cdF7QdpjNrZc9v/uX7NRQK4
bRxaY2G6ntV+W9xM5NtUBiIrvaoav4toLiErczmOi08e6pUUqXmAgyoyrxh2zcEEmYJTtnvF03NH
ri1DVDTZeP5A1oEIQEHWC73+6qVqFFGdJ/Ec1n4eDH4WkRPLbwLNBZHgJILWbm0fmO5h+LUVZcUP
qMuXihhV2dZ+yRrZLduF2GEWCy7z1nrgm8hAEmiI6XkloCRVyrbSal+rGkyaUhxShhZtEwuQvwcw
Bglijg3Lj7gdDZqawtDpwY/LbcZkMuahbPw2Q8UrnACD13YqLDTmQV1Xvi1bgb1D4LTmlr/UXpBJ
Johq0sZPE6N2NbO+G4ED3RexQMm3NhDvJ1mhOoihTM4mLdncT22vNXDuMm+UIl+udjMbUduvHomo
grmhEkBYI4QBPB8Vfh5sTasmShOatT4NytfFnOwiqQWVji0R8LKA09HWYInv+E5BNj2iMFj7TTug
YYgFiTv0mai+saEHmHkOK64imwTPg7M9ZgD7l8ll7SuNcTOAj19apgNw7c4Q767rwYYkOKuAyCgM
dwnhzuWFlVBkzdSq7Py8A/Qsfu/KV5JgCpf0r60pyCvxvquAhSM3xY9RUKS8KrShKn26EONu0o3x
R1gjp3l9NV9dGUhBTRMgHGTiYBcuV0NiJRnlEK5MEaELciwKB4xtsqOGnXkIki60p8morGRqJdfo
ZtO9Lv3rXsLUwic1YW+Ru+ZzOVPTVSVezNJvRzCptlmiP2gByxwAJqejPrFIsNoNVMJq25FTBbwD
aUzeUZyUTjYjrap8dQwrGWPhOvm2JRi1l8kSu53aIrlbWrgCRpMHgU3bgH6nQyWjd2nUK+/64r9e
dBwuLD6+CIqEY7jc+pjmY0QDRHGxPL8Cmn2rkreMen1b24yJzPJGAA1p1EBmBnTv4DLizErXgqyt
UeCapzDQOcazVfUbLIyOqXxDpjxMZYmEtlTUuukUUqx9N1DzUm5HY1Qie0wbUK+pg1Tb5bQw0VDa
LS1Y+wFUEwejIOd8uRGtOeQsrknl09Saw4cueWjQXTIKfL2t7dZA4STL6FlHNMttd9KEejLkAXy9
tgUreVgGOz2IZTdLE92RgvhJSmpFIHNzZciH4gqb2Hg+6BtmUiRaAneiayKPSFJul3p+ZHVS2TVt
f17Xp69xwZp8RZke/hccdZU7YTnv9LJQIKwtZ2stgpgJxmnM9hykVp+aLtLcgsd3y3jAXacGNhVZ
Pz4yKOE+wweA0W3TJ4X8qGQ3YkewEXTHVntPqMjGf32BscAzcdwJjj263voA4saku2eNtJ/oG6BE
scAJ3FIUkOFpazkXPMZ8LlsDwrhmBeId/Hg3ZqHXTvNpQh/OoGQ+QT37+rFtisN7j/AKdv5LTq2f
pLivZmi/kcq7GIPU7cXs/yyq8YvMv6NKhBTaNIEIt2AFAGdBrpx7v8D1RBr0Q1R+c5umH72jeI3h
pL/b3jJkW355ub66rTNDJXetraCSC2rfy7udpr3UDq1WAeAJqpOW2rkWWuasCTZx66KB9I7oCLHA
EsnrfhQGtcn6GaFHptlFSypn1sO3adGeJI2+Xl/SZy31MkjQsCI8XGsKCaZ7vYhn6Te5ZUGEEW0Q
hjyswop9NJbepNgLsWLVXnSEeJWnzK/MfCIpBnfqcN7GO8JOc+xd/5Qt3YFVWVnQ4MN9SXYX3VSq
WW3Ufj27CvXb+KbFWNNwrxOBoM3n41wSpzWpngVlELEamV+LMrt3Syv7jTYaUKweytEKeitunWUR
HOtGFRRbjWYx5DrRwQ2SysutjrslreA+1P5C0J6OpG8s5YesGQ8kAA2KKaMAOr0kVfayVKKsxAa4
D+UDCmdyrdoh+8GZmybXCpolS+0PQPUhuChip6lPXfOWM80qk1MmP+rKTwI28y64ScvE6XPpfu5F
ccfGGcMxgqYZSHzDWeA+Q4mzGjUi7Hw+U5DA5baCFilZdQSu0cZFhREHfIDijVyBF5c7zUq2ZFEg
1X6vML8DSjBWbrIof76usOt5cVfnQgpnDuayXpQ4DxsfQ+SOlNoGoRZyL25XCBR2czlIQ2DDUMeG
w3O5nDEsY12P68Y3ht4lRnbsK+XQqdP79fVsimGg3JTX4UDAsF+KkXrMfwkWrCeTVNNpkBy10zrr
dhFyC4K7sPHYrnHA/0StenJmdSSCcXhhiuaKaIACpCc9AZVBIj3FnVRaNfh9UpBTYpad4I3fXiGq
k6DAVJAj4zYyHljQqHrS+Cac1Gwf/w5EMeimTgBkiAqKuXKycpqnByXc7jpaA17QFo+lW8L71RLT
TUtBCL8lCXVcUDohgofRXNd6toV93bYzqCMbPwScAtS6jpoelyL26u7PdbXYsluYfIT4At0wwKbw
Lq3Zyoo0hWPjy6XcP6Tl3HhyNS+/Cl3pdk1VJlYlazcYJ7d4C1GOHZhiBfd5y2ysmM1PVAMwQZxm
JuhlbuQRX8BSDM7IUwutWaHkxZLm1b13fblbOnIui1NNKuUgAuwGXLbdQP8Yd2z4dV3A1sGh3gUe
AUSpBlzNy4OTyoqBRXFp/CJ9CbOdVv4AIDOQX65LWY0Pb5w+HxmNKXCgdW4ZYaZXY6vKjb90u7La
qerb9f9/w0GXUcVE8kBFLxbStJeroGYr0S6Fk6JKUX4XYZ2giy2PJMHfaiM23KzLiFWXNRXowtb5
IDkCRx3VUyAA1oWf6X04tNJER3R/Zb1bmW969GC0gqLElnU6F7F+wpmIZsj6ItIJ/IMMVY+CAWiO
amwxP2pm5xJynxFXqXfX93NLxddUHGI5hiQ+n7zq27XLGGgaHzdo0Adn0H7UprUMva01oSAbs3mj
dWgfQ7WAAQ7C3ScyhLE8GLTxm0r5KcUEdKzMCO1G0zHuHY+qJ6tpZ5d5WDhtCJRbn43mz3+/XpA0
AMCBOBmFZ+4TzHwIpyREZrBrj1Vs3iKAeQrjeCeH8l0nYhHc0hkGv50C1A2R/HitBMUSjLuMOz+S
MxevTY4WmEAWvGlb9/pcCGf6w7YAWlaJOr+LC2tMdot5L2GozvIf7L4B3BVWo8Fv/+SQOVNOKTDM
KOgrOOzmRE4K5kjkMzu2iak5UamKaA62FgXaWqB5gILRQEZ4eRWCrkCrx4Q0O9SgtpoEAxk7uRmd
TK/3Ae26f3+5UfVc63KfeBc+q08Shlo2KM38puuge9SobZSCUsDmIkkgaisKQJHepHDIAUlEsHW5
NFkNUjNq+s5nUVWh2+KjSIDmjkNNdeZpMf0O7UyesUjaPuuJ6rVKXtyNEcNY3TwyAH6tBsHJbmgp
Cg0EFxPpZUChObNTx8bcsilp8coBdhaCpHvoHaoKDM3W5UeBhiJFicwKIhEuQ2UqU91HTdT7dGfW
x8Bw4/qmYy0KawfQLXkKi3HzD9dv+4YaQaYJCC3s6lqvv9zrlrFELeus92NrMVBj9rPyp+A8N3YP
eUWCMJYC1YwbcimiCPIJZqYdPl3KXn+sZNVKehFJ+dZCzqVw96HNQPDXLM3gj4tVza9955Ty/YhK
+fX92loM/McVT4qoHKd0uRhlSoKsK+LRp+X7GB0jcGR0v6+L2FgJ0sYo063ahkiJc0MaOSgJaguj
ny+nJH7BeBMrSBXXLHr3uqDPIgLniiAdDvQNUvNrQMZ53eAnnMZIakef2MpyjIn6PkfVbVN/Q3J8
jhx1zNEWiW4bpKozp8z3vZzYVJv2avJUJfea+TaEdq88Fv0v2G19fMgzV66cskgsBmB0YOfp90bz
q8QhxF3nlHU7OrzQGMOdTGRNvqv3mn4ao8w1yHLTzc/XV7e1jSs5IaIysA5THjwX5+jvXwJ59Fmc
OIXp1GjlafWXmMYC/d7Kda3ZV1h+WC24ApzHNc9ZlVHWjwjPMqT4RztQboZafQzj8r6rPuQgPE0q
80pDtYw4FViNVeG+nCEiaVk3kPyVecM8LWSa0lQd/XkXJoeR6jskYBMK4jthf/hXz1LXCa4wGL9B
xvqFMykesmkiiYkM+gCIDZ6a7iZx4uh3LX9U0sf109O+LAscHZgUsp4eita8l6wODKjNWEEIr2Oi
K8z/pAt8ya83eWXYAm4ZWVFkYHn9aJaahm2+JrKzRnGQf7NGLc7QQzEKSpNfnVYIAuf1/3H2XT2S
60izv0iAvHmVLdPqalM9bV6EHifvSblf/wV7791TzdKWsAscnHkYYLJIkck0EZEY4AMyDcK67y4j
6xcdcWOG0kqhE1tMeiCXzUBMdXA3S2cpxPvxNOTFRii5soEoKGms3wEuIULK71ajySh6aI8gN1Tb
sOj0D8mqNvzHysEHEgSZJzhJTNn7a3rRRcQzib2p5ymiVTotUFpaJMOpjfKkk6RwrZZkzqCmnZt3
aHLJidm701I6kTlvEQjXlvqFxdVk9LPhzr4vlTZFY9YiqjB1Lnm5UHlq9PP2aVz5hGiUozKGcqwK
CDW3mei5QGinR3WsaRq7TBUMic4H1Mi6KGxUibixqf6NZMBBxS3mwPX1RhaAnhpbGOoi/HQeAdPX
UCI0MGg7LnYaajJ6EsYM95bHd4r6fHuZ1y4TsD0ReBSU5lDU4k+qrAJMDWrtcI/RBcq+USrVlc0k
cxNC5r2h1FvKriuLw3YCHQl4JKIejQv0ZJrUUjnUsFcTDDTJXptIprbQQ01DnYeDmqv+7QVeezAs
8MIgd1K6fC7jRm6H+8oydjI4XknrGgBmLTiheSQHYJ8Fty1yW4o4AfA55MLIxSF5cZXgSGqsjJPZ
12GbQeYOCMJqr42Yp6xK2XIsiLbV6+a82pc9FJHBp4EmL551dlcurmQijaYWiXUTGmAEqui7pugN
tMbH7VXxEMwvM0zHXkOWyBohbNkXZjBHzizQc4SZrMYW4uYcpIgWNsmaxsGsUuUXmYv8aRhjiJXM
s3GMJHVy5WocD3MalRseljtH7NcAZwRApoEExUQT6PuvsRq0OlNZ7kNBnaEItKQvlZGddQ1iLVZc
qnsh6sYN37eyz3huAShAMw37zBc7qrKPl1RR+lDBCQZZWUgOZEzGowoawMYR4mkAX8vDC4gCswZu
JBKj78tT61KhzSKTUEik3PBnzYoA26UgvFp5KiA/SHVwibS+616TOh9MT5CaimJKrBD/irRce6P9
IDzmdO5Mu6RLBwV4c6kUGxIided1XQFqc1xVYmKDkdxsPLN8H+vr1+u4AGzmJt7bq3B2xLthtGaP
MelFM9p5nLW72FhKt64Nktv9MApobcSV31O9DnJhEj+BliSyndBW8IU2q/xKFOghS63+hxo1izs0
UbfxOfnc6+tXshYMgO5ogVwVr/J8SeakMvrQgA4IhDKy7rEXYuDKpmJxYrNofaGnhaPpiYUOkY6B
yGYlbXzor1tzEcvhR7D8mo2GYKxbZGXfP3Q9R40Ro44WLlFuSm4pR1rsytPCCMWRMSFFq9P+B+53
RP0EOEXqd4CVQsBsnuKf4xApwKaNpEVkJg3tySxnzek0LTtAxKXCPFWQ2Rukr1NVQb0r0auf6TwN
mOpdVBFSjCFWzkzNGZIdSrQsXjHRqLepNInn287j+upAMBzSAhAi0RiYlLutXbrMej7OJKwxlcer
ul4CjRkZx6BZmxVyFnrzO4p3BfExPDAaJ9yO0pblt6IIW8JguFFcyIpDekxGFqzIdOs4il4mowb6
UkjmXadQXAR5eS8UEFxuL5oZ4n8IU6REpYuV9Xhsblx3aSNoOF+1MVmeNqbnSC/yXTWmqBJldqpn
vfvfW0QtG9xYCEjhLee8htGrWperCwn1palty0DYRRY1gzShHns4Z2MAFB3Z3zbKBUpfJxgFEiao
ioHIoOh9P8HpEJvgXUkkrIa0e0THMYUMUlW7RktnD9FgH1ApUYNknhMnWvTqfzEPVgDuMeOz8qAK
EZJLJaX43Hqjd46qleN7FbWSDQHD33nZl3tdFXonHzoMSNL1LaAK38tlq0cnBrEaXkQGZOcSQU1E
p9yMhCHUxT59LvS+sTtVXCBmO+lB2lapp0zp7E20pk6M6N3vSSs4CHOeFGCGHNLKLbLnMX41BrLV
2ONCn6/fhiQfAFag/WSUdr9/GZFOYHVJYxPGMYoWJgEBZFANB9kJRlaj5vdoogf30BSW4tw+EivX
HW1LlstBtAWBAHcF0YZqBnQVu3DIqnyyu7gHT9QSdCoGkYqLv3EErgMuUIkUE01ZBFzorHMB0GLQ
ZMxAQQlrYCceCxV0MVXvZ8fUGhBD8kZLX2+vj/2D3M1mk0kAowUqHP1FdiUuQqE0zpJsSa0uFOQM
kybZwUPZfKvRtrosVndCmQYlX54sjX7PCARb3Id0ivTSIdKAwUYOKl6N8JBGxYJIT4iUcdnIIlfM
oluvwyZIIFCf4XZTTxfAB9ni5PlD0oBgA268FKD7E5ONFGvlfCKM0tjpBFIR1dbv22g0ktUhm+zD
lnQuKTTH0CGHPAPvAKhXY9RBX22pB6xEsQhKUGFA/wb8NhRPvttsxq7KB0qHEJ7Jeo214nXSC4w5
KUrNTbR89qwJgsgDwlY7z4TaQSkNPdUUCsn2NES6/18fJA1gMPgt/MFgRt9/zZTVTdRXyxCCCaw+
JVO8+MXQbxXyVzw0qooYjorhFgBX8mSUBr2JNk3lIczV8kStyM8N0Z0FqBkt+7qDBJmhnEc12YjQ
V84RqkYgOQMcit3mHfMkLVVljN0QdjEd7ARYHomUH2Kf7Fp1d3sbV8JlsCqYzpmBCaWgTnFntqyR
hfeRhvFAEkmflUig+q4UssFyMhJlJz2j1VMemQ2Ghyrw067Y9ICckq4tf0PgNPdHsTbsHM/YKW7S
6QF18/c276UdYtx+3+WC9DBgWPCGl1zbIAP1KFaFRXjAd21jQMvo1MRjSECoGTVrAGBl+FSmFrL+
XRHc3qKVu4biJwgNYDKgA837yEYflbKr2Ds1dYMzd4thF0Xxm8TyRzIQt2+A51TJVty3ZhWSUmCy
oratIeP/fr4zqlODNukYdrr23Jd3S/trKII8QhxCPE1MNghlKwcdPouV3L7IgnxSaI5ZI0ykHsN+
0HdTbECK9EeVFX6Te5ZSBdXvCKMLbu8r37lijyx6HMgJMRkH1XuehWDOIAvlYjGGxmJCK6eczf1Q
6IMf4+UIiCoOQa+m9S5O59wtNfMNcSbxJNQ67dJKAm02tyjkK8eKPYJwc+y/K+C9FBtRnJX9GI6o
4xyhp0qCGbXqABNG5L1QLFvknzV7EIAFHgT3D28iOwMXj+FCJ0mgeOZDSV3cGgB7GzfvM1bqN8Si
W4NzV4wBGIloBiU5hlnjDlRJLKIvWTeFNM7eW5RwrOVvo80vsd5uIKyvRqTiw6L2Bjgr+lfI+HnB
xgyPUCZaKQ1nXZ7P0N98oX32LrZDgyHgy3KM5cJyk04xzqC41E4x9t0pFpbcM8Q0TWwr1bLSnpvq
j071uQXdwWqeeyzMj1DBtZMsku2szqcAaiuyP6LqsHHjv3qm36MUvHHo7zFSApbCxw99LRhm1+dj
mKlGBrECgRZ7pA7mcxwrfj4M2S4uSfdYpGa8wzSn1JNkANZHvUKmm5aG3yTKBHlMXXEJGilB12aW
Ty2N7Oqhmu0ml4ivCnpki4X5lJSZ4CYWRZ4DEpxTwgu5eVMc0mEAcHXAlKjb127l68gIGxjBCMw2
jBnnPP4EKpjVlWQM25w2LjBJ6XM29PE5RbvOG8ehK+2kV17ASp4dDLMf/cqYJ0+eO8wSpePi0RnI
0qkfyKEbk+hgwkE5HXpjgaXFelDNWmRXYlqALteKXkZrdWMB1yEkfj9QA+h3s8FT/Pj5TpRzGmna
GEZLE4H5KjRQdcJ8jNvbdH1dYAUBJB59uEXry3ld3E0TdHQxr+ALVCIQt8ql5S6W69EvDHFwjYnK
G6u69vcoxwMbw2qECGd4apGk90q/LMkU6uUgO7lpjHcQvFpsNVEGz8jrxCXErO/HQtuSbVyzDHUq
VFGAQAc0jYuk8gEyx1EDL9RPTRSkcvySLZB4HQcNitGiPN8RomDIybRVz75+ctBwURi3GLUbGVzx
795PL6kuYKDzEg4kQATmQlFoetT0/iAJwdw4/ZZqGkuduEsNe5A2+SpEaib7+4svaqCpNFdZuoRj
MwZymtqKVNhK/NhKqrNUW8ogq6tDB0QCNxGLu2pzUrbhGl1CCENQt7NaQEAsQcFN1yxbmo17AdhL
d25Z1UnXl43TtHJ6UUgHh4ll1ygjcmudUJsBjhF7O8r+PO2zJBy6j60RDutGkGWBJQ5BKh4BSBql
qKsZCpudRD56qXTT4mPU/ySDsXEXV74cVmNBskyzoEDH626B82ZIo9gvIZhCSXcSs3uNvoj57GzO
eVxJchhEFIvB7jNor/z9kCRTJOhiYc1h3CF3UQBV9tLEzXKnRxEC81RfCSnsTgam8r+ezIRCpo7e
LdDkODWMYvjddBTVA5HjZQnRaR0clOnI6OANMn2cFu1oTUlrC1qK4pyWlO5sQFspaYd0I/Xgu5QI
yvArgOtHewAKKlf6X4VKu6k38Csq2VVeozMqH65uy5hw6QDcfNvHrn3XS1vcSxT3NDFbFbZourhq
YS+o6kgHrUgcvDEbZ2jFyyFNRpkItU3cB14ScpEmeZpqVQxRd7lDA8AcEddp+BMTykbyJjfdRkR9
XclBXQW+jaHDsaU8Lgu196nO21kKU63YC8gazmVNU7uphC2c5/U2wpKJNA69SOje8Lh6vUmavh8j
KewhfSs/mu3vQT+IBN2sOd7YxbVFwVmjZoioDq0cLmKVO6UzrCKVw8ocybHqTCBZTEHxaUOE99uH
4/qZV8CA/noK0WaQeEkN0kqdEWuzEmZD1Xjo9lBnWsytBV37MEDUUFsHEoVdep5QMhlVVYqjKId0
UJ/lpA7EDgNBtcXpCjW4vaDrFwGm4FJA8UKWBSTx9/uNzELX59SQQwiwPSiiK4l37SL68SwG0GgI
OlRtQJTfKEldfzCGdkRqhyQLgFyTK7JCMmrMLTIokLyPIIGKZoYwpv4A3cyNk7GSzcESU8/FQ4BQ
mIfWVN0SF1mJ5TU6kUJtIB8DAQ+QVnrjl3X8IKkNYEUCdJ8GzKh2c6ldbLifxF6W9tSm5L/UVoMj
QxMD8Bv0OBHZoBL4fbtR6htGJRKVsMkruyv/KNGP299zpYD91SZhMTS2GHCK7xZMLe7MpZeUsFfF
LLMlqvQQRImgMq7O8F9iL3c/0jYdKxd5BvIaResKgJABviNOnwp08kZKJsFJZK1OnEJMIBllUVJu
XKSVbh2kcJHPgFCugOnDUyysdkqabNKV0Gh61S4wXz6geTcc69hq3RkcEEdbcOoVBaNCpdb8SQU6
bxzDlWsGfTIcQbSXWEuHe9tGLTfo2FE1zMxPhTIlrl1llX4ZyRtel/eFDNkF1CnggF+MEj7IK4y2
ghioMJwX8Ucv1cGiB33d+lNVesq48XzxF/pfthj0FvAPxFrc82VZpTnGqjmc1QkDwRN7GH/kgq/L
d4N5BPdHfdo4b+w8XQawX/bAkGHEQsR2fEloUIVKWyRlOM8QuXieplj2Gtj10c4DjlfIPAXLf0yb
sXmW49E4FFW1pWnLv6JfP4HhwIDuR/uVFwZr1KKQu9Qazk9mItuUqrZYB7Xwu1g6p8g2HOZXnYBf
MCgZCNpBgAUmkdvgAqRboSp1zODTZ0gPq5rwVBhEyOw2h1j1qJD6gLbrbEMJaXZjgr5shZJsNVsU
AMpFvhMWs/0j6ArjW9PykKO54lMjMx1KWnqkqfmSy4kCQMasA4aR67shgopya5HMNQxwJJTO/Oyk
vgkEmki+MBapp85EtSmA+L4qzggfetQ6SltT2q1ewtpBRnWMTexhWm8q+/uLbGVKxBalhBzDRIvq
FQylR1X4aYyPAxB4ysvGwZJXDhZLPdmgLzbfkXuZCkgTzQXKzGc18ix1n9XR3pJqh2n4N+Pfoajd
vixf5350SkOwZ0ws2PgBvHtgxwqPPI7Uv9BU7AdeLLYZaLwYQjueW9R4JjOgbeLLIuZb1oDVLsdu
2VfpoRQSW1d/ifS5ppVvtjrGIr5VWfxw+8esHXEdUSL8JEj7yN++/xatWrQBPYvxLEQfLf01W6cc
jUndNiAttqVAt+ZBmIw/4HJ4qFBz/G4LcT0aRhUdzzLJfi4g6OSGbgORc9J/DShrYHoM3XKQVxnO
115f2OT2Ou4mGQIfw3hGrf+XYgZZBGIV6vjxoS76QFhmF2I3fipNdlQtrky2qPxXz+a/fgC2GOea
gXCvHmZCaAHe8LlUj2q2b+mdVoQ5PYmhRDwIoNZowHfNUcKTirJoFW4qf61+YbCu/v8P4K5WR8tW
ndlpUxLB04oSaNkKQ8vUNgpomt8blfp2+0jxQRi/YvaDLo43mAR6lun4zNks3U9Sv29L606j+oZu
7VXuxtvhXllhrASM18bOzkIPzCOmlmGeSKODoD2B/oWh1/Nim0PiY5JBqW046/9wrv69q3w0FE2y
Mc4qFgkdsxA0YsTsiWO+ecvLc781FHb9CzIWBrADjED3fUOBUDOFoYcto3xvxR3JnyvDFuYnxHiW
e/vbrW8qkNzQnoA1SJl+twX1h0lOxW48j9WfMQ31xHAixWkqt8zvAPevI/9vTf5uGGULuHr5kM2x
gBqEUV62d6hJJZIBl5Ti7TJHT/E1NSgaGzw6wPQGbWdSsqdkl/y5bfgLhHzLMPcUNK1lFrU24nIu
eyl5SkHlX8TcJkDydvCDid44BF1dMf1RC/GxqPbjGGL4385ikjTAMC9ps8/Uc9I+tOKzzArFciDl
kLefbCoPdq7uzOHH7d+8+nhc7BUXJfTtSIARwV7pg1vszYWh7XcEyJXbZta2BrhJyMKxxizCPc5v
JdNY00XpMU3RCjU/8SrqKMCslD8iLWADGBK3QO9dLx+Ln/2L1Z0x0M9TlsiurehBFsJ6etZrdFmV
Q3ev04dpCUZlN5HBvv0zV64G69Cr7DVhHUvuV0IfJZFY6nPWg3I5TNGjpuzbFAwV9dRq9H8yhjQL
SkF4LUXOsUXpMuVCqeEeVnZV7YDetSUIZee/xHK0qyHb+AQrXxpr+8cc5990qYIqLFXHs2V3d1Hg
Y/r0/7J5/zbAQxyySdOapRXHc1P0TivqGIT7GR/iQFsquxgH/7Y1djC5u3a5HL5E3ArNqPYzlnPU
7K2BW/zwCSiPsMFI/yyFeZiLN0dtFIIhtPjH5ew5EntPNvqggN58Fbdup6JtTU4CpgSRvYmbEk0i
wzWVttGduqg7yCgz5vPmbIGVBAa/CURuHapSqDNyrlSrBjlGpQdnU6wfLINVc+eiUm3UPQ3HhBjn
+yBpfxDcGwct67vK1kBg3gjvVuJq5Gq4HiAAoe16pcmpNtRKFBzZpn1M5CfRASfT0ePYUeX97c+7
9iJ+M8XFGVk71Van6LgdrXFqqx15a9EKmNP+ThQO6a9Oc7MwmnLEWRtv1urBQuaAoVQILa7wI0oe
RV0nYRS2QWsTQzhH1bambKuhvBbIsbT332a4SLmfqiabTUxUFuedmc7+0B9rZ2o6m77HqGfREz2a
iw24NOQT3a76lDY2+KpN+3XGL34A5+tII2VdoWFicLGf/OFMcxuD1Dwa9A55OGm+4n8I9uKGmWjP
7v1Q7IgzBcRBFlHvHje+9eqxUlX0JU1WeuCbaHE0l3Q28ukMPaqJOEWv2eJsC51bdG9ZFiD+s3v1
qX0jaGspC9Cc9xZ9Ig6N3m//kC/KwpVTufghXErR5nW9lCmEJbTTUNtv2H/pqS93xAgXKSgbuwLp
bnoywDZC3iqPd0v+JHU+WdBqoOhW+1D3zk+JFDtV9XL7p61EwSjoqqjoQoUUmFP+uCAEtsw0xVTd
oX5LrfY35m0k5edtI6vfQUOpC10+ICv45MJUyKxJGb5DBWyFXVepY0Zi6upd5dURubOyLS2W1bsG
Qj4bbYUHl8dqVVM+jCXNpnM7VtkBPdz8c06yrR7t6t5dWOH2brKUqDCkFnuXU/UuGtX42ChJ4tca
sZ5v7yDPc/3XywHyBIIdC80EhbNlUrHqUoItRDw1+MSfD3IgB8Cfvgh+EjRvOC3+9MvN9uKh9+b5
VAfx3Wu+n33rA2Mk941HMWYaqIG/yadmoG+2x/8H7zn1C2crIFgLzkEt/ue3ch5AUSdwQBp4gEyG
QPVsTxKqAlEYN4+5LNsmyP3xEwn/l0rcN7OcZ4/aTEl1gqMsNEw1vo6eB2VvVietsIfyoZHgZW5/
lNXvf7FOLtCqQXDIE7OYzsaQzgcocXZeTYdur5vpFvT5ioLy5VVB0kPXWkdnl+8dd3JFMFKpYzO2
xwPxMenoQXKFX/oz+7rV3/pO96ug391e4Oq9vTDKLXCAGAoIoRX8pzBGxyxSUiD5avWu6xMNCEig
WvN8s6+8/kJfWOUCyrKuerNKsFQZEkfTTiOLLUynbgftuK4KtcKTI1R1PaHc8hrr3/Pfe8wnlRJF
pBkp8NKiRk4y8oa59kxh3HCG/+F6/GOGfwwKqIlSgkHmpvUw1w+5ZTqDeEihnWb8jt8HCMUZ0rOw
FXvyg0//5UFQokZJDzgzjadgoaqfSzSG2VQEUMpyDNRMSRrIberCGe8xUNghkU9FBAlV7GJkmatK
D331bvWfrbEXPmPhrzwd1VoAf34rZVmPWi5+HHd3IW4yVLmCq1RGXpwFPYW46dlU3Xncl55BHTP3
a1fLjxk1bfRQZ2ujFbJ60i/scyddSK1qhDzYdG6q2Em9sr7LDY9AmNuA3O7tS7WaL+FrAAHNdAKv
ZJGVahjUDq9GpL7J806n7zo491uMu//wuf8xw57Ii1Qj0uNqEVWWGAu+qr5aaIWo5jMpT70mem3m
agh5ZDudTLfAWdNwIEwITtaIP0pjJ2JYqNDYRXrE6DFHTv9LOZv/dxb/+XHcawZtrdaUBzKdB1Qo
VGidV5GvCfUjReB9e7fXHefFdnOP0RTVxiCBOnLGLAo/S+9y675ts/fGerCyXRU3x0V8V5anUjxk
ZBdR6mZCfxDMu9YSNn7K2ocHag0PBrSz0DHikr/UTMik1TPci9FOn2o6MDuglE6NLt1hTo22tcvs
0PJR56VB5fsR6ImlZkmrQc7svtfR3CZ2Th2a+ml9KOWtdsHaDVLhWYCrQH0enZjvxsyZKDKgw7jB
n3H9s0/24mjaIK8F48/bX3TNEFrZKPawMThXwxMiQRtNuRnn89S27tLAiQn0penGHZiFJ1Pd8tZr
6TFEcxQUbRhLWOU8w5wjP48GZT4vtRHk9GWc0CHF+EyTHhTraDXSQUn/WlXv3V7l2lt0aZbbzlgi
Sq4lxgwA6KPRH9L2Lc/92ybWjseFCX4iAORX57oS9Pk89G/jcOq6yZUSPy1UiCaeu3zrdV37bqia
SipAooDe8chCIY1aRaiF+UwSlHEgATYZjzLdmSPdJegU3l7btTFg0wDlg4thWng8Ci42uylLEnE6
q/MOkoKD/Kl81LJt5BvvxvWd/m6Hv2JmnhVpDDuCdSDGx2K8NbUzP91ezHU2890I58rJUGjFnMmI
/VUZ46zVSDwIGBu8cRxWEneYAeSUdX9QTeXL21YuzeKQKUhSJ8mZzJ+IfibZHidvEdy4x5wAaDi9
yelvYf5Rakdj/j2jgtBAO0sDbqVVs11CfiXpHzU6dvOhMpudrO7l2o3x0ox0dNqtbbk+v99/L7f3
9ZimmjEu8Dj1w7w8kl3vDrpdy64eb/RwtixxH6CMtbEfW1jqjH1i7nOt9fL4FfrKjpiJfrWlKHcF
BmcUDCRQoDhC1QosQO6lwKKEJJ8srCwvQmVIdn3jdcPzBPx6O9LnSgwq0x970R7zBRrRdgaIeoyR
w2kUEHFPB0eqPrPqM0Hlt9T28hYt5do3Mfgc+h+AaIET+RXAX4QW4wDa4tSDREBnKfLMrsUkv0ZA
8SLP/tw++Vd0cuwEe1JAAJYgBwl8/PdXRakls8dUGPmsdniiJ0ea/Lj2jPnZ0p4W3Wva06Andi48
Q7TeqVJbqx8b4RHMez39m2lH8Bp/leZvQ35Uq3edvumKAyVaHzMpbv/OFTdw+TN5pZpYauDCIlU+
D2ou+5K+eMRo0wMKrvlDMpN0w7t9Kb1+f9mZ/j+4yRCLYM02LoXo8CqVOcBl52Nto5zW2ifd+fnz
p+r8fLh7fX19f3+/v/88vKDEZv8d7cL5fXu5K58F9lHHYecUdR1ezbdJdH20pEU7J3fAWdh6MPma
3ztlGAdpQI5KEPnKUxksO32P+Tkn3RMDTBopDtkL3d3+KVc4KrBaMG7bYFqnjD/DS+unVmzqhVXo
Zw3ABNsnrRfFXuUJ7/1O33iTV20BiIwcHMhRsHbYq3Nx8KUkM9KOGvpZPCTvlr/siI1hX56+6zYq
C1cEQLYqKGpDkovpJV+V5WZRyZSZWvq5tk+zQ+3ReTvF9h/ooLgPd+8HoGPtH7c38gu7wp8pQPuY
YCGL33gUqUGNsWnkWj+7x7B7OJ/8Dz90C2d2rNT+6e9PELq2z74Nt/LUP+x2O2d38LzAzrB49/G4
8a6uJITYgItfw138ZEHbHBow+tmwU68e3P5FBfT7nO0cp72bDgWqSYctaNOWUZ76jxMtWcAj62ck
nD+cj/lnW3jKq3K33EN7YvgBqY/6OX7e2Hf2TN3Ydx4DLaYQv0yTFvvuhu5HePJPp8r1T4kj2B+t
/ZNtOrTMIbxW77t7F/v+nNnOp2zXp92j9kDt3cZB4MfKI1diWw+aGLIUC8ruzP1fnPKuKvR4nnr9
HIX0KfS7uyL1715l3/KCZXQd6c9j4eR/54OxhVZl3/R6J/4xzLzsheGEzCgPyzC8SK7s1KH13A1B
CwIa9YnydnvbV6pMWCUguF8cUozL4IxNmABXpyLBDSvt5W6wXiC6GOkPUxxGr1CpzJ6SYz5vbO11
VApRTGhKgH4C2SHQtb8vEPqbwPlOsXkG+NbRvJcmqLfc4fXb/N0EC2Uu9rBKrakao8g4i4F6AGja
y/zUA7rXfn1FN22n7jahGFsWuZsKIAJVilgwzpOLmXlOvBPuu2P+Ij3Jbu3jgO6qMNpwj19dCe6k
gC8JUCmoZmz6OndEdamd5bjosUoHwItj4lhe6/xMXIiiOIWN9r9f+5X91AbtoQ36EGgIn+1BGcS2
6D8VYDVl7mQ/aEFnZ172CNUgzCJmv56NI26C1C1swXkFfNEZj9q+CIU9cWI/cpJ96432s+BvsXZW
T8bFgrjTqJddmQpGZ5zdxo8fX+rTFsHwq0HAbZnGBKYQTbLLzVPnDLTpSTkYxpm4qqMcowfhqfEz
HzvmLbv8I3GXXXzoA+m19zvbPNZ+ckxsEpAgx0eMnmTsgxjQXXQ/br+rKy4QvRpkL8BWgnnG61Nn
5pBWJnibZ8WePep9dHvMRr6TPTs+F6kTvd6++iulMWAjLsxxdwTmymKpMvNMveGuDxLHNzzUgWzL
+6zd1M+CBLOpIQC6EbXxk22ZY/1ml7spcdQnaqdgmXpgHsgeM7HtyR7szntt90Mw3Efe7YWu+FPo
92Nqr4RcAgUMrrO/dKnZZ8VknqMgc5UdOeLD+uKu3fA5W2a4YFQxW2h1xTCDMHA37eNHK8h2jWO8
317NCngCVJqL5XBZUQGtFKMdR/P8Vu0hwODnj0DEPsWhfrcE1K1sA08kiprv0pZh9g/zVweKFvqX
MCMbH/Pdp+oI5THPezbP5K496J/6oXA7T3WNYH7Of21perLDxxsD4x/VC/AYgGzjjIkZxH7GIbHO
Suulqg0PhSZaXNnLpnTIdWWLgfL/scTtZ0yUpF7izDpbiTeCtQdc612vuDl91r1RcuSNkI65sOuF
6UxlE+RtTJT/vos9aBBkKSvrXN1lz/qz7C4bIJL1nfu3Ab7bT+pZmiNmQA+FHZDhT/Gd6G9Kc6zu
GhINBRMKLDgR5ssuHliAUixj0FvrrIbiZ3uQf3d/s6fKk5/kjZxyLdtgUQID50CXA0Ws75ZoGanU
IKN1xky59in7ZRAbVXJwgMHO+TQ2Nm/VOV1a42ocJNeHVIuohfIcg4tBkL1+jB+lsDsa92LudB9K
ZsulvZXhrzx83xbJveQZFcxIlmDWOpFT9qz+lv7QLdb4moO6XBr3uFoYiiGl+WAhoE0Ge/zU7s1T
97f2yYbEwkqvAXKSaOqwbBSDhXnYgZRGYD2VVXR2c0hOP4wve/lhdh3N6e8k75CeipfbLnGlUASD
aA1DE+tr0Ba3e4U4VIJJYFA8GHYbJEhJtSPF+5mgK5x4iS37JTAAilOeGocex5+Cf/sXrCWq334B
t7cVIfEEUYjo3Lm1HT/ahpf4ys8+0Pev9zJYqtZ78ZIF7X/tS5hYJoIFYEqgr8zrDM2YOilhwnF0
NsTFj+R920mH5a9Axo3lsV//3WcBj4Z5fSa+KNjwPEmr09u+p9DWOYtWc0Ac+qtdYmNXVuXgNfIm
9559rW/WIN6I+YdQA4GqHE4Rlx7MSs4GpOfyuRDghHNIO0F/ROs8WcGI9tvf7YuoydlSMd4Y7SgM
WGII2u/ORU4Aj5kXRTsLy73UHsTmaGZ76AkZmC8RCa9R9DtNd1YWioCZxM/L9KDVtia/IEpzDCWY
fovxJ90Z0XNTOMuLhA42/vzTfdb1zjKfx84RwXmKjzMEH2nkRzEIdi4BeUHP7K73gO6nrzmkVgdP
h3rcUKIH9jLlRyXemHpw9SSg2YAnFHGlYjE6B/fmgDZNyopllFViRl7bz4PbGigjZg0VvCKFjGci
N7EHZb9o4+SsWQYpHgBcEwX1K8Svqk2KBgk3/axPghTIUx5hlLnc7CHnwKisVhlgzHj1qFnzVqN/
7dMyhhIKs4j8UD7l3o1R6No4Q1UM8BvgJCSIqoH2mB+06gXimk1YJj6tD3Hu6P/H2Zc1x8lD2/4i
qgAhhlemnkx7bNvJC5XEjkAg5vnX34VP1f3cdFdzciqVxE8WAmlra+818GBie27eZ1bilEog946s
bCPJmcAf/m2Nh2nya3ii6w9KCzRm8VNl28T0SBfbtS/lr+nfuAxEEzooO7fpDyacjkJU2jEP6nu2
p9qjbE5+zO2wh3HiHcFPt9fwZR7/tYJn7iRKfyAXLiaqazFFSoFyHJfVB9yfKmCPU+K2ZcG2RQ3u
Ksx2VDepSLcraf3YpDpEXMbymUHlwlWV0HQgQ+v2Ivsr5hlqDLI3DYHFqq0SQWAVRoGCzYxhd/u5
LwEgM9YOVH5cBwCEQvw+33skUnt9giDriUCCeAdnA3FUJX0XpWlpxwCwd0Po5iQcfKvAXkNKXMBT
na/ZQFzmFxrkneAAgcvgXEleBrcuB1CeV1P4UnCRw3klf+TYslrV2zmIBSW+ZKI3D5HxGisr0eey
+IKhYRw1+xVq+qztef4GtFAnpVzJ7CTyTQjTx20PlyB50zdufOphitrYNPzUVllW84I4D3oYFnOG
vCLuwaDmnw+rJzmRkzqDlkprmZ4soV3UQ4nWG/Mu2tSxIuyyq+vtFIXaXo2kzgevxG75VLgQJAAL
ry+b7cpauLhbwPQM5iXQI9FVDdX0xRrWOjhxQDiVnSAuhUobrx0Yw1MHdFPqVyQf/RaQQjeBYtHG
YvLkcF5nfhNzvjNHdQ2hcFkkwNPASx1tdcjtI3Qs8gkIRMVFC/jPSXk2I3hfBONfubaTyQGhlOOe
pbl9780aoOG9onk18wHNybXSlsV9mv9R7yBNqxVbwb00tTm6Yx9jt4F4b049QzlQ4lrWq3GCYoch
rb3HOT1dfNq5WAluDs5p6NktVpSg8PzLRY8V9RrqdsRw3yV34rE1jqVm2XXznvef44FPG6GveW9+
VWgvxsbtEx0q/As47fmyGkmvdmwq2Ek14dRhhy57GiVA4+yo2Lemo3bbRHtoqC+HrupWv9JH+al/
1bxxcCk/KI7haapNHuiLMOFF5HaSZ8HCcy3ozC/g1kMuEjWtLakRlTk7DYgr91K9GYhHjD0LKPqG
zb3iaQfxBkMTtjUeJUT9ylUcma58pq/G0OIpIFSBXTiDWGf8xvmrImCG9i012anuEy9/HMvXrPQG
tglzRw8/G+muKzZl+yObuE20u2j8U8murmwM4IIGaivZBjWGzuv5XYnriFx4aQfd4800gppwTFOP
hw954miVJyXbFoo+qUcfyQc6pOGz9dTwHeTDgHlzuPSp6Y9RkkMbOmj3U/PDsOyBOSzexc8JNFbl
bN/QNQynfmWNnk1+Efc1CXK1ItbYSQ9q3QfZ0a6Hp5gFVuck+5i/lfCD24rkDZQmHNp2Ef/IHni+
Tag7RXes8XX6pg7u+KGzHZOeNCDD870xui0itlXf6yGEk6onRBs7G06goY8ze8SJ+wdD94lmGz9D
bWd0pzTZldk9UIYRwt14pxu+Bl2Z4pACVxrbnbRjpgORc5G/ZpVbGF45HKpNbDwW7yCp3I5+V05w
NJp0APSRosH0gi4zXqNumCzp7NQkvl46wMaXbMdtq3MB1kptNd6YjTMGeQO6mgf6W+1k4HPtddPR
x0Bbk5u+diydPc7ifEgzK2d9HbLTGAgNtF+/hjsYmuiRbOfRawNFSc3T5MSF49vKm7iyO89GXoSv
NoVEutAkdpIyW4jUaavCsWrDprpfQygjg6d2ukZIubzyIzdG9o9gD8lnIA0WmxH0bqJVFYtOjXyU
cPLwaQgiWIPVBfAUmT2Qwkvq0QZFfA9TaqczsR2jcWeZa3ovlxdnPAnk3OZax5c982JnCA5HC60l
0Sk3oQKsoosBMSl12JSdoTj9WGd3tZGaL7nSP7BGhsaNxQa4OY0DvEQU9T3XW8sZ5TRx1VLJPwop
XIN6X31CioqPPLu3A723WBrgIxmxqKP41IZkW8GOyTIqB1D22tgUtR+1nVdLu4x38Ml74tJrWt1Z
FXRpAVf+fXvPXDYp0eyGwC7SwtnqGCqV5yFULzQy6vCtO+mbBJAm5Q12CgGCVaI5arhT6RYVwx/J
Pd3x0+2RLwFC88izui9OWEAY6SJX6YDFUGsrSk96CfcRH9aRxmwA9GCEJ6L/4UYgajsE3UI+NrpX
wywnC+X3Qn0ZoBgQZYqDfAZA0/deBrI6DR2ziPcYCuI3jUPoR2RuWPePntC4kp8/8hySv1XrFC3V
JORdyUnVBTkNCEM+7+saKJ5U9UTFM0cb8mjlrL2oGmBQ2KpB/QggAfjgLfaVlEkki+UqPVWARNzV
a15B81JbnKFnv36xWWK1hyNCiF+vjEdjfO0/DLIvjp3prBX2v3pC5yOhCgG+DsBIqH2jxnT+9oxK
hDmJkvQ0ptOe8UAb99B/CsL2rjyVk+b1+Y9i3HYOcgtX0sKX2+vtygUFd+eZtwXRcNT2l56FQpW0
NozC6FQpbgV1UUhYj2B8+l0aZBCCE9VGXuOuXJQjUVH6PuRic6WjKYVKZ0WnKSqcBE4+KVFAwPox
TfRTQpHp9gwvCz6AnEPgWTOgiwQJnsWGGkQ+QOHYiE8k6lM3aqfalnPZkXojcW6PdNnUx8QQW4Hs
g8i7CSPI80+ZlzUbFIPzU54dRv2RdZMzgFqqqp+o6NBfXeelmVf6Crf7O928txp/CqDPY7e1namH
ZK2De1k3xPNAIholdAhGQ7988TxGU3CuSik/NVLQz/ISqiOkJ/oY+hLMD7OduDfRkoTd3QM5WfpD
NWxZgTLfYBurlgfXvjmcsVCapdAsv7iOF/Igqrxo+KnSPoripZttUx6IoM4YeSy29RCkfn6ig0vQ
K9b2oYXsLNmqrWqruXf7M119FAQM4C/R+8Fhc/6VEtih9orcAyZFCNIhq802FeENcLn5tOVGmbpI
EtbuL9cGhTgTNH3wLXCyLAalSR0pIoqTUxqZ5lbrannXtz+UpjsAhTThisetlcrNlQrIl34Cvjw0
yWatiPN5jmUY1+GItzppf7RxNxqKPQncN7TaFs8DkvEa6r2tZ67Bgq9tOOhUQ7IS2mOoji3SLLVv
C45LOD8ZOhQyFSicJAJcl6aaVmLXfK4sIifE+OeUBikW/l9MkLS9PBpmlKDAEcGMJkbwWjlkrgXn
syHmz/rtaAsRm8Hy58kpqhVbgVZ3OyFv/yCALrzK2Y+R2Az01uSOw3xwpTV1bcV8n90iGdIZsZAO
lcnJLKgBaRbIpfFUASSpMHDdNXITslNCbP59b0CCd+YuQeIQx8H5fKcoUibZqpNTM3IQZl9CUroR
YQ4fCuxHsbZEL0/ZWYVZQ8ID500cQMvXm3dJNOWYI+iqip/3pmo32VDuJ2V6kuJKgs6WkbgMuepW
aQsgwzioulrUxm4jQbcNInSZlwBj78N9+8PgI4G0lRQfxKSuUtrnA/9isc2C2AosW3CNWiQ5DYQx
CjEp+Bzi0FKUXUHVs01yrHOwmvegpsr1JiFrL2gOC8tR8YogNgwFQ1Q+FhFcziEDqY00OVmidtlY
b63yWZockb2g1k0qv8UNfTAPNTQV4cfE1rKgeateDD8fn8iFIKqxVJtp5FCFoViRnuS8iwMpN0Gh
NtP0gWvRKQlj+T6b8mlDzVA4Y9H/+Oe1iPoF+m5AaFIkSIu5U8KSYiia9ARpIrBtDwQ646WnZZBk
WbGpu6SOYwl+H2oRSaQhs8KE1OlJDcC53L0bqd+E3lv7HjsQEPBSHyTMfZE4hpN54p4n9rhl9/pq
N3oeZvG6gTNGMIPCKIQalkrYXSjIlMSpOKE8XbuwvYLiWGKnxr8fgGfDLAJ0aeap4H0iTmLiYCnv
oTUVqQeoxwxrtc4r9yhgmP+b0TK5VUsWya2JocgzXBNz23gzf1BmmzCIcRoPJbDYH3obva/n22vn
smmLLwojcuQ+kKvBCl7k7xGBkQestMQJcDMPBfdf46kOuP/J72vb564JcEnv1g/6AYqU4wHnx1ry
deVwOnsAFd/628lBRz0GTDETp0rOLBg6WqnHkjHzb8/zSjXlfJ6LvIJpOZD7RS5O0LMPH9rehXSc
6pmZXZi+pG7rF7Xa69l2ZdQrZ9PZ5BbBUDfrCqYOmJxx/1H9ETZ6U4mrvQ8OKsG7yiF7xxt/P94e
9MpZgTFhDAJpOlz4vgot316ozFQGDYNGnKQEN8qhZL9xaGSbsO0SJ+5iadP26uBoWb4GKP3iMS23
JVYxsJAycJC4nJ9/SnRwGBpFbXpKoc53z5uhUHAUMw262IWkAIxFy8l8nmtvrwza3I09wC+R3hV5
3uQOLDzEa8R495FIVt194L5XjyhFd60ESQ7LrCLQR0ottq0CtAanxi1RAjAE8gZwA5mgJhJXdaE7
kZXTj0FLI+IPSa7lKCxa1FPSIfoNrzAWu+3AqyTo6nTInDzTcS5otMl69/ZHuLqhZykwnNU4BtFa
On8Xat5RWhZlekI9oYHBk1nbCoNIQvhoWE5/R9G2Np0khiZU74DlC37r7Qf40ku9+BjfHmCxsTVN
hjkLxE9OI9+2VAaQtI11WyT7mkHH1YG+tfEHGpWDbwJkigaJDx9lepBav9g0fyvpPXrFu06bp4bh
veOti+dSD9Bz+T88JgDPFK1HpPsX+lA96K9jwacUGmKf8S95y++kSIO1YuXHrdv1vl7ZnQm3PcMp
WetU9F0KjwJ47M6xqtQZkKInuzD00KzEoqiSXTfsKlgAZvBotWX+svK01/YzjBeQZMDWV8f97Pyr
tiiTS9OgpKd83Jb6oS0TO4l8VAkJGM2cfLZ97DWo8HdcsbvkfczsJNzDNQMPZ+toY5Y7k7xao6P3
4LS9jfxpBMhBuFUpwUzBuf2w1+IAblK4zuNWP1/gzp9Viqq4H7mVntDb71zW6oVbCogOw2eAe2iq
6vAoEvm2qqQ1jaz5LSyXHiIP0CozLQei/Ocjp1Uelomu4S3pMtvWA4GlKhmnIxVlsXJEX8sE0H6E
Ty1ycCiXLRLjwigZraYYYZ3Ao2Go4IrIrfwVzZ69nJRrTZOrpwhSW2hzA6mPP4tNJSHLjFuouZxk
AbKTYvm8tRuIYzUv+uijKxC/JZM7RmuH1xwsli/0+7CLMzI0ozjkZStOpW7r5YNBg1Y+mD42qJQc
imEzVpvba+dqWgAJX9SX0XoFjGzxCQda1koUTeI0dqhEAF9kh/VvFZB1OJiqb2iJmA8RciLuSaPb
1Y7hyzhPAe23+E6d/irjPvxXbXTUpEAEQase3nmwPvjqZ30/1kpFiltJQoYUWd0earQAkDT0WZVq
GhDZig5KXjJHlkTstMDtrlwyrxUJCEIU3EhQtEJ5YhHPEyOMEqom2UmqS1vn78aIHp+2lYw9IZts
aDYpe6zM2ovXPEmu5twYFKZMwCaiHLg4VTVFAEvUYeSe2kP5WMuZC9OXPuTebJleyTmsN9+65g6M
fpsJn+o1QiNuhIUHsv2koJ0X+akFdbHjEL+aqSuHDrT4bq+XK9sQLuBIxFEgROVquQ2lsaFcEUp2
asLUkciO1R2UMQJrDWVzpUsEHBPu3bBSstCoWxIHyrLVzSIh2Sm9q56lnbBrhwG3/vSkPP2pbHVN
0fFaZfBsvMU+6Kesa6oI4+V2EPna35m68fQ5HR+SO91+K2zinGr+vzi9r+z4s3EXB02WKbU5cTU7
dX9wG0i0Qxb9yowNzQsIZ8QbDc7TIQ2g1CUPz7V0CPE4hZsm3gACUXvICy9PV/CkV664Z080L4Fv
+0+aND3E5TM7oVU+cwUKt5MFVv1gK9FnPaxKhlwdD4A1GSqVoHYuNYbGMY2NusB4cJYK2RYlV3uX
b6LnAd8c+HpHtp0imLkyXlc6zra33Q9xgMHy6+2V/YWXWMTeOTf5/8+x2H6wWpIRcbACDhAjsaGB
j7awDVFXrLvP9semdu8yAFsLe3967n8/Pq4VYS+JBnCX+j7+4hivs46USjm/dxugVigRVne4u+R8
M+xzeFvZEa6GsfvIft+e97V+x/dxl/pD8dhCayLGvFtnpDao9rhqO2noRdPGJbvbg11Jq87GWh6r
Wh+nZoQ5msahgxYsbx7C8XVgn6vwmGuFyrOhFkepMBMtHwmmRe4FSDaox4Af3B3qHhdcmAsf+c8e
QEUYh61EyOuR6791tGyvUMaQVETY0aOyzUu7zR05kF/laZ98Ap8zJa4E8ZXcK59VfaVqczU4fxt5
EcOwfPo+nfB2ZfKoKwDUcX8YHHU1Ob4as+aCNqReAZ9YampUvS5pOgOyk0qHGflIfaGA8gAd/J2U
V7Yxd3gSv/qlvslwapFN3+JHVCkFWoVWtWLycO28xnf+72EW4SprlTQaFHxnXgRdBItov5AceC+A
DJ8CvXMQrrRWHbu+iv8bcpGLzldfSMzgPRN6p3C/gTqq9g50sbIqKHIltT+b3CImqepUcSvDWvIz
F+RG2QnvnSnc3t6U17p0EKsE/Hvu0gFQtniFvZwWSlJo2enVz21+H7l1EA92I2xnP4cdaJls++2z
A0HftS7YFSgOgt63oRev0pIMxlJjDrqu336i9wbuaObP0uS7bJtNjvM3DfLffeExP6kd9/bErx/6
30ZfvF697fskazDx6k/twaAmojhUXxzyKrt7GEdU/mNvP6Lc7q6Jll8PEujUAw2KGs6FanlMpEjE
Pa4zKfkDDe2B5K5e4pCbwHd/Ms3XGuqKsHuk0Q5Rqkqho8pXNs4VXIWJKyNUDICFRZt9CYoztLQf
M7kSp6GzubkB5KapA+YBwYXt64yfIvFhIi0nm0nbWZskgBxw6WQbzdfNXXanfE7CQzmtOfB4m63R
0a5FMmgQoLqEcIbWwmJZ9Jx1ap/I4mQpDbiiOeoXMOzD0LyA3kezBlO8co/VYCuCHa1Z8PpcglvG
StFK6BSj/juM20mkmQ2E0iOo6pvbC47Mz73MMfDWEa8wFsC0i51GRlSqOr3JTtBON353hZ1LD4LB
sdiRX5UfYWnLn3UxOHVvF8U+2VWRD3j5FDvNn2HYyIVrcBcn8yTcVNsztIDUffKm3kFMVn2AqF6I
YP+XCQ9nTNSvFBuvnqffH33xScKeJE0btTi6dRdqVE7ZO3oOXEQgV+D4SHyXlXa+7e/zFdLNpeoH
8iJzXgwGOgCIFYtTLU5GWPEaiIGh7hh3lmKj0+PGnfuQO5pDofS5aWBSapcf8aY+hdweO08Fktv5
A0X++i7Wdu2av8G1S/PZIy2SduSwUdQNeKTGd0cPmNpPf6c/bDLQav8Uf7UteKjCl6Gu1zrq0+0l
tMyWcRuau+bwrZRxS4ao4nl2PoaEjbyttaAtxsxD2xwNKEPS4ZKR5hsqFxzqNEPqS2kTbbqBrBXx
LwLX1/jwmse1bDaTXPYvmATwvtINWpDHFLKMaDHL/GFs6u0gxweWCBfqp1r8K1ZiwEBBX6eKW4iH
bmpXYvdyy87PgYYQal7A6OBtLJajEdKhheivFsCDzi9bgOgNC7qBlvJy+30vI9HXOLMJJFr3UK9c
MpYsOWkqrhYUV1wBbOS0AeDP6zsw+uOVka7O6NtIi8aFGldmzsycBkkFqejmLRbxvpZ/3Z7OMgDN
05m9bDQcPSijLS0BqqIIKYMgYEA1GLjTfkB9EsbPiYHaa9rCqmNU2jWU6bWJoV2JEjmQLgQ3+vMl
q2VhjSBp0mDo4Vnfj8bgqmaq+UVTpv7t6V35WhQKURCvgnPm3DE8HwrNAL3GPxp0WooHHUn/FMl3
tPoojTXw6DIzw4ucjQ/hdTArDgMQeT7SWMRoQJQlDVKq71EcKkjsRjKq0cpvUn1m6srELkLO13gg
R4BNBpoehj4fjxCzK1oIWgeCTjIK5rBDhLCcpYwbpZ2GCu2fyDqw3EreTZEplt2A27sxpAwH5qiV
eQ2uy0iPpWLFst3pHcgVKSVotZjhBJq3oE30oakiAvLYSPvcltgk342GgeIxgfzQ2p1zvnx9Pwe/
ZgMu0lf6oxsXQJVQ0VsSqzSQRwc6NLYB5y7QDzcF+zGYssMVYMDl+zZBv7eHWEGxqvw6L4TlA+BM
AQ9xNlGDxer569RwV6pmt+rAYNzR8vCpT9Edqd9IxI/NmyHvRdvbTeOnEbTvbq/Riwv3PHm0YCF4
BAySCtLc+dhDCQ0tAzzSQB1+xRN11Cr8mdQPKIM5BfJug3BHVwEvgUvD7ZGvnB0o8M4qoLC3NJXl
SSqSGlowFN2dsIOoUDiwzotEI22zzpqQS8jQHa4gLm1LxQAPEwtUjdvjXwkEkHU30X3GrZGgF3Q+
8ZJME0AjHQw224q4bMhTUFGswiljslbPuyim4iXjbAAbEWxIoCWWVaUwmigZI1hQ8glmeJLmcutH
GYcw8CpsePaMUe0lIDz0DHSr6oVpjS112zHbFvRYsM903FhRbCuwqqnhDA2IGhyifaNB2XutJHJt
OczWzDPsB6xicvGkBiyxiZ6SQJszwNgta+ujyma4/91spNwWnV8NZFsn9UpMuUCXy/gKOAPQwoU6
LI7GRS4RTrlkcrhBwqaTbVUCPky4xVd7N5GCgtahm3dymW61hG4M0rghFDNjiNVmg1/RaJtG+kpq
c3k2zY8D+0yc6nior07rt8JjjC6MiNJRD3js9QBEHI/q+IYK5+1FeHUU7CWYOgP8emkZbwAeFVWy
HsiU5U4xSfE+4eh8iLyFAaumagCAmP98tFPUSmZKMOzdEMMXx9JIuFmEYWwEeT31m7AOC5erkDUQ
HXq2t6d3uceppqiwJoLaqTajZs73WCUXul41mo4swnKKlDxWce30Ij9OA/HNubOa6sgumofbw14e
vBiWzHiAmWYFAvL5sEVEIw10ZGhgZC9j9RANf1IGE/m1U/fq7L4Nszh1VSlLRxkk44Dw3M/r4hPa
aTbJ2nvea8cQmWjEcDuRVgDTa5NbBGxs3Ey0SAECnKvJdjACY29GK2bbV5YlXiCYA8hZoS3w5X/5
bfF3UVuVhp4aQVnNbtSRzg7RUJS7NM2Ea0pF45lFHa0cRZcBef5q/w26+GpNNOEmA4udoEN5wEVj
crI1GHKwMmxWdt2VKIehNJgQ4ZaND/hVxvs2v6wJR9onWJeZ9SsOwyfD2iIyOWoqb2ekd7WH3mhU
rK2XqxP8Nuqch3wbtSw6KoZ5NyCYy5aMXLez2Zo95xwmz3OJeWoUKHd8OcTwxVssFF2KmKB6oAtX
mbblGij0+iT++/2LRQ/qjQ4JAfx+XPEA1HhhyquOe+7tDbw2yGKNq2lVZ1I776wBtAdDB6UGgJ01
FMjVUSh4d4iBJkL8vL+/fQ/glXRJzy0EX4sxr4YlutOK7AOW5v9qqIWzDdUCSOUAx4igvUyyWFcM
pSpFRsBpmmx1hZdOkUiKf/utXfv0gNJBkxPEKGBCFwVEE3TyxIKAbNBnSr4ze6VwoSG+Rg+5vGtA
cgTdMWT+AMoDiXz+1hJ9onoUNmaQyaL2KlHKDrRHTaATrXoPc140ifPydxoZ5cqiuDbwTNHDrp2z
hKVVszD0cZTkwQzCHqQITRe6r4S5cA0WT97AjXSrNGq9oUm21g27KAzj+81oeTILBSA1Ios3S0if
yZHUmwEtXuDfHDWRj4LpXJyzs/jnYKEprmw1Knkd3XezWbUh2yYwRFwbQUvNt5FZ74EO2MRyvDcA
VS+1NW27q4+IJTanbDCMV8lyMYuUF0YsYd83Kf/sWV68tBLY1qYalveapOVg6pHERRlF2xT6BId3
HWmoWUZOFyqSa0ak9dGyofdAV8tOxTXzxK1ed5iul26rSL8HAUemWJbW9GWunKIUdx9lvvzgKmIs
omLRFpqZjoiKxgTc3khdIA3y7i2Sd1P+pykfFPrjn7cJMhKkQBCuslA4Wlxex3i0ijHMjGCkUguM
HkjBjaDu7UEuCtrzkpmRkHNxFfvEXMRJo+zyvC5DPUjHMsgtTxiHWA0aAcYxBKuZBZ2i8Tf43hkH
wjC6Z91xDJsD048E7nNK1vux2R9qXIcqO+m9CkJ95rZU73J0oS0viWLQlPVqJW/64g8sDg+8FA1a
eTPaCJD/870taUVdh4iKgTwpOdZ2WoXPil5ZL3GjN8IZEiJv1NaAWA0XGja4pkYWc5oyG/+2MHNo
7ZLoyuSDKRsLOwLV/kdYWTGzDTUEUkc3YMupa72k2JGRqI2rCqk8os2BgvJEJ8nO+iQmrpKAEQN1
Chq5Kokz2amRh0PXPA67CpxoePR6Ek1ED9113gqHVDyRwa0crZ+ADxmmTSVRBqFpgZBQsRAiXiq0
41s4magTCGbWWO+RM4ZPZpEq71qUhChBQMgbzA0KcxjEslCC4EWqJNzJEmFtUrPX3kATnhnmA61O
TSRkKPh0dfYGz29c1VidM1xaKDhRqcKKxC36ipzyUJUAsLQAobJrMdbw10M/FLztzsD9sqrgPO/R
NtfjjWCVDlGcpm5/yp2kqJ7UxLm20elY/swhUvFDZ53IfLyikDlGm039luVgI9jppFLQ/0mRPcst
qYyVeLtMAhXEeNRUUWbEHQiSlIsVHNeG1Uy1hEoZFJk2udJYO6UYwPrNu/AQ92rjhZH8r5nn/wwK
gi2qMeAULPvVcqXEM5lBD0aoF7yaueZOuafUkPv41/v/PBJ0PnBaIrZT4M3O13olRypsPApcEiwC
gIP+apXtDoWWf0zXQRydUZso60DUCrjcxdEh4kIrZCGjvgKtA526KhoHZr8hZJW5v6wizSNhz87s
lxl5aS0CaZoV4dR1DQ1G/jHU9T3h5abv7mIwGJuO3g8m2cjZY5NYv5J+zTt7GcQxtoriN+ggWCuY
6WJsWlqTNIVIpcKx2UQqh25LBeNVujd4ZSsx/la23q5cGOYv9D1aLQdd3C4JZXqSAjIZkOgXGNlS
5ND4Xy8l8xhY/XOnZ06qllKHqaXXCcdRErQlus8Ndyu4kjJtWNlrF8c3xoEOgTxr4Chz/3PxAts2
ChW1UsxAyTNzk9amfOzBQnckpiq+2jaqyyBJ7ahDWe94ZE7vtV4XvtlZ74mhtodR9Eowhkg90ooW
/kgbEkg6lMakJuE7rRPVIaSZ7oeAV66ddPN5ufgMkIZDaotKIkEGskjW46nNiVbzMIhhF0YSqCZE
wEt2TIbYy11obkrtYFWGIxvA44bSXT9WXlaMdia3TiFcKj0bPfMqpthVBCM+UF5vn8QX6FnUU1F3
U2d5hxkluFScbqqEyShQh4GifEb4iBwU3/ox8bSSuZk8eVWP6hLBYaHUdznYtbeHXybl8+gA4gMS
P1dCYBRwHmbUJsMHr9MwEB217DyW0IkL9ZWU5uocrVnECikgHGSXsgSSEhkF7B9wcPflX2LA4pyr
2/BTCh0iBXFYv1DW+5QpPgd4ExJHL7cnubxJYZIQIQTFE1EAdc4lBifKVXRTkBsGJvhfTEa7MeJu
Xa0xuNeGWYRsooeQ5uhGKVBj4APoRio+lNhYiSoXxYF5MjMKAtKKcONFFnf+xepU11gSWlJQmclG
7Ts4J9p6Hzoh/VF1sEJL61m3AVaqY7pSdrmAgMxDE/RxcLPSUZJe8jsFB2dDhT7QMVQ2VWFAUMDY
YnSqP4QKiFBhZUOu8HdKumepbR5aof3pGRoDGnKeYa9mOirCD3HqmGs2MxfZ7NeDQW1j9hefMcGL
dxKh5pzopWDHrvZIfwS23yF6fCyhUEN3hmGP4Jqw7EmohU1BzgMCV82fNOipdJ3pKmKrVMCy8BPP
Pct6aitf5ZlXDFvOOxR2KyeGsmStrYCnL88k5N+4teFUxLsEW/b8O+ZdwwkIknhmyR9lODjoJnpJ
bZx7OYers4xXV8CEOASo9fZuuDyX5oFxDEPlCcMuc5go4hqd1IYdrVg99gas+ozyCAUOLxH/KrMB
BZK5cQq6lYqaORxsz+eYKgYD4qxLjmVomm5jcL/WlMlj2c+xmvzb07rAhP7PYDNxHOgU3OQXi0Cq
JiJJTKRHGEtNDdzUWZUCoG/SwlFVroBu0qKzTmYPQVuSkOtokZU+GJIKYnY0QUwxL8PMkSfgZ0jX
88JWOqX/AKGGvQqR1yub6fIrQEqHqjBmgXUIErDFNS9F5UIR2pQeywKwBPT3tiwL9+j1ORoVT7df
zeVSOx9rUVI31LQoFQitHCeIumCdhb2bj6NrabXpQ3bznUva5EdyEu+YzNccSq9O1EJuqcxMTshd
nq+BMsTqR+UihX7Rncx8Pb9Lq9i12rUu1gW4Ed8f+x9BUYHzEWAli4FQza6EJbg44m7mtEyz8+pU
aH9ReADI591MoSscbcoMZli5sZJFX56i1MKlHcadqNZBxn1xihJzSEOrYeKIJ2ue01JTDoIm5PH2
Z1xWmOYJIkOfJULQsUcOvXiTUxiakFkTR9qF8X5Ah86JOqNwqTmoMSYnk5NAHRHQ/6r6V7HUeWzk
7rjPzfwX9MLOx07DXIaGQC2OoYCzDfdkrUycaHaU6lExUMljQYr3f58ufHRR1sLawQ+L4FEqrSpZ
LRFHNhMh4WuSE1gUveM9A97YOEn3enu8ywslpoiOKwwEEa5ArDmfoqnCa48MVBwzWKzJKHv0EZPc
Ih/6DOImOVc3VmJO1RZoo8T8uD32tQUEThhM5/FxAatfRINmzNOyridxnMQI7fCxQfeUaGtyYtdG
maV2oUiFgAAbofMZqvDXBCZJFsekyQRCsazcwx1x9G7P5Uq2B+yKhgxFxnucvZHOh2Gil0XShOKI
zqJt0Mhp+s2YdlvIVTlRNPgSZV4DBUhhPkthG6TmWiJ2AdKdVysa55BwhVgmAISLTykbaDFYdBTH
mKm5Leu88UtDHGVD/FIp1I7bAQK6SW4gHA1Qx83+H2ffsRs50jX7RATozTZpyoqyJdMbQmpJ9Cbp
yaf/IwXcO6osooj+ZjEttIA+TH9MnAgVbO0gDk1qcfKCptE3RZs9jThqNoTkIF9iQNc9bOXONZRc
9cBC+j88lEDHIAWPvAL6uERuyuhcF3Ga4oNbS/D0NL5FQ0fX1Hd1sNY2t/QWgFwIxxidUwCNcnuA
ilZqUZVNTe3pEuREQjce9kmxgdD7Gqv70oUFvA9iGqhhM/T7+UZImgDxbzrkvlp2iafJVNibHfh8
IdUw3oUgPr6tjLF1wjRbOU5LRxlRPg4za7dEJ+S5YaNTrELPcZzE7MuyUgIQUA4nZNgX4RpR7g8R
znl8CR5n8JkiQkYMjh7Yc1vgny2oOguY0FiAfHofDQc5lMStFlr5EYr2qdO3YC0Wc6F2rVzAdZ11
hQPgWQK+1rr0FCW3johQEnsA96xtDIBrZmEt3Odh2JEULU/byWoNp4Gi9wHN4ukGddzbkFaCqyZF
tRkScHKLyqATuaX9l2pGE8LqMrNLsUb7ITKDu0luEKCXhukhvRdswzhdI8ldXGnAZcCXbDEXnFvp
PosHCPWmhd8J8xeClqdIDIgkpR4Ok602Iaj/lOif/VhMPGrAMjJxoHDjE+U5kyWox7rwY0s61NJE
ZuGoRsWN0b5dv9AudxOuMlzMiJGhvIaNfL7CadvGQjHgYSjhPYktGjgyp8Utks7Gbd6v8RJdHlC8
7hIQR0gvIt3CN5kGM2JhS68KH4R9vbGl1E7zmtTDtxpmB0XRHlT1dH18F3g5oJxQPZLQ06oCLHvB
uRSObTyIUl35WtSjfUrqphbtdVDc/myjEuWAUsK2sQPFqkt0UULwggxNJtwq0Vi+iGmpnWSDmhMx
+go0IEapKx2pxFTZzW0hv5VdUD1akUbfQ8BJeifJFLSD5oUefcvJjN6064NZWix0QgJ68wNa4d+4
PiwowHFD4YNiYC4qkSApDrDa9JSaUFDpVjm6l5YLkScKfqwlGFfq+eYYo7BJES6WQFTou+mm1m/C
YkJrKdJMgbi1lNTr8PP1MV6eNjBgARyKbgQTTFk/lBO/KsNTr8uDOYWFr3eQ0rIgb/oHtCx7YBOa
KHItJACu21twrWEQ/O3aD00/mvzPB2nmcmyE1Mr9SBRaFCRoE7zmcTvtw6EKTpAiNXs7V1LzMULf
jA5HLUMKd+zLCPxP2gjg8/XvWRw/Yxw0MQNMO/j8c+Y5sxDcoXdX7lJwCScoFUboCHRGNASjjmhB
FkXN0WIUCGu0aOweO7/sMRHg3xZx7SBpxlvuUCoRxRSH0xxVSNmieSrdKJH4z6kBOAHwYVCNwtTh
TTkfXyCN3QjytcIfpO0gAseQPEC41R7K2TbEYVMbqYtUzErvwKVzyIwqIOcG4RvbyudGZSvtMxGk
sr4yMKrIW0T0zvVlW5o8sFmAkwmeGcvHnlugRWgFoVUWfp16QwkHML3JVuv/S+cffTpgGMFDBLwq
N3eREUgKHLfCD+kMKpGIUOFhDB4DwJHC+eH6gNi253cDizcxb9jWcNzPBwRdFapMo4IpUzJ37lV4
uZ2tFLMr981Ku+JC2g8ZP6SKTERCqNnymGYaT3UbUVr6qVAegvBRrE6iSlSwH8J9K94n809j1e71
8S1tCUDU2PMA2l+AYc/Hhy7fBtmdEjbzIfAaQ5udZBCpd93K8tDAHYojBblHOO7nZqZ+hPKU3JS+
xBg9gXDu76KC2sH0VGwNNPJUJqhz17yHpc0IJngcYWhT4KnlrrReaVNjls3SV41DlT9l2r4W11IS
S/fUbxvc24BkTtFHvVX6TTIRMdrN1aaYSNgTwBnsbi0LurTzf1tjX/PrVWhmvTaUOqx8S8vcDsQv
hYFW/Oo5adqtppT/nPLAUsFPUSCSiUeI760Rhy5JBHCO+ZoGxEjSwsczQxAKX98bCydMMnRQ14FA
DgEln3HORom2c5FWfqgXhdvMhgKGnqCTN9OYo5UuU5WVI71Q6UL8DU5j0MAjMSfzag+zlWRVkXWV
D8JRiIwYzxkkKAohI7U47kVw7wjFH0v9Uybi7SCHaAb00D8LEgxXmvLHGE3h4TDZM1pfoorMmVuc
rk/IwpHEkwcQFaINEyAI7kiOphknk9nXvjrKwW3f6QzrKKzqIC7sJZTUZfCNgmwVljgzAjDxjOm0
9osUOejhqRqjYyo+qfWA+Li6y1Bnb5Vpx/6MktlVdFZWbTehWpMy7z0ULpwgUle23EVHIOpHAKoD
qoteDfjGP2WAXzscYWuvNRiz3xvd+JZNaZzYVdKj+jhMarltqRKLdociCLQU41Rw+kTTN6pSqpMj
dTkFUwhkV99TQCve2ymQ931IW5lg/4IFekom9R4tpTVaHGrI7QXiUEL2oY1AfUvrBmjPSaPQR+rR
rPgpdLIaekKQtLqNMu/wlXQmRBsyPRi6B/BntcO2rmoQOlKaNg0xBkuO3dAAp5xjFUGKH8MJTENS
Bfri6/vjMvnC5ggZOiT3cVwARzu/BeTUqgYL6t/wf6my0/NqF4g5cvzNIO4KgCJtY26NicRR1Mik
qUPF6y2IlszWEB/Nkq4RZFy6jnjvWTMTEDvA5SHrcv49CY0QwQK042OZWlJmyq7MW0exNhK64Q05
3KMJ35vRKxamyf08BCuu1MU1/2MeuTIEpQDUatylGBeZZHZGpvsDpFAKqoOHtYvtKCjjFR/54q5n
hpBrYJS1qDPqXJAI+qgu6edK90uzAJYmB396jdgjJ3XrSVN7hGzI9ZVeMchTUVjUUoASK3UfjSKk
k1C6qm7ADeJIGoQk0i/Ber5ub3ElkXZmQQeSVBZfZItNI2oHEacPuPLehTR1eVBi9Xvu0BaCXgQ1
JHE5q08NRcNDXyilVw2DvhE0kf4PawrQNxYVSATY4bZUnkdqn5YTsGhgHe+sjSq5yPWtrOfSxkFa
Abk41OYRa3BOCVy7XG8hNO63wEU2qOcCAYAHY+W4rlnhTmtuIdETBgWsNPsWOVEDPePaiut4uVEY
5yyuBUZ0j2PAeTqqkUVA+6mKH6DjFK2EsrQN0l0Fojgle5Zic2Vf/hR0zrxi9Gop6E5BEYadBj5d
EoltXNRaovpwvnIbMOK5Ql+dJrp5fC+nd5P6JsrPIjLcolrYLbJddT95+izehCq6j7I1Ftyl4f/6
HD6YavVwVMIGn6MoRzWgTqkfW+u5BclfchiKlRLNpS8LUBbcFYAmsENRKeG2DfZ+mhiaYPh5K+rH
MS0MElZAUwbwAz2AVWtfzkO8BXhS7nutmmxqBIl3/aRe+Aj4BhNhI6q8GDhwZOdXrgw9AABLDcOH
fJ6NQpmT5q//bgEFBLzBQN5B5pvN+a+H2ExUI7HmxvQrUVDtFIfdAS+GuHIEF1YOyQ2gU5HJ0XHU
uXE0ZdOVM+baLzu4XcoX8MNHIb5Rd3KcgSEl/+drBbkUFGAAUwGwT+HppEECmsq9kGLaTHGvycjA
FxooQUtd/edDjyIhojn8H8BbQHDPZ6+Q00qSowairVN/KBpI+shlfC8F1spJvHCeWTHylx3+4MsN
6hwi7KQDSEKyCOEwqM4mtxpWWLAWngZmCQAb1C7w049T8ms/xNjiZi9Nhl/gUvDMrlFAJx1mpAOU
2QmyQNj1LahYJCkGC3MwCl7XFRqun8J0r2/Mn7437vJR4f8w7l6Fee+c4yomLfCxYaD7DfiDhrS1
c/Cnym6Rq08BulXpxpgdWo23iVY8VuP4hPIiw8tmKV35kou8IGssw2PJXA9cgnxPhR5SAGob2fIR
3aAcLRXNjmbGsJ2UInXhePfoXQ0kj7ahsQsmeY2lY8k8+sgtXABA2yNBcb7HIp1WjAzH8oXB0hwk
KZ3KgBtYJMYRvIC7WRQIZF1kQVsZ9kXg8IMiwxWIlCjD23H3X1OXopZApMfv3kEDCrxNcBhVkq/k
qhZHhzn9f1a4ZzPG4Y9DZkW8F+3+rjv1iY3qyhddq+6wo8htJ4Di/jPErtpfG1sa5VbNZxgCwRmS
jM/Z1/X9ejldKCkggEbqA4Bi4AfO//0EDzO6RbTOV6fbIH7VkM6M5y+z2AXaSvB0OWWMtQXNqwD6
QR6IhxkGk5Bq3VyP/myVtiR0kAEdbSF4QXKWDiqypoKti2vJ+MsbCEYZTg0iNWDN5HtipgGqKVoo
j76kPQAdB+/jxsjuCn1aeSkWphGxMLPF+G/AdHE+jU0nNpMYGaNP0bzZUol05g/JMzGkRymmKw7V
zyVyvivAuMmwd0iVorzNV+utMQpSFDgmvwejSfVmUjKauMNtqpIOomS6DcFcsnk7PXYv9UbYZ38A
4m83sReNpPoav6r7al/Ya5Hf5VbFR2EjGQzkjKPPbdUqFLsmGJLJR3/TcQAgpBKmTVissVAtTTXT
hoduEmosF/HcaCa1gILm5DcQ6hOGuygC9B+s+rVd/TvzAItlfxvjXrDORP+GPhYQUZohbytC47J2
LDG8UbL8u1Df6+bYC9WxrLaxsLKjlmYTTgej4GBgR74LWRREtQ/SdvIjfRcb0A1LiQ4A0z+ffkAx
/jPCnf65KNGCLNLJR953YzBm6WE6dMcwcmdhbd0WjiKw5oyhF7IqaBvnXLYRbZGWkdazrySA+MZv
SiPbovhhKCtOx4IHDNoNeAEi0BfQfOAPR22AXL3Qu9kXaqDpjI35KrZoh3NK+PhOi4xYtuK3LaQ8
zi1yb106yCkoRmDR6GbPVMuH7m6mxLSRjyol0AceR7PaFiOR+xXLP0EgdxEA1gB9DTQqgnuODxLR
ytPFojzM/uvrTUy8m3vwH/+5jcmtBVZMKAWTG4hB2pRENrVDd5e6UHEGRWbkfXwwukxI6pDQvXt4
OT6Vr7ZJevctICeQyBHwmG0QQG8iFxlxEjsyud/iuDmG8+iSh83xuP++P0Tk+/P7+o68kJfFiTsb
Efey1pY5Gs2AEYEsitx6h0PvgeTMBVzatrzmZj4AJXNrucFRd6w/zbHdaJod37b3jGt0D6A/2Spk
5bFfXt9fs8zdbElaj7oesm+6DYrcratNjlSWh6qAnr7X90D1NfPDmovB/lFuaaG5rrKeWNAQXPhv
aSIME5Uy0U8SZNNjwU2rdOVJ/jlzvA2QWaANmtFKoCX2/NlCl6qYBlop+hKYUz8Yj6pFEie2M/Jy
eocoEfHVh5X1XbgG0Fj4n0l27/1yaKBt2s+DBZOq8qbb6TZzBBvVePvplW3YP6DxgHJ4/qpgin37
2/SVHeB+RHc7IjuiB3oP8JjhbZG9t2GV03nt29jvf32bNCVpbEj4NjFTXE2ofDE37yfWxz0813Po
yEJnB8bgdNG71WxMa9tQYG20Q50kZB68zhAAl47hXAP8a/mgNgIrcERQLLdl3K1xrLtV35PrE3q5
TRjmE48hwkYA/34io1/fXAdiWqSUzr4uzLlnxmBxMEcl3l63cjkz51a4h6LMLR0FEJyAvs/GoxGH
iTvFAdZNNoWdFahrylWXkbeK3jqEDQiE0fbDw9GQ3FF7QB1Fv0z2Rt/d9eW2yHeN+UEbKAwGK0mT
S9cU3cto2QczGZ4NUGuerzvQrPVUJ6Hki73TtEer6kle+YrgTHJvF5LiGs3n9flcyFGhRVxhhOm4
79Bkx11z+axmrZTqMLkZLaLOOUkayU7Ll+YrgrYDqI6Kg97tzdlTAlB5Iv+nwbsJoAyw8iFsbOdX
AOtVR+sW0vXIcvAIeUXrTCQYNMkvjoK5nVUJlYvJHae/PbHQadwWEJgoXOlfRXxYshrkC8gKIkeH
OJU7aknW4VHrTMlPGoRo6SEV/rR9S+LbWHi9PsLLrXRuiXPN+0pupWQ0MNNtQrp3MXySRShKg3Vx
H3RrwJAF54NZA/oHtJFIwInsa34dR7E32lhLMK5mcudbC8ce3DyBNpA6kaBZGIBy7DPE/fDvY8R8
AQOA6jyo9rgxxhY47jS1kH3TQO+s5UXtHURxwSfYxe+CuDKhS2PEngW8QUSGAVxE3BVei3E6J2Yp
+zk6G4bBiRuiolmBmm4Ol4PeCD1Un6Y16ZTLK4jxKjB2KGSQQfrPzWzVRvo0J5nsU/EGeN4ubdxi
egq7YcXxXtgvsMOGB9cRhXluZ9IA8DCq17I/Vo1tlu+RZJAkRikWzY2xpe0zbcXgT/6bO4JnFrnV
y4qxnzWjweqVEC7JSFSWpOhfgV0SFJuOdNMLjtpYthxBPMWQiBBZaCFySvzYjn8bjR4CawMC4IE2
dopt1sTGpgj1TSYbtqag92kNwru4A4CmxXWBNwdZA24tyiSXO72jsl8JXhIgzZLUTuEB+C9RL5wo
CQzQKQQrm3whyQe2Hfj0SCbh7gT67PxsRZNUATjUY99F2mcQQmfGil1RcSokE8RPRPnEQidtZ7R7
9GFsr5+wy2eWMVxgt6OOiEYSvk1Z0uph7upORvRiaqBqakpvDrLUu25l4SHSGMkvxAuBgwKFyPkI
hxpKTHkUYCckxWMwzj6dFbuE5I6gF6CgELGcEFBKGve62aWZBecVqtusFxvLya2nHtVDLaCk4Jf9
Xwg1DrAwCU6mEQXhg0nigihfjSA7/4NZxuv1c8wAyuK8iqinctXUAgo16H2aaq+BbMmo53Bgdrr0
WqXVSRc8OT6C1nPFpV9azt+Wuee3RKtKaqSh5pcjrcGzMDQ2cIVr7PJLy4lnAIwsElwZwMHPl1PJ
QNSfBJHmJwGgCikIEtrviYJ2XbVDqOkO9zQxNitzyvLL3GUCRBFjaQQoHF12fP551lBOx5H1QwgF
u+30KEMijiaboTyJmeENUOST7q7bvJxMRNlQpGV1C0BxfsiIf715E9gmhNlMZz+TE8XtIGi1awSj
3v27FcB94CsxUs2LEzhF6qyUUTX78oxAaIolGaG2rq+cwMtXBvUQwDplAE/QbMqjd0drlrMgTSU/
SBT9T6lZEBDqTTykWhDVBBCnZOUQXOZ54AIijYWCz48zyB15cAVBFmaY4J4ABYe2j6CN0LEKZkmh
pO1asMA23PnmMHC1wLVGOz02JF9hiooRsFWhN/w6F4kxIREwItRPHrTwazYPSrKyGS8n89wct/9H
Kgy5BZA68JaJrWWTja1pN9qp/vfyz7khdhB/7UAZxSy1DUUDWLryb1ZlxyhOZsLUl42ICMZBELTE
trruVg3eBmWNW4i9zxezykos4AJBrMJTCxlmpVspPEI/BwHB5xTu9Lcq+0pBY/mvJwDJOtaOhv51
dIfxezNr4ogKQWr6cx1+5OjYwZMQ5CtvweV+hBH0ygJegYQAktrnUymVxjiaZW76VgbNJqCMMSaU
r9Gs1K6p8V3eG+emOL9HzwtTr0CNhYo0FB8NtSrceAQ79v8wa78GxG3CIZyTvpwwIMi8em07k7lc
I65b2gC/54zbfgUUpoo+xMLkhlMIVWHnABd0xpOpZ2CKSk7XB7R0qn5Z4yuMjKCo1NHYhJpG1nhW
F3ROOLePkxUe03qaV/bDQq0Bq4QyOIg+kGm8IMBV56aOe4Wa/jQVjgzGxgDKA40luWJiOnO/t9pu
k/b1TpWhHrJPp4zEnbSRyu6PlQSv1UPaG18Wk/udN4qEMAHVxyiVbnNFJ1PgGCBhwy7YTOgKKlWo
8/Vw3h6uT9iCu8o2MiQwISbKHg/Oz5jrWJ0mIPT8sdScMlZ2cZN7aYTXUHba0VGDXdc8pi0wltcN
/2A1z28G00BeBhVQOHOIcrkdXmeJPoG0SfHbqQaL1UtibdHRn5ePefUugpAo1O7V6FOuvou2vRmU
h9567NMXw8wOvaB5zeec7uUUNZ1taKLJNRH/Xv++ywMIfB7AMnAU8HyjmnR+1huBIeWFSvF7MOU6
KNAjYZWIa8C0helHowgU0pBfRB8TXNtzMyEVBPQXxrpPlYoUjaMKLuIo41n2mvppuC2ieiWiujwh
KMKBCc8EYQyo4HnpeKtEk1oY1MBn9ZKItAZ9qXJkdsT0TaBWv+JKXrb9o5sA7joIPlD2xyxyF4za
pSADi3UAHlPZpZBBUTK52AB1hpjRkj+A3EyIEZvICfbZLg9wgto23WgoxAXxTpErBZw0Wb1XpX7a
T7X2cX2NFzJNaHaA4CSSgyAuho92PvtmJ6EPMIgMPzSlwyDox7oNHkFWQUrrWUZooZuzozfdNmgy
DxzLuQoV1H0jma7U38proPcfX/D8RLCvYU3OAO4ziNL51wzCOFhBAIyL/DzCBTHBOvFmgfjdRpus
1n3Ef6XBtu6Mbnt9Fi5uaNA+AhOG+cY7DDYe7obu9FRuwINm+XNfuFP0WuagDirvjPkJ1N3XTV1u
93Nb/P1MgSFFLQi2ID7fPQff9e1YOg00qjcU8nArW51trrP5ZMbQbQasAWAvgJyczyd6P9S8SFoY
U3S3KR9biGALBQjBUdgpX9ey9xcHi7PGOQeK1IcV7nnLL/TvdmoImlLB5vA2I791fRIvvBAYUhh1
B9jeAd3lZSWlWp+EzIoCP9MnQvFgy9Efq1tjcFsaDsskwQJmDmbOJ08fwgS6GXHgG7KTWg46CPLo
YFYrbtvihgA0Fx7+D383XxivMbwhM2AGekH0ft62NRQh7QT1tD6zw8d/nzlkyYC6AjwdkA5up4tJ
pyaVkAQIYGowGTlS8aHkK3fKxbuBtBhrXAFXKtxQRGTn8yajbUUXq1DwNT1vnEErBaIMcr67PpIL
9RLWgWoxZIoMXiqAiLjlaZNMTbsoE/zgVN9JT6qEipvdfc0hmSZvrz9ovYseZnDyr9i9CKFl8Fsg
zyP9QKlBjnI+PPR01UKhiIIv1scE8IJJ00iT/tFzu28hNhQ4cgX0n7Sy5X+uvt9HGa/ImU4NN9xI
ao2ISjO00Xb6ffr+qn7fxg/GQd/lx9iuD2Gyad1vu3HsPfo8PG3nS3Z4ays2/t6TnXhFceoiJ8Q+
ByxPyGUj5gaSjd9IQjm1E+AsJzWaUrpLjE7o7TZQ8tcer+pzC0xyz2oFtLYDOS4euzkXn6fWzF9L
xcrClUXhj+rP10BgCtuNgV54WOsU4XfQ3ixPHXiwPbEpCztV879NK2qPPTpjVhaDfy9gjqX7gJ+D
ti06u7nBW6ORdFpjlCfkWtSdyZINlUglxxBA7QJnOCd4s9e0dC/KsT9WkdxmrXyMPIB7quVJSqWq
a8uTnDlAeteJC/mmutwqD3ULkXppelAdig7fgyJt0VqV1tDxM1cm+sKd+fkIYF1x7hhmyuA+AjoM
k4xaU3kSQMR8I9dkUAk90tTTJoJZ7xxx16gugJNyB2A1qf4aa+eeWeAOAqCpYE1ABxTwVIZ8fv7U
KETYrtHy9PGRutTO/5RPSGF58cotduEZsZHi7WQVE53B7LkDVxWyMosRRhqApwkDbeYnGlHSYjdR
dK+plOQ6aSXNTkOBdHWIripXe06tzqbaqpPMv3g/H4NiCjhL0BCIUiQ3aN3os1AtsPa115b70/5R
cPbqMSIQtPt8XvNZlaUphuQGfDA8TOAsOrdW9xEKxdpUQr4UjxLk4g4gINMLG6IzAUELfeFVAvnX
d/BniLhOkH5irPk87NjsQendiWJ5GsRqcAQ6GUTuJBUqHhCUEUp0Jhq9ErrgUnsarDDYzL24Rs4t
LxxsHC4sNiIEE3RtXETWSzQJcPLxDUEgvoxxKHwWIwDgTiEHSgIazjJCOTYbhidrGFD1sUoT+OUg
1SxQNwV9mjppNBcdEcYsnG06dV1ytJS4SR1xSuWXolLUF2MsAG0Uo2ZAYcyIJeiLGaV0DIdMBMBC
HqLnoJK157poekAdDEE9KX1RrSGRf65E7hihEQA1SCQzIaDB051n2ajWgVVVpzKyE91F7G30s4MS
U4sMhUA/5Dd8jrCXFVLeDRTMb5Ktfwyv1NPB3yehCAB4y2ql8uJRxyZAGgHfg2gY7C8qd7PK45zX
XSSFJ0utNoYrgbvJk4BR3oyg6dmHu8EZjIBkozsrK2CpH22W8wlhxRvWSwMabXRNc2tPQcllpmMR
n5zXP5Nb7G4AB9sJ5A8gU5gIctsAG0Xt0o4ccwdtOELsR+f7/t7eB2Rwjkdcg04PaMwbdI3v8d92
Io+Phf1Y2REp7Mre7/f243bl0Fy+ezgwCqpe6EDFt/PvXtdWOVUQMT1J9K0AI1/T7tIIih2b6z7P
5bE4N8Pui18JVLSjaWY3CcFTJ2pumPkIlgAP1+x8Pigg/7hubEG8+dwad/uEJcXDk8JaOACdVu0M
guj8uzre3Nx4T6W9+/o7WWTcjzY5zt/p3RoSeeFknNvngiapb+tBZPYdfdMCI+d9ML1yKFmrd3cv
olcRHQ6VjEUFSHnleb285s9Nc2+OKaemkTLTRuCp1beU3qaavmKDTR+/z3/vGW6fh2EV5rhWgieQ
/tIOJfl25SQtvJwYBVKBSBGjERbJhfPtIgwjNAaUUnjKt8HdFzSv+72P6tbnDbB3mjOt7Bc+xkXG
ANZ+BMAAcBJ5rIhIQfCt1J3whJI9GdsdVaEbKfgG/Wj1FzDyX9+diyuEu4k9U2gt4ouSoPQBmdLU
w5rWgMt0kxvPylSuDGnBu0YHFOpwiKLgYcOtPZ/BaR5kwywE4al0UzffmEeT7L9DxwTY8vpwli4Q
xp2gMXDTJY5YpwMwIWMgPI1h7o3VPmkU0jQ3rJP4uqGlK+S3Ifl8REqjllpcwZBVQMx6Ukiviqgf
GyQW/2ZIR1y3tuCmYgJ/jYu7sZqmUxuQ5wtPB3AzPAyufC/gBDcD+SvZbuHae/1wf93k0rGCS2r+
cDxCRJBzjGuFKtmsYoCZ1btQkSEaqCGum1jYe3AAGSKMIbGQ5D+fQ8AK2k6O8/CU6fVLHddHKqgd
wNJrRZ6FSANdwuBAQQIOGHokBs8NWZAlqRUQLJ3KLnQ19W9oEEUG42xDLMvr9DsRhIeNK5TfLf2i
xxxN9mBa1FU7rzeQmltZy4UtyqBEcFQYLxz8/vOPQQxHKXjykpPVbnSolIj3Q7BJ1sL6hVsEsBHE
9FhCBHd8EcA0kgH90U14KppyD4K020BLX60i/lAoUkzgDAA4YuUquaAFxhSf2eQ26aiOUaRAKPR0
492CqsEJCf4YydfXjmx2BA6Gvd8ix4U4/nHFw//JwXCPwJlp7oqWak1v2gGmX19F+1l3nwd72pRb
jTiet7NcfMLHE3vzNi1UIEhxUB2ddA4g6/cDabaHynG+/zEHy08G9+oagmIlWkvDUxxbW30OIAYj
HikEjPK6tZtGXpn8hfuIMRiBNgpRPGoA3FlKABYK0OoanlKI3Mtu3Gm2bm6BJKnKNc2nJYcC4Jmf
lCXyrBfsc3IPPtBRNcNTt6em3YSYUIUU0PzZJbftXeFogd0EpM3gVIQlQYilBk/o53ofKOgq3lYp
yC4A62yqf38Pd7zbepYoFeTw5EDA5fUmUe3EU27G7wQU8/YawwE7nvxO+22MczfGsNbSvrHCEzgU
6EN/FKXDuwahZQgtVGuA9aULkunyAZZngfGMBzoKYyvmNM2i0yEnNzORJHf6/Dw8Z5vO/hy2irBy
My15qigX/mePXSq//GIG3unFGPaGBB2kB8k4pYeo9wympEziYIucSAygQZc5KJ45inro41tJfM2t
ndweBlcU0QS1NwoXHdnOWBzTYI2N/Sdovpj9X1/IXZ5TlM2B2CfRyVFtSizPK9E3oRG41J/h3val
PzKYUkjrfj3d3noPR2GT+fbjvfN6c9g+qh/A2zqFvQ3cT8MBqR7Z0pfrL9ry0fjv+/hkaqEY1QwV
megEnHwik/algUJKQ2LdTox9ou3K/QTRAbneyU52P+k39AlsPuN7+4AGpMm4r6K76x+0+PT9WlKN
uxeQD4pjsAdGJ828aYM3SQB5g7WFqpAztNZJY0qFZFCQbxNrp073ILQATYj1VZs3JoSks2ANPLAQ
EeOwAmoEuh9kYkC3dr7HxEkfKbTCopNom3vVbTbzi3wX2+Lr4OROENiZvUbvtvQU/rbIPUsT2nJz
ECtGJ6Pe6tSeGi9ziukPpOujtbzt8nSDlxTFKZbS46GFHbLavTZhuqnqKbkt5476WPtRbOeWO/jQ
UHKM6LYRHQOZfLdsUbiyraeVJWczeHFGgDVnkCfEKzympZsYMXfZYcnbDUiqXEFU9kn4PoQ2BcC/
LZJdzqQMAoNkoODSgpWHb8nZBzSO6bfCp8NTxN2QWq/3RVbA/rTRCP0uCYRHgPGVbDv1Vt79i/5z
dvVjspHfgkoC2q+57d3PEZhDiik65ULuhc1zOruo/jq9eC/HBxAV4rW3Y4CC5TfUp0EvLQIjbDyv
TPjSNf37I7gtPVeWGEEPLTp1xmNn2pa5lZKjORKzdKb7NLqfoFeFmrmjpt60k5HWAN567epmA+UX
nRHu6MDEA+PAdzan1Sxlc4tvqNAYl2eO1JI3xS78wj+dToB/oB8Q/Wu48u7/l8Gz7DmQDiDW56tj
Y6OZwKLpuPHs3DW8BA1OwXbTu+67Zn+WH9ruur3FNwpOzv+3x604dKhUOgJHCOfDGY/1U3GXuu3R
2JY3uhO911vFn/fCxm8KUtnZPiLdR+hk9tqSL50xpqloIrmKOjQPCa/DupNzQNROQv+YiU58b9Su
hFatEJqHfp4ew09hD/jH9bEverm/rXKvXxxpyQipsfgEPjvv9c9N9LfbNHZDPPYOviIbUewmG/Ib
rh67dzoB5Cgmmu2ffHMLSltyepxeDmt90Eu3KxAGkLaH04nAhvsm6Kq1Vm4E0SlG+2T7VHcHkNAa
ChRiS7I26+ym5jc5u1SQzzQYVRrnU6fgPJ4zRURKc3BjEu4ndIGarW37kJvX7DWg74JLDdgoMjG4
yNG/wwMdRyUBzyT0kU99u0drQqs4KcAUd+b8eX1Z2Qxxo2IQZvAFoYyNm5NzX2W1M81WE7JT2lXO
OMZAJRG128U3tbKNZYgoqWsoXPYv8hZRVEQjJCMhRuCE3//y82Kp16N0tDKc2dt2P3nTw/URXeBe
cB0rvw2w4/PLQA0CxqDoYADazgfg6L6qA+i54PsQy7Gehg/Bu25weUDIdMOrQEcBvwlpgeewVWEP
Cpt986KBGWUGyfr7dSsL5RQMi3XjIB+CCJ5vyZDyvJYbmuSn58Yta9I66JV5ao/9kRLpiPhyJg89
qdy7gpQ78Ce2zxLS5I8r7ysLZS8W79dHcIcgqtQi7Dt8hNoprjqPpAw/ro9zYTZRIwQajkHCAdTm
HvABmo7S0ND0JI14xOZdHGdkoPehc93MwkBwgYIeA4YY2yn7jN+bpAiyakJzzanu82dDbE1Pqus1
SfUlb+TMCjeYHuSOkdrG+Smzbvt+rxwDSCIl+WsGhbTyFTDNZoz+j7Tv6nEcWbr8RQTozWsmjbxK
UrHcC1Gmi957/vo9rG8XV6K4IvYuembQmJ6pYLrIyIgT55ByKS6ZgipwAG6sjl7zamx1IRbekHkx
otxQuUjDbzmcgvyQuM9cibfBOlhqIZ1xIoj20AyHFADe5NNruEh9rUnCMLZbidRVSILw3HfvIMPr
eLCDe6DAeLx4d3tk7BcAXgKtuOi8gODb7QAbiNzkqZwmtt8HlOsi9M274H5U0U0dLnXO3Dniia3J
EopqEXdcECY2Vyp60GjEY824bCzf6fT6/xUlqsEYAsoxLQk1CwzudmBpovSl4teJ3cBZuc1XU5QL
/v7+CTSaGIEPPFSmETJNNkfGRUHDcU1ivwBY4aEm1Ly9cQ4NJNN94rfbJabp+yB5JKEBrx66SADY
R0nwdkhClgd+GIkZyt9wWOtGZ0CG4JJ/4L+zBtrqCAwfb477Z/DE4mTFUIeXu5ARMnubddsvMBVa
DfXpv8BsyNAb9FSTnxUNv/Ulaea5qR0TYLjUgKVi0Vl2O9TUd/wwcP3cRqSvf2hbhyGOSVxe/6ws
LdB/luoNd8cOAwWYAkSXIx09Au9be66fQt4Jane2aKUodhueCf0VNB0B7rqQ4LuLsyaWJq/YINaQ
clNgqfZ/Ilm/1Cy5QFTq8cItDWd02VduSwoYPmlGIzERe+i0rGSN2KqjLzwalsxMrzAZ2OHC4XI7
N9yYuAGSsqOKMeHepWffNx+P6T4YGWcOSGAUGSBQAsXu20Eh1Q4pX1bOsf3lD/XDjD+08lCvPxvr
0pKoMf4Lc+B9BOjiTwJTnAxOrryyysSisKsIsfjW/4QsXinqr+D/urg6+v2WUB73SQcMcNRfGClX
0RkkT7YG60Co2XfbwkZ1DbIcePlEJgu+96OCDA4JTPFZokmqQ1OiiS4Vc47+DUsR5X0OdvINk53T
+PGA51BV2HvcP+6+rvUMQrMepRmAAp20sE/HObyJgSbWJnOcKUrj5FpX2IXprqJttLSG49c++vkT
j8mWniqkclnYub/GuSb63lRzwpbvXaivhCfluVjapGPI/cjiZJNKZRjyqVsXdqLtwaLcvDE8dk8Q
n3Jno5XfCMSW0mKL22ZyDQVKJoWVgG0jpHtovoOUwStfRSOLzeA744nYHNMYCHk+pwmAgYRjoPL4
DqgMgKgLR+YuWsJygkEAPdZIYCCynty5VRsCgcjEpc2557jTo7E/itsMDgWxc9CeBmOpxn4nrYlb
fpTJAM5TG6/GaVM/Yvi+9kOntLviDT3ovB29SkjPxeuWJ8FBJco+2bYtGTaqKSBp8ni841pO1hrc
6vBHIPuGAswU7s2yjRBEmlbaWf0W1LTR5QYtMkQVF+zMXBlA9o5QAjD3obw/WWCA/WKVA/2zHQTn
QVgptlvssZFa9EEuRIN/4OTpkPCaRI0CurNg2Zzcg8gP5DWDPLLNGjXyEV/AGSmmu/Ht5z0kn1Xy
uQHxN6UBSHYSyz0mlBrnS/Fv+5YTPSTtwsDn4g9Q8yMvAwY+9OhOMRRD3muS08qVDYEILzYZM86N
ZOdvle4XK7sCU6Y1aNuwWkvDCl0fYHWIQTpwUH+jtyJc2N13FPfjXrv+mMnRdgc/aNpCrXCpNj/h
9qs1wMGbksHU/jipOgLtnw3vGQppt66+XUpjzPgyUB1iDyDQBLKcnSwNV2YyWNv62i5kpiOOJgw0
zsTFUd7lZjBKIB3xKh6RhnddSEUbC07NjGYG6HuvGP4lKta+pTXQuzcCjiorDxycaAIbDLG1coCp
SyKlAWk+1fbVU7eBuK1rmnrvj8/aXwb4dmeiGx23PqQqIVir/uUTr0IaPOaDWon5zi44Ip8dxuit
pjCE71BXVhFDBtfyRNKD2SPfDSC2h7y8cIwCErMrJdFbULXk69rqOT0rfxydgwgYOKNSwxl+Qn6g
j7/1roFOQyvD9bdOrp04CtOQc9nOLsl+5IGq9A9k0McqOkShqG88J1uIRtFLRBFJ/CwYvw/Kbo1P
tikybj4I6YcOT9aPiO57A/m7kHT615hIfN5r5OPVJ++fksVRmx5ePxfs30NcMHiwmAIYgaIynl+T
pBSjiV2i5lKHMA0S3KExrGLAD0NQbRDXdHWJtBSiWHTB7Dil0+1xbXVyOmJBq0CsqnV21R16CfFZ
VOqptoq5pZeCcH8Ob8c3idJ4aRBFv8T4zJiYR/2jp51ZG4M+kApQBIPukLH94pHNjS2NFuD/Kghl
txTemizlbP9e549GPX7r1aHQkriTc87p7Pgl2QmvInH0YXUGFwt+AQ5OK2w49we6zfoJKXTdyBcc
9F2T0LjTr6d9EsANYJHguRof4OY/XLVNwAIg7kKwefLJexhkI/Azcpdu/dnzNZIpiHADYE+eVmcZ
301BBcxg2IT7Nr3L08ea+a7WgSmT7PNTUICGdY7OQSCRxbqg/1vqNrhHyIzDhuIb0pG49uGRbudd
cn2NH1S3t2EercN7cBc+hxuXnP+JP9Z5HV0sNFRKlP8SDz+rX1rQpQL1nabH38QDpgPmaPSWAHp1
+wUMEwWiE8e9/bJ9O+797Zdg5ocjyjY+OWdby7IOxqUnm81nuT7Ym8jwCEC/p9XLY2czLu/d/rv6
isnyc1HFpw4fYR542hSvEBAn6SI71dyBw3JCLApvIg648NuhogyfKUWZ9bY/GE6pGBGnLVzt9wHW
WFf+j4XJkS5KJwWZTN7bZdzSToKutICDG1oup+jgFiZyv9gpeB873pqcrB9I+zootKW9nekv+z2K
BSnZ9ifwYX549Pic759xxesJR88dWQ9k7axd8ixs1zG1CDEMO+VAeLnBbUe0p9UlIBsjOWwCYv8m
9Ed/vMZznhX6iBA+RVnjPkMoMmOxMsZha2NADCSIvXxkouHHKvkv7AAzi7cD4LJonbtd5sAZhiAe
z1SGXPiY+lQRXLEywATV72NLc7t2LDKPBAEjrG7yTMkcIWt6Lext/EctkaSC1jLfkgYZ0P8vQ1MN
hbLF3EXjIdXid4ffVqwtcG+PTcyuzn/GMuVeQo6nzNA72dtK2BDP3cV4GHDhq5stwR0XJm0KMG7q
UZiVw6TVYocHVoJzmKQDWo6WNH3njvvV6kyVeCSQJDO9AkMQBQL1CmreafVfrAsoShHiwnUCzTyB
MdcQ5krZqOjtJqx1LgKQ0j1IwULt4A8MPXWO11Yml0SrdC2fJ7CCVNEOPGct4EtH1jiaT9mqIedu
ez439B3ktZ8iTz5ZoqM/4/Hm+KuXPfqEiesEjqBxxAIbMNPfwLGraHAze9M8nnFVWcPhSTglZPdp
pPplBUxBRBdcx9xS/jXOjCxSqPVPjnQ/Shv97f+6A0g8TYgafjwe4dyuvLYwevarAKjMAtkNOgyw
DFG/93TZfcm4JbTa/2Ul0c3yv8cxdRhSzCtlBCt+sIrJyz4dK/XHNQiIiG+f26dvkbSIPcCNpR8Q
7Y1ziR6MBf+4MNS/UOxqqEobaFDbxUdUo3/U/kl25Jr/77OJIh7efmighPzC5FxwTZfXkNjCuah8
q0wk08nVda4t4cVnXtIoFgLfAqIvpDXQ9HG7alEYiELNNwOwH5U+Iv+69VeT6etwT4wdJJdpsVE+
M7paai6byW7eGJ5W1zxNSGSpgmGBFJ4lf/rhtvxgn/KGOGiUE1faU/r1eErnQgsEiWiWx/WJmt5k
g0IeOKiEtBzsGICePjFEgAKC+ox38kcYLGRv5l5+sANGFLSgQqZ+Yivp8yQvW36w1T4hdXSpwVKT
QVLkjQlOmpBt4nypZ2f2sXdtcrKSQZWkaVwKAx57257WeGvy1F19CPqz6dokrilIHRbxM7OvDmTd
OPBWaSBWm+YCWj4JAxVMu/YQmlpk5uDk6MJUj4VXH+ol7K6uDXSrrh+v5Ez9AQQFV1bHq/jqALq1
1iVa7gx2U9Me4oaNAUCtItKm/uWoFj/5T1xKxfjN4VePLc+u65XhiRstoiZn+QyGee3J33A8ZFfe
2fTdE6xiEy+JJM8FptejnGyiVHEkBWJ7MOaeWgacvv+y1Iq60xK2RBiD6undNKLcwN2Igo40rXaE
aKx1Y0Ea7P2+pFsTWaRV85zbjGGhi5H6JqvbHP3uTePzFMNF1KvM+g2MentauKRmBwyNDxE9zDio
095aLncEv9W0wUamXlDNaiV4NKGLlZXZRbwyM53XMq1FrYeZJNs3R7CNtnAECdGoOqpqLUHMZp/I
MoSFgAxCQA02gNvNWtacD5SVx9ocWa8Z4+waz8evD2nk2f9ar89rUpWmyyxidO9vfAXALpTMkKND
GVWdvKRyCBTVdcU0NjvwNgOiXUlY8nJ3XPu4MmADbaVgVUCgOCWhTgvXy4s6aG1ENLiJZap9cVvc
xCQ5rv8lq+/XhAzAkm3KilxWtkO81ecGNPsnRXdfHx/MmfzL7adMZhkIg0yJ3LC1XwQiHEfuf87E
Aw4QotgCanjNrq3Xd/TIHcrj5ZQvYTbvcUyTmRhDhiuPpDJKnPQhzKv2W/+L3n965Ig5Gkd8J+++
X8WjTN4Ph4r2xPv4RbX+8fjnV/s/KzHxiEMolnJYYSWy/jWujrmyUCuf2cW38zvxfFULBhpXxAAz
vdAb880U6TB2IlUueTISlHl2G7pa/ajGEnHujLO/tTw5rmrNtkqRRi0Cy5JU4J2sK11zdRBD0iiC
NGm50iLL446F9BQl2zhb7Da+d4+3HzC5WQeIHAxtiLkVyFt4+EAxxtOfhdV6DUEly2DNTba5wCMu
RZkzsdmN3WkMqHhDF3Kj3W2D0MxM9Mh8/ncOXg2HbKhnrJinFZplH++jmeT+rdHJUylmFHAzpzDa
Uqkmeqd/7L+ay3N4ek4367UlGa9QUCAJYc13BIek5sYSfEv0pch05lK6/ZDJg6mX2iT1/3xLbozH
uTU+PqpnjTRjgmYv0+dAP1vJlsS73XsqGQf4cAL0Ad5O1s/Crb90uv+26NXp5rU6T9MEm59ZvbyN
JEyIrWRqrh292nr6+Z9i7AwFXf484ezNSdNPC6d78QPG43/1AXXX9BANxarw+0qPyRjd4f7AJPhk
3RErWz0xCn01jA1mINqfPGvhBX1/M98uxsS99b0qxQ0D+x5a7ZwWHFc2B2oTJ6HBkjYVf1+6vrU1
cWWBqtWdNrrS3IhR0tuLxnFt8Osng9scKI+LRF/a9IvTO3FuQplldZ3BJFAJksnpa+/ikmaMC/Cu
PAPutNvFOhz3KHr1+nMSfuTzUl//TBr5dtgTN6eEDuP7/HjaQWqwHYEKQCuwm2KHhQ638LXbkCr0
6fW11lVQSBhCT4wI7S/EOWYEcG0s/Wq1sOz8wrUyFeIMkzh3i2b8qH1rHJFrxN2O9OfZ+iZwfP4T
fL6L3S4sBPh/z4bbiPRmMv72yNV+HzSPicPRbkjEfUz0arc3FfSdOvr53J13hDlhKwBlh3fpwlFb
2Ol/TvnKsgNmHSdkYVnI8zXyVWafpVu/cmkQDmba8MZjfzsDm7gd6cTNFUWZenEGe4X+ln/uhR3i
QWK1Jkp0TxjixTX1hUWdebPdmpxEhqnm8UwYwWSmO3vHkkx/46zEo7Ptl/zmfaLk1tLEbUXx/7nB
xr6l/b7ZDZBkOiZ6TF3i7KwnpNwSmRwE44JttF3SzV1ayonTqrSuTLXxRMmxVZWWg477uKDRsGbC
pdtqpgx1O9KJ0wpVJ8sKDbZ6Sw988oYrKicmyk8Y6Pr8pNBv9fKewo/p9u8J9AbbhW0rjO7h7sQo
ICSCOposgXLs9oZQ+6gMggRRkrjfvtVIbebUPIf7s/rst9TykNE5rT2z2gpnVC1SHB3fpMlpvKxW
6jBi9haBnDOQEczJ1SdNVj93fbUABx/m5CSGIELZw5WTNXToHdMxv8kBKboLxVtgYSpml/3K7GTZ
0SYX57GApQA9lS7TTH2P/Yw6uRUvamvevyRvRzhZ9VSRtKjRcG9IpD813+PjmEXwz9OvBB2RWHr8
zW2fC+yCNU714cDrKP6mqACiY9UsXnavAmC8LMiCGvKvqMiZX7/W5ntwkDYGSIL0E9oE+D2zk/ul
SRrn/tF2mdx4fOTxnSjGrV1DLKIOWZvhhKX6/PybDFtxBLSDq3VaEcmdJPc1dQybkJFSxogF2SgH
p18xhgMQaejqMNDDskpQPNu6X6t8sZXqfi+oIKrX/qgzQVUxrS8NOV9CUAcFy5qN9KCq1rXDFJR1
4gMUsUjCKpG+4M/H+Ph2Ym8sTgtNedJwbeAlva0zPAn/BQENDHF7ghRUumTq3rvempqE6j14qsLB
w+BaylrScbtV6XYPLizELJ6eL5yqcSvfjQt1WXiYMf81RdhxTVoVDYQsbcejfk7Q+6nTham7d2EY
D5zXCLzVoCIyyXn7JTrf+gGFWFBNjA3oHx/uCi36A3ntj2pNDvQ0JOZjmzM+Csh5kIixEH6B+tG0
/qShZtcFlTtgDmujBWDs63geVrJemsD5pmtC7cBoyW9Al+K9mVsYaHoRjRGgCULbwrSn1wnxomBq
qbeDetO3RqbIoCY6lJBsUGKXKNU3yAtIki0lFecm+drs+OdX8U0DqQPez2EWmVMDP51BkLkLXMos
hHD3vALS7fgmr+YgL5TGQ+e2/YIkW6IfkQ8Jt8/gyUPPn7Yt6VdpHX2jpByyjZFe7o/rncFvN75u
95CatSG2uWqszaaxDrl5qSj+2qTmhSUsxCUzZFEeb4S57Q2KI6TLxo5bEHHcTotcBUOUSd5gc/0l
2ea5rflm2HoLW3zmoYFJuTIzuuWr2efEMtcKKArY/KY+5SK6OL4jYhnGYSxU/V4ig64qc3VZfYZ6
ZD0e4ZwrRD4Qrhgc3kjVT04Xn2dxFgvJYLuOSyvt6AjAowVbRojRDqkuGJt5OIA6HWzZnKqhJA6J
p9uBak6AKmSKugBU4bYZSPKwBRg8Hs4K/UKN7lXFKjqE2SN7UlhLWKj7a/nW+GQxeacsijpCgteN
VvJLJiPYUZDl5X9LuC1IJBGnWiRhmPP71wOerGyjeVrjxhgwt+vAgpStFIVC07feFgLpUQ19zZXT
4wWd8yBoQAIR+khqhqfIJNDh2iRqhIhrbOUVLr8kkJTKRV3U9o3txGvc6Y/tzczqjblJsFMXMZO7
HdvY4iYAZzMB5yYXU6Z8cj3LqRYY4mZ2642x8c+vDooYDVIVlRibSBXGhHBEXrzlx8pdqNPNziF4
DkYkL0q2aEy+taM1lQwluqq1OzaKnmQp3KtQnyae00tGnRfMug1A1CwmoHKtPc2SRMhaPZ5WbtwZ
k5sVBwUq6uBXGxG1k2scCFWw7gtaY/udzgbg9R+ZLJlN/Mqf06/8S2jJEv22PBM53JicjDr2ZS5r
HJgUWSsr3usvhvsSfZr5WzYhXK77UOzl1l73zmKZO13K9nlyysBjm0Bsch85L3F/rACnlMB5+y/U
KvC9btSOdv0+dc4i/m8tMmREJVg86dR/oI1f7kxv0OOUljn1VStKrDoj7WXYCKhKVj8BWHM3CUvz
6tWLvmXpO2nPck2Fdi2VJY0h1psZnbL2N3nQgO+joiB2lfsFMet7VkLoH2MVoEGFeg3Izyd+o+lq
1Eggb2SL2Xa4QE6TMWvxGPZjS1XqbeoORM6GoGbgO03Qgv3aLWHRZi7nmw+YOBEkHvpISHykPVpd
7En823u/KFHHjVXLCzt/pr8AgxXRiY/mEARdf3vk6oQJbFbxFS4jm89NiWS7Rs92gm4Gx8YszMSK
1lvVo545bGPbMYcIaUWBOmaMJ+xF+ehoERFwQjAL98ZMB83tV02cTJR1TMP1+CrQW75JDtkDNjvC
ZxnjjQFRX+lva8+imb3gS2fcDfhlWIhfjqqEUOK4dQOxnMmgE446OxlkbFGWJjWCI6SUc7TtBW+P
T/zMgRc4Bd2wKMqNZAGTEAwFWDVK27yzlYrxXxq8TqEu3jkLu3mmfKAKHDRpwVkL8DfAHbdjkrTU
4x0VMH0FAsQFJ5qRo2udp4O2KGtIodgDyquo0juIcGPdFwCKaGnUKlTsL3KxKUvwuBXMKvMMTlgI
u+dOGvrqNIB4cNbQ4TJxQIHqcj10vTo7QBdUZxbxTpQycsq9fzzoBFGsBKMw3tKl7jA0zy2XJY+X
YOZpCkHsqw+YHvU48OGQAR2PX8B2ZX60xpvufoXk9LtCZWUFXtcculXvDUvifot/s5SDmznpI/cp
ANPAYoHVaHK/8XkDGbwCz6kC2HVki5xW34cr8zgQ9igf253/VK6DzWph1DNX+I3VyZao2mGUOQJw
aVuZERATJDzkRDCP5vM5tv5VZNeau2+FAtbarjfd3qYLH8DNREk3HzA5Z5gLhKfi+DrGPcCZoLdp
9O6TdwHRuizcq3MzjMI3hIPAFw3ZoMm12qcsI7s9iwgU/WcSChXdSzI8D/Gq19aKunTYZm5UAb12
wC5D2BZ7euK5ZYQKSdlxg+3FVHirP0PAKJB8eyKy/v36emgMtMeCRvDfpQgx0qVpXbI+/vmVL1c8
JldbBdarfA8+SvhNAY0/RHMG0kMBFqEMuDHDlQKVnGcvP3jG4301U6IFSxFg26PKPChipxCHKAzl
MKt6QKsUM997HFHdXwABth5espGzc6Xj0KzcivTsguWZRb4xPB140SrgLurwngpWPLdxZcKrO0Vs
SMpTL114vc28EdFJo+A1BDZcCFtN7iYtz2pGLfCsqIRd8yVqv0X3rC3pWkszVxGUhpAWUBUJlCHT
d1qOFyJXabgdBPLS09aQ3oIf+bfbcSbY7qlkQuN+MBudpcNOtdpPztw/W4A2DDT7xC2d7xpj9442
h41h7XbGZ7/mDNHTy/XrQHfvm83vacGTza0AFJE4BE14h6AtcrL1koZtg5Tv7Sg7gbpRy3UNcr5Q
RaM8gubH+2ymLAQpkStjk1NWoKmVVXwY2+6P8mekg27dJsq5Wn1bloGuaJApMuBc51/bRYc94zpv
TE92WqMJNSCYXG9DhQlhkU++zO3Py75EF1n0olmbT2YtLXiwOW95Y3Oy4doSet+VBJsxyV8U8has
99whewkW3MfcY10EAluRQT2CFMF0Y0diVTJDg2lNkQBL9JTKeHOAUppd4wFbIv5yzMpQ32I9PzJr
5elHegbtxXO6sJNmSmFY3avPmNyJjQOVW6/FZ4AwngOn7aHC5PKb4c0Qj4zdfKHXskPzHvhP1xcO
/YTSwvYad8/kIQYIOn7JaLEA3cBkiUWnTDELOHl9+q8MDqV6frx9/8C09wbwuODRnX2PQB2CAcXU
ruxswDk+mrWgDzvxRd0Auy8DThDpKBdYhRGuoSisWPYFpRFN/x1FAkA0xjw1aGCsaGz2SJ0sneL5
of/nyyb3Mp7AORt3VWf7CltuoWusHiQ1ujwe/5z//Htb/c/w/7DdV7dU1WoVBBwLGHH4dwYqsk9V
mv6WLt+a6FxKFjRdZ4eEljfA3UHFfpdfdXs0L9Q5JtsLvEuuot9eWLr0l0yMvvFqQIJUSk3g1J39
Uvc0hggElvWYmX+4oF28RguiLND3zQV16sczOXtipavBTdeL75iB+7P8xm/2poBes9Q6+xaCdz3X
jXcee2T1q60jVFaWsmvjMbjbxf+xPU2Zy4mgNnnddHYjS6uWfWG1L1ZeUg2d3StXRibRG1sxHTiK
sCHd9F8Flc/ulfPNwIv1xxM5awZtJ8iIY6egWnm7gl0JEp9G6Do7y1yqVl+uYDbZpcTz+7GduQcP
Yob/GJpslXgIwaXC952tcqURJ+jYlpwC8ndlShI0b3sAD4c+EmoB/ysECs1AYN40KFE5kmjmSrd2
efFF6+KFHTxavVvKq6+abCNBAiBeY7GUAwqZz3yphqYXFQBLVsCgeF4envpG/CoYVViAE84FOdCs
hpIOL6N3UxpP1tXJiSEP4kgMOqPLrDq1vG/k+akfXqSE37LaUtZ9BhqPCg/aDSAHBwFX+Phba13C
4OWfIzcLiUqS+LpckEQDahyibOti+BErtPdtotcKbC6g7Oh+IdQ2CCCQX8hpzt7nIznGWEPDPTs9
OZLUaBCvARI4/43dN4cT9Ugw0mYfCJ+KaAYdhHSgrDNobwub7x5RhfGDyGwsrKlQeZyk/j2Pb1in
cVkAPliaIlW8Zw4ZiZ+cV28hjzKXT4UawCgcCJkD4BAmIUvSd42b8PFg69wrB2KTL6tGwTsh5Wu9
4ANnAjLcohDjQaFQQqw8sSSE8lA4CeoZwbqqaaeXQMFBjDw6L75uZk4JZL7A2gc+BmRo/2qIV5tV
G/IwabmWxU1C+NOgnrsSXWL9l7IpQkvjTF+k3W9ntRlFQqU6+M+ev7BzZlwuTimC6zFLjeaVyVhF
Pi/CEFezHUlRC83kGKLrOZqrMqdZ6vmbS0eD9B55KayhBNXmydFkpbz2AJxh/4IUPDYAJvko3zKy
yazH23IGMzPK8f3H0iTeKmtwuQlszCK8bUBGgIZlMv6uNjrdXckWZLQoMsIESUm/IRvABSQLHc31
c6//Pv6SuazjzZdM5tePlESuJHwJMjHjR+wB1beegF0v9d0mQA/CfxHq3hic3DtZ5eZVIvyPwZHz
Um8agtfMOL7GcCmlULFaiG5nOOtup3vc5lfbOECgJbg1FhYgga8v7WBtXJ2C8mzxqTQ++Sa3ys3g
JreK3yp13eWjocbUh21mimsa681+ifOMZ8d1mVoayapBTYcKDqpgt0Oqw1Kswgwvcg1yQnutGxxo
2Fao1Jjg4eZUEuUV79F8cMTOjHiF+co70Xnr065hLFZNOpm4Y9aGhB7uKpoKngS+40Zm0n+d4FXh
c53IMo8GJlV0CeuiM4WmIh8mZ0V2ofUaFDmShH6UZtFOrRRfNuRM1FIjjVFa+Qmj0GFNSD0yKqof
aupTVZTYXi/Ehk2OnRdLox4g6ASMsd87MZMaMHPCCxUYUTQotgjEDfve1zuIzMrrdmi1kxA3kXBM
lbSLtmKf8u6+8PyC0WWPcQQSc3zGWkOKIucWrCd8cIyTSirelFRp0qcm8AttnTNtxlhuBgkEWjZi
w9F6aCPR1LpI4LZp1vfFho9lZyzw8Y685zk2R+dY6wicmUSl+4zgxOsuce9H5d6TJE+hBcjpITUp
5WBGTgs/QApGE8HOD81wv3rqqgAdNRAVToVDHzlVQ8Uh69E31ceQpvQdJgRNFh+xtSE5vOCtuELt
fHCu5Wxop2LUJN+SFKPNhHS96PtfeLz2YH0LnZTxDijeidlJjltNXCkdFCROCnwXGj77QmAIX/F5
akSlEvWY+qLzB6q2cRp/JKCTkw0f2bzyu1J5t/gWyzp2QS03lEyyqlNRazcuw0jBC+imvMDw0KIe
PadhwIc5KUq0uUJ6Iw7kQ9Mokm9DJ8RFjykKtGC40MIuQzG2aDRUzFy3VnzalHLCnd20rQc9wu/z
iuRSjX9mWpLYocaFmdFmbuNuywJZy9/I5fyo3ZRNJHkHpq5l6R0/JgN2KVba5qMSqqqCtmSiPUdD
1Pekg9IodMPrOEp1JwdzuMHHqYYv0gKlO1QF43lG3Qe8bLlp5Ae7mtc8iPjxohNKO2RPGX/rFA6b
7JkI2WoLN7uKHwr6h60wiDVD4qZJO6P308Q12NQp85iWRSqFVM3RrA9uujLpi2cX0qNCAFkjrU0u
WZYpwy5RcijjRHwXMVRk0Lu4EpKQFwxZwSRxJEMmsdXxLZW7rlKxSUArnyScUTOFEG/hPxJMntdW
Er8J8dzg0JdahWpH0MmsMaQp2zhfx3HL5U+gB4kUYO/7vO9Xjs+U7EVSO+DZBk0u1A+3VZTga0iL
TLLcnpFLVCVlvzEaJ9J6yvN+45mc7IYClkroxMMgg8JM9os633BeL9dGAwYhZq06iN2o0lYuoGwQ
2tW+mSSWejiG2pX0AZKM/zRkYT2IDJeud/SKzGMOXJFwoRHF8PcGo/pdanI+z2YFaVgmGnQX/WLq
b5skjAFGpeG1A/uWC2Gytvv3+IqbaZxWweCJ/CU67Xl4lUmeLsr9OO0qNBMiF1sTxzHUDcC40SXa
Navhjcmt8kVdyzq3jVUq70tIvlhdpyuo/7qWWm4qkEBkxotnIusSnJZiubkIC+IV6D8GE7nKSZOr
yU07IPH8hrWdXC5o2+QoAHEhKGQwhYTvHEjVDmDn9DsmNx7Py/QGAUJTHdWA4cfhkIAavb1BgtBP
5DKVuEsb1WYlu6bj+HqY8GbV9AumxnDm+rKamJpeVnCBgaa0HHepOJ+04vCmlIdBBDDl8YjukvFT
O5OncwPYPPjbMCQ2/o2Vt6aINjXuwoFLDT/lSR4xK68SwecBPDsjQmBUpMjeLwx2Gp1PP2Ly5MK7
tkndRuQuDGj4/FYCPKA4iIG8Rc+3jhBzHUWFUQGCtDD48efeTzIee8jRA9Q3ZSF081BkFJ/hLtl7
VxGuArB2oACRAb4AEizSvC/YGyfzkb1J5Ag4gpzjrYdF9dQVrk+S+XjSxQ3tsgz4Bw5XPAJKSaGd
wNISoLIF+7ObCvlEHGoWLEzTQqqmhVKVNyp3SeqWKH2wb0GdwgrNYShlUHa0ltQPFPol2xK5RjAz
9IEIwd6VzEB0aOlRP7vmV98ycTFFx1UglcbGEyKzBUCjFAkEr3sjIC16prrw6fHYZ4/uWC4E16Ss
gCjx9uiyLpPjOsVSg5U7F2g7mJxIknohjXiHEP3byVdmJqNCGFkmrZLyF8Q/hTnEPkLZrKg8IrJB
A1nnDJ3VNGhLUA+WgUNjqRu5trIWQJFU0yE5Hm546CdaXs10BpLs777S5VtFK51NXMeiMfAD8DNh
Ouh+KTYHF80g68cTNb7YpnsUuF2Uk1DSxmSN63YV+Leu1uDydfn/Rdp1LcdtbcsvQhVyeEWeQA4x
BIP4ghIpETlu5K+/DfrhzGzMHZTPsVwq23RpYecVenU/pwEgVE35HHbqltDVrX248AEjGBeh6klD
vWM16XoF2avnQsYbHAuhslMJmvCVoNxiJ7p5wQGrCw4QJOyQaqBeC7VrMjDbYUW0QcYjDgga8CG5
5KZVv2vq3ZAJBl97kIBwRx6Edymx2nhOjfuTSmewFBB/48VaOL8W2i+65KmM1RzECiE+C+AC22eG
GAdmIHxXcmiG/Pm+Mfp9hDGUxkFFLEHYEZwSVEzOxMwkckxP/D6tnpma9xZHIqxa8NCzaGeZK2x8
dmA3AvRVxPhjFuQgHHwGYBXohH2IaGHOhZH4ZJ5ste0dBDpN6uGkMWS22+m9yY4V64ctPKTeGchu
HhxRas37gxeWE3a1fzH6RTgBZXwOKTyaYy4lSTRMqkb8OX6ZT4VggKMr6x0Fboyki2CfDOE9Fcfu
G6mtqTrEsp3Di/SqyoqkfTu5LHLgx4hzoFrUpccAneG52Y0HDpylzIk8b7Y9rO7B5Xt5kLYAyY7F
oplbI6UWSFoHxIcw8Wf+N7Z6AyL0YF9c2kXZJ1Bl4kEiLmTa7cHtjo2VPw+H1pxP7OPkJlsv4tbX
UPcXU4opHE/MHu90Vg3AdWeBiM9ITDwERqB//Z3MRIdyrHt/1W6cD1CfgJUPXhXkfDQqw5F3cx1q
Bdv6HEJYuTQ6/k0B5wFX4srE5Xnf2PpKUFWBXYS5fvBUkDK6vuJqMg1B22KnJj2QtwU0jNJfWlM5
adQ6bRgeQQJqzpwU6fLw3TJ/O/VtyLiNfbqitMFxQboMSSugOFX8ok5pErQ8aGFl4qdab5RysxPq
xAs9qTQTkTcm8OuAxKOG9mtQD4DesFsEZKs8988HLKRt0CljFzjr9SwEcREjqxG3vpi8BUMLjfn8
hQgPmowu+epUgR9sfCXNbqgeqix0G8AoiWBK4XvMpUbFixs5/lUmcfkc6BcBDwJcnQLS5OvPYQYe
YW4utL4ARb5GOJaNwYTOCFd0hHyZJplj9x2Pjpw81SxUUfLKSgV+I9O2zDl1dwhI3aKvBJEsfqO+
QR6KpgjwOPlhWXN6ok2Crg78uPEYrDL7y1CRXUf0AlvAwFAz3zfRBARS3/liZCAzlKdWqr7GAiI5
Oxv8oDTZ0uy6Pxu7fuXsAtm0oOwXWhG4uj9QkouHvdcSdG4lkfSszu6MwvDjNBri2INH76BNOtwB
dOqPoztvhjLr84Yuwx8ZXDxJHOQh6EslGZGvrnn12WRce/eJjI0Fb9sw5MPGNbK+/ClL1KHKeAkI
iAaWJqc6NrvCBOcE2MvA8SqCZKOF1IfN6WhsdHsjcnsrdlRTNkeDs2Iz2uc2ewjt+WkLmbFingWo
8mr8izt0MfOlJHSShDvgGV00qD0kf9R9sSuOPdA5nC4cODdD/19p/EUvb2MRE9lckzVlm3F4W3GW
4mzmpHblZBug3tVdT30WFY0sSl4EnVXq82BwMK+AmKMC6apibmy8lT9C2aG2O4e+2rJMfuyUr6yh
YdCF6Yf619vvBm0d5BigTWdjt694AX7mHCUl4DNAiA720es511hmyKVCUp9nG9SgpuBK7uzGBrdP
HicIXTZGYpyQFzJRqPi3vTMwLSNLAP+D5eCJiZTpgkceeYx77TkqfZV/qBloQDS/4uohQ6/v/bm9
sYTAQC4iwHg3cbqWn1/srEGAkFiTVMwzqsFlbYBPawG1VfBZdCk3NwXDly+/uh+BDr4wR/fczVw0
YyvXzLPCR3qdfObEuT+eZStcG8B7qLALzhcXIzTDr8cj1aPANU0f+0JbLfVupJFsXGsGnAeDC7e6
6m5Z+5FQ4hYoERzGa2siE5Il+wFraqQH6C0of/FvIjlMW4rNNw0tlz3SVXhYaPcmE6e+LFoh9nmo
WMy5lfuVaoa1W8cbr+h6P2DOWCyShNy2hBm8HlE3ltDTY+LEV54zGQokYmaVATLIjAFUd8zy1lhv
PGbriBeqAzKSqPBgRA44R2rJ1DQtqyQNocNmT1b38CnuJ+Ob0VFPAHt46KQGiDJZs3Uq/Ioszby/
YVYlZASPGiBSKFYJkHPHPXs9YlVs2XYUssSXX2pjNgO7cokN3o37ZlZYQtoM9YQhb5w0AJQkfq6D
A0FHB7eFvh/jEzWYXWNBeUuPHjtwHcXQuhT0Xy+VAcb0jbGuYOj0R1BTncFhUUiMj6jeQ5fRkew0
elCXl8aMXjnRHK2nWc9RDKz0yoHkQwNiUOkEwYeNJb+1my+nnHrOZPQ4hTKLKYfSJXcCazeoESNU
kZrn+5O+fjcQSi4eIQfpDHRZUMMl4iTLBWiqfGkR5wBFOTEA79UVzht22VYc9hMX0lfPpTVqVHXX
xeUQkMQnv5GCN3qoQ2A7Gaq1dOgrAJ9jqu3Kglq0OZufQJHODphDjdgpjxIQtMRsdfILovY7Vm8c
1kH8ZHw3euIyZmKgxQncSK2JssDGWqwac5Y9AcQaXhzoX+Gtoz47SpK+SXkx8XvguvoDOKdDV9E7
b7Z5iwfxz2Sw4OqsdrWT2KF37uyF8LTcodaY4e39nZvFHszDz7HJPEXOf7F+eC5wO4CvF4qN10dz
HFq8FvHyaR00G1S3RUmrrTkXJbkKnRw5e75vb5Xiw1Sgrgv0PvJKKAdR9ng11XKmr1O/JPKumDOj
DHYyoxyZrSzf2oGnLFG3AWo9COhGWGInNESEtV13dqAcstoRTQZ5hXe23P1vY6POQtRolcAUFcbW
zXoSPXXjYx+PeruRv1whzxSEo+A+BmjkR6uOrnDEeVpwZcokPq+YkJLNMx/YLmSNItTHBJBpdSL8
0fnQM+7gpAuutvpLtu709TriG7RFxgSeFJQNqS0N+rRI4pg49eXJbZRTgIpjjdry5/0ZvTlUYHSQ
IQNSBg8X5TuN/Iiom01Tf7S1k/AL/FHf1VNi8rvUUpzWbaxMZ4Ee3shDb5hdJR8GSVDDEuR/0C3t
HNErPWJ2tmbN+85m7WqvgC5PO/Ebg11f2XAQcQoReSI5pq3qeVk4QBZyTP2IsYMH8ZGk7hQgvcBt
QI9WKB3sH3geOH0ymuOUFfEDGyPurUI28+cj8d4VcJ/B0Y+txF4a887O0/H45vx9+vs3eB9O6Ymp
9D7R76/rjaEisbwANCH6A5+LWtY8RyFblOvCDz4Km/nNWenmQ7zCni+jlMGtz7PwsQARpGxMFchH
+2Ys/GkvvnYf0Sn8iJ5RPXGZ8/SntYbn4A0X60PKAqJnJltndLldrl8qWJewnDy+AN4v5eQ1kHnK
60gofKgVH1ESOITOG2eoIPcqjOxhi5ZpVQv+GeyFOepaRetdn6WSDHO73M29kTNykNBoj81B3mVm
6gpm/SI9EoD+Nad14ufiRfMDi3W7NyXR1UfmV/ay5QndyChcTwF1AbNanDCVtnyTyVoVqERrB8qP
oPHmobMePBYbL9mynvdmnLp9q6qPm7hUCp9hoMyiekL2IE0nsTM0iLehDXJLzW+54e7Zo27ACmj3
EbX+wmeDR77PTKE+xOIW4dXy0ZQRRUB+HEBFZCBxDeLnF7FjjH43QWnYyCfNJ8u9VVtprhuDUCBJ
DspX5J0AmaYG0Rda2Ys8F/mS8mdsn5gCerFbrJc3Dju8/kVQBicdctqLC3kxhlFaVDnlMvFPgila
Z14nGwHVuqqB2OLSAnXUkZYsmKCCBUjjAUmlq8kTlz2wk1NKf1TeLn0xPIwfpdGftT43UMK9f5ut
wIY4fRf2V8+FNJY5z0Ol2Rc/wtoYXtO/Erqss8/BDB90wZ3AF7SLq12FBjB5SwbjxkOMeeVBT49t
AlgMlScXi0LohKZG0AMVBIQ7buPJ7cZ1Te9CQFSRiYcRiMRJImSBrleQzENM5DIsfWBt9FR6VJET
3ZhC+vTSJqjTW3SB0oY5TBTH4Zv5wnBe61f+d76PnmNES9I+DfT5O3vMnwaf3chIrtL8/xgHWh8z
iTHSOYa+GZpSnRIYhwxM9YYm+Wf5mFnME45DpG+9DfSZo60t5+XiPKTlWFfjYq2cM3Nsjzl6OrN4
I0tOx2WLkQU/CeQNMk6QnLs2kgCXXnciW+LyVWUbsq65MaJ19DBs2FnF9rQhKj9TD22eV/Vc+gLo
Q4zwUL5kB25fParu1iO3aYqaOHlmK5WfMSbmEDxUu+wUOuExOicgMri/G2+t0OXkUTdWraW4eGUY
AhhQF4M/tbxL0o3n6uamQ2EHnaEKXKAVTwknM0IacFzpD3vRiiK9/6zetJfEzV6UJwm9cFsLtXgc
l08JFgrpTkFWkIpc2pmphWpUBeEJnBJfOPGQqj8TTz3B1zwI3/Fp61K6sfuubFEr1c5MF0ZMVvvp
Id63euDWdvdWbhzb5Q+5NyBqlSJZHdF6CCPRLnsSXPbEH7e23M1xgIYHbOuIJlH2uj5FcdCnfFrV
tT9/Db+Fx+hTaHT+Lfh9f7uteB2wNHjkUWBGq/mC0qfucF5KMyiGlLWfvUcGpGsc2x4POnzFx0B/
g7BYAoL++yZvzB0sqgvJEBAXKDRdDyzXhrQLWVL7+TkE9fGpdbDtNlqRbpwiZPbRogN9DuAq6EJd
WDBpXTJM47PcA6RcdRYcoWG48XDcMoKc7UKbB6o3tKhcDyQVspzrq4j4YLdJAA5LI0cFjOD+bK3f
PwRMS/4e5UDETLQWvZRpTV3VBZAhClCuSSYzRtllW4LKW1aoobAdUwyAyBJUHJ8ZHm0L6H25P46V
o4RpwkBAngj6BGDTV/JPpRonJICJDsrB4m+W0WwZvNcyElJPFbpQ7dboS0ML94yg1yh/FRtb4uYQ
0a6EDQexUYmuugAAmkpCmBN/7FtNzxUAj7tm4raGedsMRHYVdC0sHS/Xm0KKumCaQoBrGs4E35E6
GeVsFL3BE7BPl/w7m37080dHzKg3OWljR9IO2TLHQO4tFzsPFayfsOjieZ+ZHMi+AOiMampciX0L
5MSa+FeSbO3K9da/NrTMwoUhDgi2KRkU4rcF6tMip/fVk7T1TK3qovRwqJuCkTjI90Hm21/4Gz9B
gTF+hn8LYiB75wKjhKpgbFaOqww6SF9MD6zVixSnhO4fSQ+Ran/eFmu6tbxQ4YGSOxSD5VWpOppL
Kc+5qvWJEkdnTmM1c54jsnFFroomPyNXWSQo8BcqNdQuUuZpjoClb1FOUPdAUZ9NGyxCNndQkHsC
BBVMdAdUfXnT0HYbj/WqG5i2TaUPurpngYaF7VJn3h5QjjYg0rCT9/2J2MgJ2+Xud2nn5itrqnZm
Pf+5f0+sKim0ef56a2V9JXAdeh18IDBt1amgvlHrIBbbBZmOLLstOaOrGIONMsaZP46PxX6r7r1C
CdCfQMUc85CPAytgBkLVKNtP5W0k+0B5byNbeUtEg4sQ5hEb7RuEcwpmdvJWswSTLf5MAogBy2MH
ZUmlPMboRilJYjSgQGAWhQldns9d6JTjX2kCHzxvdKWrsfb9CbzhqiL3ARA6HiWIiqPyeT2B0pDI
UdwBPRJWRlwdSYg2igPjkrfiQTtuPea3zgNePhQukfBa7p5rY1XHsU3NsJ3Pdr97MdW5ITbvj+fW
nQa3BKULIG/ALUb5jnESi8qYpJ0fkSTbj21Z7JpCBe1up2k6EPD1hr1V8n5ZfSS3F2JaEeRdNOCO
TKmSMVneIXwBzXjyLD24EKVwv+8P66facO1CXpuhN5mCNkEmgZnJSY78XnqWvriDbT9wpvzUuOAz
lz50aIKeoSi406zkt8XsPI+F3IvXAfHxvJCWfm8MXVjO1r1vWlb74lpnG4LW7Q7fJE96CikzBcCy
MxvZGuoYqCcil+jlL6hrVf4s2d17sTRZVgBkK2btgpZSBDb2RUgO3HfL7Qj/qZlo6GmOwWRGWxmw
Va2TXiXqbWhy0hYtyTqfh9Rb/yBAVQ4TEtqFoZmgKRgO+DdoLOiJlViNY/Bn08u4jaP2g2e4N1/U
3uRH9N3wQdn5Q+5MqQNcesl+ArEVNobmMppHpL2We/lwqqtZF4ZDVu1i9rOSMyNTdFRMctA7Me+z
aqQPSmNqsjlp5x5w99QSETCL+4G3IVzLDN/Vrhl0DmyKjNOkpzK1RtXQUovrHqPqcQyeEii4VsQI
IF+G/xE6Nv3fNHe6I7psZtkWdvFXEsYHFapfmh6OwYbT85PPpuZBATkr/kZZbSmzX+8bopE+muWO
+O9QoQJshtHbXa0XT4z+GYNKNAbtHiD7+pmxRj20EnP5VRr4Z/xHBrCix8e9tWf1/e/MfREsFtor
6CSNrAiwqwlJ639+DWD2xhm4fwxvhMILUebCEw23FIRb1G3ZNU2ej8oEt1DZZSz7Fcvdg/iW/FYY
V9bsoml9pnPRaJkkzdbuWR821AZ4wFngDcMjpXawUMZZgMRd6w9SP+tkrj/ERHtnk/BBi2d242jf
ehUUAQhK1FdwmwIAcr1EYKKMi05egLtCdsgnn0jErFjRVJCelt8T4ZSDwKDeSk/eciauzFInpBZq
tuEXvLB2etX06kms0SUGRe0X2RwAXhMsDiIszI41OWTamB05FODvjTZyKqtyAC4L1HSWLPMCssEe
vR78gIZHkemB2+TZfaxrqs0nodm+TM81WkHBqMtZiBFP4lZP+vLH0scCPQVoswfGDE3/1JznU5KL
DRr6fEZ6QH+tTvgt4NDtkV2YoOaXiWqkpcag9WvOqbCUUaH3fOT0oZ0ykJEuKzjEw2fvhMPr/YNz
I3GAOb2wTOUn5CrhtTzC4BDH2M2OtRZqp7+Q+PsCyAHLyRkN3qkQpEOauQXGWBVJfxb0wjjldvBi
WMxdFAEh+yDu+2cwj4dWuI9wrQAQz7+jO2t0antSNi66FWqQtkvFyYMSNKHKYLqJ1QCvEYFoiQNu
MD1KgMGD+xr6OXppF15qakC/8BvV0xUGmjJPhwVaHoR9KcA8WLCPzKPyqJ3HN+VReRid7lN7ih62
Mnf/zyovnK5IUfPIpVyfnCbkezlET7AfjHr+mp6rZ5C4uppRfkUYPCRQYp35JfjPxEK7MiS9H/+1
tOs/Y/7PF1BLzQqAFeQilroSLCUzAocgE++m7CFP9ICHXhFbW+zw5/7uXlVw/7GqoYC69NtxtN6h
yrBBIRB4QtzXuJNl4Np18YO1RMGOw11qBOwTNx0hI9A9i5nfEcBieaNNN9Z7uR/W98d/PoK+togE
6WMZk69m3WBFHO7qIRZQS5Krt/vjvXlTgT9UQLigciuaDi2EaH1ZSeivmP/y5QMLXa77BpZVWg3l
wgB1FUKltlMShW398ci8S66EWOgwv8gbE3bzlRMvzFDXITc3hSIMXOun38IX857+1V7Uo/hcn4ot
+sabjsOlKepkzFNRzbEAU2iA5j9mHIWHDOwQwAwf2OP4AAH69tf9OVx1ZCybUlrypjJof5CspW4f
hZ05iNHg+ENyuPkF8NKvfC9J+8EcX9NEJwfFz9/CQkeDxobhJRahV+/CMC1DIhKWgVuhoRUEcXhz
BJvKu3aoHzhEBd85hLtS877BW9fOksXCowm/CJuSWsekQB9qwSPoAwUp4upIbhwpeWnEF/Dtu+1o
lSgu1eAFB3IV7AKsK4pGUwg6SDq7ct/kgVGkhVsWdkk29vGtB/fqy6hl74ZG4IIJcYcIjtD6IKEF
pX+K+F9FaorzY8DY9a/2Yd5nyef9KVnW9moJODTOLZTyuIrhrv6kVy9Cs0YFd0EHd8pDQ5oGtL9s
4BE8d9NTHTQWNwQG2D22ln11/wBYyf+zAqqG1aDc+jgkIqrnFfEi5hROXqAx5iieihawnWY/vUWy
IcjHsrOFQUceLJkctvt7f9TrRBg+AdgAtL5BVRzN9dR0l5UaRbHWEq9T0HisM1A8ZT8yvrWikrU5
iTFkBeHWYzztsnqnQKgmf+KZ73ma0LtVnzSnaP6EjC6oRsdsLMjqRlu+DG1IoPhGO6FAF6ahKNA1
IuGIJ5DI7MVjzXy3xB+m91bWXAHP5f2ZuLUWoiyyYPqGFAoiFuyPi/Vvy5wReGEgHqglDDE6aGNs
yOTpvpH17l4GdWGFv7ZSSmqeTfJIvCH/Vtpeb1uwRva1SVgkkdhzmtoJ7xZBbtSdC7KsMY43ztft
Bb/4guUquhgn24EHJkQDtNfVBpSPHIVpraQuoNsw7chcmlxsiGmlz6hSpr9+jfVRTD/a9qWViBVE
ZlDuRYXoWvKEBjQuLNz783NzEZCPxYZkobtC+18lX7CxnMzEm4FC6EJ3DIiR9bt/bwT5LnR+ATEP
hRXq1KHTOG5aJSBerzKfhMSNmypz5qCsvkXusE50YrmhUYOIfTlcwFFfTzYRuqjtKq71erb9kOPA
CseHOQZUWXT4kBjgk1jajwS3yE0inPvuLIx7qXPjp/oAdlWnytvjnD1HvB2hl+AjhjjVgIbYPDj1
9a7snVLRB85Iwatbb4E2bu6TxTVbUKCQb6flSsoxldVZU1ovZbhDOkgWM/SQRpnOMTpcxFI0cvWJ
Id8BFioicE2VT8ThYPx/GmLAi/NMTzObf+8Qn7SVmYmsyWBX31/ItYuA6YVUmaqg0wfFmJ8c1sVe
FqcJjP/S0Ho1+A85QOHK4hgbWWD1jV4/K3+A45w2Xs4bz8SVSeq+bLkklOQGJiOjzx86QI6Y8SxA
Tg6BSvF72GwaXDYj9SwBgQQ4LsohaIiky10xLkgkncLO677b1pLAgaWd8+A8PQ0jWGnkyo2lja60
G2cQ/AmL5pC0ZITpjPMoAKpaSMPoIaEDDZBqQNNIyKcGYZVow9TiZVCDW253pNHRe4xWA8r/Zkut
ibhpHj3ArsyKB6GmFhpl7Xbhx/2dcnNMF4aWn19sFK4Hb1TVsqPXt46SgeEq2XegtbpvZOXjw4G4
HA3lU6mE4I0lGM2QvoXJZxW83v/z14lzygC196aAk+MkhAGJ0znF7Tsjmmz0RqDyKZv1/Ni/9hv+
/nqBFr0D3GAsj+I4Bnc9byLfZakSRKNXlnHpRFKVHtoByTp1hj5e0/Hhxulav/mocKCLBgk7NACD
ovza3hxICVAZzeiFseK2p0yEKGMABtapM+cUGz5MttrA14sGDAPgGTzMIn1HN2H3ojBxqMeNXqZq
yJzG6PlOC2XLyjqyABXCT2ChIMDAhqcmcsqkLlJjCRPZ18quyXLVBpSBNwa2Sk1oNYEMk2FSN2sQ
W5Cp+O7VbrLiUen1MB9B5BWlUDhu0t4GSi+01HTMHCFstvLMy/Ren0d8pYaAYMnkqejOv57+uJdi
rRaiydOqQde02GABPOQG1VQHO9G2aABuTf2lNWqxiaYRiZ/g9/Z1aYZEckVSbKBHbw2I59F/qoKs
Ct3e9LQjLdkNYjp5AvBewUsM4q/0QRZeWe58/2zyi9tET52IgwJSQBa+i7rs7IsbJs2CWBLzbvKi
qgQr7wfb2CrQ9UlrjKfmSQnR46C+Repg1sBvR9NHnJzz0Em0A6gOKjQg91/SryJWdHUh5Rg/73/d
+voDEcdPQR0svkjHU9MAQrVcm+ph8uo0PMYS0CAaqN7qqMg2XuRbSwpIPKRy0NixHOHrWZDLTuEH
pp1Au9o+hmLj8nn0cn8sN02giRLTjJICDF2bUBixI+KAsUQc6Ay7gpMwGHbeGMgN1wJTBjgsHqWl
G5ZGh02lzNWNLE1eGRRQoMO94IQK10JEq2yNqFOnNykmvVswUWPk00QsGVjofQuBaCMHiaJ5f9C3
FhDxmcIriNhxMKmwIcuGsmoSbvIkopwkbJysy08gOHLum7lx3SPyVTkZfFwobtOorixTsDdkdvLi
IToXoMVI58Jqmt/TFt/YrXMpQzQDj8tSR6f9/FkiMl8L6eyRPvnbpJpZ4DcdpSKTnzW/bslWeWbt
tiGmvzBInYC25UNBhZKjR7rWGbjE4KovsfAzFthtnVe/hN66P5U3N5CM6hNIVQC9x6V/vU/nRFDz
HFglL0/2XCeY0DsJ5AycZq0eIqwOxT9TJ9rTHJ4UNtmRItwIpW6dE3QkQs9xyRzBT762PyRcLZRN
M3uAUc5GI4SVw4Cyc2OY64Q9HjYoIi0ysBAUgSrXtZmpgfR7HStIXiipy1VmD8rUGGyeZpDLevIs
KA46l8HD5VSM5lRdbQozfwC1D0F1Nk4/BtlN8nrftMLzxvyvHWd8GJpzwGnJgXDjBwZzcSHnPGmb
QsKHjcxJBpKFF4yIsfj6xL0IlR1LH8NWjvfWIcVEAFMEdDban6i4khdRLU9FYcbpCS1QvNqAVeyK
bCsCuXVIl7ZcMLEL0Ouki148X4D+lZ1nbxz7DB3mCSgs1LrR5QgMSkP05/483vDI4HyDzAmNTtjI
8vLuXUxjG1WpNoKl1OPKlnXKOH1RM0Yy2FAAuL1IcidvOMXqxXGre+XGiYVhKEGA/RLZWNoXAaxW
FScSwfAzv2/8weEHYy727TfX/bo/xBvrdmWJ8kNyNhe4KsEQtbzY1RJ4P0AuGU3K030ztwaEYsdC
hbY0VdIXgphns9YW5eSpD5mBM1K/nktp4SAvt+TSbq3ZpSXqtZgKsN8EJSw1qa3Jf4EkNBrWS9HE
zao+6e1/Py4Ah7DpgT1fU6uFUQVJIa2ZPIXNLCUKgcXiTEE1JzXXWfZcVCiQBv59m7dGiKBkQWOC
F2fVOsU3czhoOY8RoilB9Cb0dRNLKkBRaffJBl5vyxZ1ArJQVcE8i7eXNdjHElB+cFXwhy05nVsX
KboFAKdeBNAXoqDrgya2pZKrtTh5E0SqlK48lUNhSmNiB+CTTrNjwlgNQCjDkxQPTjG3rwwyDsEf
TX5kJQOc9o03qX+6+ev+RN+4bK6+avn5xfEfGW5gmBhu0Bii7Vntd3wCdhwQhKXJlp7PzXm+mADq
GAYqDiHbIZUS8mKmkwJVHz78g5qcrmHnJgOWuNHvj+6GG4KSqwwiTig8IOqk3uipCNMkm2Pc2C3r
gTm3CliQee/67FOSrfumbl0yC9UidALxMqBB9noiA25O+0YoZw/4us4dAnWyGRGhYCLM9e6+qTUS
HOGshDFBLRTjWpEHl5OMe3OuZi/Nnhv+NU//ZspXe1ITM57BMP2aMW9FdWhzE7BKUNklzn37t4YK
xwNgRTTJApdBvYOsypAhyibMqjimTl6QLzWeQ2uGesvG+t26UpFcxeuwhKso3FxPKg/uPm3i8OIO
o5GfhedyOgmHmY/BcmCH0dYGvTmuC2vUBm3GuQqZUp49qUbtsQdOGPqydRduxKxr5N2SjcDDjq4K
RJRo4rgeVTvBQQ9FZvbE3sxng0W6vfI07VfRQAWEAOtVWYnk9gyol5M/DUQ3kR1Jn0Apn6T7muxq
PtGTY5hVBj8/SqMfV6qeDsqDXGwEJbcOLLKvAKWhfxVNINQ6B2MtjqoUzB5A26wuNMJTl6RoMkgb
zgAlfm+SnG2MUm3/iywR2gyQsUFeVEJ/JLXs9UQqooA8z1Pe00YXeWKqIVDiu7wezfztX29meFmo
Q8OXBBydbh9M0ew0IfhjvQhMghYXQV66asvYgmJ55d439ZONoHIIKHNJIm4JlKDBAHG98EmiDYOs
DJynKqEvZ2xulgE852zkeGOeGtaSGPQijw2Dbv5ZBkWlNHN217C5G+IiOzfxWBxTOW70uZPTgwrv
11b6frCFOAbHfaZ1DwkvFqaacc2xSkvVKpquypA8DLh3AXLKFrLNggUsRP6UTWx0HqNQ1dmsL80M
LV8bt9SNlwWcrEtAi5QTSmLULq+6tk6irhC8sjvmbfOQT08qQclAVTe26a3r8NISfR/lUVzWM6QY
PMhdAr8ADOkMT6ixoqJ0ufhRyUAP1sdGCuUbMbSTjyk4dMWkKyPz6/4Ci1g/an0XGlrEhJAUQlZq
+fnFY9qh9tdoGj6E5QqTiEiwbwHi1rgtHItLE8sddmGiZfJ51IpU8FLpIJePSoMeA/gSQ8c7yngc
yaMCJCCSqtl0bGWw6YOiKLEEoH6S838zVoRDeNHx6NFtVVxKUtLKteBJLHMUmN5Q0ngrxFue5/V8
/scGtYWSpmO5tq0EbzIKwcxkJzdK6EI4zT5trDows/f/aUz0RuJ7dFhlOcYUI/UuAZkFFPZ9C2t8
DbBB6ErBkQBnD7rRqCEJY1PNasGIHhl3o/xNxLdWF6e/HaS8v2reYuz79tZPGsyha2zRGsCt86PY
crFdSMvPTQSWPg87046hc5K7bEY2jKy3vYAyEjheZFyRKLxSro/Gs0ROQeXpDRG616eiBS83qkob
x3yZmevNAP4BXJ5LLQm/yZQvx5BcCUtGlrzWlmsQyc9HxmBir5HeX7hkCx95Y97QWYk2EDRhI9up
UK5AlvYhSeNQ8uQ6P9aAjjFmIfT/GlXLLeK8KB8L6JYADQ/1wDajwg6CQjCkoGpswrXNWUpaUMGy
U3osxii2ZHFW7TodOHeoFPC9dUr0qAht6dR8WLqDlCYba7kMjJ5lNN4hoYRHfxFqvL5fmjkBPVFf
SR6xVOWdYfVa/BoAN9tSll+/Dmixw86QQUgMPr0VlVQ7yyAlJ5w3QwGdhdLalzza0rTV5bBeR6hr
IFSGV46eRWSTr4cTLRxIUy5ziCDrzAGnWqnzjaBZyKc17v2jxq836GJrOdcC6oCA2lzb0vCEshKR
OI+b36qhQExnNtG4E8bEmj+Zzk5T1hyI1UNGpav9vjqrnI0exladAcJyir4yNdBXZuDTEfWy3MXM
n5h7nGqrEc00Mpnotd5wfX4IQq4XG2kzCVt8WQM42MsiXdwOtQxK+BhVLW8Ax1Yb6HlzGJjSZvBF
av5V1e+ioTSxwzWj27ecUSO7WQB4CKJ1AyS0Oj+jV+UUDX/G+C8JMSq76U5N/cYnyAjEf0qmcuTp
sT7WgJtUQnxIqwfUISEErf0Gr9X92b81+WiKXRhBUdtC4/L1ULh+GBqQJ/Iex+yVvNSHCUqOBEJD
kV3OryOjV9PGY7HuswPTLhxHFhgKbDC8ytcmIQRVcAl+4uXnivmlVpGRZ2YhAUIFAayZ/URKpurP
xXBMEZWxAF6xiar3j9y5eJXIbETVuIsGi5WS/yPty3YbV5Jtv4gAxZmvmSRFzZYs27JfCLtcJsV5
nr7+LPri3pJSgvJ2n9roRjdqQ8EcIjIycsVa1Gv1RTbQMLT8hocE/C07XS8yWJRARzx1mIEKmfU0
o8iithsCZd+VnmlLepQ4hTfDig5Ftc+UXCR5JnjApSkt8YxMcwVgw9H02rU/j5foTsUcX4LAAtlH
sElCcvd6wqKySjRfOCt7fdYTNbB14b1Gu3dlhASiPHW8xRStitDJeSLet5vj2jCTl4l1pMuVgimI
zBwUlkOG9poEd2aamEsheqoCzg3v7khRMIN3gfUbDsZkaZ4hzAC3KrV9sM6CYzN04BqfC/sQxU4B
PlSnRO1IZcqOmHMQF3fKTGCgRmCFuMTUPs3iriM58QS/bbS9rJ/JJFtmKh8dtE0LRB8xOEMfDayW
TpnbckX8PzoEs0s7j13Ty91B2ZzDhe/Htmn0nO+6PVemz8KxApoWA+2/zBJIxrlOQ6XT9oIquXK1
yH0wcI8zK81Ux/vP4bYzSEZD+gJ9/5CfArjpeqe1wUzpZHXQ9w36bYt1CVrWqW4ZDk4YPg9AGu/K
bpMpiyAcVvqMl7benm2qDECPiBoN1v+mENx0KR5jzFbf17LdgVVT857bcB02z3H7HRcH/bUHO3fa
h/Nxajp7A0Zs6Dm9+tO5xjj91Scw4VBE0zck1jp9r+V0JjhS9AqUK8q0G6NehaAkf+zZt6fs9YAZ
x5aN2ZgKwqjvcdHWaJfHODfyAagVI+OVBu4ALGEL5Af4M9Gzse1mXVqPQZ0o+r4P0MGZvwZ45NNW
sxGocSWrF6iDhIB46FbsbaLm6fE47y7shW1mVqEjFIIMV9b3pj4/50+Zd/DjdccJHr8eyqwdMCQQ
3kKTOLIINngALKGmVSyHB0UQsUOK2FPOlq97LUgX0ioskCbM8GRdFzLQI+ca9MCbopr1b+fczwsS
ou3ac3uxOn8WEMd5E0wTCjZ4zkm3YdKDOqLNBugimfiXfSsVY3SAtOcg9dw6CkWD5mM8GtDlAGrY
aqHU9hd90Oecghw4S+i5n5UvhtolJyUYhM9snOoO8IJRn4dyguxA7UZdgzycj3RHUXIUJGdnoA+p
kCrTj9YCBLCjOv6sxwo6SKAXATeq7E3CZyUgT1oQ9W+d2HidlZ61Fj2h8iyhaSijLyirCz2lkZZk
J8joNbj7qZnwlIA9DJRkeIpV6XD2BuOpL3FL+AtGdBmboOtRKwHWfPgqk65KSZ94arodEevemqqJ
wVmPBpF1NIvjguall1ggOuvAZtgYcQ8+rlpYj6LsQ6gKtbzK0jA3kdWpY/elaUEF2b2kxTNPI0mZ
ORdGVfE/EzNHxBEbNSucMzT0zmRIslZ+GSolXg8esHCct4s7ngdd2Bm0hCZ+TdSUrgMdTqAqkJLw
fABh8FOIcqUffQp6//1430/BmdmReK/A70P0RgNyl7l6JWoCViXfDA+Cqr6heWtrdGeNE0Pu+Bae
zQCs0dCoDtee/v4iF4WiZesrvYAqVxLSNlgl3dIwe6tsj4/HctcOLEGoCtwSaK28tiOg+Qssr3F0
qEOU2nzIA55Xigfo+5mzNHcn7cLQlJRcDKjvkR56IO4+iPWXl76M5cvjgXB+X2HPuHMO6pchiw6m
Hn2BjZ+YWsNBVd62ywG1CbLR/ztZ7PtJrg4ZqPGT6AC5wU0JSQf8M1sFjtaBoBJQVZUWCpqKHw/s
To3k2ioTZr1CjQVZwMi0j94Z/npPyiJaN2vvbXx/bOmO91wNj/EeXxNaDZ4ZHXqwUYgxrj31uXF6
E/Injw3dSUBhaALbohAKiljGgXBrUWrwmUaHMAbXNfJdqSNlQpR1OgcO/7Gt24QfcGmocJm/+Ho8
ZzCjMo0yyTw1lo+bTYjk3p6a+UnhRoRXXLrNNRlL0xa92OKxJxQJYqV8LOyTtQPvFTmkqz8xsV+W
Ll298jjDbpuaGHvTel7YGytvBF9UIh/BbU1O1sZZHA46farJ0/rdjSlYAHhzOW21q8jHWGSiUlSM
EOmMYfH8qgnzntquuzfRJBahK/jxsnEHx5Scstj3w0rGZEZEJSD2xegW84NCCovYdOm6q/1jgzfE
lwYzNiYSFpl3hvoqDIpz7WO12TkLUK9uqz/U/dnv/4uZnCRxkNIApIk+2N+9dLF2rWd6aqnU8nGV
RO7o6ETZB4XVSks8UxqcwsZt8ylc7NIY429dOWkpR4V8fF2dTr0FMfrFfG7u6dbFH06cv4X+Msam
PXQxMhOM6EmZTcZAVUXGdRmQwFoQe1s1ZEm55m4OMMYc495FpZTt2MFcVa4nvR1pWZCMFpa+QWuE
dFR72yPUerxXeDYZR/eVdIggWC0fzRlAQXYGvqpOfC5MjhnuVDIOHqTnBI9hGJsF5fePzqRnuxqc
ZWo/u+4oEN7KTUfktXdfbxPGu2ehYM66BsNanTaiRtJPcQ1Hezx1N6GfWS7GrVNorfhd2iBGdpYD
hkDlSWxoTXln5rQCj4bCOPNQ9hkwrhhKR1cijbBGaNmhvxTKzYzwd+G0yx7ZY7Ib3QhrTahgz5J3
m/IYCWTcuPs9N0pxdh7bHjOMqF+WKNliiZK/5Qtvw03T8mAYLH48Bzh41AqsTjSQEzYBHFgl/Z9T
C7LjJDjwlJpuqiDXm+GXPugiVOAuJo35NGub1/Nn4HRPKS+oc9blt2HtwkLrR9UsbzCgYX9agdO4
szTBiV9zQilPC+z23ZUZDRMVBPWsJ6MBW68bSyAb4i1aGhL63JE9b504nspSXeuBVGuGh4kTIHRR
k+YpgB3r9bGryrzlYeJBkGRAaRmw8ro5Na8fgw2FknwJ1RmNUJDh2VQj7zEhYFxfbVbCbrOyaLGj
bkdcPkHHbeZxFZt+v/ViITVopejnftr4uGo187/RAnoitmtxp5a3Y5jIESHvbcYBB3NHE2J14UKn
pk5TjVjU4iwjJxayygENeuuq2m9l0BGurLwlxnr4Ez3zojpnFdmL0VihEajrpm0J9jHLmJvk42N3
JPN5iB5LwtkzPCdgr0hp6QWRKGKdTmjjmci6LBBE5VSw1X0bbFzr+/Eevb2SXTsdW86vpKyUAtQU
jhtrFxTLNaWpTq3Zk2k1hLNcty2ijK1p61zsQbGQKjGeZhKHiveBlDsjzm4BlQl/cV6sc/LOPS25
w1OuTeqNV/tFh+FZCMe7DTghugXlpr68LcLkGX5VGF49wkpDu2UyEOgb1Akhwos6R6SM51yDnPil
MJGlGgYzboGgOo67V2NfgA2vcfe8jT9ltQ8OM7alpQyy2uu6akroTxa4UiGk5M03Ea8lgDd5TMAY
U8mvO3OKkgkZV6nN2eC8qWIyiyQPSrFtMYrkNdNA3onqY2UsFKB6HPPddP931tgn+LSqBlMtf+es
tcRX05G+G4lIbuXyaLV5W5vttQyNeGL3hilrg+R2BkLSTQWyC5xkvJ3w+5ryYCewr6HNUJ7BVA1T
2gZeq5XExD87SNJUZOEvxecytUHvBPf94V6HeEGDpXUoUq2ShxzniXwS6QYiWQFdnHEjSjY69Eua
llCJvNAGnKjphhOMOeeLygQPKY2aKJmOsrgG/x89QpTPsNSRdxviriQTPmYeUtIGLS1gnoSjBWDi
K2Jna6Pm4XJGdIv3ug7BLI8L2o0HSH7nMrg0XzdmQpqDuh0/KHV9C2nWimeOkwywErZS2+M2O13A
Vitnk38Z5HmywhNG4Y6KCSGGriSJqMJMR19P+s6xJLtrbELs0bbdmkfqfKfScZVLsWpCpQQ5KG26
Mr/ilQG5xwQPnHfU6oG1KF0KtkTX1S2DcmILJx6zr5B+rCTtgDa44ypoSe5RKpLIAsMmL4W7H5Cn
dyl0S6JvcoqoF8c0NCnCsosGJMcNjUUi7JWK/ndnyz8bTEWlNWfNENTdFLxW/ZuNEgfIU3mXl/v+
+88IU0kpjAQYbA9GTtYHhJvpIqGLJ7L1KV2mc/e/vL/8M8ekN3rUQZ93QBaw2pw2yQYKg/QZZUTO
1E3B4DYW/7PCBCUoLMraWGBQr4BaQBKM57L3Lwr/fp8JRm0NWb4ZJKtQN3zdyNZsu8UdzP3mmJE0
zjCmv7/YZEXW9l7f/26A6tOEQs7GwZ9TbdXfJk23xZl0azq4OM0Mh/6ELxxfup8V/Bvl5AMX5gc9
8ZSygXln55DF3IYoJycVuMXz/IbafyaYoHROCy1Q1GmEJxzQo4VLw3GxePLnNnnHnD4vf0zrh7M5
bp+zJ6PApQGqAfcF3vB6XEKkdKAIGnElAtPuOtrG7+JfZdcsUjvKiPccuv85AhViTuB7kQF5RzvS
XUUn32tH8Th41Wijtu2/+1Gdw3wumqQbz9I6M8zBPZtgf0CXtLRFjlRyeCfuOMXU/AD0MMQEQE3F
eHoZo61bECTxCG6sMAbzY2ob2dvjPTM5FuN4wLQpoLfAExaIF1n3xnuwmFWFdIQqHyBc5NwonAh/
C6CbhLHQrT11/AAC9psLXexKQ+0N9DmXEtL6iJziBar2H6Au3sWgnfe3u8VsdRDoPHXXbxqZVGMx
Uslp1tV6a7+082fOZro7YHCtgC4VkAtgf673UpRJZzVtcgkaFCgZyIWlVgp5PKf3Tm4VuBpxBlUz
EACojI04Ac7Mr31kdzU9jVYYEBMcRTkaUCBAsVy6nduHlrb1ODN9Z7+oeEBDtyhgH8BXMpcC35B8
pSklmFWAFW3dtq9ow83Qpx3B7BhQkQGoBOAWXj1/OSAulrNGv61fZCYiwK74aN+8tbBc/sghUZ8s
zjTyLDGHQqSiVT0PYKl0VjoJj6YNmojIclcNMSiPJ/nedQDQRzCAYtlAAMI2HGVxoSBBQGSLSEQ2
RWq3Ehl9FEZkB09oLZ2kIKpxK2zwpNvOX/DEZXG25r3KPtq0ISSnamhOvVnAwe/7UvEEpMxLafvV
uzXAaS4SdF2cJwt6Buu4Ne46Tki/xeHBHjBHaGFCpAHUlclaQlWsx0FMlKNcLkLTbTqNiuuoouEh
n5vauhloAxgrl1P4TuKHuYYyPfaqCXgts1vFLkoE3ZuZRxTG7XYlLYoFWkrf9rxYfgs5RhsZAOro
sEHah5Y85lRMhFBL+0KGIWsYqFV8iuDtpWgAJDtt4YM0XCDJZ4v/JW9mAX0Lz3gnksETPhDX0Mns
iXeG3su0rz6ICQ/hzEzrWJBM0Pv6203snJcV/ZiktPUtunDabWhnAdnz1CqnX2X89soqM99eF3iq
D+mcYwxu6kO0hiM9c7bSnRz7wgQUkK9j66xRejEGLu04tFYaWOd41a+gC6hy0qx78fXKDrNjjcas
qpkPO6tw0diDSdHeZW7Bu3akdpxaVC7IMuRRsd7Ju6+MMqdxWCuJ34Dg7gibo202pBXRmfZZ99Sj
6pET+h4vFnpTrmcSLbmqUuTatGelJYS5gIknoZNQVSPbpUxt7ZRZ3DItzygTb4MuFsIxwbRCiAUc
+nSbQj7+8cDuOCMgn2g0Bo3L1ORnMrMoVJUQQ+DcPMqWTNJ5uk4gZA6tGf9F2NWL9k2dVy8hbp7Q
4lE34KDUUrQEUL+hzWI85B8xKaGABTlode79ffxpt6NHGyeaLAyobKEbiK1Ri3XvJ1kQeMexsLRq
XevJIlNMMms9CiUsR9d4U3F7vEG1EEQzyA/AXyexSO+wBNlVH6vqMa2s4hW05uK7SdfrxrJR/FkS
ff5GRfhosOejX27vKdemmZU2ws7XYlBgHvM/QP2WR0VaaEi7GrTPplCvfTfeTZOK3grdgGa8zFDf
eDzXd046NI9MJxxGDiIwNu0UzRQDHwMd6j/Omew2r9nB30Pw5uWlewuwL74f27v1XawtNCMALPpl
0WDuZX0qSnVWRN7xJNrHY0DxSnTiJUbaNGnXAfbaCHPOaNnQmHkJI6+n3V/HWRl0hbqiM7NmLUnc
bL5xrNXGcvA4YG02vhvsnt6XSzvYfm63W3mZPKHysYdUMVkuzw5dLp/pJ69Qdqu8Ag2dy3mYfOAi
d/PRga55Kj7RSsjr15eJl4rWysip20Ahew55DErH5XJGR9sFLMOnPLKzO7kGPgC8YCbg7Vh7NkUd
0S0mlaXn4eV1dNqWqKC1795BxRW72U545+GF7i7JP3PsxTEBZi8aS9M7KkZOQ+2kFpwr2p2j6GpA
bMOdX6DPrGthoXTSxbkiHwUR7WJZUJMGW/89J/1rSSX38Xa+U2eYYJkgUkAIxcWNZcI6F7nRp1mq
HFcTBqQgCt2diXMgUDZ/X2M7vQCdxNs8d4BsyNeQ96MfE6S0uDsxm6eKvbA6dwokByAftAgtQKEK
y9ttPzuS2Y0NFR/y/Pl4pLfibMjdLo0ynqulgTdTahgtLXhNRRzouP/1rIWzOa2+Tev7O3OtrnWL
DG6zTCndawlg22T/n6cc19/BODd6VVqhLvAdCopuTraMrfPe33tPCzKcUlt7U76E4+Oh3zmPrkbO
+CraldDpVzTKEb3aHzl0lRel7/BuHNNxy8SsKyNMUuiHUhVnKoxY5u5D+3sYY0ha4MFy/3gst4nh
1eyxuLagSvW+lFrlaMyD3eFJXgqcAM/bnCy533DOdU80YWHciR81im6ydRxRAyOKte6X3Skm9IV3
iv3WCm5mbyKnAC3URBE6hZ+LcBoBty6M8YDZ28ycD2fh28dqcyTgNSOTxqlO51SlzyJEosAG/LOX
F49nVbo7rRf2GY8UlF4KErWfnCMB2HN6MXMKekSiuIF6xNMbsXOyfXkOloGNFwrOmt7BD2JRL6wz
rolsOD2HEUbfns6f2hKe2bsAtyKo209v62yx3ao04EEk74W+K6uMI6Kugr+e5hwdB9Rydqp7XGgC
sqeDbtsA8Cx/hq9pxn3L4r4Y3vWWixEzLikPlYbSEWwD+gL+Z+M1fl6QcW/bydOnsg5R7ocsGO/h
4k7183qeGR9Fy3qrjzpWubKd1Doi+M0VwF3fdd5+vpuViRNLNzIlvJDoTHKumecw9UERe2zhPl+z
1WIek/VIqY23n0kji4f0uuULnaL7hUHmmpOdfb2ejTC4sjYfeHbFHjoY1kGz5oDzStP9gKLYw31Z
uxtaL8wyfpsBGuKhh15BAdLa5M5MWcRbaf2tH1f7+COnfGjWvcTraqCMp+pjkulmD4sNXVlO5Bbz
1u3fIER7+Auk1rzGq97ny0u5iTDL5mKv7vSFYce2suUE/PvuczF0xmmlOlAn+pbJfTDnTruATJuP
OHler9fyMifLzAKKS/z/ePO+lypdzQHjuUWoJTM1gunCfgV2cAOi8nk5IOEV3T2A949j452M/8oY
46qKByqXthKncYZPbXpsMqrqBOwxkbbTIvrY2H0XvZhVxkWlqRMjzydrI23RQuWKz+/LCpDS/fQC
bXGsTWt0c+z8s8b2VKuBKvieN8JrNrheoF0ar5kheZm0GjvASx9buwO5v/JRti3DKI1ylEsEPWNT
LAndEjIni9BZzP/AR1No5+mcY+22teU6KrDZbRZE0TmqYVHFY92HM48W7uMx8QLdb3fhxcFdjXVi
xB0s5Jajuj6ZbW17u8R1B5kPr7B8/5y8WC4m2pxltZTVFMvVWsayIhK1jr/5wZNhzYV57CaOYAlW
ztkl95OTC7NMyAnMJJRmEcwmZLXZbBSKfMhZGBYhf8i6Q5EB/RK+8+2uvh9PLi/EsJyVMZo24yGD
4dfTCimJ48wQYbIXwSbzP2sbt8rlM4hCaExDytur90oqF+cJy2Me1nHVKR1MZyR4AjMgQXcIDpM1
IKn2p02fUVbdG//FFfAy1LB0z8mAcko0GRXntXXC2h4TeljMPWe+lYBgezy7vFDDqjOFQRSbSoNQ
s1qhwazEY/z06v/ftKJcuT2rD1KrpREF6L49Bu/Bs/St4b1aeO/Ias/bqL9Q0wfhzJxdZ9G9ORM0
MZKxX4K1uou2nb3ZNK/lemZ9LQra1+RwwPm43kqkt7caQTq/hjz1u0fKM6X0O/r6380wW6IM/W42
NpO/SvaMYDlJROdrG8S5tnJ4bOoODOx6kpn8p07VmdY3mGR4qEDET2fRE0LOFNv1pZ+/YLv+8Fzk
FiNwbZKJRi2wdbGYqriz5E68U+utuAB2xKUCBBS71XM8B2jKfBfWFe/BR5l++dE6MwEphGZIGdcY
LOjqLJ2ItBasg4NCcDMvPAIsNTDi09sbEMnwo5W1enaf6fv7G1KTkb5vAed6PPt3UMnXU8HkQoFS
lKBtxSmgbQr7S8DNZTGbtzZF9aQhnKjIywDZVyhDzKtgqDDv0U9GGhsFN6ciuwWIYxIi/XlHOHb1
NYoZlks/UXtHoHw82ml2H80+kxChbRx0bqGCQ/XrT5Rysq077ZTXU8kkQJWcyZ3fYW1DuC35M8dx
+mk/HgDnsjBjX5f6sT734ojIp/orpyDRSOIn8Ab7eL+THYF0zRyXsPoQErswXZGkLxzXmWboZgZB
1q6JADMYeCa+jlOi1/jnEKIxx1W6Vr+UPzTdcCzcvc9fWJCuLZSDjNZaBRaiYC8l67axBoGqAnl9
PJP3M/ELO0zYEVpPD2T04h9FKIuK9vzp7W1GJ6ArclVeIn5/a1wYYwJOUmeZNF23jjW47fOd8dMm
L6DCIH1qV8dh1QC8zKN+vpsgX5hkIo1pDG1agW/xeP45VfFrJiwbg7NU91PICxtM8CiDsPJmiYFX
c3JC6WWH7Ko/vLwAVMarPfL2HXNvEkE8rlUDJnB1Tq1xpVijYVncLJW395j4ABnEMIb255QuntDX
1Ysk/urtZUDO1k/nmpZvvXKxn/dtgpABhAl4ePt9LLxIw8XQxFGkBCr646x4h0CIg+inW+ES435z
wRWT89y67/8zxjbJlWorZB0Im3GrsDZWbKAyaBCaKoRr6e4RO/FM/J9hsf1yhTHMJN8/43UNcGR0
umQn978rCl3YYELFUIJNVJW83xLGRxsQAFXmeDV0BSue88IFb+aYcJGN9cwYPNgy3Y0lAwPnSIve
Tt63DQ9aLd/33H9TxwQLwG/SQpQEREAs0vQ09bHbNHa+sCrqHA+Hw9ykub2er9+b9fYzJMufn31M
uT0992+gF7PLBJDe9ALfAyfkEdrsU8e+t3CahbTiATbvoClxbF7YYYJIdFaaJvR8OMCqtQocZKgh
kwVJV6gH4e1oSZ9Tut9bDeUcAHeTgQu7TEiZdW3syQPG93ranHSn2Yz77cu0fSj3dnQvek2QKugo
gcBQ+n3gufDxtmkL2eti9Vgt8RyaEQ1Kqq7wel4oJyRaSDa/V9bj0U17hHV0cBTrYE5EbRRSA9en
qC8WeVkmsnpUNBAZqmfS8yBT94pLMhhXNXArQYzOZLaHmvpeBp5/jInkM1IS+jn7yzvD7qY7l0aY
vdE2QSwYbaaCC4BYH9VntBXpaZX8bE5nYNJQ6rGGtUt5geXuleTSLLM1FCXTvHyczG6gPH6eSBYq
dJh7x5pU1pzGW7umS2zK78eLdrdKcmmXOX+UrBmFbkimoKljvKgvteTv09PafqH86uC9TXlpjElX
RdBx15AbU6GqTI1im3jL8TOI56bFY/+4e8f4Z+kmaa0rtfXAfYTpPAF3Lr9F62X78sNvhb1bprs0
xGSnbRKpQTMZivASZLWWg3q6g4bOJ3SMSI5KXY6X3c3rLg0ybhYqRq0004JFxIknRD39+eYzfnAn
kDl8SjNv4woXVpgprZMxhyow0QGZy1fBwQ+JZfES1t8GWzZ+XA5sii8XEWsM/QZi0bCIWv1po6JU
fRJcsSCjaWl/qOW+5lZChiX+M9+jq/nlZWmP9C2NAYCnL8/cSvbdis/l9zDRRpaLvh1kfA9enZzE
zub9obVdueNeC6Ytwg4c7KwQnMULEAAGzIqWMaSw+6SDISElG/MkCaRyfLwPPPOc/V7id2mJWVSl
FQwzbGBpfEb6DMIznZhOi0gDyC3C6VTIJthMnBBzz+svrTILa0pDovdFrx5DkwyRlczFGqWz8Qnv
PQGBUACqv9+895bpN2/m9ALkxbplg17dcgDS6nSanZAKAlxKZiRwVNPK3aK0PGKrqMTuaeMmnuV+
D3POoHkfwCxqq3hIE6FYcwT21ftMckc6tq4YUD/5VEQKLHOGro2hmMtnjuW7r9OXGC9mupME/Ryg
YsarWgjlEieYUc0CeyoaAfM3wJlRkx2c9RLCJmv1KQKCJJgPaP1y5f+is80E5BAyCWCPhvAfW3rx
OzFSM3HUjzH6liDPG+j7zlGXULAj7uB2X/u9MhKASXhrf2e/XdlljrSk1AMP3W06rogdRSVcPRVo
aT1+jVj/g7JQjn9SYtvL8WNZb1xh8aNze8V4X8Ccc0UtmUMq4Qt8V31DG/IXelr3rydleVpVy2/f
Gdxvzna7k8BPnQHgc4V+uH7DJT3k4NVIAF06dtHT+ShZeGQYVokzlRb21SqYq++PDd6KSwN6cWmQ
GeIQp2c/bgXsMmC7wYQY0F1vnV2xtYWXZPG5fPa2z0ubBK+/bx54yMYzdm2Fc5C1cbLqO40u+BBc
kU0NvZkS9EOvD44q043e7CrhaPhO1IO5TD8aX6UwL89PKvqUZvmyk9+zUQcD5E+SOVGzh4zQ2ezJ
WQT3s/RZgPo5LEkIt4yXleJG4bo7g85y1xq07RcQ5KKScSyFbTDaRUDivyABfDyb9/B5l0P4rdVf
nH1Dng11rpXCcfZc/cj1QjLBA7tozI03s/O9sCg82jbHx0bvpS5XRpkYOYwa1FWTQjgKolXiPHfC
b2Fmq6sRR6xDibGjs414fBGBr9jzEIL3rnpXxpn4GAeJHsQmRpw2ABs/R7Fo+U+afBhyKytKkgsH
KeWUYu80AFxtFBb5W0CpDqIxuXBUJVpUjmfQmUTM5m+7+tIgRPG3KBfNH4/80VUyKoiJBdTtHs/5
vbTqathMcB5jAZ1vEuZclmgo0b+H3fRcltu9YKONtCPP7mODt/cKeAX6kowZOoYmKnCmN8BoDFEQ
y947+gZ1Ntk2f1bs0NF1sJrS561NWxsoE5rsODv6d8deHcCMXWZzleBXVQMJdqvZon4rV/4EdzhU
VHZxubeOGxGPPLFD5pUzP6aWM4ccLVK6MFg8g+FZA6AwncdUfno8G7fJ8+9XodsGEwFyJrYLTRWz
XtM8yTsWr+aZGFUERTU8iHwViVWaz4LYEI2rinJTlmJsMuHJaGsvDRQZ4F/9j7wy9ypdvvCI126f
Oa6N3FTZMii7oPPOO6Jwk7g49HRyWkEQM7C1p2iOZhvjSfdsdSAiaIEcnMB4ePoBjYQ0/sc7fPoS
wL0hMgiea/yf62gMbd82llINw5U9PELvvnYi0sywslIPHTbLgCfVeFsRZgwy8ysWahkkreod+9Kt
awCA2+9mo29Gu9xukyNCtnNGxUpyOTv8Ns+6tssqUEETIfUw495xFf2sThHU+RKo+pDow3PeovME
4MLL95RRm0/753j/vOfs5SlC3njYv4nWGQ8z4iyeyZXhHTOViBWpRVLbwj55QlaDgP3Y2G3/yDRY
9KsqYPIFpS8LLmj8xqxFJRCOK2Xu7cOndO3ZAwlt4GyoshTtD2Afe4J+5BH9QO9JO70Zo5fr+efx
d9w+oTDfwZRJoKJgZNlM8EAnMI8Kkum2tKaRdbbOzk9o1wX5WfHE827zC8Yms6ONQJiBOd4XjhYU
OiynXzvxn6NzjshxsSHdhyKTT81xpdVyeNu7LmQoPz8H6/MFWS4vs522MrvkoFMG5BVat8DxM6eH
6Rd+5Q3IdNDP8OqjMDUe211wSrYKjZbGvNt0M7KMbaiyEcU1l/VHuCzpspgRi9fVdnt+Y1IuP4W5
HQ8QCxK8Bp9Sxa5av/UiaLhX3bM/IyHoqdfCgrPw09CYoZug5sTdZRo7wPfXYSU3ulruIPiGeoTT
bBFH7X4JtwbXAx4tvh8bu7kmQwNzOi11XdNhlE0oExEiHaaGTabWdAA/XboSDPRCbc3jYzu3xbdf
Q+iQlDVoTqAf83pQ9TlsykIPkZAQKzk0H22Ekp+2U38+JSu22xfQF+91LpnAbWXj2iwLZGsjPUMZ
LhJQ87MizKUSknXhaA6Sdvr6eIj3AocJSQVcyPBfk9jN9RCjvjOzMIOtdsIb7FvXkd3uJfo4TvGC
AGCSk5n9rLxlO7yhAOrxBbfpVg3lYV7vHf1XHyJff0hmFNA1TfEhhUaUbWguNc+WaG/sG8hT0qQh
eceRULqtaE3zfDF2xl2jfBD7MYLJ19Wmt/Jvx/n42KxWKzcHm121S+HFGt0Nf49VQZoXOznOpk6s
4h3Hc8ovHN71IDzxKODDx/PHb5i7uGPMZlmERwFVOMa+3eTgr1qJ/i6vSWA6jTk3Yqr12/O72dOu
nVem83gf3Obe01zgCEEJDw/56D++nv5ZbipB03QIojrxNin6Zs7UD63OkcDp+52h2Y/0nGzv7oBh
FiIXYEGQZ8z0p6EA+YFGF47ZbNdiasWMxwZ+2/6Anwf3PMZkoL6hakwUnOWe3w9NE7xIxhYP3zQJ
F3K0z4WTpoD8NnUEmtga6AA8/zWV342VPFJM8JAvVWmlQnrJ9HjVnztHxKRJB+54BSwa0Dy7nmfJ
nJXZGTiDl1HYB/WiL/ZK99L3bxUqTjk1MioVr9JQE7k6tZIVjpDPHsn4Gnafuk5b9ChDogAy6SSP
/wodPZtnOmZOp2102WqBezvXvHzxpnIxrZCpQjgDvamQwmbSGF/PPSU+t/4LJMs9a+bEJ0VHwggZ
mrEhSkYNGUqR88KnA65o0Ib0OSnFb0LKniwgVFA1RYUkjs7i4PS6S6q4UIMXCFiQ/MlIAINCHpcu
us9asbrPEczTVvU65ptZ8V7nIMrQKNpkv7IMkuAkLEJLdRKwFDhGTRt56idV7Ez4HA/FS2LSmU9E
7aCY5Gy3AwSVbOhAijKdzb21aVDT6aOF9paPdNyeF41H0IE+M61sGWiOhw71bw+FiGO98aiP99+E
yAJpzlbw2flW6H0/dtG74cqUTQWaciBoh6LC9dYJqsZTRU8LXoSQBjuodZxAB78MaGw5yRJ0Zbg7
2MDIpeRpp1ixG1l2flhGzqf+6eoL1aod0+18bnnnziEJjV0RLCbTnQ1cJkzgTqRA0f1BgY+Nm1lO
ziPNnxpdJP/D2Xc2t24l2/4Vl79jLnK4dWeqHiLBKJGg0heUpCMC2Mg5/Pq3oPEbkyCecG2HsY81
B71j7w6rVwuFt8rzXbMLYo2K1PQkp3pCrQT3VHRqc6xEreaXbte9SsFYoMYUmMEoH56awT0yL8nQ
k+BcoTI5s3tGj96xw/mXQMw+7NQsdApPYxmdEtajHYRGSqRRe4S5vcBgI5OyFUFLQoNpnltqyTq8
dzRR1Is/cJdgtyBDert/cUbyMG3j4Ozb1Atai7kPJVnRlxKu997N1QxF1akaUp/DVxy+EXqnEADY
6RX7l4G56C6FnpsK6ErGDjHTLhZp14lF1RbBOeoflBOuj7CNzwh91/0jVQdg8TGLLxFVz4NOy1Z+
kpZaF854ZiCaQWk3WlnSY0eQyUIE6ENaMD5FzjmS3o2GfmappKVfpfucGlS/aXMwimwbtaj3MFep
4tilZu4ZraymH94hFHYuBbPPLMmBHKtCExaepXsNfTu6ybNUdH45cOPoKpSQ+hra6tEpVPCwU9Kj
S6tNpf98r2ccZAkvAqq+0WENdBz05JHKi6Hu0ZgoPhN2m/m6+E67Rk30nN6kO9c1oWIChy5WDKf6
55RoQ656S1n1+wCnArIRDnhtAV0VUco0ef7dpCB0w4XJubaSFMEI9xWwI2hXvX2u7ehMewvPysxF
vZE3OQKxmFWdSyAvoS8Knjug+X5e1bsQ//eE0NlmtKREdMm8vWxdnDCSpyTJGeyVnpoh0P7xv6iY
Gpfl9m0al+1PKZOzwrio9BO9Ijk3sl0/dhvOrDbKGsFqr1ilOr+h6gWbdTwLU4GcIktjY0oWFZaT
1xgYhIriOD89u8Wl8s2uemrShfZfM64juESvZEzOQhpwSu3mkJHZLxWr0mQjOpRFb4oeWam/vks8
nKux/xC6dSuT9XOV2GOrpkrPsCXq3kC0KwHveGkwT9RiddvcXl3LmlyzrMlJJAxlepY+2wJ6R6U3
vr8NyRNVHcSXstbKxoxS4+cJzsRZYXjCvhVRjY5X6Zsd4cqqJ3XOJUogZWe/0ZoBBgTakid2Q5kZ
OuJw26bU49CgH7hLjpZSiGdXoePVK+rRU7aU8Bag1yXLqLm3kgERQo8sorPo5JqsJOmlop7q0h7Q
a7W0mwDRlnUPywRlYz3sRKKl9cldipXenz7EKPF4jQce5vTUH87QxtYP2jY/+4EuCG9psuPrBUfk
XvtCBGIIiCCgo/pdS/UoKV3KVYb8DLZvtetOBVLfwZFGG9neTh7F48/bM+P2yCB4Qzd1PIXod/id
D7jaHiC0uJ6my/yMYGhTq2g31th+Yfn1XrRLvTgyRwHFwkoYwt78JeYWtXTZRj10e6ExgLH1K6J3
sFemVAyExG3MBB3m2wEABko0D+F/oFlbtdm5paY81KuMX3hx7jm90BruWuhEi0hdi97BIH867zqH
PX+YH+QUDXq0YcA4s65QbGAa6JQN4o2TYGukWch5zG2xMnoTuPfocTi99FnZoGFXW+VnYdAzV207
2Qo7IF0VRU/eg0oTSlr7eZu/mZjvVllEA1Eg02R0PJvc/UjhKjev+/zc6FxnpsgrJgmjMqwhX/Kn
GlRFuaoYCaW5tB4lBhOYNbrA8tpwBPZDDTa9qCXIvL3nBDFctkcTPTVC+UuBpkG+VkTa4GnlQ/eV
ZFoHGENtZ2C/RUvbYdf5qyJeiR9sqTXUKs+MDL7JInPWfe8BOJIj6RwmJoGkbXqImI4N5KERirPP
qXQVaVHxTGLNy80i7DWufQtSi3afFN8MX3vh2PE63564LySZBAGk/VqigMHN5GRDiVcE6Z0SIODC
bgDtYXUarihSYdIK/dR8aVMzeqqY+I8C4tk/b9J3Qdhkk25mMTmVTB5lIi2IxRll1oGiSwDBSDsO
rFzDtrwMH0BLIAXkWslXGqne6yDbhJiMZLm9JsmrkmjhsGZpq9d7USfVqk0sZXiI6C1PGWlmFq7m
HwXukD5Ib8GRy4yAe/ZaH+alSnrDO/CflWtI6TZC07/njtoUFieuReVRglP3lROriHUqeAoVqwwP
IWMO1MoNTVbQin0Knzvb9yQzwibXeF8dLID3fXzFX1OCSkSNg/htmRt0YTKN1rcP/keNTr8Ki1AO
/npogcf0hYXlvK83nByK8T28Um1BVXJiIfPFmV0Te0e9HGorztUIsTSL1kHeid6iMG3V4SvTIgPe
q5FYhRWYS+l/Ydy26baKALLDuhx7CX97A1fjyBvKBzGZXJy5Q3uRPtN9vq9s32RATOA58dZM0Gvm
0GuDGe7RdnEnWGRPqxuE58+R+qyB7RItidBKfIX6N1p7CoEsWwkWawYHsuA9zoQgZfSG/3Okk0RC
X6RcWFJScaalUkvKy1hCLJ6So2BhV0PTX5J3b6PeypvEgvKs47jCw8owB3RwR76GU5HZBlWFrPum
a7sms+cP0Sqy6gUNPJOmuZE8TUdyCS3G0Bk4G4/hk7dphOPwyu9aWStLVaxfh96G3ZHqJFynAo4G
e/r5qrMzr971Sk9LAdpQdHH8sdLKitUCT+sQdAYa6MXDTVADEzk5nbPTTaIJr65WrlMj3XD2CE75
eRz/n7MpgkwWBUog5pvsgIBMaBvH4zg2+bv4WGrdJtGLwWRFeJ8bXBca0SYzsrNErS/0c/bQ5XqO
QMu++kUTTfmUVnEcq8I6t9LGIOhurlKlquQaBbYddDHFqQkPrUMxVjtsXa3SY73Ze6xaf5DHBkpk
HequtDCnGfMdeyuhxS1eVpaVvlPRV/eNaftIiaWgPKNztN/BeLyIqaLJSbSq2S1N5xrJqX0h/WWv
GVJhQyGmICsIvkyUt0w3sRAILs4yb7iRWj91na9Kb/7Ga07iEqPrd2j4TqfIEsLUMpzmu4afOc8C
kkOR8uwjulN++RVritWuSJ8BDOKz1UA+BfRPrTgrQMeCWksidsGimL26VwOYxOKIX/stnYblmQ/t
CMBFmN12FdpyuekWtMRM2G9c2T/nOtFK4pAUPidjrvR6Rx2IM5j0+wF0NqIWr6qxvAoRv2osJdee
a9DLxDZ8NTXSEq0y3jM1Ny+RvULnBDxVmmcueVUzHsHN4CYXCFVsXB/z4+BCm8lWMeFVsTv+fEtn
oviw2RBehEOAeom7WyomIsKelfd9okn5mgtOJKyEQxyCf1U6i/0mry0qMyWw21BATOzyCnFao+pe
O/Ai9hYdLHRZnonYjAOS4NNhOGNT29unNZe9qG9E7L6EJ7z2953Zwu6D1VQ1aoTGv2jhI9CarADE
o1LuQ6QJv6J1sgTgnDuDcC3Byiji3oFZ+XYUQNCKWS5UOIPg7K9z0/WfhvTTLQEwcP9yT3AYE6jt
lCRp7A3KT2OXeRaGbSv61RkY4eoThgyFCDeChcg/IPL9837PBKMgbESmAqQiwagdUxJXGsyXyqZL
h7w6c+1GZl7kCwXOYUkCIY0aehYnlJrsGXkZrtlwIbwy5w/eiJ7ca0bM4ixIsupcfDIfIcdpXK/z
gpZWMgiNAq1Ua15PT6JgdfuSD7QEKIO02MhLjvZMCvh2CSaXPk3alLhCWZ0zvbMdchKg5l4l6yQj
WHyQdHbhis0q1Osln9zjhkdLb5qBPJdeo9lgyO5yCuFygozLY9Xacq0xoUozmtSsJEdpFrTprOWl
MOi0jcj0+IBMdlzhBjelqro61zESKtkm4w0+19xul1WCUShEKxlA03PVFZ2FszZ+efqSXEuebHif
1CJTouzlTMpWrRMYxVKsxYPh0cgEfoWlPlTvSf4Z96ey3rCK7fXPcaV1rz8P456VZEwFwkLmoFNo
mvs2mK6OfMj4nRBJWIAeRvADWNB5nU20fNcTVTlnbxd5/ygghxOYjHYW7HgjG8So1XIl2OzSFRhn
fLciSLPxiASPTIrs5PaFQc3lKVR6E771uyY3EGaUx8hI36KZ5vBOpZuQtyVfC16Yg9zqabb6eTG+
rb+7EYAJEwECtJmFzrkdASuGAceWcXlmXlJDeGgREKzYSOVpgw428FMAcSot4IVLdHjegO/CciOk
5MlXBW9rXRTIgwUvaLi78z1N6DQpsAAfbNrHn0c5p30R0/vPICc3NHNzViEClqlI1T7XAryu8SbP
kKb1NFiNPwu7x6WO5wMJerDi0jiu07ivwMTob1oWeAI1kDaJqj2gXgCOpt6/hE5v+wZCfwv5qtmb
cSVycg5qKQnBqFSW5ypENBGOq+/uE6ITacEZmEkg3s5tdBauzn5Rk1SJue+5KaC/yLY1SrU4HVF7
A3URNtg0txzItyIjAaX0z+s6u4kjove7zBpkhbeioyRqpKxuyrO8Zg6tF2nFACmkPkTSQqBvfIzv
zvSVpIl9zAxtpkQ+JFUJiOTbhBJMr8yff57O7MsJAOB/5jPZM48jTMOD4OuMkNqZ+hAvJF8lwHBw
WzFR6dT2d6W7EEycsQDBVc8zjMgoAgvm5tslrNvA46VGAD115RsEujHMXgVu4Yx8O6ST5buRMlEJ
tdvJAYibynO77jXeqL/ykQs70+tVblR69OBtuI8OQTlGo81GC/C/nNbajYFO86jN7PbhaQkhP3N0
cGpAMjtmy2TUhd3OWykERG4JVZ6j9jmQ0Gq7eWxQKhmYHHzotun+zjJfiZucnzbwo3yg3PKcJ191
iuYq8kcWBgvXYXYveRQEjdspylPKJljgZKjQmvdcK1roXmIO1RThEiB4TgiD/uEc6ukQ4J+2CcuY
rqZ6Quqz5xoej465FcjOlxrZzx4YwH5AoY30CytP3xCqEHkKlmJ9LvTI7nRG57988GIOKJUsULpn
yHagxbZ8CG24jP4RzNeg3NO4A6AVBr9i9UK9/Hw3Z5B2gPgjzk8j1IAs7zQOprSurORpWp+ZRM2t
/Mx80LXuGYpWmhViXJKGoDSKYHka1BK6sN2g8EoyeW3ToDCsU/NNtPTQz53g6wFNXjApHJQ64ZP6
LDHHQNTSaEO16yAMdJmoHu+pgKMhnGHGsspy7Xp4YS0RzTaexH5BNc49AGhgpID6HAkQ8c6R6Ziu
kJumqM+bGIl28FnZzWFYScf+0KNCF8H1yIjVZqtna2ZXLDzjM3r5RvZ4Wq8eH5fL5SaksSsdkuoD
s6u6dOHtnrGnWLRMGmFU6F4iSROd3A98mcVDXZ+5GECzbldlG7deReUD75oLR2xUAtdaUhlxOOCN
R44DKD78y+1kgoaRpZr32rPX6tUL4EyAZFkAViQgJNyBx6DfemBIkbVWXyGx+LPwu7gT8g886jaA
TBrbGUlT1OrQpfyQRXnjpMR+GXDFqg/3AALqdpsuvAbTg/stSUSWEE1ZEBfhp85KVLtpRNjaqSOV
beN11tI7n6CTmF89kt4GcnZhYaeH5N8CQRo4wmZQvDd5fcSAZklVyLVDsYgHo26w4csF/T4rYsSN
I/UOTM4UlINW4lESKkHjRDEyvayP4pe/qNy/J4HiQ8CPBAWJ8MmqiYpPJXFQNA4ziCalPORcqHpe
vjCPu7TDKAYQEmzNWOdIK9ztGazFmmmGUUyhi1axlS15La/bJ3ntrRg90SlDMgL0tMltRlOs1M72
te2vWLWFvls4kNOHZhwJ0HI8zSMtNpZD3o6EGeRygLHUOEi0BCt4VDJK5NWYQrukjU+v6C2b2vVH
uimR/fjrotFSACldkUdgBuO4FV3TEZELJewcEZmEwOh3KbrDk319DPmTUDp8bTfsTmQfhMQge7C/
LcifqhzMfOQKRXiUwyOO3kUT8Urm5yTNOycIfC2ngHuUz8hGlbxdSgueKzfu563OGWVxKOwAjgP4
0Ml+yy1PtZ5XQ5ZEq3haFfLINzseyToKNc3Q58h+SU2sE3hwomTFvK811S+3NESuUPvi2S/XYfbU
lpsI9dfcJmSsNDFcomaVJjJrwHBPTLUWU4MJgXbM+aW3515l3g5/slNC4bZUIWGpKslmUQPLqMj4
ecdQuUShqnBqpGjR2985HQxAtTzAFDigk4MZ+Lwb+n7TOaGsV+WqNLh6k22aNcsb2XPKnHpw9yh2
E+6F1xrowL8jHV1m4FzDElGmhiv6q1QSPVSdUxdHvqu1AvXHvaviOqsuYI8co7LZKpELxGFsihhM
qqXtEyN3C+MYF/b23CiohcaTCC0Ba5OfnFERiBk4lh3t0FlIaRnLx7A1+2RBCYzex40UIDgAtAYL
PY06EeT2bm8C5YVcJlEy7ZDB5I3Yz/SgK1WfOv68qHe1urhtN3ImLy+OkRsGSNE73UE5pYVarju7
1JAOdtytTKmFpzbreLt9be1+468DZkG33134b/ESHl4AqcaQ6e00G6lBZ70U4oWt1+2KEgBbBslE
ZoTjDsbPc71LHn7PlYcNC+0q8MBv3grra7GDLwJhTObkzErKV2VixBy6MBE1KCWtGrKVjxbKZZzt
SF2/B3n5ju5XGumtfEnJz+4vUJOiiGMEt3dylbghTFJmHEtXgE63i6yB7ArqIeQWZ31ndGCJAY7k
RBZVdlDukyUehJxH2jRgnPYCE5HvHxOHTzSZOsZHdszv+/Bhil736gMYFXjmqfRAHJq2m+GvIhvH
5Uc1EgA0LAIW4BS4Xf4mCqN6CCPG6eONUlOgpG8k4NyrT1I8sO0SHusuMjmKw+rKKAwB/71495Sl
fRJ2rkSDAA88HerT5mVkHzvYjt2AMnn7XOsAfKsnH4WUq8enn4/a3O5ey56secyVrOL5uL1Rt6/L
p2KTA/hfDdbPUu4wet9TlAVA22DgjXmm2xWtSRy0lZQwzg5zewHu1YKvgxZ3qplqFkjoLSsEc7Ht
MGpoDCpY1s6cgb/ex8r7Xr0sUtvcOa//HhDsKLDNYKenCKlGckmUiy7t6A2oflPNedu9vbzsQm3Q
arO1cj3aF9ZmdTrt949ggXr+eT3ukg+jeOhLdCZVZLQ/vKucbQFI7sKScaTSKM9xB80sFhqHGDxJ
crQ85FQWVuRjM7zGUrJWHhbEj7s61dkSUHl4GEEidscNFfeNB/OyYBwOYc0IEO9iVfgRMEuPSvPW
tTGKlc8dKxiVgIaFoc61Th6P3dB+HsaoOe5GgVIoFjqO4wEOuD0UEkqTQp/vGIcVzTQy8haZ7ffs
iQ3Npj0HMGh+Fvedlp/KAxwfqgxllMjoTTRZUQtymYUM44jpPmTQCdUaOgUv8h494qsWVQCDsOIi
vXNNxdXL7EyeeEFUxdDqRIeLVdHbioLWoSkOGQy60dAjLi4+gO+K7LTbDWWi9rGRLTX/u8sbjUcF
BiY2CwoJPjx7u0p9V4Hdo8DVgb3gvwybAIkxfsWA+el0AUPfz2s0czAkZAOBTR7bEN+RqAD7FkYU
+tI63AvQ6eBG/vr5+zNbfvP9yRYMopcnXFCB2/sXQiAC6nXtZiML1upnMTOP9bWYqU2iIL1Cmh7T
eIMfovd6vXB/F5ZpCq6Jpd7LcwrfZ3RXV3bM68/Dv0vWYc9vxj/Z80roG1ps8P2Rt1DC3+2eXze2
6gdauiBr5gG4ETVxLhSuzaRMgSh39xEYwo48/jyXpaUajdSr6E8WuALXj99nL76JfP1irc2SgPHn
VwKCPqxrYTxSIaBdkjpsZZQc6fUWtfeXkXtgma1s4RB/U4leSRxcP2mBX+PRFqdE9zFFPTAqvDAA
RD6BpzN6s9uvLktAqhnj6GafxiN/JRRlilwRx5gmmiqIGvW+ko+/ft6puUcJOgYhJoQI4TVN/cyQ
EsuwG5s67ehdcmK0dN2o9QNBc7NNu5D5mrmgN6Imp4IEQSfxSY8WY6/hRjL4QGU3SwSgSzImB0Np
ELHwOcigc63UVH9fLy3Y+EBNHhQZHhacAlS/wC+f3B0/kuiKipjx6AFVpwE4YIE6tVeX5Nx50GMZ
2ZWcyWqhQwHLU3hGHQ+pa/7d9mzOCh8Ao90vMT2MX/ppRpM1o8LMLZIAMwJLvLvgjs7ux9UsJjYg
3CQhDQm+HZcq8LHtdjEmtLROkzvCp0KRlWOfHwe9XY+Aj/Mmh9qC5Lh0GWc0wM2GjJf16jKKgLYX
gw9BG+9ofoQaZ7T6gnE0c99vRIxDuBLhCahYIBQ458X1ztu4emO0Nr3wTM7o/msZU5AVAWunSEDR
5wTH2oqeFH2pXeSsAJjYoBuCjS1NzVyJeKwLcBXMCZXRPYCff9ZYS5+fuMnopZOlfIzPlxfykFpD
j/boP0uYs76AP/tzBpOXWHYZtnKhAMai/VTFqTp26tdasU6raGHDlyYzUSZSnyZNh2inowu92dZa
6ixMZfZ2oPEpso+oCbkL1ERh7Dc1A551cIumaqB+lTqr/g0DcgyA/0fIZEuqpM+bqIUQX88M5S+H
EkdFePX1yW7QUi7kfY2vp/CUWc0E5Y6A5klLk7hL8sP+upEz2QuPBE1YJuAd19Gt9vEpsQWTWTHt
IknvrB65ms9EsbcD10JpYT6j7RKjK7yTWfrCts+q3SsZE5WO/aDTgGAuT08IzQP9AXsF/bwrT2W3
j4+PS3DVO3zfdO3Gc36luBQxqNwOr7sTrOyddNTOJ/Tu2bzs9e358vPUZlXk1cwm6j4dsqINQgWm
5WNk8vZ2AI/b0nSWVm+i6Xk/TIlcYTbELtVgu748/jyHOVP/5qhN9HyP0mS0d8X27DbePrEd51iB
80FdEDN/0BQQoIEekgUW/3ZThlBOikoQxo6ZCSokv1Acc06XmPbmhDACImd45MEsN0XYNWAaIXLq
g/BVk63eYOAZgQlALRbsiDlFeS1memkyVJn1NZj6ZStYwVe3vAXw8dy5uhYwuTFu6UlUNUAAkDCX
/My+fJJ1v3Qt57TxtZDJNXHTtuo7GkLoCH0CS5V7TG3xwKw9vVylf+Odv5Y1uSgkB9+R2EEWazFb
d5XaS+b8/JYgDyghHwb0xUTrg/sIbMMd+k4MCmpJVd4mA2yihZsyd7xAfiEggogIjvJdonelWCqx
IWHhchw8oBdOL56TDaIxWqYhJgottkG7zqe/IxExFxn4cwThpzH/gfb6KgXdvxOo6U711mlndetm
r62APnwU9F+UWWvdYWm37nozjBoUbD3/ETs5Gn3qEpciMoceCbpAq+SUoPwNDHf65REcb5cLqg/x
Z7mSgU8VwGu2ZN1+R2OnXsD1ACbnBS3r/UZKMQCs9GDiCXx6qvRwJxnqw8PxyOxPF9/wjcvq18/r
zY7P953cEaaCytmxGmNys5PGbWM6I+NzCMmor4zPInhzM9Azr/eawWC7XYcgZwccsbo46zlv7huo
8of0ybUXGjYgFQvpT0+QvjGZUHNt0fas1zVK5U7gvQ30xFoCuc3aGtdiJ7uNbgtMJZYQ64IaTP6V
rNFIc+ws8vPazl6eq6WdbGkXZDztFZBCi/phZCLtVLiRjL9gxM7GEK5nM3kvpbKqqaiBnHINXsRU
3bXHeidEOvBVj78WdCg/9zhfC5u8amEVVpQQQRi/GwNlbaRyK/dBOX6AZeytNcizq8NcH6u+O8y4
2cTiQ8qMPMyZFmRoLlSp1EPyBRpQTz9d1uf3M1INCw+vMJqKd2caOVikgpHgEcSJaqzcVhRCuf23
iffyEtkSglSSKlsjJ2i3GrfCsW3+oWcAQ6e1MDbUz88QhOVoT1usMqMC5LLUiSHj+K9Xvy5jQMsz
E+2SWZfLr0WdN698EPwHrEEAqmMKxOFYL0r7GEGg0mAfs22HJi1Oavmm/1zYZmmVqme7n4nFaevg
AI5FPdVRtm3/fFjvsNjfGvBqEJNTRLo4DYcIg+AO0ZZDQWt0infhWdnlkOaZ/iZ/WKJXHHXL3T4B
qIDMIyre4CLdWkh5KxVclg8I6WZNpo3kUBoMqWzhGs6aexzD0bDB0CYJlIC3YrJWTlHIl6Oj0QsK
YO3BbnlANHQArIyFkzdriF+LmigWtqU4MZZS3gFMbbCF58T2NSa3lLeLRADEZFVQ7Vxk09PFBfqj
OfvpWvBE1zQySFm5IeOdYhsYuH2aiKKBJYV2D4ZD/yI8UiwAagoNPNTERytKEgB/JA1OVuaq0D+T
6tQTK+cF67mLAE9mCpVPllJWM1ND1RSy4ADh4Z9T+G7S8T1pqoZ2NopglJb7Ceqg9LDE0j3zEt1I
mei1iK+yhoXf5hDh4r1Ttdag+8hgRt2v/lcFygrJX8wy3T+9uO1jPQqYiwWBlSY3LoybSOLgjjoZ
2mC4EWcqw1PpI9+Okjsv0bKmOAFwXfKaK5x91ly47/cTvpU+mXBW5XWXN0zr0I0+oAIirzjTTQM1
4+2s4jVRWhUhuwEt04Lc+wcEcmUBdGYcGBlpfmJwtFFfy72cAprUm1GzpqRSHdIByM3M4MO9318K
xSQeKMS6jSCU4BOQjoDzWlWquc2vql54z2ZMAQwHRIBjVTGwrN9vyZWFy3seK4VK0TnSZ8k/DsVj
PqxS6q25iA2oF054Q+vVEkXkjJq4FTpZg4CH3cvwgGdRdGXITGkUtdp021xC00Sy6vsXqgJVkC2n
7Ueq9+TQMqAmpAJ1SN57flcl54U9GR/EW0V8O56JhqTzpg1w+jtnyPU+2UghHsbUEBMUfD56zEOv
siTVF7FS37blvVgQ1YBCASGmafnlELVpzjRt59Br1tMk/iiVneWxglVmb0R+5SQzF+M9icDLf1JQ
k9ilu6y0w8Hmmh0XaXH+0DGtWvkO11sif5CDfMG0Guf90wAn+9T4KGsraaAAScu9ZArlW0Htb6iE
HRZu410xMNCxOIZ/LsVkB6Sw9ylQenaOVzyF7kkC5zOioKjFDzOTEh0JBYS9zgH8hCWI10Wuse6O
Ko+EeSyiE8OatPe6cCbmtJMEKB+KJpAMR9Ha7aspBEMmcx7TOUoUyJ2RxFmoeXzIvyu9PJiJkH9V
wIcfCiF3DZrpNhQBUhJp7Pc2kuOFIOS4ztN9kPixZg7HBCC/iaYkCtUlpBw6JwoT7LaQ8LbsidGC
Lrh/aAT+WspEI6IwLAq4CDMWXkhrNe6mZVSaA7j1nWpfFlZ37mRdyZqmAURScDFVQlZIban4VY6/
BvdNfGOTbcBpHgqu/XBF9ml3Yvs9sFbCwlRnfAbMFQEjmEXoYIIKzdvd9QM554ZE6BwdVFTMoMeN
oSqFKthk16u8bD79PN8ZN/NW3uQmJWIiBbgCncNbUXUCRVIDNWfCnk4swPitdtV/4O9VgCY1Pbrj
RJa+lGabgaLcDmFyoBush1gKbOfI9GskHyo6VxH+N1KyQkOGlmwkNCtsmeBQh5VepK9i9d6jTdGQ
2IiPgMJ2E/pfaW6Iscl3mypDMf5wHBIrLIW9TLmrUm61jHooq9yugPBt+VbrFxK4Myb6OIPv2gBl
TO9MZoDKeBGsvxLYrXyN1lxr/LOw8Wzjn77WFWbHWv564ajMvdfoggwQNEqOaED5b09K1itCKLBU
53TgGuH1LM3hGHk90sdtVhEwffTDrh5gT/+dE3Mld9RPVw9zl3uVyIdi55Qs2uk0eoCKPyHjNN59
kCIt5EOzpZ6ZzPKaHWDFrRerQDoELPjkBN0XX+IwVT0BXMLQk8kmXRjdjE+BrZAAqgN4EPjUb2qu
q9FFMjTd0GArCtCYi8GvKNvD40afWZbYLAD5LdCxazdaepBmELmQO5LlAvqLhM+0ACyi+FYgHnZD
8BuTiOC1EeWN6MK9lhPdVcAV4UU6FxmUuykylLbvssxBFwwmGImNUYQ+cBsJrqz40Kfwf/6GqyWM
5TIMCmwRMETJ3e2mNWKLHhwZSkqKbo9CQjULjjirHTgFwiYB64DjZWrbb/9wXv/rs/tv7yt9+PdT
UP7rf/DrzzTri8Dzq8kv//V/6rIq3qPgPflNrYuv9/q39PLbqXqvgrIKPsv/GT/2n9/8r9tf4lt/
yNLfq/ebXxhJFVT9Y/1V9Mevso6q71FgVOP/83/7w9++vr/i9NnXP3//TOukGr/mBWny+x8/sn/9
8/dxs//r+vN//Gz/HuO3qV+RF9Tx9Dd8vZfVP38X/wHoCAiCgR5DgcYYYGi/xv/O/gNQZmDyFdAA
Al+LEuvff0vSovL/+bvA/AMJ4rG8FXBIWQbdzO+/lWk9/ohX/gGQ4thUFRkFYASB1Px/w7rZiz/3
5rekjh/SIKnKf/5+q0AkEJuAUkTgUUYLFCAHjs/bM0HzBMDqWBTUUOhpw20TPU7r5zriN25TVCY7
lNbVuvwxgGuBk0vyh0S4VWPjhrFOZiIxSL20JTigap2zZ54J3wMfXUMo4pRufULc/FHO6kx1W+5Z
qYVPmiuOJMg++jgv1YLiTIAWv3xB2IZVool5+QIyGHS3aETP4MslwAy2B9P/07ZB9dXY0Ay06YyI
XNBIEnm7PHXvuSCCcZGz8VpE8OOoU0sxhycUKH6hYk8TU+R9sqrkioW2CYfHMAitwi9aiwzDGSls
UY28pFAbzg00vimQ1+gUCtVWbLmPOP9VAPOHSjgQypVczr3JtfJY8OhOKg6pytU+ux7kgxfIlZGH
nFm2Ha8WlcQZTe015yRpOV2Q4l5P3WCFJ4I0huv1Hx1b7Tu8qCpIj0FvRjGFzjFgGmQLFFmWVHdk
i4zX6oLLrUEp4dKynbdtMyLpdA3QbSGlb/Eg13ozREyjlj4T6YlYgiBMgEWbVw2YQl1PNBU2CUwl
ybhVPcggvB4kXotq2lCoag+6Y9l049xv9IT03JcbUuFXmfLErKEf9YodOlWoKYOWKVCPScEJZG2R
6cfJ/6Xuy5rjttU2fxFPcQd5MxdculutXbIl2zcs27LABSBAbCTx6+fpc2aJlW/i+i4nlaqkUknQ
JIEX7/Isr71JyyvQDb74VIK3pCpBI1PrjU3nKR3G42jD6UgW728g81hejWv3Em0Uyqob3NuWDS8o
LKlq0NQKjlYN8hCKRbfUBefSQfFy5+GTd2guce+guhi44HZaWfyjTO0IWT/AiDBAPV04s/dwL4bQ
uZszqImnV7wf31bISD+wshtusjmELOFcJig6hhES2ryfjqMcjm5fk6kxSwjpjLIrhioou/S62Bmp
Bub75yWe41Z0WtVLD3OaMUhxLXZ9bVyBnk2Yfh4mfhz3qbwqffx9LqEBGIFtUO8zTAJ8PPM2YslD
BrZba42fm1mjOh16Je6yQKKlOyELElJ6/F0GzXpm5S10g7Z6Lrr3Me/pG92y73qHYKNzDKZ1AwR2
TjLn4tF3fGw4aoo6yLFDxyISzYIeYE2jdGyU6+kBzdGfM/HD97gIXtaeJfeJHqYbAH/0MZZBcg1p
rO/EC/ZlyXX4PO1qq/uQQMaFZp1uZELTW2WToI1J6THhH/u1nomcz6qTd2XYyW8LYP+nMSJwuygo
bzQn01UwSHD49mhqUzXAb0Dm9/0YJZ/MQEa8nIxfcTWDygwBkbuuM/IwsTL7QQaPi3bZsxolokJa
2D+IjJmWZDPCDS/LE2If/byE2xMMKUccUMoOyuwnJrrT0K9lJXO1NioysM5RkrWUQlhT8a0tlrV7
YmkMrpSVkAWcU3EXhKX/usdk/Wp9lz6yPVLtCg8qFIau747xIHlFykc9Q9FF5TuITtm+3qYl1OOr
ri8aFpPuaCwIRdDztz/Ylt3nkUKbiak2ND1yrHi/HVbyOd2TtzTR6U05r+SoRWHbbAq9RmpjzKPj
HeSDoEuVqCI9hjn0y9eVLEuVRDGwmUM6NPCVXd7cFpQ1VWn+tev0C9/NcNoh9tHQAYrwOpOgZtO1
Ey9gan/3MZd30VSkJ6Ly1zGJx88LzfWjTmx3J3REbxGCAMN1OmonWsytjrL4fjalqJXY44fCb8W3
PZjHI8RE7KNcpLyB3hF7iMfJ1UT0EN3JMwgxD8DTu2GOUD3L7yMcGI5wiTHvXb9E1bATep+lMqzS
gdh6jY34ssj+GxrzeJfWPJk9jI69ztJrnjlS2SC8NxQyeHH6umXhSzZZDgmMTtLbiS39aUpVnNfx
6KInnYTbGap80VUGxbOGIUD+iraZXEM4tDvJqLNrRWSkSDVLXs6VG2l0xcmCnejscE1M3+0NiRQ7
JUTiXGvukH7rJQG1cAb9aAyiuFouVK1K7Iu8h35W2OMWWC6uhtJ+JUZB/JV1NvXQfu/tVM+dCT+J
HRj6jKj5PZWWn7yJE1TyHRlvCI2OBr4YRTewt9jscTMsqIBSuYoTyoAJpBnSkR9ZRMUhCQYg5cqy
B8OdRUPLTaLOFEQH6NPlpukEzW6LZJSPnWLTfcrYfqJbGlzRDpKVFbXxTz8My9ZmhYVtH7FRjR6L
gyDrLlcYCIDgaYDzf6SjjVps6ysIXY1TPWkJUdhM7YcAOvaN7bf4QPPEiZajgdDw0get6bPyQahu
ubwxdrbw35xlCdBPD4pBUori4Pp4vJ1k2b0vInUPqsvX8hDNEGfGqTmENvAOux5+CnG6T9Cim2wv
q9iz8sZ2/fsa6PJFKF22Ae747wbz2+vYpsiql8BDVqnvJ3knLbz9VjbyhoiIs8Zzx+8lsEE/gl2H
VZes/rSl7jle5u7c78ReU5iWtHIA4UHCJbLnlN1pDGfanKzRQbP1rIie2jGZzIOO0/KgM/6qlEB7
LEfujNtA9Kd9mMOaMiabeSvGWxaGFI09lyNM7OtcZawMH0UQm3bagg2aCEVhGoxiLt8w2L5mglYs
C0HLYeWh5Ms9vAOGO0ilGdA3wfzDDXSLzABs1i3jc8UcLkk7jlPDFFufJYHvcGCGdWoK5/VdV05P
hqdbjQPR3QSmTF4T5B219PN8n4H8etptduJuUrAlMOsOjbsg7E9iJcXNwpLoakqj7t1C3rmCaom4
DnQP24BUQos+Ht8HXSRXQ5aL6yVi5cugsUkRsoNt7RsN1Io6h6N029MQKoYynobmjFFUcdrNZmnd
JT3m+rNOD973Y+N1vt2mSwA6UP4eM5VCA1H48sD49rBnGjQhFmnSmJDeqh40xILFZaNz5w4BH9E3
mSxuNZmluJLy7G5Fb6xhNpBf/LB1p8ULcdLp2l33W6duqNvGVxoM/qBlsdQTrr9r5TYzVUtpt0Ox
KKDAt0D+gE8NWlFTrn8FW9fxauVUtDEX8F2je35Msh6M13yFoBkQRvNMn1cdQYs9RkPCp2F8LJPZ
1aLjFE60WdgkU2xOBcJPa6lZGjKK8RredglEr4q8LkyS3qR5oc8zDAyOPiMPQxeBLbyJGibw068s
XbpDFkzhifTzaSoSqEpbtKapAad4VmiZ8GgXjU3WHSLAy3xymBndRRt7nVw23IAkjK6JIp9WDsE7
hJf5nLr4bRarOOvUVHnGkxfpnHmkzp9Yj2VFqN4UNWBdqwiNgBVC3uGE9L0fH0ng0naQzj7awmpc
bL4o7nCTji/O4vLUCRWIjstybTB+G8OV3szlmP/qEi1v9abil2Gg5Wthug6Zwl5ClGMtYJk1zvlD
Dw3VhzXZ4ano6NY3HuYnfSVWqIfMwyivsxIqcgD5fSGqQ/IYryi7iwWY+oSpu2inSAgDhqaSEQ9d
xKH+H2g4tMxhBYhxdkxsdo6DfXieZH67MA0txVi1hgQYvSb7l1H3eWXykl2NkXUHoXJRl6FD/4M8
I9JB44UMZZuB3Fe7fnyXCq4mqPLeJpt/5535tAv56FGL3bKp+Cnz5PsOlcNPouxBiKbx7VTwTxJJ
9pkP/ReWbgZusDPkxcpoasIVGt9lwJBNcmy+VWvYG2M+cDUO3VKDewtdZZbZ09AZGBDtO2/EGE81
uOby3nP/rMSM+WZvoCWut7wOaYT3lT7gSwJztatbyUL5JGN0BXaOGzS1UgJ7170F+YDZk958DcmU
ai8Ult173WYhHesFFxi4oDtraNIFVT9r+QnNIfgc5F1wzPLpQKO8yujirkKt+S3LGL+iUmC0ZGG7
kmieIhkt4odwYGk1pn16WI1jUNU0JxqR9TDKtTgwyrOndZNvUJnApHY3GmUTiL8hzHS2rDT1midn
x0x4Md1aqxnNlJZQ8o3IQJ82NWz3KR/O48rMgY4FDLhlank1B6q/2VnWzMCd4qeorAbfq6E7iR6Z
QIwU6KqRNEhvJHrCD/3AeBWZmFbjyMxZb8QWh2Bi4tXoIIQ0o7+Ztq14K414hbjGj3DxawO5FzJU
CeEw/4lD94NOl9yXJOw5NhSi76yIsVG3TJ1mCcGPq92KtBZzDKE1ZtxemTSx1ZzBosEu5Qn029M+
S5FUJLQzZMvGVWLrocT0nXmnE+yk0ABCOB5EDqMuk+FOdMHeKB1+XfT7SjdI3fCiwNxm2L6uqyvv
tz4ufwaT941RAhgVZEhVqVlYRRHdDtsk+HHI0ifNc1OnMnlUU/ljVuEzMz09pwKnYfAoI81Onoce
MugxTGC/bHM+HBeU5BvPP5uyABolG75xtux3cFYIG1IyVvVjtx1BL7ct52nBa0Dm+V4h1Rc3JY+u
il2yeozJ3JSxeNPW8+eJQh1fz1l4TOl0z3D4GtwsHoqYGWSVOOyy1IBfttjyjN/0Nd9f2E73wxyJ
exTr8ZMi23HN2ewrvu1PmSD8UIxEfxXxhCoZc4ujhVDCMTSAn6TjpdTcQDE3JTR/lUe9hN/nDiFI
1rUocGClVLDHGIC7rxkeoFV0PEs+8QM2UJv343QsN6TA4Xazxmw8aNThNemeyn2abtcZFgCspDu6
AflnQdgppRih7l3ubwaPytWHpakKxEXvgvQ5EX3wgpzb3rgkh+LMzLufBLZKdV4we07CrPFy0q9q
smcyKQhpih4q9aVIGoH6vAmyVZ7HfJRxnSYy/KwHJyFiGAa3Hv2NK+MifSAKvrEXWPwvn+zyp0/U
eFAjHJP+3QL6bzUEPwmOP39v9P3eQvwft8NPJbR4N//4bx1/iUsL7v+HFuJFoPr/3UKE2JXgP4bv
f+0hXv6L//QQgzz/1wV/BD0ATEKAnroQtP/TRgyK6F8XZTOcEwD10FS7gJn/Vx8xyv4F2BJMYDCY
gG0pJvv/p48YpP+6WHBCjQYiu1BTAQPiv9NI/H1mluGPEl0ZOJZCCBzskI9OcUBvQvSiF/wwsPK4
o0+XUKRifwK5XCA6/7cf9+9VCowBE1h5hZh6fFQGwKwTA0yr+QFc7sNcTDfrRo4QMr1jqOT+8vb/
i0blB8VlrJVfDKsvEMEUuuZ477/3/go74lwrNR1SMfbL644mY3wwl2TotZgCvtxBP1NkSLd8t7xz
WWz5M0ZYpbyaNG7XF8nWJQeyzYtdX0seGHcSm4WjYrqb1L2glEySFh3Bzj788w//25fII+yQDJYc
mB6G+Ovvv9tDrANCunw8yPIzY/fBGEMS/tM/r/EBbPTvl4NdeJFRubRH0aD+fZF1npfO+w4jwWB4
i/P9NHt/l7mp2rftoC6NqQ5uamvUhP5P3+VveyBH8xDCKrCGzAAL/qg0lGk9jyK+qB5W32Bhd4NS
s15rB3HSsvVH+qk8KiiR/+F5cU5+33iXRQmchqGiF19mw78/b6iiXPASIVy0/iCbte0a2Cs3SDXP
cfMnyMeHHvl/3i7wVNC4vHgvInb/vlouR9QoBNn70mY/t2Z4oiffPLFqbYarHOjHtdkgIPWuKqhg
PP7zk/6bo/nbEcOTXtB8YQ4WJYYQH4bPKZLa0I4xHBGAVo2a6DQs0Hr3VdeQJ9oOn5eGIj0Qjat8
DdXvNmggWYRGIkCYQGDX5GG+Xa/HR32ih6L959/2Ycb6v9/L//1tH2YHSUnnAh4jw4HQpssq/UJO
8NA8y5cFGvTZoz5s577909f4Nzn+b2/kYnJzmShCc+cD9IDMYkOHfh0A/KYnAMHAeirOUGEH3ny6
C74EX4Zrc9+h6EGy/NDdp4f4Ori68DnFJ/Ggziihgc7+5zfx9zMOdZTLAUcMvOhafsBcQLfX6ZVZ
EMg92Ew34MqqJ0MxbLu2eRI1/7zY5a3+/vyAvoBjEEEsMcXN82E3ioB1PQSSx8Mg7MaQlcZ2gq5W
Mmx/+L5/fyoAFy9IW4T3CCrMuP3+OlVedbxwWH1hIZr+zLktaoczAlMjT/5wnv8WQwgmcvDewsAL
mlSIiL+vhKlbMBdyD1q6BMeS521cniGsXifzn66RD/hh7NnLUiW6FvgLwdzuw1LeoCnONGYd9HsK
hSYGObqxkQfAGtBkvR5aUuuGHJGi3qHN+t1/7tv9GrDN6z8JCl7W+e0rElCdLuJfgIcScJE+vNwg
kavnGwva7YAh3xFuIxV6Qn94rx+3CtT3YvwJDCEUfDBa/LBVohyk5v1yVGYMKBTqjyz4w2b8+OWw
QgLbSqQ74G0l4KD8/uVgghHPtt9x8UCkpnhgf+QG/e0RIJ8HERq4zV3OOvkI/gHiMFnIHkwtpJ1I
1Wdg8KRmlX/Y6h9XIYD1gCCPFg9cU2Ly7xvgLxCFkq3amV3wFtCpCGANtdZLof4klPxfrXJRbLrY
GuBofdzmgG+7TRkMjTBWCQRqQJyIOjbA+/3hu388uZfHgYh8hrEa0ibyEXts1rKkXazwOE5AxQj9
UrS3OAAePEz/sNR/9UzwegHWJUJ+8zfWk2PMCBXgzfVxtnwObCjv2Ez9f3sV7C3EV+CpgYDHpvt9
my0FCqLSGtZ6sXRfEC/IXUqCP53Jvz8LXAcvmQUkerFW+eFmCT1H2snzsYV3HTRwBwKcDESv/3BZ
fDwyiKRYJYsgyojUGf+r358FxcHQzzu8xfvc2QYeIvB3EsMCo4MZzcls/tPe/tN6l1zqL3vbjkuC
IJ9CNd+EUL6MA3lKMzOe0kAnJ6mTpPnn++ly5P8a2bDxYHGcQygMj3LZ6L+vt0vPMjIlRcONZtWW
pugw5FA0NXJCqzi4n3v2R0XD/4CI/roq7g18sBDgCfhQhzhiv69KJjdoBuBr03UYAiR0JnF/n+vZ
7MXQLFwqCMoDL8ZrLVMEkmyiXjdbFvCgCsy4fmIejaCGcRWGhwn9fAKgQK9drcqE7rUka/5udpnc
X2yNr7IZnS2gqXT0A06spG/DnYYPY55IAYs8yotmL3p5ADDJG7TQMgdZjCVWe8VEKmhtbFyArdUn
1lT97rJPOTrkthpVEZ0o9yu7htB3aZrS2Gxrc7vDV3wyVndVPg6hvyYcYJRm7kfqm5iFy/aCb9zB
DWhKyu05yamPyqqPemvqMekTsCnQGyJ1xvkGw/Zlco+6xxis8bBGf2BTbrdj5NPyHqin9VOBOfEF
IlWCRNhvKX7i5hT7vliqwkoXDKFxwpjyKbcYVi1daHTLCIcjvJMkck1umYaJJJ16Xg056+4tDD1Y
ha83y4YlLpKNCdwOZmAo3VtCZUKqMlzJXQ4V/rl1azqOFZmH/NHJ0cOAcfQhP2R95NCf8k7czfhR
IMCg+H7tlkTBnLGniak6EaKjPCgj18OwKWh49D7PSR2ZbMDFRwZgady4TjcCOh8PhSzWue5hugyL
wzJJNrT1YliUp3yZ5XlnEqutnlKDaWYIIF0uc7hF5uWKmTjsjob4FO0khMlvyMh7nPVa1sSPoags
sSas3agFDJnK0a81j9Jgr6dRBcCSDfACmrzpTNujFz4MV4y4ksJbcJXL9zHeYSU2R9wgDQlKWErs
cYIJcOT37bbEcBmVxlKi02oLTD0bO6Jf1uoUiN+mxDTkaz/5GTOVLWSqGcuEP5NixKiLJlagPpET
QOkxGL0gu80g98LWeoboZ8y5+kylG9CYTG3ib9wOM6dqtZ0cTmDldkWbQcse/oAzdmC1LABZZ5GI
jzufMc8uNIQ9K4bJtKzXckYtAmpy8kqieX6JUo6JaMGz70SEBPNVY3lSm0xAeZrgAoTh2xA940xD
10zlMC5oR/zb33nOR1UHyBJ/2qEkgCZq4t6xtwC49xA9gJiRKHfg8yazAg8T6xCGa1vWkyszpwU7
0CQJsgZAqpJXFtsJdpAEc/HGruHytczEhu1dAqDO677QxeclznC8FpNxWsPkKJxP8SLhQbpaXLFV
uHcCUJvYldeSdTsgHbmDnRhavsrfJm6W92OGX1qFq2HA4web6q82ioYAWsRJ+FNDWJC24cKC5zAx
MNLT/RAGTSxItlW5H+GTVvq+SOolX5irTTkydhyScZJ1J/YproLdYU48jsDhTrGIY7yXjXyOQUH4
KrNR0oYGMEUJAo7hPacJO84Bs3cF2UPUY3j1NxnPRoh1ZPC3sUnsngozY2Ds57y01cLDTYOSNJpr
HUi4DxPQXn/Fm8U0fSWa3I0SLY0mCUp4I9MAcB5MVGxA0eTtaNZfYQaKAci4D+M7ZOtI2MYTRnYN
9htSpyUu3d5ELuKqzWyGubjYKI/QEO60BKcM6KOmDC3m7h3n583E23M2R8FjrN0Ks5bBBHHrRJD9
osEMDJKcUowyi9LkGIRTPZjGIV+cWwZfmK3JYY2SVp3icVghzYruYj3Ivi7ncsY8Ytaw+ZySBd4+
vdmkvijdzlljmcJOD7qiUwcq1OLbQkhOjzvF4Kcxo+qyWgcOgpOq71AxpL0cLWxvuu6oKYT6gJsa
GNxV+3L4pvxQTsgbAs/vKJn4M8OJmqp+XXZfF6uyK1x0F4NgKqDAXRdORohKXm+0HqnQ36m1adZu
PGXJtd17EZ/SJdr6upd98QtzihRHbQRgoxnHJR/rYlfW1VmyYPTjhty/llqWUR3sJUBSZAKmgykZ
R7XlBcPKBbvYkEXgL9+urhumdtkiCcEpWsDUJeXWBY0tEjjxAuk0aDx6nH6hs40zWMfa4R2giT4H
kCTvisqaiE5X6ewK2H8VCqF9hUIEq3daYKgIXTj9S+7LBvBE4AXA+PuWYKA1BsCydilOJNzMBvDt
UJa82YID2YIS1Km6B1a3aICIKuIq3gqE1nmwwClP6QwA/IjJDuLTHgYYK2oGuBx6qIsAVKEE+JyM
Jqn6JIKh995BG6UKbBbLygHFc42A4rAxJJTJ8M+LKVqATRhU6b5Sm2wCdiXFjosgG9Hqh6FPPtVa
qOGLMBMCT7dS8dZZT2dca1xG537LC1/HyxiSEyrmeKwxy0wfhXUW0gLObJVH3f42lrO9LgsDz+hg
xI5C2pMEMW4Cvt67QnLM8+M1ecOAwAPvgMYCHBm7vXSAHquurzZuh0+g18FrOFAgnTRFojHJTVaa
fufZTH7tpOw2LN1bVKuSbklVOoUEgvTbfhTL5R+vNhM/SuKLvJLhJS3RESA5VQLMAKJXLndsLa6j
qMVYLYLW5Ozxjeskd8FXQyK4lEsdAeLYl3L+FghiMeUfeCxr7Ljxi0kVIm+YL8g50k2N32DWhviz
LB6ZFZ5E/nK5BBvMr6HxJ8NSsdWLA3kVE8osBFssBiWSrMA41BqMV1pD+958VRAQtk0QaKiLAi1t
X1gMLEDNi8SnDbCO6nnERYs5DmaMz91mSwBk0xRD0Bx5+w1Bjvo9HbrL4SCAVuEwsGF/G8MthHFa
EMqcVmXBZnmnBge/ady+Qh/sEA/f1cYB6UtwpK6sGm0GFWOZvTLgG23NjOnhJsgx8Caq9E8APs2s
Brokf5tNv/4csjVWdTYZoMPMmHVPgm0d9ne3kk8DcFRNSJNiOAwR8H+HVA9zfPKdctRDKxEd7Zul
7O03t+CFPM42JO8YnUPzVIMZGzdsNdwetXNRVAkgcOF4hViRtGIF7qBcFuSDsQozXsseDKQWwDr2
uTSF9MckoNmXyZptq0Kh+/4yFUeDzuZsX6uE+gL4C022B+bSYganO11+0l1708hgk6zJtiR+X/od
vn6bEuXc5muXwVRrHN2NjbIRYLydZ+dsZdBf7ZekNNcMC4PWhDyiifJxAcLWyzI5rHQyGL6zZHzv
CqnyQ2/nroVfsgShMUUyFLoOScwe7fwlTwobPQz7GEz01O2rWt7NMgT7Z/Tqkx0e1REPz3M4Bj89
jwxGYz4xbgUOhZXrUfI9BdAMwn0uvxOAf663bg4LeZdw2k2PztjcnDRcQtfjlK8uASKsW78AN1ym
rS6CPqhQxl7wYapIDFxvcexqKPCGSBLWcQOGapjI8FgECgnjzuYwrEoW7SWgi93Emzih/U9CXfFr
28ALb+gm+ugYLHxKXyAr3EmAENLwa4pfSq/maPbhbbJoH50xmRhg3biXlAX1FOsYn32igI5f69JL
mLZy3NQ3PsaxgQTvyF3ZEjcEKfyto2wChTgq4CnTTvmw/3DxViatN9Z/M4qmLwlIhPI4obpxVTRM
S3A7jgiyp9KsnaoRtQFJq0SEK35rCADTAJ0PgR2O4cgi82oyh4FlPKSdHhBYVPRlKiw0UXPmGQW8
1HN675xL1lOQegRqpPcEA1eb5f6QbYNbYZ0NNEoV7UW+nlO9qPlIZEcRd9KuZAioXfnJFNYPX2Y6
g8WZoA10BOKd+PM2B+HPch/R6uZAoqynvHMpDNZZppyusr5fYRHtaQgXCXig9AfLfSRabbY9ekSH
0pG7eJ6WsnVxgAASGpUGFSkc2B5khhzi0wgVD1E53XFU+CVP9a+YTvN2VAopznnu4o6dx8ijBzDP
uJfv02nj8XGddPIItHna34H+NIavziudNqUOsmmtYI85ZVcFksP86xDi2zR+RRug6pCHmlsQIxF9
jQWk4Xs8IDdvLhBsqEnn85If4EGc0gfF9n5DzeTt2jLMuoFAjruAtmvq07nZwfAZm2HyMKUHi2HB
0Um0YHXOWCJaQC7sjxAqN0ujxn13AMAh7HyF6g3j9WzEbp+2LVj57Ybr395jmh+gnOGBSJs8mcnz
HCr/5EpbPGzABokjz0P1M+PE23Pmkok9ijFZX8OdOd/avjTladfcRLc2FC5sF7IBQxFkgHh+jdc9
pafJxWIFD9IuEJBIuyh6MtMwf+MiHqJjXHTlewTOJDunHoXRnQ7xoVAyq3y5pmrQ4rgqRaN7RxQI
rI4rgXQ6LDTcXgfAbQCA38JiQXoYlACAcHwd1xR9iDtxJFP6liRTsJwX2fWwMLJ+leu18MEQNGZI
JVLAEEDRT3RHK+4uT5SBKkegL1MV0VPaRmvRZ/eCDRG91mMPYDwb4qioUzsM8HftMH1AbhMCp+SA
swDC4ZzErEhfRBriTmSycz/SDroMbkiKlw6wpQR40Nx9TjK12OdMyokDxZ70v2SHUvngy0X/jIMi
QLE97/7MiiGYjgm1/llA6AH2AWNPf5kwXQGiDzhL3rgWrntR68i/7ACoDo0HOOG2HDxowRCwBHhr
UitKlBR9g7cC0L3xiofz8B5rvwQwyJGZ+BKLMIHz1NwN/jrx4wREERnhN2EMuLRbMl/Iu8lg8+vZ
bhTnObLT5xQY4qKe1nhVD+g79p8BHKLiHE2ETVczB3a+4qErXpfZL69OdsYdUJsuXWWycAE8tkjB
SnZZEAeomlMgYnK3IuPMc7nAFwbxid8bl+NyBR1ijSBd7VA+7Fu83TCO4AFwCsuSmuFawbPpyRFk
9yL63HPEgzrA//x5Ciku+X7KtLlNoy2fnzdt5uEhLNUcn0EAMfrGBahCVJXkS0lvZJCKHxCFJ2ij
QNIgb/mMWqGhXILuYWLi54OI8/6Ro1Aw1UwEBunp4EdgI3EBjrXLVBC0y7IWC3o9bsetIpYUmLG5
36NrwOX24ScSMzAY9qUoKBDK0pmbPcrmB8v6wtWSTjlKOJ/bdKrsruafWtH8Ic9j3h1HswHrSFQc
vaPhsi/VUoDVdUyLsYfVZZ4mYeMtmERtgvvVIKAmM7sk+SiscRHHex242bmmT7olOKH55mHlliNR
qei+urEpSBcO6MqV48MeC+VvML8KVVa5gOf9V9JT+Wnvk2A8ORqgqtpxVLNq37NQnwmFbEy1g+Gw
VizegUNCmu5cVUjKtnoDYPyClaQrmn6YwH/TBgZbYAshoYBau03AVRj915zF8ZfVsYVeFWSEsW8W
7jhg/5O982jOG1vP7V+5dedQARt5aIQvMecwQYmkiJzTBn69F7plW1Lb3VfliV11J+dUNSl+JLDD
G9bzvEqcKfMhi5M49ZsBl5XrRVYGO0DvkcCYK1xYYSTWCkCaxa7PQ4d0i3CfXcFw50k9xqRPOiPl
Wue9ZqoszjptGV8IRppCKkWVtoQonSh/LkgyrqNOsV+jNYluMRqNojMjUXIZRDS99muiQCcbY87O
y3WoX1RRTV/tO5L2EzIlCXCWD8l1OrUJANlUrackdhsFQWXFCyK7IE9ueNaGVxY9dTw5rt09xo01
wVdbAZ0nYp5etbEy7ghd1ruozFd+cU0y90m46J3J+Obpa2M08k3PS7MLEoqTkzeVaX/U2sIo/FVj
E4VaVLcP4B7qix7x7sJemLSzAHlbvhm9EZfKMg0WDAgP6BxlTz97smmzzhPOol3rdtUCJGUtd2IP
En83t7Vz08VJeSUrui5eN6j5s7sA5rO+ZcUV0yd976lJZF83elZhoaLb8W3X2ihAwKKWD2h2Sr/V
HFsX+agS5tvmSi3PrizrMi2gIfeTVSbKrs9Gpff6cgX0c62uu57NiZtctmrmIWFXPtO4JIlyEj1W
wtpZhAgs2ygST8tVh8qqQ+/pGHWqY4ZmMlQk9gmVAcKVmJJM32iN9Emg3PnE9sF9lR/OydJXhg0V
apXGuTn2tK5ztUAPonZL03mOldrIyyo3IYFoQRP38G4FYQ/Ds+BMkvlVK3Vsqdqqjg/GWluJ33fC
uKsjy34dJ8uuA5kZvFyinvbThlnOGZmwVkNQiohqgxiG+Fs2Gf2727VdE5Zjkn5aOpZGiELm8mFo
XPnSJmp55baFhA2fzeFKimpKtvup/1Z1uvIyjXObBzg/LgVVasu8qYG9H0waCGSMWmmPaMjGtfEG
Vxk5HlD5ItQo5mTZ1K/1M0PDRwhWrVCZ9Re1qT8VEZGaiCLnvZ2NiTJqysVgta3DACQ0KKdC703F
awkISm+oAP5DLuyOycj66D5ToqNk64AovlpMxN6S1grZkmZ1juuDeeeaX8Rd/d4vebX4RF6o2BwZ
wbGlJjUuz7YsJCWZs0yNZ8upesPqAr2VYUwZMB3Hta8XsojCdamqmyVVy47dXRMod6TYaTDFMxG0
Om6Y/Kxxrp7ceirvhE3hYswsLvxWTez7LDbm+3EUAI1QgWY4EllqgVx10kN9KJFYMVFu+kgSJwqU
1kb+wBv+mqRoRaEvlexOKyMRFnprnKwujnetXiVIvSZFx++qdiPmRKGIeLKJ5ZjkOGfZFVSn+zJQ
evhsork/CKHoI7KlYRh8hhUp/pZUhiJBimGNlq+7zXxVk4rdr8lUXFFgi84Hc6lMVCjF9CoMikU7
m1vytMbS/jChc22GIRs6UhOIXIOiaLbed86gnkFlaBfKrDI/S1GK9UNJHDYRtdn+OV7l+FKPs0NV
TMmWrwwoWxKySJs2SGqY2Tl5fAHPQWkZBF4vZsfP3LX/qjkGxkWTrctPl3oFPy0b5YOcsP6GMCeY
8FXwyDdjwNTcY991DUJmIddgbfr61VAQ2/naHOmTR3kigeXEz+pOH8leudWa8aJUMA9gjRJMeOpk
WwWRtGN0VJvq9ljIHt0mAtjyw1Fb+xELDsTb47SU96naVw9ioJARaIYsad0v0sZmOc3E5MuoL6H8
jUGlD5Kn0eWwdL3pGU2q115SVO6rmyQVukwnopChr1p7q9tJ8xYTP6FL6bKtPqFkFfhlJx/sxe2e
zVlW7Ewj+UaBkiMuojEOe+Ma3XmmrtV7SccdyUhdRhJ3J02HSZ+yNnTbKn3Ikn5UfbUW9q0RZyTA
KYgwlPOgsxtj1Sm0nQmkX3udNdvIm5xZb8KmZdQjtTBiBH9sDONjicWw+nbjlh8rdQ726myvgpG7
Wcxt7iRV5nddorOVorx/p5cqBb/fVF/YBfP6PEH9XgnWfI1HbxVaWu9ahAUZ1DQPJ8wMtyLCybnL
FSsT7DlLTNdzqxEV5YPGyI2hK90bm2nND6vatPDhiKDe5EhX22OQTDHSz7JdcjRhqFeLXpkvhtiC
Mq6zEVIq02bTm8EfewF9nYDl1VJxBpQUnQF8WxsJwlVEQAiyDIp4oaaN0RrOokYSJJkzrHo1BQT+
5ig1y6DgIQ5eWo3Z4rt5v4n1ymiyAmkt/cJ6aZI0pOPNqM1hjUTvOwbpyAWnvyX+oaX7l8YxBCQo
CSVuRl+CwP3SOB7tJlEzF1WishZLaFO8OUgrffz7vupfPoQuO2yfoMEIgYxK6ucOp5JbXTEupUZo
NYvDbHbFVe6kw+F3P4WONFMoVaA+3UEX/vOnZJxn4DN5EYpWYXiXrUW3cVnU+7//lF8BBXrE8LFA
OA4rkNlsv/wtWSqKZKRpE9R1iuGrUlK8HHoz0NXqn+a//fWjAAe2YaicUI7Fuvv5D1L6dbEsOZoB
wrPKN9qGnm68KcCmwvzNZeBguyb+eDlYsBm2u3Xif+i0s26tLU03AgXBDbY0nWMFXasRH//90/t1
JWyfYwAIQxKQxwOC/fw5gyHF0GaZEaSKNRxNmxuFapn6D+/or318HQbCYNSODkQE3PHzpzRLT9MT
+iegqqzfsqNt7m1FMGgJsd7rWFSUwvVRqr/9EHVG+8ATAZOCLP063CwrHC2aFwoTFRI9JMCFdmzN
Jtn97iMEa3PZS/TgDf0vo2rTjFPGXnMjSJxuOpmpwXD0ufsn3+G/viggs41ZYaIrH6P+siBMmSei
cHlRE1g4qRxTmYqsk//wov6TT8GzghXBUlBZF7+8KHNuzZmKEy+K9stOqbPu3q6l/Pb3T2z7XX8E
LADm4A55H2DvjBz4A1T9YXGnA7H5ODR6YHUrlolrpO1Sd6kQccVoSNW0/Qdu+q/LzwB80nl0oN+2
pW/7+ofPW+u+JMbgryJrEFcpCp39aLb9fVTZyvWa015IHIe44O//yr+eFjxGjaPCBmfGZvOXZ+mO
qxtPRaIDr2irx+g56UXGkHrVhFz0j4/6Ld3F/5uo4qr5Vt0N3bdvw8XX5lf5xU9eLf9TzFnE5mbz
X4srLtKP+evyf/5lqIviR4EF8+a2f/hdY8E19AUTS+r+LvQ8FD1f+q6x+ONLrgVCZbi4gWAM+e8a
C+F8oR5H3EUmyGAPYfGl714tfEkD7TIAPy3zzy/9hleL9vO+M5BxwNaxWixuMaa6b+qQH1eoQPgQ
03yNX9qpQYjeJeat1meXTb+eKW37rS2HfZvX9FBiVG64YgSZUYYDYlUvJRAKu0r/+OEhXv+5GX80
c/l5y3z/hTg2GfhrQ0H96qI/dwOoCbPzXsq8aXf06akHbf+Ta5QJlZzQHJrl6fdX8f+69WnqPzzY
zZzoJ/egR3yQ3rFG8jEz+ml1bv/sz7WpiS+cgvCO24xClA/bIvtzaW5f4fQgEPjj2Nqur+/iH0P7
ghKHwaE2Ga3GrQAS/G8mQtuXsB3iuiOIJMZzfkf780dI8x9HNfQqciTOaYBqdKsWQ7h/XphDo4h4
ljrGlBQiMHlIjZto+Bqhb7OHoK8Oi7q35Z1Km9I9MGujuXXTK47xEK48MCmTKYjS9dhCHt96Tndf
tY9682guD8n8oK6XSXs9IobO9mQ10EZ7K/IX58aq34EyY3mOns7U7n5/kf13JGr/A89I3sl/fT7+
S/H2tfpZe8b3/7n0hPYF3YuO0SRikG0gPSvs+9Jzv6CIAPQmsIHE5Vj8j7Unvlh4UxE4QtgzUXQb
FfB97enuF0JSF55P23Rc2+Tg3zgUf74/WXoOP56hwCxA5BlCcGT/eCa2Y5u21RDhFpAl001eDYhX
7Smjelc0svJ+eCj/yXnHXcCP+2mlb9o20+BIt3gUBN2/fJxZZka85Bj2wBM9r+6QvjGEJyGX7Mf6
wlHAF3ezA/3uUTCa33q9xBqpiMV0uWSLpR/KqohWLx3N7EpCd2ErQ5LuBu7YMMN8xBEsSAYrxT9Q
d8szNPdl7ZdVMx+nkUTFT7H707CSUJ3nPIpr7MaXCK4LYVq3+HGk1XBuIisfcR0oG0/rMv2GJK6+
dudy4ndpQVXiPLVBcGAkpkAxnPS5wxTlONsFN0qyOqXj00SZkfukTcOIBRoZrj/kkXh1dcUGEFzs
5LGnJKP5KsJbcNuqlDQOTQX986oMNBoBVhXbd/Jmuow7pNG9jMqzGn+pWxhZHHQzRtARltK/Hb1h
bsfIVydYSCCatr2eJlvQE0N+O32jt9ZaIWHR8ErBy7xKomTVd7TRzGcHQQVVl64QFn1xMTMAcOXU
UGdNpgcpmIJF182Nzm1swsqgWvgvtFCU9gVPjugpdWVRB4hmNi63UqlOx+raAlbR+n011BQiXySa
8yRwTgIxkkP5VpZLOu9qtHupN7bo7v1edWioyNjVbmYlLvWDMZgklPaqjTcZnVjKl/NYDmQsKdO4
B9uY1P0s8Yj0q7lzzli1uNk43eLec7viXFKXjsnIxKoBILMU23qF/TGEVw4Ci9OyB+cp1owz00J5
3+0wc2ivF3Tyb1k3j4Y3uvThsTwYpenTX55aj7gdfzVcWFaskiV2KtAyyZ6O6aIyXX1eqPyi4uPv
p5rnWYY1XU1RApLX0/7EkiepmaShuDZ2hLUm9zoIzre0UesqNMQwB7lgyVDaxyiJ/pljfdBFyTRI
hUW9r2JguEBNum4Nl2bq1YOmdn2Ij9g0PoNd5RZkFeYuVKLSgRJnbs+vxL2SCXvS0rF5qzsKaHFr
p1DM4wInEBmzi83T0hvF0TJoW9PRLOlSITyMfWsQFQq0KhWPZpSWD4W6Wi8ZblAyqGq3sbe+Qca4
DmeBF5NaQdfBtZb2Dls1JshS8B/r3cgn5BtNKLC/SlO78brJsT7bVBP2xnjlqofJRupCmegt/z7V
aPmY+L014KdDD7a/mvrnEI1l4sWNW8Q0CG2K2aIZZB1YadLb4RaL6l6tLHCCs7q4CmVm4LHjUFM4
DaYK3XdIhYSxImaNf85a5h1T24VWhmWDHhz6ZBpJgKMOeDihH5H7TaM4d52dDl8bxIspPzWGbUmc
uXidl4FSnxgZXxiA/drY462x/m3WzXK4oIxlo5VrOhrfmHel5slV1vg+Kehch0JWXbUz03Z4LyCa
B3+cSlW/GJY+Zy60nBxacF0yUsTu1xVLeauwXldL6XjCdNwh17FMu43dJKdG3hXTtelSBwzX1hFt
QM5of59i/P+zmv9LuPY3N3b1UXfd1x/DRb7/e7D4hfoCSQySH5eozN3qNd9v7C84qXNfuhSLKBIw
nOinGxspHJf85i1p/RQtEmKiuNp+0BZFIiT5nRv7jwHNP96heGCSLRBLEDggp/3VZJ6qmMJpkmde
BEP/lk6ZfW3IWnoLpof+qmLL0XNvHKPBdh4muxgO0dgqD1HbnLc0T/YuGjYXnJwz/Jhhx3BlGzOm
/JNMH2XHzYJXhRPGLLgdtabKz+T0Xqrd6xoXU4ATxk3ECt3beDnSIHUTTPXq/FgAwfiU9oF0YqN7
xZELKzrnBclcxiGiny0yelCtRN8h70j2mFadaU6p+K2sHhpLGy/XOfsGZOS19crgldgI1GIun9pl
msK+XeyTEPWw18WwhFqp2WGm9I43aHJ4NxT1ll+lvJjyysdWogvdWfZeZcjU65pFXMHOITzVlsyr
2G8+uCyX8GxNtKBrK8jn4WzoNGW3xGMVAl+uu2HuYqZu6x+1sUZBOoNQ5Wa5H51kus+K5hYFxAcs
0JMxRYInnZqfitROjkyT+yjvjAOn8cGtRXFQcrf1G9CE0zo51Z92yb+1a/87Afb7j36x/4s8ILac
/m829dgP3c9h+PYPvu9q+wuZPwEzpT3HwDr43za1+8VElUv9wRS4PFBvoIb0bymg+0XVKBQgUNrU
mNQv/j0MN6wvWxlyqz7h+6pSV/idTb01BX4OjVEy0kch0UTyqqn83y+hMe2gIcHsL/NVd4pO/Vj6
Lr0JOdvPQHj2Trfbk9v1e1Xf6416SKUxhIZ8tamM+pMorC0iTO5dcxnBFZQkf5izGgNHVnu8tW7u
FwH1kCTmPtJR+pd67HNxWfRhmhQmRO7S9L5fYJc1AyM0bQo7LlsLwgq/ntRz4uk4uhhA589U/etz
3X3ruvG0CFpdSZR7QMV5AC0b1HG+UeZeLJuTtBDlkHFgpyZ8s3duWhePH+NJ0Xo63YtfKPaxLdfM
J+K4SuYZo8hV34tItP4sAdRtJVS6i1lhbsSqBGWendRieWEqAiBBl+9brdm1Ct2zqgSOjZ6nRTkI
AA9PZmOYmlHQxa81iEEyn7TmdRiAYFPn2cIGE85/1F/G6qNpMHCSTxNd9wDxhn6wXZQM/WaRY/Wn
blQf2qLco0Z4GHPjfU0IV3I3f6jXk1gcLKVyd+fkw3nRqx5YRe0rujxzc+Vg4wdNqX4HJRSf4I1X
382SgzHf6jI6zUklH+1WB6W+t90ru+34O00H9J95ZLW86rJE39jZcQ+W5K2Zndy0GTBIoh4U3d63
ojxX5WsyZe5NobnqY43D2r2mpOOFiuXkMKBB6YZXQPtQnZ0nbWg8FGcE7s1pwDa8hspOer/sCQ5x
BCswDByY2BMb9Ea7GmGjCG33bXXwdaUshkZmChrZhP06n+goOEG+6EcCXW/CD+yxG3u/nctypa3Y
hXBOt7AGd0h42re1HedvTvNESOeZcvnKfRXEkXM9ZsV1J2a/aG+4JxFzoHMomHkPfROUjN/1y4Yk
x7PL9RwvQm4y49423P5RjtXDUuQ9sH1VHtJ6yXZtFlUeYtzCG2ttT/nERxhG9RmdRfVg2k44axe4
mN4Iq4GjUNDbcD8ODgZ2mXsZ0VvFNi7ox/RQZuYNPomPdc0jhdvK85NRCK/P8XByrf1cl0fMXT0r
vmis4was6yVCo8Q4SETBsbLRG+WDQ+hb4QM1wQ/OxTWdbFrFTeCYZ6YYd9xkZwJRpev29yJx79Li
fY3P4iV7EM0Z33ph6fkYigm8c3pdyze3vwEfPenJGMh6P7pNkIAFxfkZ/SxPjjW/vLaczcrwhqel
p8oWB8LkJoL7ivTSg+eO/A7zX5QQYF8MhmoxnljU627NnhB+XKorpoCi8DTa6IuLEaDcbISBGavi
HDIRl77mvrXim8Y+6pIRY9EkgtLUDrCMqO7B3HCObDdnLLrSjS4PSq98ytROz/AAvdbyDlp6/JzT
9LXsxgQQJHuu49XeJwns6aRfuritehjrtbgbm8u7trbx89o0zs1c1NW+iKBvSNdFWOnafWJM04kE
rL8qV3fcKc2k8OyV+Th3yG0yBTICm99r0Zt3nV7fMhrtgpE3+6zIqs98XczHwp6ZdTHGhteK6H4r
l1XAI7ytJu1v8zjdmX1yitX+MCXKxZirQeesXmf3r1zb1ClK2FBTvGlFdwCEOusW5S4aHJysspdN
oZ0Bf4cSVnlXUcLwFQCtMB6dGfjTgDqKcUj4ivYB5ASP3XrC2VX/nNsymDNLPo8GoOvqFygpn8DY
4xAf7uRjjmbp0TpSsOokv10OMl9CNYIy0/EzbfC5V1/nMbfPNWROflI5dYhzBda8ueru+4o1imMa
8wxBgIK+vcqzfgmgaeBmIjwuPL19LoVzn2idukeK2HNJrOr71CJqc+vC8MFOl5ByPJzkk7Db5wwQ
gVDzuStPCgTPbZt+ND1mdVFh+zmSl4UdBnTIzqDFU1mBYl+l6slgHvDo7geGrXXMBv7I4objsT1b
iDqpwr9aGagHSq5DEeunvEfDyzJsapasjqM5p3ZchXoKfuQArOA/GG1ptzQuijn1ZLT5cmvYjC3P
kG2+sJUXPIgDG3AQOM3I9+ZKIlfYaOkd0d+W8bMzN0/CWc+bMrtNTOuOch28olrUBd5CzqXdpK+9
hHFNRnnu8NdRGqE8cpeKc2oSoxWhAzwJFTzGuXEM6vUpZr8IUqPUCcb+3DDuaBywvlTMMeNX9JiB
yEEyhnwfI6VB3X/lMnjSqY99d97Hz9HQvio9e7o9TchpTWpuI5TURGjrYqOK1DTIlfiynYa9XSsX
pixeUlserfYBsvUZlhUUq17OEFij5or1JaxUGxQuon7VWPiAu8MmzwXdNzYOd+rQzA4ME+qhCZU5
vxF89tFYwY3KOF4PDZKc0r6s4nlvJ67PfIJLzNi8euIlL+6HsaC2awVAcAdSCTPuJ2gexyk9k1l7
HMWWsRNiYP4OzjxNR7fqUWwVyDgbI3+plfoekQBGn82Z7GyGkZRRUGaIq1jAymrt6qGe7sZK2yW5
8yFkbgUiNj4Gy30aNBcRWjwAnaN9jHuI0bVEkrIITTmLFCNCsslKcSvHR7fNNfIiLYXzDkYsLDHU
M+biWQMbP8q2ZysK5LSOglV1yR+jTvctoHXt4nzI8Kkdph9hZsML6eW9okU3GprEXYsZdtJGVC1S
qlvI5NO9wUmVDOsO+4tdjtwD7exZY8kdPnyjnvk1qtrMGh8HazqisebhNy3cTgrVqgqikrUOc0c7
q+vqasyOKOMzuthC3bc2TwfAzqryU2VPB2o6W9HmLK32RAb1qKdHLjCooT7aZYW9X0s3sGR6VXfC
G1Xl26TjZeTaAQDzjVa2d41e3izKeCUseYurWCgBTV90mOVitO7ydnhR1c+ypEFbf2qLfpr7M5zH
Y3P0E706bjA62oOD3Rb7fMBfmG0DbhhXF0lzMTmvkTip06PGho4qA4uKEGc85uUh3QxbdTnk2WFz
J0c14y/41yvuI0ajSCq/9qUTmp3cYV6a8g8nQEFeJ+/OQB5gklyZPrD+YdYSbovyNduCu0GtxBPm
toFA21nriCrJVU1HLgcxUxkmzD7TVvRdMJCqMt5l2LyGaYfoMMo+IbQC/KDPYmM+T2scFO1uusyS
I64lZ7JY4BVK9ZKyWZCOxns3tr4rVYMopj5og7JTqRViqX5oCpJg0eBJgNqVLXxj5ZsKTr5VTXtA
lIPYdFJ8uJyTSK1jERcefuhyh2nvAwLQrX1Ik/FCdCyDRNzAONpqHqzMgkVtc+oTcWJU0bWrCXQB
JSYD3YCLjj0+tniLutYQRjjUenoXhZU575rUfTSm7ogqvbtELtfgjhAByOacmzoIOxRWgvHKVErL
o0TnqxJ1AO+CKdrOblBxu+xPunkxlpJpVoX+aUXrA66vlaehnoqRId66ODUdLBJkuAdxXZPEgy/f
mE33ZjkqBgdAiL4l67M0U243IE8uQ7hqypXotKthwUKy/jDrFnMpkoYyMepToWIwzWXbm9nduD6g
m2EUEw+07o967gbJCgXGaOALtehPWtc9DsZ6AFN4MpP5MbfFBbqOM64JLMsJa2r1jBJGkIrkQuA3
LBSoNA03atm3wm+MaebMlpBwuFJWwtglSSY4iAVUXpacIT0KMS2lEMgspLZDsVCPjI9ZD66SByQ5
98iIPSQ3uOZzqGRrdT5Vwgn6AaNNaxoenBIhSTaqSThn6z4z4AtUSIomG772KRkA+vN3wtbuxcKT
Jsilpl7GJVr7KZ2q/YoxMT7t3VKh9EftHmWVsWnmBZ7WSntmb+L9WCBnazT9QHHKPBY4BqRDdEdp
Jb4upFL5U981D93aceJiFDjbV8oi8yu5ZijTtUbdGRO1ehfD0nXFNabEnhJwd3NPQW3t7mx8Hpgq
x8NIKuVJOnV0rQjSvEkXXrEOcrdE+nHt9OZgj+a9VJRLx2ldFjyyWL+pqYB3CjC2qVrYhlfMEXRI
+eppDB07UZ4SXAX9rLKjV6YfXGeqAp5sEq1rIr9aMmZNCtRYxyIfoE3zmuPAsCmy1KfcjW7tTocT
rBumgtSNX1XVdTdFeNlXHyncb9ENQORGo4dtmit+VlZfESxm12kW9x+aufYHp3AQoaiaP6dEbq2u
r/5sZ8reqZX+nMYBg056HExgL/02Hd1za+Ai62IFqFlVkEsxxlwpEmaGOLVfkGWZIG22FF8n0eu7
uhrbQ0p/JZhbhhqsvcUkgqnTj4Q/+2YbU9A0mb+otH9QAOK41e8wk0WrtV4NbX5M7e6mV92rkugv
SXEozqcPG0kiGrHRg0sOolb7xIH0vFqtq021a26bRSAIFiXB46ApZH41qut1rhLwfubJoMMfw2Hg
tUVoDf3GLPvd0unC10yg9EHtX5sOoUan3eqNQPZln9dtGw56dSVZ2Wc58nDDeenU8TC79id+z0Fe
5d+6yfTSPvrq2O5BlO+O+xjP2qOu9XddYdybskxg8pN3Gitfza5/rcv+xVbG21Tnr1cMcVUmXRF2
q/W1idkKahouLvL/Qg7HXjSBXrcw6h8lCfxZYtV49URoGVEjYmzcm5a34IhWU9FcewKJbFyfAI3j
Xa2kBO3IRTJ0oYqi0FxZb0Qjk4NevDYaNfRYBb9NIe5rm1aXWRSbTrG/WIsezV9GW8NcHL906t0a
47enqo89V0hflPf9lg6m41siK8YTVCtjPlJLBs6Q7TehSB3HT0WV3NVVcRmZ/WUj8sAsCKaa9WNK
R0/n4vXRWEZemydMF+W6xkqW5HgOF0elepntychvsSXZDUzzopaxfKWee8JDZDq3nfgzJczR4uys
aKfrSp1wPLbagDdLwm/T8FyrZ2e1d5RMN+cUONm2CqvOee4yXJD1TUpRNW7mCaTYtgjiTHtl1Ph1
mkQHc8X+f7tIhNWGhZMVoW1siWrMjAzUagbujiDVDiVLaOczdR49tRgfTAFPnpT2PpL2bnK0INfw
SkQKYTOxzySU9FxOqtxaDh2aeTumNoQ5xRPyZoySDUobWk+KTdcHF/1ktAil7K+6XvLd42lMuQmH
5ojcidpMhGmLO+aIct3inJkg/jJFSFoa/XLAwHjQlUcGS2HpriBJak1sNLyEsPUQ9814jp4L+r7F
gLlY6DHilTw8ERGNaKvFOyVwb1DWQJsJ/Zykp442xeYldv6SXksjtWOiL+nl/MfoFEVPrNlbMR29
see4iANE/fNN1qPaoJJxp7fNZqmOWfnQiNPMcMhZMuTSG/CW8Mesf2stM3TlRyaNIC+H+ySVl+gH
v9Ww65yYc3sZ643S+KbRLQ+MQGJaQEefTOBrtIUY46Iu+OkUeEHYNNoOlLPV2zaqzvi1Id/V/q7C
jshb2SThMCubXEdeTfUQTlXvmxNPULeaq4I3r7glVe/2IlHTXV5a9V4dGJUGVWAFxrA987UInLn1
sTYMkyJ5jMw6hKrefFaYAWVSyLmc1loF9Sd2yJbnpnCOlM2NXYUAODCRKZysvr7txjw9HxcJKp1W
9Oc1sS8HeVp1LuVc2pIuaJbfI4/pAhoKGF/PSR4om4FNQBnIS0v5XtbYnWvNcJ2Ny87eihSVbZCJ
HObBDiKGDCAWj3cqrcI2TCXLfphitEdZnD85gqIetPZ2Xr+My4CN5Ez8MljlvsOayxuLYbkczV4+
YPSzfFUKNf7MKwqd42VbKvhvxu+0DtI91kWRN+YmreyEZIuayKlAQZQrFsbnj3jkhGkd+VjrIGAa
zbvRZhDhICnoW9Z+0o+9ND51Rkt6Ob6HpZneyLra6dm6mxgahUNNu14kY/Ok6OqxVLrbmU3sITW7
7ZHMe3Fkfg4JYkBiFPQ9YaSeJ9mZoqkBDum+YfZ7JqDcO/o7EnmfHivOJOMtXihLULb6hT3OH2Ju
uUXb+jh1+RlOZ8VBrNFtZrQXrdD2qqQstUz812lg6Rfbc2Hi521Xqhel7UpmqGKrobR6+lREL30m
z8Vw65a3rVUdmD1wRFARX1GXssyYGmexbzJp4vnTaq9rv/R+n5lYPakYL7bFpdHLizR6a/S7ZcS2
YTIv005/XpqwM58FJTnKeXItsUzJLlOp+Cu3kjIkSqDgJGC0/UQosj5T8jgxEfWgaRRAoGdOds3t
h9g7kFp7N0UK+VtqvigqpHmVW7g9EqBTofec3LlNQSuywXpdJEOaMLQPrY65AdpQ2tRV2rPMvO9j
OzA5yxDWByOlhCpOz4qaPo1FrQdNster2SFW0VwS7IlypoggjGNM1rO4AqeOzTd+cZ5khOjOxEVl
VgwEv1w2jQIbUA0vvXLVU5BGIek0IkTUHSym3NPn8qw+Cwx75ThaIzfGT0LOz5WhfSp2/LntKotx
8GrV7pVOfR4KDmCUiLcNSjBDL06YXnXVkRroqbfNo5WoqLT/lb0zWW4cSbPuq7TVHmmYAV/UhiQ4
D5oV0gYmKRSYZzgcwNP3QdZfXZll1X9bbdt6GxEKUiQAd7/fvedC7Bl2g6BjghhgqN/LonrPcCas
hyEMzDo/iJ7HseofKQYhJfRUuYI+CWet+ODTsb8Mg71rCMi0SuzK8YsR/nsnKH0If7iIElQwqMn/
TjnhaAifmSw2xRyvXTxnrieP2djTKxaUEhAdMKFvs/jI/R/kyumo+Mkj+wTJKjCkuXazty55RtHQ
i2RXI7Pr9rxBU7hCAdh2HUcGw7jaQtsSWEJRK7tTEf2qyVZmRnFpid9Ukb7zpaCbgH6nuMFPTny4
SRzQMcS465SmgPjVow6BQy4foB0dzfg9Nq1DSR+CNtzlBuoxbLR9W9h7QtnE39w7p3z0rY9cWotl
AjyR+VDkHOgBDOykOfQr5qg3OrhOIWc2PBBWYNC8O1rtppxRpxtN3ruz+izs6CfgBdKwXX1H38Am
baJ7Z/CPM088okKH3F+4cUVcHlvdfK2NeOU2r81wLZmAhOrFALlbR79G5ghNtm7N11LdVO+AMnip
JuqH2TvbQFHuZk3qtKuWB0rmsoExxNi5O3fs8Xj4RzsZznpLXLGKNoP1I5n7Q1LDwTPfc0Ul1+A9
DJ1N91m5cqn0MEK6dt7sxKcVYVgI/N4zhBnFmyzPdpbskiY/VWB3hayejCRGb9L2TQp7kkFy0YmN
Fz4maXjC4bWmqIXZ67RNnSiYM2hypsmi76/78q6BUjdrsJyLB2U/lXJGbzOLi5sEUf8uzeOE1tsf
NBlz9iZ0rIhgU4fdrI32zDnKNk5FfZl1Pjq0yfiY+YcumQ9adCzZHdPvli1QxwAyWT7fcsppHf1d
YwlPz3V1HCOazhY6xfhE8PCikiDXJxaQkGvnKDCAJFm08RtKarhklmOhTc46mX+G1rgR6Ug9BRCx
8dW3cX6ZHfCh7oK8XKlFdZ6vhsMRUllbvYzuTIHJxrB2qbWP7eTaNhcnY3pVZeALbLZJKGuJP2xg
DR+8xrlBUMAjxeN/FXolKLGTU56c/OKy+dT2VY9UtAWjtqrq77F8sbpXUluJyfpXew9NwT81qgtp
qaeUEXI+uFttzuJVob20Bn13CUMO4sQrQuuBP+8mygNxhq1pMGCwc21Nrtto1wj1ZqX34BIn8HLI
KzQx1Oey3PnwcVCHe4sHS8Izytzagg2T3vnr2CtpaCjuFkciQwrmHr6zIu5x0kwNYnVRMPuzmbLn
sGRi4b1O9PQF1Sz3GWcv9k5BVs0HojYUsxmgi1K8cHKVNxWQxEL3At8KPSrSoGHVoIqG2Dd52i1A
LNLAYW6Q+PSLgz11nM3yc234QZrLczf31b7U6hsVYR/Krd5pZkPIlK8YFJrXdKBeB5MGO0Ijqy+E
/d6y8ce8dLnpXfcFEOLcFkvgJUPokfRu1YEfb3rd3xbaLQv71SKPi2natZ7Gsxjs0nQLdX7p6V3P
H5JuWttaTfS8Sp7tJRvn2eepCYstALbRhGY3Ma5dFN+njDFEM3dOUKQUhEkmajX/cvpQZVCIl8l4
adKrZYZ4yMGAa9QLcolOVr4NzXNhDXdG96Us7ZBU7cH0PzBEPqSIsGZyB6mRmUwbePO0i5w+YJ+g
suoQ5zScBHH4w1Sn0nlE474CYmL7TcrQdKhWoVSGuVnTP855Cmiht2DoqU0u3vyhPteutRGUbtCo
BiWGGDl4s0OazxedYrwy+rTRjjcSmZIOlGZFYByGuldekQsspCji2Zk9nAedN9npCU48uq3Irt/K
sM3eiJi49NqYd9xefZAyJQlwzPkIEkJ745jNHeUxA+rkG9zDNfDDrZVb91GBeU93k+8QxlSXmxcB
bOmYUOHUgxVqOqtFlyv3ka/VsNS4mBsDcRo1dKNN3p64PM1MdsZwt9U+K01cy5kRrqbb1zwT/om8
3fA0zPaHq3OTUwL5YCAOjaL9hSX6MKUU7lB+1jP0QvAXqJPrFj6mNo73QqT6R+9o7r6bpU+GmBPl
3K8b52Nixr4ilDeiFKGwRETjD56YLp20msDwoAiUYUSe2o+bew3C1Cw5fEgnfhZmZNF7gsgRhzUR
0qKL9mlhWPeFsQ3pwmR3fVMxVMxJo5atSKwPEc8JKiodJxbDj1vDI2nl95OiHcxmgg5RJ3zlXCi4
hMR8So2o3/lK0H3USMOhUS7KtsTv641dtPvaG1+jkW+DyPgY2O2rUv5ei50PYTnbjMgG6qH5gpOT
E5i5dLGtMnO+uUNzYDi8jUBmgBE41KZ+7oV+9WLgKanmrioTBA/Mz1WNG+g8Zq2+yWdN3wmupDu4
OyejgrO0gjEMSSlz8q1eexO4FcCJr/jrwNyaiCS7rrPNeKObqSc5JVmmxlMlekoyWZsrr4vRLrOY
192kU7oU0ARdbfVHGERuwBAHBB9gsaBj6IBEi902XNMd6mzDsK52nV4+OJZZPlQG41Exhd6tjsxm
Z5UpFXFuYj57XU2LaWEFnDRxUHkKClLN0Wao9XFTVCgVc6z3j9AALbCcjXGncj2O1iMgjb01w1da
yZG+pJVLAd19MzSMxwnMGdva5GiMKZwYh2U8ZmH9RZOXkV0BFlm0joEGe1OF1/waFo03Mg1K1hVC
U5417a85IbQtoll+cw8OrCWWvM1V6wVW1iKuFCmjYAy5l4Kfw8QwDZyqZo3/gmGMDT/KEGPAIPMn
Mahulce5ede63ssgUMjsOtynuDYWtpf1xrSdsXRVy5s06RUE6s3To1yaJ2o939KUKn7AhmWfm/fq
Havtd1w2dr8vXeWcm05ZH4Qzq1OE1eGbTawqVlPDzl6ntDRW2l6EPSV6ApLN0XFjydZjLvdKt8uz
q6E50RXKd0EmmOPGsWza734w6psjYg6ODCNZckeaSY2lHzfSBputndIPscbWDNexvBr55PwYyoUs
aHSd+KUnI0lxW9eGHQV3W1QP5QT0y06bmAPNro41ZF8KMTtvFTHO4hicT/l3a3vZoyT4/zCUY8f8
ZK4Y4QPlCkuKUoo5/xZplbSbDp2IQexQWyzISZnedzIijD6ze8P0L/iSBYe7wc/YGxTmWjTKfDOA
Mt6gD5lvPecaoJhOcTHV3OzM1jGvBecHNjk1m6qKBcbcwFQ1sIuT00b/ptRYz0Eccl8b1TlNCXc4
KvZ3dTMmARy4lu+tZZ4SZrW7K3WazyaNQeJo+z9rZygC5tl6u3ExttzwHYvPvNUMMFyaFwx161xC
z9G3OluEIwI1+yjW01s3aOOrN4yAxFrTvYNB2G1dDKlolbXjntrWElc/s7zNUPeYYCxOFZaAWUDx
mwL2GroDMIjIaXeJpnFsoR8Jnkdb6se281k/zch4MPoIhldteVUQCoa5HMAoYE60CmEuw4MdWX13
wQ0CTKCqpuhOov8GnDOHu8wd+f16Ko9/pAa9ZvDF44tjMAuOLJrsuJU5yqGz7zISjjiIa/0VUMDc
bpsiGfewbf33IeujYa1nBWhaVjHtwcxw/MC2/amHxYjKAOWyaBfbeMnMiR4uI0jwUdE+P4TiKiJE
kzYXctOnns/XkjgHo3PuYGMUrJol4NewBldZeq7BSbHyjFc7D6079B3RYimqc+PqZpmE+bt0HbqI
/esM/0igaX5qcM+a1RlpA/k7dYaNZzsb36y0DSw9/96DTLMbQ5We9Jae6krhFoo819v7NKI/hPmY
3NccMRrTK64pe0ksHyr8ldTtpFZhE/mXukruRlFPuxinpEH/2FbSoUZd14xIXJvmmkKr6IfKPJuW
N+dVVWVzs/tyvDPhF/C4pj+VX8vksw7DPRpSf2qy0PixPAq3juAYZdbl9Kz0gS+Ba+IhykxnN7VL
lfKYcBXZrX6w7Wp6Ap6B6ALCkV0h/pkEeeJeb02Ky1UD6mBoSQqsoDMJdwPKr4URqNkOKOq+eI4Z
JIQ+7Awcn+oUZhN9l6pruCMibTP6hv8NzoQhjeP326pm6Ms9xEyl4cCzMtjp/0xhqlzQ4z4rycC8
8+udmAcGyX2GGpOPc3kFlcAJKu3Y4ffAPQ5xm+l7mAxcwsraTQLfTCf8g+dVCP4+iQ4w1seGo/Z9
XdrywszS3hrNOF0smAaB1ufcY2lLAxsM+4cxLN2L6St5AyI+7ouqyV78KkVwqqmmkkGqRnml+xSR
KUz0kP3OkN2N/Zhs40WM7c34YSpa6zbx3RL+cDQr0CLTW6okXxKgsfcOlODzYHvhKz55HcEt+2Gg
M6wLrYNvN47VvqViSgy22hpDC8mXXeOzcOQPYep+UKtlcFtNuXyBZRF7sD8il1Zwt0dNmr2+3rcN
+QhS0iZoQpvBf1TpW7Y/jJHyiYGLzZxyZj568xwDR1aBCsQg+TRmyrp2zdKNns3vCD3oM5UaP8PQ
0td2PmK9UK5EQTeNYITTPIDOkfVSqQjBpR4LfMGaHjIsLipcGaUHbVvl5YYNQ8+iwUakpDF3O8nh
UCDm5TiDOcTM4TuQQMPmge2WNk+cMdwQg8k+jJKvLjTxFVgFtVVAFBf7RTMqYhwRjpO+KcLvMjL8
84Tq1+CsAZuzNJ2k+QZ4iLfWdaUfuUCzvSDF8VlkAlcmM8kbHg7IrnXr7agqdxnyGKZ21c2Y37vK
9mEvW0SYaHQPuoKNjaobcXqe+vDG1cbRPOmaHKdTmDwAJ0X2Ej6Nv2ltJuAwEIJ4Wf8VLnC3bzDV
TSs/GfhaIAJ7w6brzJgaQToSb2Yme1QjDGxXT8+Nu1aV4wE0SIrXUxKAsL0ufa05I+D4ahJzU1NS
+EsVTUJ9McySyh2QprMYE3WoxHjE+MpAJ+b/S9gfz4Nx9v26uctITn12o8dHV7mS41GuNT+nvpp/
ZXleHcWsTxn9kRqDAmtYBrBj9I4Bw7lpPMm3JhrU0RyGpMIb48T3GqSgYI6M/qQg/mxU3Bv7eRy6
tz6awa0Jh920hfdakFa7IGPRw6pg28bx+EavJbznrtIQDHs8Hk8yHOdfeZYWFxGG1IvmsyhWsHzo
lHY8fS11TH8zTPFgmlAtSIVii83jad60c4OBtVB+eyOVtB9TwH81S9LB9UvjaMITwYg0lpemo089
Adp4GyvcPG3iPYSMJ7ejZ6VvkHsaF7PrTJOQJquNNroBILX5vQnH+qnrBeastGLi6o39i95xUa1G
2nvR6Hrv5PoMlVJ1TyEAimGHF0Gf2mvepNaup8/yNuoh42nApuK5dWW9r9xc7QjyNIFWye7e0paF
AUwGq5BX8CTt5xknmw/fCKaGf51LLFfcM9o5JlH/2UZ8mLFlRqyfUcOUvUTJ85kMrcJoVvdzCv3K
GlydUFXtpuV69HhEZHB9X3mYfEqGigemwrS7oC4ESmlU8CRjegmnlHsErDP3gnJm9eGKSdz70SUP
mXzEJwHErYiLY9SK7mczwnpuwnOTzTvkbNBSPVuANpy3nrGs5rN2aiKkSht3vhhPDsQps+1XgMRx
0xYnuwQr3rfC4TgZziM3vW9FLWMg1AY2KM4XIwn7jZUj3OFUzEn4wHH/Eo0WvsiijPc5cgbDcyb0
UCNbXWNjn7obr4Y3sMlz0gy6Tb+26ce7wmj3RP9e4K/Xcu3PRnTnW0ff004yLBH3WsXsGCgf/QA5
Mk2EEJMw8zSn+k060Yp20HPoyxet4m8sGAW5iZDvTN+/u93/LxXwBIL6r3/5qmTZt9PDd8QM8I/J
HUFq9b9PBezkd1t233+Khi8/8bdYgGb+RvzaoYsEHdkwLe7jvwcD+CsXmAHmf1K7NirP8lP/SAYw
lXBtzMcGnVv60g3UVew4//oXW/xmUzUAgoU+FevfTPssWaM/JGYdXsBjQrsEfoiluqAC/pyYZZCZ
6R0VjfSY1yCmO582xNwtX7RGpuxWtPgkrcIClYr/Lozq/iKQv46Ul/9PXJ7fiw//kTv62zvxMUeR
d19oLxYfxh+jwn1YlKlvQg9MmyzrNpDtMFpWmf0RV4Z2Rwjz3Z+cGPhuTA2HJNLMeE5Fbz283RyG
Ze/c23Nn7/vhdwXTNZIHrZ7m2x++2n8RMf4zUuH3N+k7FmENm2Y3D4jLn9/k4HZUzVn4EZtBQskC
j7Rrm6NHwFkVcYMXIKz/FsUhIRN9V//iFf+5VW/5hnyXAiLTssAwAcH580tqTeGTBbIV8VFM/HO8
9/QqfmS2h/jqThW8uMmCMCR/JAs8tDIj1sSeYGzns6ezfcQQqVDkVQYx8t9/HvwvJZYQxPnv7/hV
1ZHG/4+P8ud/7L/b+TuqhqT8U9ZvCfL8v1gQcXqD/tblYiHpQ6T+77c/5a8eiAcuJou8EAk+fubv
d7/zG7wGx9RJsHtL9oe79u93v/mbQ/rPw3zrE6lfbth/I55v2SQK/3D/E9AHGOXzHyK6OyT0nX+6
/8k94PAZ7HSN8a8j+j7aaJYhh9mLoc8UfouyZp80yihbzU7k4e1oZ/CEuIcWQ8TYq3Sb6oJZnN1J
9RH1ynjuYhL+OKrnEk8lFa1pMM6KiGs/QBjHzN4T/HfMvPEPuImV3JjDCHIc9xA61OiGXXt19LEk
tNFN+i/0IsWSN7jhGEjaxRh9ZVr+ojkd+w4SVVSLlc6i29ImYR09s6dhO0G3fxEwgF+hlmbnVkjB
8Tf3nUelYpLfoZMtHs55JHiBOZ5xuePRCFKhdUEeHsyUoZtgDz75qr30omAUUphde/IHpHSiKbkb
RJ5sTwkA90e9EORAphBrkItjfmWV/nClLofpNDJ8g59jgCZKOrjgSC6RZvpMNwPefUbwKmpPecHm
kkMQAd51kiknXOnzlJCkgbJHfNlKmweccf2vLqZS+pTbfO6bJtPQKkWRiGRjqbz1iT10wtrPdqeH
56zNkmE9OXoYGI2ei8UYSNAKRmDyrmDkDCvVkwyyICMzWoDjxMxlyKOLlnbuu9YWRIglMZevKtO9
L82u5wmzXNaceodg/iZkR7qPwpStmeUvzzxoofGzh1barpRXjog3epZdC7/or0sZD1kIn76gNT0p
XGWx36thheJknt2s5gzVyhC3+ZION1tNP2TpwjUwJuIQhes5LU/UmdqqOSuluzIKO3lmRsSpgPui
fk69IvossdqgkFIb4FNgU8yvhd8iqRZRXWiBN9m/v7SuM/zHh4ZyqevO3TwkcPOqGv4K0xs2y1v0
IDM8Qd4ktTJXixDqh65xYhuONFm3SeKs6jSNjVXixv0jij9vrfGkuSLfkh7ydqrSAz0n8hMov4IH
P2efyaj319F1OVQWQ2Sc6fFisgkQP3zsBVhnjpodNiOO03hY8tawiqOpSQaEbu/mMXcYZ4we8v1z
13u9zeVaq/cuWiam89iR+bLLYjLWs9+xGAjTmlcymfyvJB20V591l1VAMoc0K/xPElsQ5fBAMGO6
2rnpti4/vCtjqmE2hZfSAGSJ0LVwJKcWvP3INV6cht3yKhu6/sk3Q4K7rT1N4waLqWes7SLG48KE
pEo3jl7WLTwALVpIFuNorScwcj8xqWHEFETX77JMlK/JmJtfIizab6YMDd1OZCUO+ZTdowarH8z1
1I9cN7MHS2Gk2oElKHH14tRRu2rI8GmZRug/hINhMcL3DNp9DIf+oNVoTExurdxvBQZRvWdsYITl
vXInzoYqmvW111OmaS3Wma6fv4j646aTetJimzMYFjApLYn/OcOwi8MBzGkPOfDYd3VOJqEp7Z/4
s+y3XkR1HJhTaEiuZ+U5a9tqxWbMi9Bei7ifntvUwAKQwgSeNy4V8PbWnyRHuU4zQNhOhfEZZTjV
AV+M+hCMtoRPiwTsdwG7+9I/OaEwSLw1syJK7ALyDD0RvxQWPvyVG2ZYgbWY7gfkjZEbzWzQKlPG
5V+sE1q5wRVdT7hniXuV5uwWa0fSWrSYf7HvtjTMUzBiqum1q0wciVQOQlTuJ1nNq1qNCfIvdfQw
l3GCOWttTCGEMHPpi2sRASH3hZ+aq0kpeT8K1E6IFZ37QHhH/+4gsiGyzLORbiBILq6UfjYRPAS1
apsEYTI7QlqIx7VXh6mGSbUCzVDqM1KfXyOdr6negr6LG0vbD6FFw14zujAgCp5UL+yqscHGHpib
fWlF/qOWZy1KOFKns9XYWV+5vAqxdts+re+bpe1l43UdhUpGFBm/ppLkKiEpKq8eZ/IV+bGdZk17
dgVA9PuYZYsWF63pjcAzPfpKUAIiyqNrQ2iBZOl+F8oDeGGoZMk7eV7vbTWpmVfdzeaHquKb3Qht
adcxPXf8lGWZv0Jur+S+qkLvRDNZjpEy6eRXHyc0/WiYMJnW0xizGsSNmVOJsKXFS3FAlxFsDWUc
v/9hX/IvNo/L6v2PPfWyutu+7YMLoAjRszzzn/aONhNUnufoIKJPu7tCi+IDq7dHiIo0mJlSepUP
ojxN2DtW/7c37KfDz7/+ZfkQ/z97w+/8g1zqH4+Pyw/8bTNomb+xpIBqsHggAxr3OT78jfxgWr8R
G2cbRnc5JyCGdv+1GXRc/gqG17JZdH6Pif/XZtAxIDyZwEO4tQz2bxDe/o3NoOk7/8RPolsL5AOv
ws4TMIX/z7vBAc0QMLLp4O+BtkLUJRdbY2xQHOXMqt/VPvEGj9CQNDat1PwDnQ+3QTUJhVvhTE9l
nni70i7fGygvGDxwes2Vg+l00g5iZik2a0wknEXFSnb6fQmcf49/On/0NMJpObb1JU92bMDbQ7sn
+trpLMWkQhgywhTaOFPUHRlN7QDYL/YuClNLaesbnM3Y2QwyNpQM0QM/byEB1ZJhbT2vCo+Hduw5
xf1IJHk/FPVbbXf37GHizSA7bryou5X5/EJvi72hcUsHWkbmMLKibqt7PU6d9i0xvOauIex4YO1W
q8jDbTwRbBKO/547/SWufD2IKu+XZA0MHGq/fy4dVXvfah5zWPQYksXFzAfefjy9efzKtW189BUn
XQT/kzLCH6mTK6BPQ3E1GVitqQQgekI/AsA+j84m3y7lrlIh+YzWmjVWHdNdE75LXyj9wfA8F9XP
ycbQr1LV7mPOsjt/mM9GrcWbAqIuLnE8qKYnbFxkCdH53J2eLNeYjhFp5kNRaNJfuUocNFeylyMn
Vq9lRehSkCh/pufmp8iS9tR7XbVlMOjiTiO/FM7iw9HmG6m8YU0EzNwOeGoYW2bNLWYMhNnBqVDq
YFbBD7GIHLR3ozVkF82r3uFgCEpQrVwcpqbqN6gRHphuMgLJLA9WzhQi1CStBVWiNjTqOORc85o9
a3JKWgNcd6MFNVUxFYAAkjpiWaSKzUx9E2mbFDOwL9p3Qwc2nkRNvo9Vg22tcXBfs2elscIfcDS7
H7RNbJbkzmRo5yg3NnbeQMthKzBKa+vU3Vkxjofbe4a6dIzK4tXVmBHVbxiQMPqSKEpb4xkoOR5L
Kh0bmgyYUrdsQe39AGqNdAa6v9Ea8x5jchPoDqPQcqSBYlXJ1uFKh+DGHWd3L/2YO/4Kgr5+zBPV
nGItHJ5qOR9C7hTScoRN+NQZlLYsdLOBMQiFN5XmbmgVnx4DP5/0xZ7jq3/rrMj6SjUuPc2ima6L
ZMf4XdZbmmkYB8bN1K8rU+vPhj5ax85pQG5TQuAFFSaToFi8Cb1aY4qiUjUdqRnqrCG5pKHl3ud9
x5RMxO5PlU1XUfQBrvVdBUd9U+asirVvDhvdSXVydRyWyBgVz3bF0LJAoMT0HqV3RV0DEzSd6ahA
RKzDgTGGAh+8y2ZJZ42U+Lxnpx/vbCc5e50pH6lfNUFGaDi9RZdiBe4W43C/71NJslxYG6Oawp3d
aLisGx9n5CBz5yjBrrFfYXKeK7WLI6awGLh75tEpExrvw3Mb7zQMjb73kixZm1M7XtpWgjmYPJ9Y
k80WThrUygp31u4Ts2MwNqQ8WSg6X8dqDOlRd59d7umZYrUVfJ6dyIrwEA1ekJU+k21fPMDoGhhX
A/lnJFRSM1x4W4IcPCrTMTonnYYXkRKkY4OjhFNiZDjXqg4ZH8c8B2Jq5O4q6hk99Gq2ePjLE1cj
aSh+1fiIi5qk8ZBk707rWpcZqRl4l3vRPcxTHTYaXndwzjDtiVpoBRcsZ2ug94OUtwFL/xnrdb+P
x4QAWMNst6f7EYpAc419J39m+OOvNQNU1gjvB/dvrY6t8OqgIcm1s6yOY43peDudlQPzHFmUYCh6
yQbbJmcS53Zgp9TBUcsCm35VVrTg2u2Qb/OwI6/J4EQVQRYbt0IUb9MkD/E8P2U88aPWO461HqQk
kAwxBLb0WIwmygfcdQpciGE6WSiX6lu3+3Q5/WO74W0n5xB9XtrmNR/9u0gkR8fBzThIbsbqnv1n
s+lNsmOOQfqNyRQHXXJJVi9JXGvUDb0qO350ODHj9Lm3sQZ8VRMHwtzXiKjzC44iv4sogjQUPAQi
cxwNOEVIDjtpDdr/c0j9y2Ti1XUI8YIBa5L43ost/SaqyjqzAwW6lVdTtbZM2VNmRMBfjBWOOx67
T3Xk/6yKsdggYTwTdlc7pxEDbxY6IN0pJvZvpxlOg0F7dDoo9BQ9/sUVRoObk2aQOqmpJcakF4E5
KuhNvT2RnOhHWEJpzbA3a8MbjDebqDPvvBsdHCXMZaayv5gxh7+V0alon1PMdTFJRUFH8wETxZOK
N55q/Ie68qMPzc2MF9dnHLnCztvv7LaAwk9xWnIZLSM7ijJsLrOlGz96/KxjP1mfsQcFLupS97PN
sLZ0MubKEYrV3xoxi3S96exZcngoZzqrD0a7ad+UefME/05cqVWub12X8rSIMzy1wnXLXVYXDdfc
8mcoQN9Viy8oYfbVSkFEv/dj9y5LSQto3XQoXEoJeR4cYwA9dF1Q0VZFYAinmL4ON2/lfYuLIMBv
SKWBNn/NM2NHnkwtw+VYFufY6JBNeOJvyQfT6wLdLvT7z7BEhZ5LAuJFnk0rc5iNQ8TocsuEvw00
1y0+hyEWFy6s9wopZsVXRBsykr5+aJKccWfr+A9xIb1rDnRjTd2iu8czcg39+I1qkf4w1vNb6RRL
yK3lhpD6qm05o6kp05/oINQPfSbyvWS2uS2dsXotispZg68UfOlxQ+HHYIHeoVSCLb/yzyPnnUCr
WckgoGjbBDohR90YGFXZz+cIoW6nZmadkuwPhaVE/bKI5moplbuyBZ3nKRpISlR3D/WSg46gHxDl
qLBKNkPTR0Jx41uJz3FrE3s6hj1ntI3fEc3uYmIKqYUZkXYqegQs/z7rvRi7X5GB8O7ioBYCd29e
JjtpqOKlMCjrcHoWrkGR6U4G2oO7pi52os03sB/YsrWXLuIATBGt3CjbuWg9BK65R4fSQbSYzmNT
Fe+M7h/zTF8lOkGNHgd/h/oYu+FdZIQE3n0c8oxl8LKTDQpifXqaqbR6/R3ROCXTTuRV+uVjUUAc
kOWxK+Phrur8G5o7DpvMwYhVJP1nOofqOneGRkcyYmXg1FRo5nF017dD9uphLnm2MPnd3BpjtW9Y
xC9rLOltElVPOZ/iWeBQ2yQOClU1eNlGDhP+WVOZ2doRw7Y0iLb0Qzj+zEKffLKvbek/pTsQHCA+
n+IrgjfYI+ysHFFTCKOurTAJUi9Nagqfr0uSlovUqesHWvkOdjaRfo8OrrRiNgKUXbr+mrj80Uz9
H8k4viqnZq6iE2Rz2M+N0Y5ArsWdyXbXnxZPBtQN+oiHfRHGLyk5tQm6CkEkea8knuyQCLiTiCPt
soQwKX9WTD938ywf/NplvJtvO0VFWvmlS2+D7/JEBxDqnRW374Xmv8sqxIG80LP96nnwi190PG3x
FsRwoAjqKP9KIFSt5067lAPYS78/Ar8N4oroQFk9prjCEONJrc4GGX3zIVJR8T2o3KVs2huPjZTO
uc6kjnPYTU8d7IJrp5iQ0Ni3SRMShvhG2S9FHvsjL+4u4LITFBuys5H+RnWEth4LvEy2jcRBESqI
CJXke4hyrzBl8RcbPMVmHD4syISPDYoT50aHIzERsSaiurBuahIHesmwP+6omqKy6YL0YO2HOjHu
auKy+9KrceXM1FiSbqHv6Zxh7eLhGOn9fe/YMJVRhLDymDsG3fSoJaXakR+IHgrcix9qamkRzFJ4
E7r8tmIc4WiyC2AkkhujlSAhQk/dpkxMgUibck3bunUrCvtK3er9yDAbQSw1Prwkr7fsoOJvOlQx
SY16+kk8+DqWAw8wj3tnGF71Mi2fBaAsmEykwOMdjLAluYDVH/4TMFy1lE+PV1yoP93SqAFoUrJY
ziylls50CkGWjlDH/Y5pkKcsGuKFXjtb1VjeZapyn761ulkIR6F1TMrqO6SfazNPk3kRVvTcmUjw
oV1hvu8+0xS3FvZ4Ijb1hEHQyC60ukUfgnAvXVmkNud1hYFoHRq0g+WIhh/oRx0z/zYhkjoHmZWo
gL2nuR6ynCx0522VVzAtYN0r9hPoPchkF9eb1SMJonvXx0H0n5SdyXLbTJulb6Wi14UKAIkxoqsW
JDhToqhZ3iAkWQYSUwJIzFffD131R/e/6OiupeP7bMskkPkO5zyHpLSrctOnNEnfISHeMYciHyCR
X6g+GmQPcgNejPQ9deR+S1eG2csj0E3nDvNafeA8kqdUMA4KdOdFZgmBe8qKc6wp3YBpLztnwKuA
8kq8xe1kRqWjvM+qEWQjO0xsO0APwoiyATIHFetGQREhzvG1BEq7pv1BwyD2BTP+qm/DfcsFtCtc
3uoxRMHbBwRFjckL3FnjOAXz1S7kl+fEWErKIN/hIvscFFqN3v0J3PyzG/Gw1eS6oZm2za3rUkfr
mrMIYTkUWLQIFjbMM5MxD89y8QBB8RLHpk/AmdhbxudQEgdpDFt3dLy9tKG3lQbuKa/47KaB+ayd
EfHkjJSzBi9gkrg4txckUHJ0xTPhDFjb3TbYegJEkkYAgbkAsXxtmWt2W9+9bA8CPM+JpXl27xC5
uwn9vGcg3NNa2+1TmNPSuLEOV8qvfwVjHO4DCLJ7BtMFbc4NDZlZHK7h8iCM8sW1KlSsTs1eB/UT
/56jkM0roz25bo0B3/noMNuWNHOnJfFoqyjyq4itANYjXs9VKNoMlohZUi2XzkvgWgUqcEtTf9nG
gaAojXLTr86G797S8xi+dX7J290TtxcxTMXIOKS4vOTNsFhYLoSt0iZasEZM0xDShISJmqNzq+Gs
uOd/QgTb+7kzgYiZcj6XrveCraLek8BUfsXKap8RrtmbZpHVT8tI+Tg4c7X1JyePZjsu16VAuhMi
+4qELWIOHZFvFbCY9wYFy0dNDvcnG0nmlNL9yeyeNU1QsJTBFc8KnP4QNmmCjQ+Q8pCaaq8d6HL+
xLWjxrQ+mgFb6rgQ+SZEGaXW7lyP8SoujPqRbwR1WRHW4LElftjZm4Z1D090ZVaD/+T0GVNuD/QY
Klnx2AkfnXRrTCVbftyXcz9VfCEzgduO2z+IoakfaL6Ds6rAgphgik4TKZNrtgzFmrhiRiAZ+qNm
0hQeSi1M1OtkUy0t4dO+Jw+BNMxn7OnyLi5sMEKGn99lkFMY3uOVIa7vmMUJ0K7WKIf3hjTNczeF
88ExlXmYTRfqGlpRL/jjdvBQgsSreWPI7F5VE6yd0OCO8XBZ1CEcsDYx2Wr6WcaHN3d0zMz9vxy/
qXdULxV0G5M9P56sxz5d3oVZ3iVj39wTTBhsBJlsUZP4E+S4zvrdxC3hm1bGze+5GDFWeQXgbK0m
XTxNxfRV5wZ8QPa1T4UWN+SSHzK2TuIPAGAAnUC9jBHoOOPWzvPjpwZA40rNDPo0Qxckwf797CgB
6CT5sGUQU2n74Nrobe5CxsirBJnoTUud2R8xDJB94nUDZ1PNR+dIGGY18vvY/IrdGeAxn9CJUpPR
mbPIz64untJ4/jDG9oyazmJMNJRRAxhjhajhaOCUi0ztC6rQgUDQtMG5M5fBzZaTIb7ODXZBzmQF
RFIaznRoxiIJV+MN4RODu4wsbSXRNDO06AYz2HuqL95Eb6X7iu0fn5i1nFoe61PMeP6SJ870KGEj
vgWFeWmbGpKMrmOO5GZhXx1o04u6pJIbw61jvaqxV43mMvAgLvO96+cu7VyVXpUikc9ccII7iSFA
ZYGvpTLL2N+N3Q+zmRg4z7QcQWjagHONNiLe9ORlwtiZGK0vM6QsdIzrpgq25BZjW52m+Lmu1B9F
hcaKgBJhnY05wrsQ2Ga72Bl+f2AjDApx1JjaOLQWPe/fETNeYdGsbSNBXafjGmaGRQ+J9NIclQT/
6MqRzItghLcZbmMi4ddtA/MOakZj+pTaObi2JhSoFo16emKvlpyhxdvb3oiTA3w/iEG0IB8eHKKi
E8u+rdL2VI4InKl6HzzTus9Tv3iuXU2rVEsmJ/UYHDy3oOZEzohSuhEn24m5OCdtHrtuxvldyPmi
ZmpI+k+bYPGujDI7iVe50+57Y+nmFSq7rYttJbLK4dO0/d8xMrgilRS3lbkqoVFahTD2dejxNk2w
FJvUYiShY9yu2YDPu8gLKBZO+muy3TXQPoNk73g5ElBLoqzlAIHMFuvqTOqG9lq2ODHhkDZhuBNW
QCaq1VxD2TFh7i742+/Mpb6MIUXwbILxbggYcJiyoAK0ObrqfuOV/SuPNG1j6l5LtkCrODTf6cmO
4Uj97SPDR3SwU6xp/jC+YBxsPFUlOaRqapLfMYZhieJgW6UOfJiltVcjh/cbiVnHbnAeTRcvKg61
P9CIwg2D8+oVx5uPS4VgVm/BQNaI6cuqsngbj/kj1rGbmjoe3/C05/edjUCAYHscKwPCVc9KP2om
KWPtPBpBBenjqAwsAQYfZFiEyP/VlrHIGr2hTcQmuXlLqk+ENbV09AQKeJ3lsQ/2y6NoW1bT7hkU
AjYSYl3XTT8/zYvVbeZkfndaF0+wWf2xWo2G1ox3sgZYX8w2WuAx2I0Mn/cyq5rTxHZ2M9TpEcZJ
fzfrctyT7MmZgu3+lIf+h++N8W+b2eYIbQrVefNMxA3KZVkI6zSW+ouu3MJLxoiAwHCuk1mCXnPn
taLyhaM6SOehxSpSUknLFJaM4VbzWfdm3jKuzTBV9aMBa9Pv5MWUC0dOO1tCQ1w31VZjJ8CIykqZ
GVzeI5Wd6yEtv9D0AlhXJWtV6KGwTNYz60sCVubFv42gBwx86KsXaLmuQUMwxm68Xpqi/u11oXOv
ssTIj3GQgeLBaRZ8WIPQNZRES31jLgyDqLFb+dWRtXu0dTKuB8NKZ8bVhDPUhGy84iEs2cpOv7oE
5gvPypvJ4hgjFyfcMTCIb2PzS4WUnjkyGLOx8j6bdCVPld8ka2cS5o48epN3tQvvk0SXT2OVp6cF
xUlHDIybbow0NqMhHnomxA72vCrPrG2PzQjYGB1eYCbpCXB+xoWYeQfSSSI3zfBZwdy59uhuXd/5
VaduwTAFgrUZ4rCEPjv7vzsYeGz1FWOw+aeXWfk2Z2F+55HXaztYMkVf+dsaCfvKm8EchDPsnHjB
prm0HGdhWgfrGTbhDgfXL9Tf147EzcNSl2pD9nLyiJ0I1A4djWtwChnVkr/EcUY5UrPdjdl02ZRe
HK4jic+u3uQ+nvvcKY5DTo9nJRZS/myIEHzBCo/h8Ew2S42iZLaddXEQuch1rMZj2pZerckMv4dB
T596NpADLVx/7OzdgV0N8GQkGElkj90CA62K+2vZzw9sqjk1iFtc57l3P3ftuHHUyEs8qmKkiLN3
Qi7pQSfZC43NC8+ovW5x1ClhfqQ4vWH/PPfBcmir8Fqlo/jDuKvhG3MhgZgNL1BaEeXYGyVPRey2
zwHxqAdhmr+TEc9xMQDdWo0i2ytH8q+K8TlMfn2Pe+7HWbiMARaIS8s+x/FgRo3I/JncL3ibVlCg
ORXQYBGNkveRogZZaRthgtenrGZyy933wAWUp6d16mAEANuDrqk7xDpmHxTSJXPI46ofcHsMeWO9
WpMILjP5ngfip72Hrhz7dRmX/dYbEgiZRKWvg6nNt87ke++hoTwOFjP+0+eFwc1dGu9ZAYBkcWbE
LRZcmce86Yt31mcVcaeUDOip7vQk/yyIV5rC+Abv4G4E2TAfKFfQ08f9rlbV74AnmqscIK2xWhoI
fLZkT5JXqtnHiq65W5pwR6f/HFoM+52WckfJ4DdXXrGRNa4Sa4GTFFd3mXBn0CEVvklTt08OPpa7
29fW+VAG3FY4+AuKR7TCtwSTxQEJwhRyLGIsUUYB+xnNMgjO5VJmdbWrtSbbdgCEAHnqoD2SY1SZ
f6MlevGm6jimpJ8bORtMpLF9W7XnpmxfA1ZAm5xPmSI5a7YoftinNsaD7+An5AVwyos9lQM9tdxD
/ZpXcJhmGLHB+Is6/NrJobiXELVfwZzz/4ssjpzRVY8VFhXqj9y5DcqzDb6Z9Dz6XfrYzBlKDHZR
V8StGO475YN0C/cNJORtNSUEQUvTYLaz1MWzpjaMSnCY0UT68iEgiP4JEK7e8qz13Q0fNK1RRM5b
Qqdr0l9tEZmjB37Ra7qIWvabC9LeNZjLMBeyrbyBUzKcp/Gua+STCAzvJEpUI16bn+sUyspIHuxd
WOjXZLnN2sCIaa/5sa3uYAGs286lrF/aNLgDeSaiQFGyQIOxsZCpGByia3/2qLs37RTAG02sezsx
1Xfl9i7iOVGs8QMUEVKp4qWrTXWY47C6J0zcPREr1Ea1STRHmTzG/ODHRIfrOb9trDQG9cjMY00v
WTmnkCQP7mW4n3X21gECYXXlc2WJ7o6cXOfYeM24h3GCDaSrnukB4XyM9rMBcXRVu+qhsjQ8JhyG
qyTU5E3SQ636md1UiqfYaRHrCBEzyS37DY1RBWnMjumMjOkbHZxEu0JyE0FewFNqozJ3LRPe3DN+
G31CaA9/GutLoANZ1rDZrtrmL53DYQncTHdOw7IW0ONr1/c/3djh+6poyHVBF6DUe5BMMzc9c1e7
EPohJUFyaknqjsdNp+PNgCI9KhkQr1VjPzdpua667NQ0XojRjvija7Jk3j33vNosditgWgG7zUcM
wxZhwBZnaNyC6erKBOhBH0e+x1OWd2wf0BhyWQp96Ibi1Ff9NRy8/Ci1OssBrFbjyTuJcZX1Z5mD
Y8MxuB3Hkm2v77wMrEb2yWhkl7hBMoazmUGtkbfMQCsRHLuJCXJIRzTJ+aNkQZHwgh74hC5YCq21
DzmLPkSspV2GIDxY9DmsZPajjp2dlWb97zkDSKGnpHvMw6WmTMXBscnUxCtsx93GrRQY2tFC0CUX
/5fL9O9kafKNy87bEmJP1pNzYowtEFlRcASqdZ4ClUIYGqZ673TKQw9X3ShgKPuJzukoitCcYqbP
1uUMfNRsmPSS55Ts69J6QALbnvqZOyoFEByFRHbzJRKrBALd6b7w/jn7MPM+xttJl8cQEOH5sJ7w
2C6WlQ1vQxXQJSw7OcV+e7SWykBwyDQyDz407hl+KuSUqGMBMcQ99EUOWdBX4m5cis1N5p6k7W+N
+1BjF+6mZpd1xaOPjy8fTkzT1qmNeqHhFZcsdy0Ps2H9bvEF3bJ4wqy4Iz4KaKf1XtRMj4PmyYCq
spIzz6ehacmY9Xbewpw92442o9TG3pFOufIG676bArKkBrz6djjCM2+PI/b8JQAghZP1wDiW6dmw
MechKodqk/EeVU2+qbEGT6N5e/1Z/RbppuryGWyaYH4gKT5rDumlB+Nc2oca6Ks0rC8/s9Y2b0oW
sApMbul8mpcStkKDwR1mI5StrtktIw7NcFhXgTjQATBVMI7EiIiVeXN1wSnECb2zqC0Pi3Ksi132
Hc9MCVpE+RNhBEYHvaaAw8ZU9IGEoGCX58V0n3bwnca632cuuyBmSHyGpvmyjMYuVVP1kBiyW1t9
wHHlBOnFBlYS1SEpTShn5sjuepyrMYOnnBninTXav3xfovxQVn7g3XDyM+FNzQN+U2fdAfs5dE1P
sa+4zLCQfE2ea+w4Gi8L4l9gG97Ire28wHzi8JJp8c5tgSSgUgi8szjcpS20Z80GsG7SYlOY9YLU
z/wJKme+SL/GYDzpnn5RzpEDu5H5tO+9LWXPC1ywxWNwDqF+5yk8kplP1y0+BF0JqORdaEMTpaWo
AmYOYqyjvoE5x5R5nXMsblxl7WO/iRyPtCUrkL9pVTZtowipmcN9IvURP3SzCXLi7RPZI2LXMQBq
TxBcIRiCvYezdRDSZg89RplCM7wEdYjwjm6xzR+UvJ2L2c/chNsUluM4eClHrVzI2hF3PhTwAGdb
qZH5IjVxd3YDHpUyerjzPGfrmozxwU75lmFdNY0cDU3wmMPQMhxs/8XECBZd4RofO6wc4D90OeED
34RxqekNPoSl6a27uA12PXY3JO1a2vcIHvkpmFvVZh/5KLXqP4JOjoUhaXL7YTD1mmBRB7U2jkc3
Zcw/hVLd1r0v7L1POmFlb1tca5m4wWSKIDmHRvEUjkTN9bHbAN8AN888hnYslgZFDAQnUZwSmnqV
kTiXeQ83/rQvm8fFkK9Q0XaTTnZB6z1Ix3+0ZXlL4EoNIIyYKhMrfErshuUUPoGNleG5l266nCqn
wdxr8n2tJjc1//hWkKEAN/z2zVJQx0xiwsK1K4LspbK4y3ZDmibZlrVzHyJgZ8S9NOIeOy74jMS/
KmLlYogFZd0zg7G49UKTL3HMwMFjkfQgZqauycTZb1SKPtkOwdMMvJERitjFew5veF6VQjlph8R8
mbAzZhGtvRtG/OU+LYlC4uwWOW+66dVbt1vUNQ/K5EghSdJbKG5jK5Ck68Gykp8UGi7oh2A1t0uk
usLGHJiDlm9IlfVv40yIYsC9ZwoiRGX3rvaLtTati6+ARaO5qVeIyyMVxk8AHm5HrOjWUFKSg58m
7V2KShFgDBSYCUNvKecU0lX3hhSbNkCgSFJtmVzngqs5YMWQwaJCwfVjQqBbRluCwwrmjSBdiTwB
AbskHAAkeZmxtnVt4nd0n6ntH0yOITwk14wHDo9le6wLdW9OOLxz9XIbeW41orWDgxtmLUaAIaZg
FQCZgYUWeW8v8zS1wHSN+za3ORQ8pgpwFTXr8vYRLRnLy2UzMVtfqSLZOslyCfJkvXi3RTBRcZGy
xKNl4KO38ZS6ZvFMJEq9M10F6y5e2AmDbfdh7IAcaJhq0aW33OHMyMpGGwT7dunOSMPewCYNEy1V
81eJeDqCQBNC8umTtUgZpmVdcx586tWqWcBnawTQoz+rR+pJ7+T3Zs/tUxlnwCDurrD/vlLkPdRO
Y4MHzpJ1H04QO+nYOrPZyWCaNn5sYixJYSEMmCuozhI23gPNl+rxsRRWj+pdSKAGIDS3swSlGfrN
qa6VsWtz1UEtLv2VFEX5kfSpvfYhlZ4rScXX1ON77YlxnzkmgQqxJocxgQDWL+2yYzUX3OMi/xnY
HECITcYN7AX5YAzaRvHS5nDkzI0O4++y6qnp0gRSkdZ7YwjHbTncKleHqoyZTHwOzfEXa1a9R5HJ
9Yl9JDLEEEZVZSZgzz0m8ssInYMRLERry43ynuVKrBzzHsVcu/bsenrWVC1H/q4XKaQbLekMeWsO
FNdp1cTQ7px242acD4DLzK3nD/kzlf60npkW4/0V4UObyvbaEErNxU4pRPfhfCWtOZ4Q0i93ePpx
F3kYezdhELsHx6spjcIebozV9yz6y+wqCtc+0Q6Nd7UdBgQYomYBIjkTrBt4mHsZds3XEpv377F0
a3rmLA6e3cF+oIxcgqjqBoIdJtmxEcUzb9Tvc9pCt8qRsRUR9BgzMlgBs6Rg4RkZ/PQALFxCMaCe
/FG1nTa/6hguy7pAzPvHHhqXQw3h1ioNZ0HgheugwMXHbp200Ir6qNZ3bZcOctvNN41HwUMaEPYg
kofcVsu1tismMdjVKMYUNvUUX0da38hWcF4Qt0kKGbmUJpEImYcEtW02taj9Le9zG6H5/67duSMe
A2hCWyKtB7JJ1eakmd7DW4L8FTzYFQkSPv2KJFv92nuWjtCvmienZRm2cWQFFSF3Riukm0T9YTDS
i8J8OsXCfq5VWNyinCSBN/l5dML6ag3E34Bz+1SNc4HBR9QkGBBsQ3ZzLHP4rEAxeF8V6Q52wqQs
dfiTPeaGwASsO7jsUDmVWsWB9SAyuP+DUhtR+ZcqYNruD+8pNS0Uw40Acqq74WTy7cis+VRh8pbh
OTHTVEcMAs6xFx6mvtiYNqM8asMNSCAMNNZg5Nue2xHggSeSY5PApfMnV9LkzMZpwaMfZV3q7KiC
AkCfozglmcvfObERd4dx+GXreVsrk1zaZfS3WHWptBNKoJCF35GUA/exAZlHbZ7G1qf2sx4VQx0P
rwsujruxirPPDldVlM7QAaJWxHC0BREMHcVtikCkjc8AYbt3CrCrCBpo/ag+IHcletiRduOsslJl
3Gx99uOVMt8w035UwoET7c6X1DZ/lAtWoDYOZjaczUyRvzDdN/Ww1qTlydY5G6p9iiv3CyY7VzR5
ptQgoQCfH8TGdsqM+sWzWQSvUGDf55kEldrkLXrcMttlpbuph4lLG3E8Xq0+mIrgs2h9dgGiA93W
LhWEKDxrH1NHZZcmEtdPaw/EPxjFQYyVu7FtIDOqsi792PYjdLrUPXsj0+YVzX3ykcLMWzmF8l7x
3i2rfKqKQ5qX8HUk8Uoxd6I/dpcyNe2XMi8o7FOJtKeBNECYCTzMwYq3wjDsDyarjybrn6Nf8HrQ
IBi/y941EK5LFb6UNY9JrmY8XnWQ7bFPMykrxfKeSoI3cT8VP8gl1J1TztmzRBzLJsIwDpXd8HnU
1ufg2t91SPUbQIa6gMH96IveuaNdmd9M24736KTbK1hnvdNoVr48eoRDXzfNxTRr52GUnn2y4dqf
NR/uhVOZdUVbFAyt+SbzthoPfpbnX8AOkP4iwwgnDD1Oz2RPzG1/xlOU3pfGXG6Sso1mL8k2bWuF
8CZD8y2b/C/SnbvTMDJi9gqk27CLrfvMnUMouc617JJ83OdNIX4llZ4iHxPQE+/rmuUo6BrpmQck
0Oe8HP8QQ3FYuqQ7zWCNkZAM2bwv+hp0hOtMP2OF3ksW8y3ldt6quG8jt59/G/7QbbSs1TXsa7ju
eYdTerGKqz/MDBbNAP6dKqBOVs3sPWWKPxiKFBkUpiJJx8/fEGa6vzonzwmVAa+ru6D/7XPAoeFw
FxKB2W6umOszpNKLVe+kb9v39UjhaonsSyUGu4PRAeKX6h9dyLgDZJOXW2X0/hMdmA31NQEVkvHp
SFn/yga2iqMheW0CaO51Ob8oA/9eyHhoHbruwTYCdc88yDkxY+M4vr37c7Z8kIQAqdicQ40+sXry
LXAZMA29ea9HAon7MDyXt81GMFUVUT6eQ0AXjJxl4EutcnQmvp9wfsvhR3kCU6dd4pJVDH6XyrS3
orulDPTwvHYi7mRUCWPZjtpEWl+mhb/vlMv4ZRK62qANK/diGFzW6Bi5Rn/xP+g9WBJ33sES/alr
QFOwJHX6vWe68cmCObbzO4PEAhpZph9WfJhL/KC9BSC4CTO4pH6A7wEXVpCSO5KP/k5XAXQ2k7GO
m+cQmrM0eIiXjvTnDqYmb8TC1mmJn+2CkqMKQmhNJOLuKReK/bKQoTXird6ZFFyfKP7QPdqMen0m
6dR91kxaaWps3DblFkystwFCNRjaEO3uyJSRc5ukJWYmFEZeaz6V40SEiZGEa+15+rHQ4ZE0OLWG
SXKn/PRbLnA72D9mZ/af4doCSbTJkEYA/anod4TfenuIOsumXqCGDlP+jdnjlYiwr5u1GlFc0x80
/tp9R0Y5fmnX2ioNzMoK5tcpNS7orZlHQ2bppQ0/SpkfA2IKGDqQyKR5kwo34cGrqvuqcJ5gUWjE
S7oi1bDUGHQB58rBxfcmkl1VxeZmaNSjzTV9HXWudyVhRxsrBVktDI/stwDdE8zdYnyxq/qKwMAl
hyzUaGRvS9eZaayZzSGorvyetcFmbIhwaP4+HFXlYuDkhJd6XjYqpVKzbSZQ5L6wEu+C4Mbr1mNk
Ao0Corl1ZeuRri4AA1tmd0CxKffU2hw73hK84qAi36RuGOcpo9k3BHCsQy+HQB8DZkkNw927beae
045nMkgwE6Cv7f7SgEX1jVjG30u8mwmxcutB5XemIc37vjesddo4MZ8LiSgld882xI+4Vi4VDWIQ
2vKu57xBcDuJJo8SjIw8pfS4HjEsaWbVD6PdiIsO0NWLZL45Jrupf0UkPu7boZ7OlF4tSzTjexnS
22zIEiDh60utG2qdOSuZK91qraSc4IOJ8QzSe77/azr7b6FaLvVP9dS1Pz/d3Wf9P2+/9VuhfSNg
q/uPf/6l/s9fo5SOPrvPf/oFUyrZzVcYJ4BRNKz7fxjMbv/n/+9//Jefv3/K/wOzYlsgP/7vzrqn
Qg0/cBf+yVp3+y3/BVrw/s0NHCAqPoGpDgCw/w1aEESpuk6A586BcyZu5JF/gBa8f8M85/lUtJ4f
YqSDwfAP0IJLGLPlYL0TSMhAt/y3UpVZqd7QIP+HF5MVh2mDbQHrEt6iYP+SGL4/H2WV6H//H9a/
LvwEA84qgKu1Wb6KuA++RICcjAV96AGxhGY10i8MM5K/KqRiQ9RZopZaHIHfDJXntx7w16EmIUgz
nXtoZhSquFGdudQRytDkWydVCpMXUud9baXDvAfwmFA28eTZO9yHpcbjJFs2vF0rV4S0pkedoWZh
mbJzGO3ZTGhz+ZIEHU6x2lFdugXdFYtVA9Tz066zkH1EKwqqo8XxqTOxm6hoqTB9R9LzyQiIG+XA
Pi6IlKKWAnwf5czBLn2iWWdpF8PIHgU2FmRRCX70KiNKwuLwWoc6WJDZKbc95QnCutXYjOGvNicz
mU1ldrOncIUvhymfkLNgtpt/t5aebjQnbX1mSt2sSR13RTERgYIVCH0cvg885DN71hWIM6jRrcXw
Z1PPfWKchGGTZ+j3A5IpOlttb6a26t4zjMMGeAq2jHtiKm/yPxKQ3m20fY8CfidKwd40b+PBfHiP
e8GwReMyey8T1/nwrcR99SHy/8qbsLnEnhzYTU3eiB+75bqhjldEfBANh46ZKDzchytbwboPickj
IrWrQ0KCUI+9hok+MbtfCeMWZWHJbWigY6mNix+/l9ND6xSnmJkny6SIMhT65KYCDNY48qAzAK6h
E83S3spi+gzS6mpaZ8XGC5nr25Lm3p5Wr7tfMokODIiUa9AMlP7GFOXXYtgvnK4E6mIYrK3mchMS
3BbHltvtvHK5TH3/bGJVSg3rtdA/WT0+NMlrAWCZRTPXhPku++pcEphWLcGl7zpyeJlBy/hAJ2Su
R0fsYmaiaCoxtbCHGCFkO82V1w/vYQASLKx2TYldzlab0T+q6Sak7SdmVaTjcduxA01BaNTnJcCx
YAvygP3yDHcbYrb/ZHbBgZKJLjXpbNKKPfFEPaq+M5M8sOnvRnWaCEAswLkpYT3HBJhHpCdshtH0
n3JX0rfUXdoyYA1cZ0N1bbwDaWKcReConbd3HgGkLuwJ2NjkYAyjHplCBGuSB7d93B/TZGjv/WFA
/eVDbm4OXXhuURACtHzg9thKluiLE76F1qc5o6sLSAyPLKfGOvCGMxdJwfxWYLwFErp3gK3Y8cPN
gLSQFCsQp0Jy7548rnSjxwkDHTUzgbAsvzxnuFIZPQmwpUaG/B0XVFMzUiknEivumYttA9LCTT+5
oC5ac1hGDv1s3jVbGXhUXOYWoSLijOzEBJty0Ng23KsBtXCIcKkwq717C5B1+FkcHCCEKj71xkta
fNt9fBJ+tkbTQ3tBDdt8+2DBTYmwX215ZdfIFaSVfKcetVwCg3ruCFGUevhInZvVLQYM8jSG1jNh
7WqHxunLMHCUzuVpAEJoKyYJbmOXhEdc0S0DWkfg4zcFlFUU8GwMBIu1+lqiBo0RoMNRAWHtVu+A
3gBVkrQye+E6n7JtSdTOoWNNRBzGzuHChrl6g7RWFKjYiCoLUAtD+3j8oaPg1nZ6277KFrS5LYi6
I3iayXOwicfiPJXN/vZMB8UY72DJUE9OlPvgWnOC//rpEYBBNDYDCVYKXnQ23M1sK8WSv8Hf2alB
9GvfNnY67w/uEjyVN76KHrfkAKDvQmMkj2GB6qxgO+HwJA+6QPgpv8IUhO1tjF/nEoWfaIrqlr45
h1tIHcd8ILpyiXmL9bsYrF9EAe39qsyeqrHZOTRiTimuNQRwszxDfzgnOaTfoXielH/vV62Dm2e+
OX7rpn0CCPJoE4HrBN3G0g8G3iQMtI+jN5xpbI5V9zkMFRsj3bdPhb/cDcYfHO8vDKUe7ZuqrSUQ
wWfvndPbTKsyXld/V2M58o56nE7JAsWCw9jgXLYyeVmy5rxk5rlw5z20v5UaSRxrrinWY+UZZ7dc
NmFxX9j7UrRYcWkKMILJtb4Fcw8Esfjse82sw7jqm+woZ/JQSdgbWnubNXUQiXrmqClKBMuZ2LJK
/YP37QCoA3E5Yiym/e0niuk8Modg79fNhWsa2BEO5nU+DC+AAOHjEF/r4kdN8o3KoWvocTdl7W7p
6nNXODtXsmK3o6W7yM496/i7LcyzNbbrgJegw+OQ59wA7JJaYtdlapPX13+RPXJG8PxgoRYE37J1
RmIdMRXY7tdi45avLv50CRCzLPrBLMFWMiNj2OsJisg63TMMYMHkGU76KZaO2GFUtGrd55r0gQny
NK3ObI6fEvsyocJfeAD/lIQd0t/dtI8LTTyuyU5uwY5z2k7t1i9R0FabPvGeR/Ceb8FoJWubFNWq
AExUX8r+Fg2oRPnSt+5HcFMiNt534+NAMLuvpe1pFg31lc+xPLoO+gvbYhMWBBsNC0UUIRkcrXqH
kT1GWpoPM8r5aF6Qix3KPlwRmMPLBdFSpev6hiD/X+ydSXLdSLZtp5ID+AhzwAF3oHvry5qURFHq
wFRQqOvKgem81m/8UeTE/oIy8iVFRUqW3WfP0iwaKVG4vADcj5+z99rEPstiYRVMPiWq/QSChrvc
3S6+g7HDnOiPbuBWL7te0RjW0VUUWETxTEzkNKbzkbmOSJ5aizDTPgN73Nj3yGiYMz4K0Xf4eHTg
3SyM8Bl7eykk3YNHN4+91JwYaPB24hocl/w0y6cO0fdluxCQO3nXRrffsINdZfaS7QxHk95Ntt6K
zF+3VcZ5uX9rt+9dzK0sTO+gRq6CZ0Z+UCr78M6P9HvQn2fUpIciBGxtPqP+7DZuZS4bUe9Tj5Bn
1GskKV2kQfSWbh5mMETxBNkfBndtbMQxc+hy2rdooMEdfCnQVY1iPrVtdzNwOk4sXp+qP9MK5zEG
vi+D4WukULthhr3u/OGi6qO7tPY0jS/wA9Nsv1WRD2UmpvU6Jc1EI5yuQ+ddAWPGV3HZJd6R5WNr
L611nfL7KbHDfHgcOCTfRSSvpHJAdrFf0q8Vfm/2brWLVAVwqGDdNZ8KpdCW8UvOb4idPCAN2TbZ
R0ls6M4vP0Boh4cyP9Av38r5oyTacw20Vct4H/S8OhGn7OwDXgeyRhHHmeSmwWE3xld5z3agSjKc
T8qzvw4qOoGXOGdAZPOKyhbpQpKSpE031Xf8rSZu0SNfzAMNbdeMZSxzZ9kzMqpkLwlB6X3F3lw9
KoRWafJhqd/TtiauvU2KW2b17FN0Ohi50tFHnVdtclLiWCaqmwkTJ25kt0d+JBVNCKaZboHfkdYe
aFyxw9i08+fLxNdPbQOEzBHhew+fkx+nJyqTU+thtMEDmitrH8OAj8Ivgwu2vCjHQx19HR0X0xOV
LsUkOabbdYM1cj5MfBDD6LEMR0iA4NMxHvuzQAULS2OREQSilshz2d4n6ax2Y8JRY4GuNdWUUX0j
r+vMeRybZ8uNjnN1Owricvp9ENKSy7vNBGk6rz+v4yYVX+nxk6kQkNMUJ9+Pr+NYKI4fz6E3nrPi
tkOgi+vhshN59GRTBt8T4LI8D329a3KcSV7KaGQh6DvCqSeZK2yyoVSbckSI2eVP+JCpdEtCN4Ef
NU7/CPugOcNR2RLlvmv5lzfxLIhsstFP6F6ij1YURTuoZKdJkzNtsMk3+M+q1Puku6NnBTALSBYC
LzTprx3ZiTPWDo/OBcqaEuNo3LMpg5KA+8N0q+RgtOjuc8KY0TjyK+f/6R5ZG5ss+0noHuYovHD1
s+vPH5v2QiINCDOk5uNl6sfXM+LGZB68+9IMW7FcJpbzXGiKE+DqqJo4v1DllAEHBUGM2MCLATb+
5LgEk4kGJ326X0sZh4F7p5YDA7nD1NAENnz/XnGOzecpN6c8lddp3B6huB2JvDqO7XMkyr2XyJ0K
v0CzuO3ldIgkkfGo9tMBBVpVMlDPDwpiUhqXB3t86PSpKB74rAxXSNotYu8RtBSbhb53GJo7A10Q
B6kicsABm4VLZ2oZv+F9Ys44v207dc3g+spnHbxZLT7EXuzoqt/ZaUVwKlYdX6b7PJaSiB7rflbx
J5vZaCMmufNaOwOWNqIoaRlMzYHVgtC23sgFsJr2rpiIEPZLVzFK9ck0dXgGZkn42mLdBnqgkhEk
sqdPuX7IyUIiRpUWm7fT8K024DTaTxJWXqP9O4LYiP6+sNP2brWf7cdFk/6aF1F5Uebtzo/Ka1lj
V4kZztpMGfmL3yBDb2htswnTiMdHHGfiJowe55K1MdkzJq03XZNeR7g/pSn2TeN2KAUwWyUOPtF0
mD7G+J/eIoE7LVR+BQfgSHzKspTY+rwp3jlrMi6niZmO+W5a48biZLzIHY53nFWunDU3oU9QLnlD
h5e/Y3bm5W8YBITNXlm8ij6nT/pJ6AgKzJ32uguIYP6qM4RMcCIQV00AoR09yDX1w3q2Ap/RCzCT
LGu+NF1IXxOAAeewYwB3fa/8eN41TXRJGDPhTeukfltnLBl+YwBFNHvd5uVxHA62gtU3GHnpLcD1
h2CXdf714Lbvy3k+rfo4hq00jxs85VbEZD/oPhXReNQNKSP1TN97SuEQpkzuA0QxxXJOIzk+NDJV
ELN3Bg6/Bi5fIyZs1XH2r3owcxskXkylogcXDcQ5qe/r7ggxQO3xl6PmPKt5ILzkvN6y4YCQhn8E
nxG1iNMigNpQvZjHOAjCbtvnfveBXMzkXmTWFG1ECHJ5H+I3IZFgmphpuYFowwPTZZ8kO7gjPriS
mt68ZQaLUmoJSMSbJ8wohMjN7u1QMcgArdyTjp6VNmHILu76m9IVqDlZwsx1PyveYiIaIeRGNCS3
BbXoE7J9E50ij3A99EfKTrZ909TQN8wqJl1y+yoEM08lwVubIPCD2LM39qqkJ04FTXE6IAxzQJJ8
JJciUueul+Q9jB0OlmNYVRx4pEztewohzrbzMnKcREAYP6UFZpqNH1WYW1UdtFf/B0SQCLvMIlxG
m3bZl07Ef4vv/w2msVn2/3kX8n8mIFbSKPz3rUpWzOhT+2Orcv2Jf3QqHf8PJUB8MSD4Du1amct/
UsCcP6SnbZjPjvsd+/wvCpjr/uHYHlok4fBY0smkvfjPTiUUMOkpfkr4vq80hOB/Nmn/RMTR3/23
vGHfWUHLLxqVdEg9OusUcZILucJd//xFo9KdkhB+KQ3vKYrS21GubBELJcHWbyvB2x1Tjs7MyOjl
DxVFPmozkDuZHGBqJgK1kPIbRUul9rKb1k14FWeMnEDtl8IOtyl5H0+2a63Jv20FFYbMaqejQusX
DnbGc2iAOaYFBEI4zcMiESQwIozcfhd+V3THse3fD5anrY1tHPX9VEFxVDo5jAoZRDgibe4Oo2Pz
mMZzyKqycFkcN1m4aetai7P2ck0wZIjYm+SOISPTCDNMA5JiKt+PBak82rt1ZHEbe/2TBTfeTP61
5WGWQXsb0GydxuywWl88+FNOZFhUij3H1VNYQk2hxcnfgyaSynGfm5X34aMjwesreyJShPzsOY9t
UOEDETFJF+gr4WZsWcf39KpPiO0+Nb2+Ca1pV/rpZd0E+DwMs11V0aDp94vNTw56AlNQw5HlGGSQ
YxiybroKuRX/2eMObQm59AXrt5z5Ec57YWxxsAo27BJPMGwOtEXPvR/U9sFq0ML6y8kkzL0spGBO
Y1vP8wK2xTbFY4Ikrs8oIlX1OcIYuFE1WlUSMs61T2Yq6Zg1EYV+9tZdaCcNboyjOr7vFnEg2v7s
1eM9+Shbvt6nVj2m0GIq60Pky0PaVTglYY5Ts2S9usaJypdk4CewqaDDjJ58Rk8Hr+soLCLxJtYP
STy/G50VaxEfI0KpcIHRJqdPusPcixmRZpoqSVnMeo4P2T7xMB+HQIMJ0rus5vRczO6dGwb7lQnl
u8m+whKcOytZWz0okV/qyQZzssqzgoFvLimxo9P+rPxdonFJdlCybHQd3mFJH0XOVqwgecJySgbn
3RDVl13vHqMgx6lsfVSVvq7qLD6yB2OhuPVIL4wY5CbctUR3d13U0nH2HhDef2NPXaGujy6qBLfr
AKegLdZWvqc1eIvQatdhN0+JDDN4qdwi0PvZkWe0cwkNOYYXDz56agulyhg+hJO1zboywoKR3wWj
yN7FE2gKA7cmD/OTykbMHeAxNKdNR1gXKkyaD21zPaAc32DvpM2RtY8Wf82xdEz1O9wWnMlNPpMs
7r7NixErkZ/eRngWIY0SJheRKTsLUGeihr7aECxRTKQm2Qr4ab72xZJLrwm3qPm6fYjkCpwbvqBc
n724PGF9vGbXRQNkfKSa/s3EcX6MkmvSf06izi8gBpvN1Ks7XZtzC/OgEtRqKoShwiSc03tHjZ/d
wOU5OyNyH+V9M2m3Q1B9GHlCHKs4iwlDdN7eOGpqbjOrD+4kB8yqI8umuDAo1ClHnN04x28ytdC3
paEIHudSDnT7IG2Ik4V9IGrzZ9U2W1Jjtitupc9n8h3pv2LV+zCL1gWzSkHnrnnySuB+GrItZotT
vDaO6MbYCP4rWBPgzo4l2u0SMUoeuLcTFq4+dnYODAWT45VKimEzdIAndJO9SW31puh5/kLnnUey
Upi1xzzkV/ejC20XSLc7TmMNMg2sD5eowu5MEd3MZrmWVXwlBgM8EVVdQ0MffVJs10g83ZND1hdz
gAKv10jEGwsD0gRe3G8GaA/RWhvl9yebXgJF0dYu7hnTlhsMHvTBq5h03unSDedbp2suVEl+Yoxx
2BaXPsOIymNc4aZnvBncHkYN0Bro1c0NOIR+hg4nAG2MJNwLbGlI9egb4cVCCsTJjMpLqfZa5LjO
0uRCW/a1sBuspKSQ6+y5pYh5X0uiNLMwOjgYoNCiX4Ui/eiurLokPhec9Bt3eQPf7Tp2o63SsHFI
xKEAveAMzuNUNlt38A65q4jXa+9FLr8tfnXwZq/Ysa2Z06wY7DLmNZ2/9z3zXmf9ISgq1EzxdKUH
dZaih76woF6e9JY7QB8y8I+hpS96PdxXbnO1LkcmjHde1jhn4z5bYUCINTpdqb8a5LGiTFDA3ME4
Hw8w0jmodpuWXky9ukkW65sJr5FZX7iLPg1+eoWEmqEb8Z2Dx22X5mYiEQvpRnZrwhlxGKXrgoYB
6u3dBHs5cuGZV8tDUj8VTW2+6JhssuqN34JVCRJCrcR101vFrgsLBn+BXcz+hTYrlsE3FbQmTt4s
e7qf6KCFVVh97Y3qn+Kpr987rR5I12vJb4GAJgPEj+kEiajq2FoCZbdf0XW1j2YJ8vei7jk2QZ4j
vmzkwEQjCp4uouvufTsX3ue55NIbptUzQpO0K688mVLlNlnP24iF24Mego+1nlqmcQQQL8RpxQ49
5qAY7W1R6DX/No+7zwH5qm/k0Hk5vhRbXMmKjj/nqpb5EcCAIDnkCEfGbVIHE/GAfTrtY5lZX5Qz
9xJplWmvYBmGYgtflC+BRhqrS17zhl9VuVs8Y2CZvmjZiviG+bEC5jVTq28DlJtHTrYptbW26uEY
+1AjD7pFwn3CQwu3o5xxPsAUc8P20nT0EXvV89tSIdHnb1DBb2azzngSFA1ooqaxqK7yYkiTM8Zo
1Z2rXmf+tV0WHoT7JbPv86GFGhdmuJW2jgInAaOomxhF4jOxkG4wuaSPDhzwOJmejobNYgsRBolW
CKAKLQuWKmG5e4MnONxZwF5YDSDjAEWxx1lt+jaDNELsxfqyZ7U1bOMlFAXUQFx6+3Qwc/GWe5fQ
G4THedLj4gA56qb1YB+EuX81pumUbI1daI5rNGenm8nEDHAC2m3ltvf7vjvqkYnzbV24rXpijtHn
W0lRu2xAyiK66MYI7kI92n11l3kLop2iY1pxDXkmZhXpFf0fVFblEylHpsdE2nTjjifAZR9GTYy2
d8xUvF+SCpYJZDTErJ2oqHHywRIk7gV4Mbau43rLCYG3SfdjAKl/a1fgl1CsMoVA9DaJ6TAtwfLN
dqUqbidfYIni5tOY1EQ5IFCz+27YmkFaF0jPvAGkxyDfhQwrcIbWbV0e6hpF40lN/FM4o8OZwAA3
5I1RvpVE5z5MVkVXiavk2HTI5z/kBZlYhLLhpaCFZwa1Y/44zBtdheUdz+xSX2AVnAHvwDu66IGd
WzTKKoRwGCn6+lIuc/oePnsNwojNpT15+OLew0sbr8KGNLCNE+TDRRHligQxIcFR6IhvGRltB25n
MQhb67pCj0UeJO9lJ/rEbPsWNdmZpAGaSTj+NS44ZcDhI+NyP7Zl6kb7NBoFsWVihoWel7ALZTqq
y4GDLcxXK1NXEy9muhNhDMqVQwXne8seMsBFo0F4GDktTkR8OIyOmb3GbOWUvfw/UOXoHBrdE2bt
T47eTnHrr2gcOQJgCGT3cR40HMSgDiey5pKUJqCfhplmmJsSyha6oAY2+GNj7KQypgGvQoWRTlcN
kccRI+GvRdeMnweJEhc0wYAAQ3ahd5WgIHzumgiq3ah4WmCjjeGwc1HpdrbzpiGtZ28XMVpmkcaC
ibHkLsV5XpyGPPAk+lrqJDTt03sXfyep1gwaF7tLq12XTs5nDyEvs+lwWnm2k51gK2fQT2+8y/GD
h2V+LBhtJUff9WigOcUCm4qW6QdPP0Y8Idu4cIevPSYj78aLk+GeqR/dNieCfrHxVRR8ceFiuBS/
/Xw7z1ZfbONhcuC02egx8lSzO1v5gOOHL1i90bUrv0iGuXBPJ6+HpSym+osPk77dh01byWMRYkfZ
TCIk9wL3DOGowHMW+q0FgmGwEHpLocR6GwB+QHzky29eOMmvwD8RwFuNkR+dSTJe6cm4wRU+q5GG
UxZPrHrCdgssJb79DYPB5G5kTY/xgPwxo1xfKoIBawA+FAlew6BvySr9UHU0wejgZt0X062BEHpa
9TR9o0ZsqJXgJknlsCWJgHMSmfIghXwsT73O8wfZNk2xRfOKe7ci/bXZEvdIT6nTARsvVmVsWE6x
qgO70jRsyYvtXhDGCgkH52WEuMLPpsNcaz/ZqjG0mKzLiikl/iX6fUMaf2zotH61LUTqO77qmniS
2W/px0YgrTeSXlpKZG9sHnLyae85Pw+frHnCqFzzIif7Acwjin3WbL2P47A6Y59sR5qkDsp/IhGJ
mPd8BpAbXUAI3KDnX9z9IpDRbmwggaDSUPTf1pVigtQphHzbvGjhYATA/t3t//Z1+u9wdy1+1dfZ
s0u+UqCtP/DfbR3HFmsul/Kk0OpfAjTH/kNrF4gzfxx4iMr+1dbxiAcCw+4G5AP5Dj9Ds+XPto6n
//AEQnhyfhw6fcLV/0lbx34tPxMI2SDa8QI5Sro64HO/7OosjMYQfaU2wHThXOqle6oj1R0te/Gu
+mUOLhK7KC8DUEBH3yZ1QVKn8bARwYiuftEoudFbX5Ql6IkXX+GfDai/lUOBk7Hskbq9Zs7zwXyA
iXwwek4Ef736YBosbzrlrmC9r5vLsh+QBTgdCdEl9uitZ3E++PUFf/4mIFpo+lvEhHpwRmjMvfwm
XDG1SWdw2vOOMrBp/failVb/+OurcE9fdtGEFIj8hOCd9LUDVP1VF21pOjiNfuvvFt/IowkXieG6
ScA7gON+l0qneR/m8Lw9UQ9vfn1p+1WoE9dWjlYu7UL6d/ymr37DEOj8iPCcURtxqR8jeK3gSyHh
u66HNqnNZXnENE7EsUrZEDofMccSQxEvXKFuct0phkml/+E3n2q96ou+4vdPxR7oSTYKW7nO+qlf
9BXZbaJAMgvbhUZaIAQ9fWrsqsN4a5Uzq/0S0wyZbhNswpf1jKMlnoF1KTWK90T38ADawT3CJ45W
rdSo9n7z8dYb8tPHUxKlCm+K/V2M+vLj+Yv2F9JOwh2+J5+OF0Rxkbotc88BKc2c2Qz1LVpTKqEL
attpj/3JowNvVHVZd1gWfv15fkyag1PLMmL7rBm8qx5aiVffllqoteKujbGw+byILULjfT/2IPrt
Sn3EnZofYFt5219f9VUK3z8uy5kGYbkmCYgH4seb5KCtShPgbnsHODuzxFHuhtnkkEEl6Ia2nbFQ
leyrMYjV69bzp6PVcEvZSWmdMQE6zrR997SF6wuLluM7MZnlN3fqL74ZHm+HuFKP1UKuWWsvb5Tp
Oq8hvIA0bK30fduTDNYKgPNuFCLeSEYm5G0R/OZ2vF40aNVzQnUQrji8UyyiP17UGWo5BGGSIjIK
MSJL3FGLl1e/iRf8i6u461rIyMlHyfw9n+PFK1Iqqw2SLMz2JuvCeKN6xHz5IIuHX9/ln75B5JSs
ulh4dRCgRl7//OVlEpYOxpOI/BX82cqJ3XOpwhxbMM7a4zJwhEytQt39+qrqpyWRy34fUgjXJv7E
XXeCF5clvSDwGpEA4C4WKzxZsWd9c23DbHo9VB+KCTM6oKzcE7vJameK0LJC7NguEz1fvAMIXSz2
SyzcQdu/yawmZuIv6cMAmEy9bec5uF9bd64fWg3IaqMhYD2kqRdd8SjJ25TYg/sGDTKmsl4zhm3m
sLuKFmkbBuYeHOK6EOE1zajKHAeWiCOiJKe64WskpAGaNy9gKesDZDco+y3kp+9gFaSYKrb7RwYA
6kZYxVQexpiTMc9JCslKB5BTMzeGxJclGTnMzqDzN4Qzoun07QbZWDkN9QhYiCDpezOWeEwVKqKj
tKHgEV0w5h97j7PwPpBz/mgCJwm3sA+tEb0Zm8fWI7EF7LELvebYNmge1dCcuxpfN4Oc5jF3ydRI
ipZp9q9v5189RKxOyOl5MWzWqh/vZg5R1wlJu4G3TRpwleThEcWG2qtm5Ygu+XiD8b/c//qiP+0h
6yPkuIohFf+WL1+tilNIEIaMam+HFlDtF1AqwKRxy4GaUv/pMsMqiMF7NQzwP+f7SvniacUil1FJ
BVyKF+LSnvEQh3GcbTG8uuRzQyJSTOd/s/7+xZeqbFsqrAKKloJ4/aVGEajvJUMUXwX9dTab2xC1
MkSLsN0JTbmiejJV/uPvVAE6py6kMLSDdVD58rWsXJTp0ezyiyaJewi44ds68cuDZIx0+vWlXtd6
vDRsrlQkSnJF6qIfL0UxN4xmrHhmFgCd4wxFayL+eS/ANpHZQPj4r6/383ZmY90gP5Ud3aXM9l49
Lzme4mqAQrkrVE+9U/jBN+gBgdwyLAdV79OFP4qKaBZ6Y83yIEJtAABwrCc6vfaro5oyxFtYmAQy
d2SXO7ckU6ArLb//zev0F0+2z5KIT5s4TnbgdWt48biFXVBP1krIKiHvXA1DwuAJ/uhW1Tgmf/2t
/NWlKE39wLYV+4x8tQ6PMOnAS6OcteMCqgE9qXNqWf42ZzH+zQ34i+cZU836toKcYMl/VdwTRdIh
gAa40i1eeDUs9JwXSp8aeWGCCbLP00sm5eNvrvoXv2DgCebkgXDBZ4hX32VFEgimuUUDg8hKLLtI
NFts1KhDjHP89Xf58xPNYQLDke/iqqNV+SphLTaLRgcIhQkEFAx5YKZglof26KZ49+2sz69/fb31
o/9QpdqSzgjuIWV77KLi1QMd0rwuAoU/r1KNd+isub8K2Fh/84T81W8lpUKEsK7syvF/fBibpLfq
wO1I8FO4GeGjDkcQ0cONVEG1VVnj/+Z6/JM//16sCoqlj/vlUPj+eMU8CwKOZCXCUjUCg0gTw8yu
tN2RADIoyyCRK0nXupsBSnemYb44MBRkCNDZTPlwZKQPOsSIgxuHSe7OEMDxtkpGZAcwpUKwOjk2
zKozVA9jA5M8IKcQIgvNpQ342PxLElbzEXDW9K0rkuo2GgCqIKwf2LBzGU8MlSf2VUKVvSjaIxZI
bgxqrI8mFVQrlnY5/taYp2H9d/kHQhcNqRkiWtlMoh2eY/xJSHbqaBX4SGcCyk3VRbezosMVI4C/
5LwmvrhtbZhW0YJ910HBfpdxt78RFBDehA6EHWqQBbme3wIC2SSNVeKTbTQ0Zb+z0c0zUao+e/iv
wotA5zQjSTSY7+CLruQNRePr0GUJGIe5iNsb12rph5KfoZngZEvOObBPNDPPrCLryETm2ekbLF5x
BClf1X1T7M1QO285MoxYVIhF3WY5CvErkPsQCSzbij8VVUY3mZA4F8oVA3jMm0xe38egP+pDv0iO
dE1SFcWO0ijGWhDPS3ZMjPaomKDPAJLHyV9uTJsXX7CJWg/ghUHkVE3IB5moc8j2adGtAxOP+H+o
BD3Uz2H8TTnjxO+VJdFwgAIaPUDOYLjhNFN92yqrfqRi68Fg0mBfnbBLiZOiaEBCNIWFE36CJB1B
wXBSw/zMBsSXMi8BZg4TB8yoLIW+yhcTDueBKcC7vCoUByB6xmgE4MJc9E4pCWhYSHoKJKDgIxGW
0yVhIBg0CttlCEPCCVq9IGFKx7yvDC+5gwbLCcLxak1uW7V0kYWmg3vLX9S1Df+JqK3hBk4/Mmfk
kvptKkhW2yVV5vvXk19UZ0i18VencoLsCNqPnJd+UvM+I9XhnMiSWecoRXQ/qsV5y4UA/ZqurR4n
Uy4PPNdkDIdxPT43FQHJxwziV7lxCjY5+oxhc6vI+c33v1681sXw1eJFiwcCiU8jwceR+eNLnhg4
B7ZtO7smFt6xKVW1Ywt2rgdlTXtKDsbYYpp4PKaWLoV7/vXVf26LUMgF2vdtmnTgODWp2i+32NKx
G6xElbODKUzSDcAd6Pu5syC3YDBe9F6NxH5VWyjApXXXBreBW+lbhxu+YxwzXdXMYH5TZf68VfE6
K06zVChUYd6rrYpRrD9ZBdhkIooMDRoIbUgwAxTKQX7/m9//L/YOSq71lw9srfXrEiPIKkkuVy/h
9sryEqUOaLUeYLUztubNDIP7U+xpcgxSuvR2C96Ac0e1nX2QS40K460mn+ByJIfw8OsP9nOR4Hr0
RddTL7o49V2Q9qL0SXI1dXZaamzhwInEMAX4QxXoxcqvoWVnqny0+nH6zcO4WoVfPY0u+w0XZc1y
cAe/2uREMLRLNk5ql6M1vqgTFvwIWgA+fcREi2RbUVam73TS6zNQCybtoUi6jxYW/qeuD5vfPAk0
wl5/IHrH2qctKSQaef/1sdxujQGCJCMqiHG4QI+xeAdED+i+GhkSkicMps4jU/gBJnPKUcSpeXw2
EHjlRcQz/HUkzIvFYik1PlnCjbdFDstkg8jaFQjNqS+3a/Z5feakzFpXBqG5iGo/GHatDXwag570
HjP8rSdHZZPD/tuMRDx15Fg6aRzV2DjB9wFttNlGQ4dFcjvNnnofexFBbYzO7Q7ZAxESvExDgmXL
IQNidGyiFAkVgRpHB4050dy5bCx215szZImaOY7XTu/QTkhE8xaBjtuaaJKzPfTJk6wlUROowUB1
tE3hMxP1kq740kSVCydyHoR/kdOgYl9LLB9HMHAdO69wHEHpuPVk3b1TC/Log73IBj+qaOSWcCob
HFiKV2KXGNW+7TQdhP3gmMI+Tb5j4SryxDVheaq8G1lTYHrCq0ccH4v8sRkiEJvG9dWRJHv6XACS
QC00DOQJdEx6ANoGEYG3lUOD4K/qva9p5UO/ZF/Mi2emN6J/C8FTyHcLDH/n1EBCYyg4Y+jBUlHr
4YKNuzsvU9jcmK7GddfoNHBRWIZ4jubcVO45nfqGFNQYJOkBGkdr3zsEXBys2JXNbmhBhkCV8lus
SUBg6m2Vd/EthNNAbWByT29FZMiZVDGzB+5mpJrdPLTMsaqktpsd/hR4IC0y5i9xGE73bNTRF81D
hNibmf1nit51jhyU4Nor16qfgHewUZax6D5wlhzoWaUtY/W4Sprw7M9Tgh6vm0ZadEVGlyAAB7lJ
sg4twoQT423XwcIGOzTnx36uSMSe4N+/rZpJw+Rtc3Ook6SCgqvlMOABC7Ns36PRFoel5DHFTJrB
wI/dUd8Cd/fBNnop3tGWXAem707fPVI1oOmxMFT5qwarmGnKexrERh1VHxu4O/PGNeRBtjSZUqAa
k0elZ431MyyPKsaaXQ+YokrbWQ1HGXpCpBh5e2xyWELp0hIfI5LId65QhXBJPVvdicwPEqtG6dJw
T2aCKWuYKqjGlonMWp5HU1+RySDexQzvUDMFnvVZTSsEEKMIIUftggENDHcWPyEcn05WEfjRPgkD
YoCACsunpZzVh6EfZmvTD6FywYgyYtjNXUuF2INlE+sB1mq28ywwMUVzaT5O4LtpzZAK8oS90Wm2
UcBDR2aMWx2b1qxFTgQ4srIImBo6snF2UA4afou6E++Gro+6LXyl5sIsbvrs6c66jzpBBGWdJ+Nn
W8VAPRAdig+Y3623oOHwTVNgWvcF1hS8n3Rr3vTgBBBQqTH/kKW+ehqdYHhLHGP2bRrVeN1GNWZO
q8M9sCncbnnnBHX0Oe81al9AebgnUwQ1BuVwjE6IV24ogO8ytN3nje1TSteGECTO2H3LPNwg6AnD
GY3NpE0eoEgkK8zB1ZKtuaTo8OWQ27eoiEJSwhMi48AfJPLjSKyWJiSimS/8cap5Q7wodc54TaC9
Dj0kHaIpEv8LNlIQeFPWQyfTuXbHw8Ih8y40zfRkilIBmVOl/y4DRnrRNVBAdk4OzIqtfYmu7THE
E2Vn2p7Bj09+jh6gc1xsLYRlMa2ZpXdio2nj7VRNTnmOQHkm53rQSI5JzUpuCojL07YF6lUgocl9
e98qaD94pFR4XwMaeLRjkss2yepSgII1dl/hVLG0+VFq3Y4smNGeLgA0sp4vdtjiQwJQi69ZPE49
DpKN5AVtAZRAfoFZ7MaPglF0zu7Swq6qTD0T+Mr4GV9qxlAr8qssu9VuX6odKB4zH5cgiL7hnUYE
OFWD9Z47DS6uQleNVQc2PXQn9ChgH0c7wWsJ4vFp4LjAODxKwYz5QJ0x7qTIeYJsUO/GsGT7ioYq
/5rYiyi3knie9z1D//tGMGqA0VKWV81MRANa6gVDcze4Jtz2RPwlODW9HBddAcdw0/qV+RypFbyA
L6Z8Cu1m+dyuUbunuCrZUHs071DiHQSixm0Y53soxgVCN2vWaL3H3aRbshX9fi3UiHewn4q2xxYf
l3IVhjjFCLQwTIjMtXKiUjZkxgEs/l4z/UeAl/+Z1gpnber+e2/Fm7//V/W3t1Xx9//7t0/l17/d
tX//f+WXpH7+AQuz/hP/mMrrPygobdguay9X26T//dNsofgT2g0MQGijfDdV/DcWxv5DBbR9GY1I
JiFUZZSOf07lLfGHoEGLUoyZPHp82qbMyF75K37lt3DWFtiLQxEtnMClS4UFFQUAs59XLbIReifS
lAG1CLX51vbCHI6gB0AhdKiEpj5d6o3Oh/CsC5gUFHOxvBhja8T+iHSUxNexAQGMD7AVYQ/LBStX
juCWHF/mmNVbVAHmHKJSQeTPzPvFV3/3j0/5cnb/vX/3w4d3bZvzFP14AE20pF61beBnjsLoD/C+
Ac+AxsPt1Wddeg8bCiOdP5b3rgxtAIyoRm9zLL7fUDvIa5lL90J2jnmcWrcM90NjWVeTcvHJEkPy
RA4XeuqxqEs+viSlshDYYnuRqKu132tBwSOxoQ296VkkY/0wQaA5eIMcP6fumJDaCAdhjEeXYDl0
aldz5RzyccDrIXAwl/BOsw5YfbR03zxSNel2V96VzC0PtUEGn+XX39GPpxvKeZA/PHlEkJHmycxi
PQG+ON30cEFzrT+MHpIoKYKbeGgY67SVu8d8CrHKxrz2v2vDn/Icvtx/vzQckjJnTXi5Emh+4B8L
gbThQymiKQKkOQEtTZoPf7quxB/QoRjlOAF9XAQKvO3/n7kz25HbSLf1q5wHODQ4D7c5D5VZ86Qb
oqSSgkOQDI5B8un3R7d3H0u7uw2fqw0YBgzJUhaTDP7DWt/6gw8V8LSTvmsuqxgr8IKQ0+O/5TnR
b3ypy/qUFTSerdD9O6eAtcwe/vQgccTw8DKcsJm4clj9OhrpoXUnSHWBKZSB9wI0qh7Wfuuijsi0
pUljw6/3PE2pXCzGPdmAVboEQZsowF6F5uf+i270X30gyDbLDJhL5dgOF+XPt60WCAA6H7oDPSBr
LgJTjQchHMwYLoiAj8nusYFlHVOedUzkLbpcz6leYzPOPwqTQNr/j89Dbwyli+Oaf/06IGYLMunQ
m4yNaXjdV8voxLhJBw0BkUA9EziCrOcvgbLDGpW84QN7NEbrvqhdLLmC0d4fGrh/65P7dZZlUhaH
+PAYHCCwYfT/8/UxOUhiwS55k5QFFIG6IuGMgg/bOwtYfyByikOp2vlM65qVzCvqsygW3f5PN/i/
OICXv+Wn24YFK+evawUcwPDLfhkftaw1nBDd5abrhvrVZUpMVmTehEQdBpMdsWHR4tHHu4YOvtRB
fvi7fz36Is41dkg8H4g1f74IXV8CAkSVuwHric9iqj2KHpe+kxiT3rcvyTADXDa8ClNzgnUo/4v3
z/+Y4SBUcZcBjrOsXkIUEz9/AIzFTgXjHhU+F+kjzAIXw3nYg1RBIqDfQC6GDLnSyVbrwPdwOMV9
oJ6GmfYZt3rUvg+p6fZ/917lUyHzC3/XAS5H/vJK+NOR76FFjzWt2pacTvstZ8Fok5bU+WRTF6ZT
bkQ91V9HlVBE1nq5P3pbyktrRS3ZcwF4lb/4QLb5+2b1zzcKb0l20qHN2G/RlXi/jF7nBvxcx2ge
r5YRQOswcewAGzW1edObOsSkhw/K2ujQEfcjDqvHYhrZMoyMQqEXKim+Orpg6yJ5LOTKUwOBI3WR
exYICoZiyQQmkxF6bViPnE5utx0IIyNTb8pwG/twSV7CForChkgzO93rNkz04gEDf9f3dkKSBlHV
NRfJx+XWVGn1YmBeBuFZh0V7TDh9AT4QrY0ChCHKjFLZY7i0yhRsYlyDWr76haBhzaIaxrwOqg7q
Ut/5YosZ1bM4Pl1prBI9m0BRcUeoA1ZD7hUbVZOJJ2qiwRS1o22W4FBbkXdxrg0ECfkrM081+WD4
tO78AtzRllVCXGxDL/7Moji6RxjfQXqXSTmuzKpXxiuhPgEx36HOfpgUbv6GUAVYOpUIcbF2rt+J
XT4IMqFVDEdrREbMNs/sl09vt90Gu1HMcC6tBkItGEAQWzIPLZK9PitIhe7shX4vaYKI1ZjhUGkA
CMSsC910G1aPQXpg/Wl+jEY/sIpoYMivl01wjnmMIogAIpeQEZ34TNQGYJHTynHa8G6sCSLZJwZw
i53dNyA42x629iZB/tGusc0PYk1ubu6uJcroJ9LrUpJRnQSB+0h0d7Xy+FVrMxR5X8Pft9O7uMS8
sq59PFAewtTVMoZbNw1EfMMf2fCMNjUgVtfs0zSaUwktz7ibB3IqmUj6zIqI+NUrHJAjdMCRdPij
KMoIsxwqPXUni8lM6bLQR4MkYwMDIZfgqRXDsRGHR+s5hFDS6RE41elj3yuIryKdvzEUiUi9wMm3
ZYfVGqsYByJ80b4mz3d6YM+GZ8z3ybyDBDLa3SPKVLmjq2UT02KsMrJ3GkNG9UEOZG2IFi9u0/vm
Q2K0zLLIF+69D4Fd7y3vFhC7Z4rvqKzKDXktKSiYerwdccIVG0vnYQvjkaQ8SKrOQCaJsBHvVFG+
jkRxGGa2m1HfPmFcAiqQySDeptTKazNWTzC2lyiUuq7HHevD0V+H0tlp9lXOMZmqAZwkb9JD1cTL
eyhz9iD+efe4qghuXSK5T6KTxoXjMlwZZlLsDW94lkmBWyaU6qi8lNRaonmtcO3YpbhqqyOGTOcP
7ISt18IkxO7kEbma70erLPVaAefiMdibmqnMUEpU5yQeyd58ERZ8lKCYPzjlintdG+2HmQY42uwS
EkmrM2JcpHSNh2F0nWnvEZK4MzvjTUmIRo5HCNuEmfRkLLZRfselojHvmJYWwVITodMrSMHJATu1
JVMOGL4YT0BX8ydJpJq1buFnKYbR8Gww3gT19BZHnVHtcpvYOrDJyQW1zTsRV8RX2HrXZiQbRLg5
anvaA6rtDkyhDqzJzkOKnyQ+1jHZCpJovYML26M5xq1tcMCP7Z0dJ+E5JQatWDaxRMCbS6yzaWsg
IkVhXAjyIBJyJqrtGbelwaUOmnELfbx4JGB0U8dLTh+LqTXfx3BllW1aWz9vMU+TkiBSO76p3GD4
QriJ8xEIm4FIX4xHWft3Ue8eI+y0aTTfcTrcmISedMJ9Appcbqe2mF5rybRXLGdFIq0P3kz7JDPJ
WCamHPJguhMxnkWR+DiDQeaA3yJcJbi2RvEtInLQHBL1Bq1kvkakqugtvZnLj+uaq2F8Hgj+XKkx
DjHgmG1/h3MaN3ocir0RsaycgJy4XnrSKo4PE9nrJwhRq5aAmVVmTWC/u3WCvQSvNQbA7WSxFr9p
q8iLXwt/8O4iKWpCmXp7ss8AHyd5T/zJK7ZE99FXspmfLAz911GX5TdHGx9lPIpbdnzlystsO710
WDb6T2YwFrFXlhMl18BEZfAmHUcHG2FXvAPDQeUWeUA262aVKKxOvXD9XZqQlswqfrSdtTvBpUcM
6Offuc79jcVNoJjCLaB78geGXTMmE9F2ZBW8RliMij3rd2Trpm7xog0W2S1jPvMCHJJn4UcJy35V
9BsFqYsRoK+7PdIGgqg8UllaNCR6PjhdYh4SKzXJw/KL4kcR9z5BuKajN4byO2ys7aQ+zFJDTRuF
DnciFd42K0K1U6TBxSdfKDPaKD8NH9gslg+kNI8wmKYkDTdBUhBXTGr7D78P0M0ZM756A+iR5OYb
iIfyuf3uEjxgPuA2hSetaAZ1tRo2Umv8QtQ1NYTCZmjVYjuxlDgNmTnDA5j7N8Dr4ADm2uyS9RDo
7Jz2MTw+0XbkBPSkYtNLiLZF9pN64gM/WcdU3Ev0Q4PLkWwZZLiXPsqTYxUmYb5pWRZEu7Az7O6g
Ufnik42rOl8b2DVBopagykIMo52qrgA947c5DrFnjvUgfPb3VHgbr/PAMSddKa9tlvvxZqI+xALk
Np9Z46LKz5v+FUMj7rAud+7Rj+KamlPU8plVN+fOsg2z5qGQ1p6XIGlDjI/jiYbHkf6MHrhL8QLJ
OC9wMAyJNu7anHXDzm1NU+yVoXM2b372PcvsGRdx3W9MZ47A9fVzSYawxytQH2btU2ORwxS5INPg
da7kSCghDvyV57hHDu+JO5+tidkSh9PI4g63Iy9ldqn7CMYRIhlV5gdlJd0NnB84TpkByzSAkQ+Q
+h5YhiJ0Y3k/GWgq2PCmRC8IqJSVp27s+ovs7XKftUnx3JE0f05sY+vmLkkSqRFvKx/OldvuWhS4
TDSDp3IQH1GPZmFEHKQLa2f7/sGxqltpFWor9XDTj95WR2W+G+f5wV+SYNJkMEF6AAoWorcf8lkw
sApzEALZh49rsMGQipySzEOQxjZm4FdfQN7d+JShxVHiHbCOZku+zOC1ZnKquyyQaGlZInRro54D
EgSzPmqpUHUIw1gQJK2r6iFhLKPvzNIsos/Iw0UggD8kY/TDomAzb6W0zOHVikHubTM5x/VuTDQS
4R0LqTncQbzSxKXOhEZuMYIZrCc7wQ53xw891W+moKRZqkpkOjuDhVE/QgOqa73vCHbn0RCuzL7P
ZVlhnezjqXtAPp9hb5MBRv8gTW3WcZLBWW4k8iF2gzdeb20PDth9idi3vhL+Tcpp58sbH7Lurq/t
9tbTefak2oCqOu5iTqh0ZBwW51jTyD2ppV/ftnpUn2yxIHxF9de6s4vPUbG1Ype4SAzC8ugPQXSP
PjO6RJ3CDDos5IZYL9kftYCoMXHfJ+jqs6oNTyQS99+nvoK7C9dka7huP/LIjt2rm/zuFg2rx2gR
Ls2zfU0zl/hvJhT4W1FNw15uDwTswV+ydCAesQPYL8pNo0OfaEy7HjH29IwS2munWcXEJfAIUi/J
SU0fob5Ye12SnTCbOLuJGb7lhPbuPaqKjZl4+RvZSyx1UeKwBSxiVMjKHu99zwDLFTUvXdni1SPS
dMuGUR1MPjKh8KRxBqXTnbOyaTc9HoPbBvTR1iydg8oF3kvhG+9NoK8cB6RXmUQIwbMdNYbiLKfr
icnyeOV0PY8YD9dkVwPoclVaUPp2X/sRxheL7RWBWOXWmlS4w7ZeY9ZFbKGm/EOV6lllmXvmnXWt
Y5BVDJg04T9e+JCFpdgZyxfiqyrYZ+4M8Lb109eYOCPL4KwfowzdSpU8OL5eICDeE++jZEcehbhX
rGQ2TBrzdem47QfQXsA0OiEi2azzzzB3y1OS2LS9fUEzjrObY2DmlaDVyYWoeJayMzb8QdMqa8Pm
O3n1xkolffHcpAN6+Ki/Q71uXcM28T/GUpNLNVTWLWlW8it11w/wuVt4tRxv4Xx2RkiBI77Wc9JC
uSVveZ8Sy/MuquTZs0gDTfvsIkVpr6yudR+L0IppHiexnSJtkg/Ya/g8fRieE7rkG3cecvydYrqY
Wb8Eq/XneR40W1N6TldZ63QxnA/OfCOz/KuVYTBgP6RTs3hqyv6pCevqjlF495Sg51prD0BpaTkf
tqs3/ZjKC97y20Gpcdc0eX3DWSgP1Dnxagr6ed/OxnFyzJdcSybcDV8Qya6rQmXLN7PBW/k2CwiW
U+Q8J4i24BddfAjUrwQxHNiA2ZvY9aqb2nLfaxyeuJQbcSnJ79kE00jlpdrXlo+29V3TAZVL+WU2
Ez5WhBwgvqCxpFXwWbou7CJHvdYj8DvcN1EN0DLULiQBwdXMUjolDz8FAznJUtZJAYix5XaUe/aN
6Kkq0WFEkyt3kTLjO9+iDPY16osyrh9tGb9g3CkOHt6DFflipGGS1byaaqKCwn6Sa7gq9m7oKFaI
oKu2Q5N3t6VZXbyiM9ew6cQuMN36PDc/HH56wBhffMP6zKPiCRkzbzWiUWRF7rYYiLtkrZ6vR4SM
W3uYhi9JAGPPs9xPNatFkHIF794cAZ9p9nTY4/IRSrNtUrCWJyCYm7Ce72NYHk6Zb3rpHdOwPnte
TwiUaBwaT6dX5zyT1gYozMEte3SBdTuQysnCBJoPgJRIh6At0tJ/bio0oaW0m/0Q12cYfvW25V3q
7aoCxYqoQb5csF/sG3cJ5xNtgIIQEkxQF/GPKRyLA2xNosOS5ljVgyLBqu2QndTROUzne+Z25VGi
9+uszlsjhxF3NizqvoMwaOUTD8USPUhSXpfCQx1NeTGBcM79eBuI7r5meICqNW1OYyHnfYoS9MQu
FbhKwv1o1+ZDG40z4bzzF7zSLzoODiIgAzgZbn2z45AqF7eW1R2wPUcrz5+htpJ46LXWD3ue7nI1
bVvStzNs0Lae+/2IoMMa2yNNxQ37DAoNM03usaWtCR045T4hF65n38vmpRGShNSDrOXzVI2XpG62
7Kh2yv3uTMYHSXr0fC21tXFZwhczI7yX2t03Y7Ei73cbaOD6NfV+Jc11VQ5bdIj7uGSBPIzd55yE
70Vurs0wpIWkwR08gAbOmay0y6CYIXFQGQ+1Sd2zioJ5EFeRRiL5jObBiW9hU3vGE8MTODnKcCTe
ShlO7drKCjSyaZ+H2U5WozfdqNBr3WOLKcc+MKZNxwMXplN7YcQdSTMEPgbljlj4TGaoUdFbP9Vq
8mGBkifaksjTOkwIVt48qehSk3PbXVSWuD0h3EpD8baDeXIB0rskoL3BlqnVa1CrKr7F6d7Y8ADH
oHg2RR7zViSWljt20DZpLgiQOrg7sV9cWd3ZYgMBKOmOXQF4hN8ZkMZCE0Es6/c0puXrgv4LYALC
U2vQUV7/yV1AXMS8GWf9PCy29NiJi00MEOJjjAyugVfo4shQxqJ2pKJAJZ2NH1gtT6ap1Z4hCRmh
cM22hdfFP5i4thsoMeWK1D7YLC0RYJBXmvvOn/zdFMPNCggOJd8KKEktows+En3Lk20f8tGXt4q5
JxAFY2smZvkhLVE+RWNKeEOdke/FQEwQP2A8g590v9iUPpn5dU6TkaM9eWy0425FPSZECtY8dmHa
fSF06iFTvSvXvPO+WKo9NZAgdqHl37ul7z2HOo3WdpAdB8aMRlAeutQlMDPPPlBWYABBoLOb0DCs
otwiR8ipATV16kek8oumNHxwPDNDOuO29lMDK6kvo3lXVkQywVEmS1rP9QEFUse0Cygoqm5YT704
CZkTKkZ21CENe1pVnxBFDGKIj8PCM8l+rGBNd8EJWLFxsgJSJB3xzeAmY7WwMCsINEWLQ7Aoih+U
OLTCtdFH58wP38w+P05e3/AGIZDRst7RaZO0LlJQAM6c5efUbwqMUOVd6yl15A9kC5RNdrvqWiKY
jDJYuVZ459lO+uiX8LJHo3gVPbWOM4GcTheBTy+NHSz3O2XI+OoOfX2Tk76EbP7AsR7doT3ie3CY
XUBqNyBHy3beRDSJDCONGspTM6yA4cW7BOXMuo7t9K2eG+SDYffkNtAym2Tsj7PRTQQEOwBRunFv
wa9fWYHZbJjxIK/UkMRWTQcVX0ZRc52MxPhIQjvZYspmdTNRmmbV4GwlUiRK5cyz9nm74AAjXvJR
TugPoo/XbCgG2P5eoNdz0DtbG1xmFQCTcT265XpCTxd4DxL2KI2bZ2yiwg6eHKqTkgtOC4+H4lmG
UXLg0eJMnocHA2HKGpdKSoBi6B6IlsBlVjHjlf10VpRcYAkNY43KW63ypNKXCjQytuYZjVny7ogi
vBkhmh8YeCJ8pOtAqDlQv8djfvKzodq3CAFXYQ0HpfHm+hozk9znhECSopcT9IonHpwVeMHnZgoe
u8gSjOR8l4pnlh9pa993UbMrWBEuaBF3CUQowgPpp/3BHt0vHi2nNkmoWixHZxnJ7LXtOnrRIb3G
pdInA8vPKg7cg8xVfmOYhfFuxQ5MO9N6l0Fy6whnO5T9bcI4bt0rj4wp3z2TEMSYXyAYU6i5PG07
V1WwUu8Drprl4uPuSur6KatIkzesxVxh4Kie5HtAAOZp6IGpwj6U6FAZ4WCbCQtmh6ghxTrzedIz
Ut8OXtReUfh8r6Gn7ALetDCSagVkqLmmefE1zNzkSEaJXtGK36DQcPkvjAdooECsxVV+Xgb0xOz4
H2gqGAl7wZl00ysm0UMdkUNrtyJCrx8RHqLYbd0AvNvNLEIYTwpEC+WlgG6/G1w97EpUf/RDtLTT
HL3WUwOvLXpxlPZHdvgxQK0yT8FGzWJfJ32zGlnA7EHjfPDKqZ/jaHidRta0oWmQ1RDoO5Bl6O65
HuLgGk4Lkk8M28IInHVh+t+GEqS42cfyq9mAOO5Bom18El63zYRyk6ZgWcXE1rY3a7Ie8mzvYhA/
+AxUL0U/R9vW56U8Sf/sAFjay3Ig8SID2Eh2O1aMKTkMuoN+qPSza9fvJCk82bj/2J+AD0mz+X4a
mu3gls6eB5YCqLUwx/maIE0fGDQaljeVG9ldV1UdajW5r/v5S1VhwSxU/umT++4Su7MfXavYGaCX
Li7qVUbkVUxWarJnlmZea8AUq5EpxqYBkPhmgffasRYP1qAxQCtiu5taFez92YheInqrjY1UElWs
a97l2CaYKdyOBmFddjf4a1CEzQ5dJBdPkkhjGe+ZsOQWHvvi9Yhf+qJFd9jEpniuBu+2ZbS0rftU
7y0nrp/DpslOwEzZFeLpaXY5T9wOmZje57Dc116YhdsS5tK6jxuHLDOnu+9IC1tjO/neDIFFLHkK
zttBHVwr6qOslPVTVvYdxYT9I6/9bGOTrYALOdugFxsok0oQ6w2p7GF9Gozhro/jGwW/lzVKaFwR
BXyvhduclRs828l8NIvmxHewIau+OxY6Dx5b2f1wrPQAucOgWendTau8JSAXVxJMOY2Be5y/oAkn
23kWSIrYe5Oe5AE77KbkYouh3Y1hXJy075XHcOiDq46hb9bpwzQm7bbroxGxESFssV9TXLI5QqW9
EczO2EGNe1W20Qm9S36IxESKScdV0A545lXdwasPqoHDzMmwUGB3eDZE59xRBrsvbt/yGDK4OFEj
6w20/e7cZEZDqDqo9q030LWz4qnPgF85CPjdlCDgVgmsWZM3J5+zlFQ3KShgQ05KFeoH2K8WLY8D
RrwCljl2FtavKrW7bS/K6MCo6ERnAr98HBhi8oVufcfEbWSH8aonSIA9RehfbUWrpJ14246miVaa
lOvOaLKdLamWosbMz7JH/e81vBhNipJN5GWnMavkwXKZxjGUeYyh3X8fmgE1rTFQJY/Qvlmllp9g
zYJzMLXPYcXey6LgXQ1SoT5axBJmy7jPIjwgZ5a8oSJjgCZNectjIx4cckoISwoOE3/lCY4WjtRW
3CGPGtiQ0tGQZkaeweAkoDiN8WJVJqLcBc0lU+++n3uigw33vlQmpQyFJ6Ll5tQVxGZ1hMFa060V
IAlrfXiiXkMFTys9Dukn609vncrk7JoT0zldOvRg7Cf2nhN9Czp7WPc9CdyCdy84jGBtZ8RWCRF1
x6AJM4JhIdYGFcLnFfKq5kMKL94Pjn/BxXEhDsI/0OBUzzDFCOXy5TdpGwPMcaSn0LDyC/SiB3KA
y3Wp5X0piuSc0k/vktGwj00j8FJaYsNs/20om2xDOzUdK/j/QAhVc62iCfIE3rWVNJCIuHUXXDjI
eHaMlEjwzGWpCJUP1i9BDpi9FjXA2F9DuqRrkAn48qN7RJHrH5VLXeg64Y/Yhm41ECS9yglyp9pG
yG3ITu8TL62Pc0zUuIPh4FuGriLZiGwCYDDHhwri6m3lFhmjOKd9snsqtmTInqlMnLUeQnVrZRkD
rY5dZVY1cs3UrlwbOO7Wcc/p1ntabTj481WRR+rGcIP52HAKoRPjSeznoNyXXuIc0sGoyRZsHeum
zUi0APMNznRuc3sXkBDFVhrx/aYhA4llGbyxahP5klFB1SKaAxpucTrY6XiTE0o4EI/u9I/IZnoK
yNiCEmwj7bBOhTm5BvktEFPnzBflrsg6tlqM0IbHLijSR6y9SlI3LhNOr/ELBiKG9J+yOKH7ypye
oJVWCgGt3xXMu2JQ4wAzB3Zny9u8epvrJv02F2HyZeAYR1Lb83pci7Bkc8q6O4zX7DKXgGoD6qBp
J2SYltFQRdvGcuYXID6oxWejcMAoe6WRr9rMJdOe4VwjP1tmFfo2Z078WdNTIH/URETsdIhE/dw2
ecmGOHMovVPYoBYDIvJ48Z/F5T1EsI7YqcImX3KCWLyrSy9iINWmBFAmKJxIG24GZj6Gh5wbzpo+
A9OsE1QwGo9iUE4AdB3V0eUkOXW6zKwlmopNSrW1E23dDk4wfomKBjSKNZZqWDRWKCdT27CcnaGZ
r5+hv+TvDiVldSjqOvxaSh9rJCTC6rXHBtqjAEiST4VZ55uoBishqhHKFA+In5HeWwYwjYBr8t21
8yd8VFw7ZV7U34mSc+5ZmskvZBaH+FgcT1q7vB2K7Og0c48YPa8JQqDWU99E13NoFaIJGdHA2F9i
bsMcTb3IFxmYWeETMDnVfwwGuv+TX3eDuRNzFx5MmgO3ta7KKx7DanL3WPCL4yja5VhVeXcXZRSt
RLY78sOyZ1yxsdU7TKhBUIIFhWcXAzJkjnqWQT56hAJM81uaEGOBvrU1wmPeNhl0PeU5zzrR0XRg
URFTLCYxah6ri0NN2k2AeThU2HXIRirrR692O3dduiWr3HYKSVyNSjkQWwOQ7UMlmSKGrTM0elC0
UzT5TCMgfvglsSVFg65i4+aj/Ww66OrXAfTB7wj2qc3KprQYMnEnA/GlG2AjD+mcDFiRKToMz/UJ
1iAVlnFiyuvR15zbq6SD5Q86OCbxxEJ+cjNqIGA4RD0SvzJfK1y5omKQouycAsWwqr7aNJmVEcnk
CxaEneukaj2ZfnMlCdYNj4bNlNexs3pcjb0aSYsvHJWsnCKZJEC53H+IbFcxaZa6vYaT1xiwXq3s
PdfN8JoQVbYzBw9RPhnaWMPaxBsp1BqLTZVyk6RnT+p2J9cUVr41nQSFQYx5QmzmIEnkWjde9KLw
OLyXKS0MP0dVi91c59UPRZB2jo5Iz+9h5Ilk7c+Rc2+knEGsx1ssI3PVPDUFi8A1wAkZ0gNYhF5k
XbzctMzj7FUBmeJ1nEur28mmq/Ndxk3xRGjVQAq3Aeo80mBdtm6Cl3XjB7VP+y2CILph5Z0qZn+t
M10yexlXRlaKrsJrG+uxpGG65pC7YjLOo5AUNrOKAJ2WVfhpdU7NrlP0EGVwTDWclrr/fXVpkFCu
iTB013M+mcdB4Z/iWxIY0JI0anG0Op71tekzrbd41nHzMqu1h/2YZ7iXHKGTjG6wowwujRYSsmVW
bbEOgdli2Yp7/S0NB8IoMZM33mbGkRYsTju2yWQ/awbDFlI7yMckl3K3Mr9lgW8RCyYls7JVrrMo
4uAt7SdmJkZAUQrQuFosvoyjctwVOrCMcdWOA7snYojhcs91636WNBGnDCPMZujn1FvxAR1/3Slp
nXKaq2CVeJpFE39am/E+wUzOMSexMHcsF75Ew2TZq8SHIr8a62Bi0Qnp7p1s+R7rRWsukXuB6h9c
N8u+tnUwvtZMLNqVl4aEuwm/ixZRNjUq60XZ9yDuK+ejwjBornTcZVvfrCQark4ZHgcRDhmuo2RA
mrueD8bHyvz3RFCR7VqRmTwETcT/E/asK5Myt96Y35rsWWjG/W2WWD5ulSJktcKOGNZ1ia2VVy6R
Ajw5VY2dBhJ99iUvWAKvqszmu0dcwr3ocF7fJu3k8zVaYfM0takkNU4W/A0+VNN12CoGmVAHrHvy
UILiFJdxKDHldVWG16aCfpqncNYYWvfmj0Ck1L6Mv8yeWylqDN54NrN9DxxTQDMbewRFB3lUbYKi
L75YdQSE0h1rA69bJOg1HST5xMEOHXTxuWijeMXmk2GE5Evn4Ag7jsJYRvnXsA9jVrwZVi0EQiSj
xohxvBO0FObfQBfY+0edBzWWH27Kt74KMu+QG7649zMPx5AR0TWRTcmPdBj5Oh8zgPbxJswsJoK4
zaWz+r9VJnmxTtG0tZIs/ZyyTvTbLnDHZEeFBHsOlsnwbmJbT3a+hXqEC2c533Q48sMGlmPw3dsu
fUZuqVj9hcHY+sVjwZlM5lUQBouVg41e9IsgU5dqiisW4NuptCfkDEZUVkj2XJ9y1IlG9imGBfKz
yyu+7KBZmg0zAM3ApUie/7Nk9lfdMB+FT4HWG6sHvqFf7QBezmVinwzcCoVEtDadDuBpXNSBvTZL
8n3XA+TRCI5E03ksUqs8wEErnD/01H/LP3T7nwKif4qL/rdOo59Spf93xEhjNuW7icLFo4MnxfUW
D8C/Nw2sZarU9waw5/85tr/aB/7ln/UPP4GBK+C3xSKEsyMIIUkuSJN/GAp+/yXGrbiHwGUCUTGx
xfzhKLDM3xwgBMDduB8dmzvzn44Cfgkmm01cEJUXciQwoX/DV8R85Cdt+P/46L+qkIkQTnvyOLJj
X5wT+CCB9b0YyMxkSPc7/mC6wktGn0a86TQ/874mTyxqNpm3DTmFYnZ2qyUINcBCR+rlIfiWL0yT
Y+Q/1PWdD1M8wtS6cuUhmF/D/iYLPtOBrD6er7T7Vrv3lnsTiydEc8g/RICzEXPTR5o8hvnV6K+B
OpHK0fp3VXjjZnesinP+fTbi85zetuM+JORPxmfsMWs7vTbo+pb3CrnF6AyFkaD6+8qMP44fdPTi
pbfEXuVwy3v32swTg9JmtYTnyUuR3bnD0bd2Q3z2qq1fPlFO5pDf642RHezmmOiPRVXUVAnA9Jbh
w0MxPSbOE5FXRv5qzV+G/Bgkl7g9FB3pU2eh9w1/jt6hKMgkZuYbn+X1LF8ghSHZoTCu8lvsj366
c73bJCIHFGnJuVWHMTk5+jINd3RzbbxJktM8vFN3yZbCftg52R0i5NgBrH5o5reNJ0iZPS3/VLvZ
fU3G+z5/UnrxMZ+L4lJ6hOs81u1jLAmGO2BewjWZLNnhiA2AkWy6bD/5p8Yg0xSdzAUIuq0YUv6D
WPi3zhHcePzzc6T8/8qEeeBm/+kouKuarhcf8s8Got//lz+eeP83HHpYc+AUYRQCLfVPC5GBuwgT
EI8sgFObcoIj548H3rV/w6IA0suzbNvE1f//HngHdxGOL94DvsfbABbX33ngf36x8DfgxLPN32HB
BMaDGv7ZdKCrUs6uCexPtHlwRa6Z3iMgqHchaSqnAjk5fMNFR1Azsb7gzkge/3St/oUV5RcjIx+A
bdJCGPY9Ex+T/SuxVCtC6hMHehyf1Hg2WvQjXW/Dt3bL8TgAk1+parLIxu7a9Oox9FZspJqIGdAQ
UjbhTT6Pnq9eisl/j1PF7BiAuH6yRTbMe0NJD6FlGWzLEWzxf/7ov9QHy0cPF5IhXy0ur8VJ8/O1
q/2pClBuTGsfvVlxQFpu+bs2VS4BcBPLyam2GX1FI5gjRHqznR4rZ7TyMyF3bfwXfsGfLT18Fp8F
u+3jNbM93hL+L5/FyKNW/hd157Vct3Zl0S+CCzm8Ip7InF9QTELOGV/fA/Jtt0jbUrmqH7pfZNel
RII4wN5rrzXnmI2MnGrWNAEuRDnQHIQIScuvrjLQSlkZyTRmGX1PbhaL9Pf+cDe2auh/vCI/7wY2
VAp81aJYIpHs291YEA1HMbFMCJMnwpdHpO/oPIeMmHCquzc0d5pvgJwiDTQr1sovu3EMd+S09GIw
10SxHCqtGhcfe3W4EAAvphj0pwgykpp0SXeUofw0f7ICbVanL1etK7LFa0k0mrbdPV71X003IxNR
XQJu4TRaHKI2APNEfMRszSz3+chkByd3Gh9EQgiEqwJaOj6WcajmqMfDrYc3mczJ2OtVqjNPkXLC
c4UUENrDH27uv7hMHjc8yXS+cbLp29d/8QaZFhNFMSRXhzcp40RFIO8t3JvMrwcEo44oN73ktPJQ
ybt0FeT4ol7nOA3mqGazlcW1mRGp0P4i6aqBeJB0mFb+wLpVvpbL2yNoEEVOcaqitOBefvO28ZjL
S1uRxEZKWdRe5o1St07KMQa7O7z/1dXqpfKLEbQAge7FFgNm5qPPWUY2duVQc6yNptQ8rCDD30jO
aXy1nrPpyHTlLcWgg1lwztqbitGs6eiKhle5xAGsuq0whSJBmVakegNw6hFtnhZqQSvLeng/D910
bxBJoDEkMwgA0ofCjP70HFG2fX2ODI4KFq8ezmhold/hgcbKiYh0iZzjYYrKC08Vk5SCyfwmDCki
8slRO+DnmlSCWxdZfMTmrJzavkV2MFakODC0TWXjD5cFmvfbdVEzQlAUeXiwpMOF//ahNFY/DSZS
dFttK9T+xKs0+6lf5hSpU9WUb/Q3CHkwUDYNR9LO92UycOxMmW6QEGNeWaUYMqId52lvoMN1xlHA
7tC2DwNqu7tFsZ6sUiNUDG4Bh8piwLSNTcrwuradQQxuCksMTtSv5WUiMdAh/bQvIaYUqNdFMmzN
yhQR35QfJTkWjmLk93m06hdL24I9AQ1ExjbwIHDnU0HKyOQtouFUktrf1gbBtW2+/BgbvaG9V77M
SOBAdBRVfYQD3IXMF1U0BcjPXRm087E1UUCYgij6ZdMT087jEn9krbAy5Wy4Xh5Vw/Q6kfAZW0ga
7WwtOZnYK8w62RiGwzLPNyuk/CDCNbdbEU7eSnp026103SKeiF0+IzhiktOglmTA6xdRUwfgfc1X
ocnRVkcKBSFp6q7chvoLS+mhU1rVhUJg7fCTMcEu5fIwNxX0owijkM14ilFZrkUjmReRrD02OnZJ
koNuYf/Rakx7tGLSEgVSLyIAT4zWbRasvuQwTTd1Jd9bYZNdMpFoyAdr0dYKYE7aog2EpDxt5Lin
lgzkF9r9ZE/jz4FqKKb9Kh60ibDeg6Vnw+c8NM1HQSSINneeSWOKHOE5hzbGgLWh+X1bx/1LIluz
jxXtU5ll4tqsZo4Qcmadotn0GtdrQWpThtNSveL765l31VOY/uj6zvhoaHxdIRXWH1vsIJ91u0Jw
ZHwMRquPhQs11ZOg7s7UHTLhwXvdWEt4G3QBNbE8ilpn7WuJXoRj8Dl4ELsUdxVx1rvpHBskz0TJ
9dRj5YrWllByKIJVMDFAuRhHGsF4UwEGENga6ONU7fGzkaCz1GUgj3r8oIDfiUp0ZCnJK55lTeoh
ymLBtKciV4NhjMt9P0b5Dj0XQlO8UNV93YzvZLO0iFK0sn01Ja19kyeg/fYwqatvJnJ5q/VW6vZy
rgEypbLJnLWq4lerjBYSazmhJBvmiJ5Q/yjgyoQtQI4SK7jEvmPiKUA1oKfTFfQtkfEgBmO7GQjD
tXWE9ylvElJwHyGVwRGlm5OAIZZqD0XyFAmacmv2begJ49K8sbBmu4l5/ksMB+eKYR6sbBFdlrSk
I1F0SZPYRaIz5BWEuwaPGeoDQ9+OCioi6hW0rS3IGelymKlt9K2s5fq85YZkUrgvmiE7LVmznqMW
AcugiZgS4uSca8JgW7Fq7UpNF4+410oHz6EaNNPwVmNQv6fFg14uAvFwmBg/+qPZbeoxNT+gM78q
pvG5HyDmzKKJ2nMxka4aVMkQnaXpuYIydW2NYbgl+0nX6Fzjm6gb0T3Ck3QX3HRBW2Bvw77V3s2N
JnZuYWRbrB2UXk1MHiAlprvMGDHnlaNg7KNEiVBKG/PbKOjpUw8dErhZh1OrMDCOLKO07mC18scc
o+hsw6X9kCrmPbaRpiW6q2XcLQJZi9ykZRe2c4tQLIe6ZCtlm99n68wYMi2QJujLG8QcOtlL/1ao
2qeFG4AOuiLERzLESHVGpHgxyOn4Y04akdpXSSuGfJEVEIMR7zpz1XfyqvDxKdlkTkQlTIT+sc/d
Fwxy2iQZnlQowTeFVEwcvRXzkADyxK+y3YSZ+/hepNMKKqRAKiVyXNlS0UB3pgvsHI3sX3YPdQkQ
0EceObTKDncLfd11JPfN65q+fIAjplxmGL1szShm8tQ6fSeJMeP0sH5lsjJel/2cHrSunoMO1oiP
3J6c11kXvXpqF8LU2+4BhVF4yqdW3i9mujzM4dhfNXmXXXaYiuyJvx15I/O+rCBJsR3nxTPoKQeo
HXK6Dfn0mNCrvsjaYtQCPaoIrwvzLRwdxGdzSVAdcoR2gvFUoNwAAVIzrmPmxwkYMJLecZCY6Cl7
AjUU/2vhQsk/LVkn69BElZ8UentFNxSbz2iazKKJgo6a5aEu+9LVKty1cGL1p62345MWiiiaNjlg
FVBolQMSniykbNEkDlbjddRytNbGOL6RJpoJaRUyg5Zw8CC8ssZkb5D/+oBZilZIJeinqmHXi8MY
2S8/Wg5ywh69VkuMnVTNEE2M8TOxKnlTN6GZ1okCs/WRP4yQFY0Z2dS6FtSXXbdwDthG+17W9a0/
t6Z8V8+SsBIrqX4w7rBOZlzQxlRxdV0ST+ovzEFSguruOxRNgTaK+l1dabLfzzUCvaySXwyrwOJj
IP+L+1X61GqAszAEyqtQjdqAInR+ZrC0XiBAGi7wbi0IMpJur9cT3d0GtSdS6no+Ksm6XPZo2Hdj
35CCR7MX76WuHJNijO7HuX4cIUMdGMJDpJmMpTrVoSoOOBPpdJoJqsacU9fKcxK06VQekCONu2Ie
BfzLOaOwRJY/a12dboURvY66rS0m00vHbGbzTpMUPXLaMd8y8GTJp81f3W4U5iOT5p4ogTaLHBLy
CLIMFYSDAhlKS6UJD722iBegVY3nWSnQUjfYgj0lJLpxCRE02WPGQaiRRvNODKv2oYlE5UmYZlZ5
xNLTp8TB9EovVzO1u2KIPHXuq8jhbaa3tNkbmBnRgQ5mo7duw2xuX/DaRbcjURM/GH9ln5FVx9fJ
5uLRe0HfmQxi4Dp2cUuenIkNXFqTeY+2FJlWHX/APY73WaZhSiL+0k4SnJZVG2fnfvvMAJxBKR1L
9iqGX8ku1VGvZwzuiQIWm1u89R0nC5XqYlZNJUhn5FTKOEsI7LCDX8syEE5erCz5oAMqH2W5o5+E
MVV7Z7qx3obKSD+wn8LlYRpr4Rr6IVZ+YSW9wa6tRXtaJ7IYCsKDbkfmC49NlaD56wrzI5Y10XSB
oLMCqCgv7bkU4RNXNdaypKiVA9EP5qWQkCeNijBGEcGLlbuksAE5HLAungBIVDeDkInI+8XlY6i0
EltwsbSyjyjDeJajzVgqShV/Uv6Z93Dz0cQmipWGLg8rgxutTUn0FIp5PsRkwJsPWlWWvpQPdAzp
DWi87RO9+23s2Rbq5HMctxoK1oUvtIyHrOsxqRdAEmuv1/GuiUa287CRax3NVL5c8XRk0clKlmjy
00bXLXcSl1HzwRuw4ABVqXZD11v3Es6aD1np693IYe9H1OgUq8NU9Od5WKMrEnoBPY9AoO02xffA
ukNSIZFlOqETgM7OMWjq0okl66NEmYpEVkFMKURG88zOG59qQxJ3YgLx0MGzpY7BIBLZ6opdz74h
o+UjsjSp2cWYEZ9SS2oEp8VbQxAz9Y3LzlM9F0xjZw8lfHivt2Y3+Bh7No8GONzJHVeJcGBD0Bug
qdaYf/STYt4T/ivgxm35xgOTtJHvWQmvIdsWgD1iNXCqmEZ0l81q+CquJmHPiyIUQRvCtHRyszHv
pySbymDocuMZjAmGaYiofR9I1kJnOqEsb/FixcarlaKuKPI7KkL9BXDAWLOV92LsME3d2ssxk2zk
GWgSy1mOTV+f2upmptimJjFJdbRFAVW6C16C56NO5PiUV6NwQTQB0+xtuwahhSxpYvoJwk9qlFkL
GNJp0lFAJk/CMrqe9KVE+3biVS4FFPTC0AeUB1iG0gXhnccpuxiI9m3b/EhibI8iaMKb6MBWEJHx
Z6aEEI3RMMsoiG4M8cwLqN0bkLuSqAnofMsa479C3UKyr1gYDyAr+9QV5s2Fh65Bm3yjMSmOGWTH
LWmtvUVVLubGNZ4o5K4T3kXdSvm08lxMLbvetNKa3JRnYZjN57idMa6Gg6l4pV7qN9UKDFaP9asG
kfyhllPhVY4lckR7deWG4YVAzQOgQ0DePMXBGGXzrRa2bA0FOFWAwar1yDBcs03Q9IVXzZgIB8QX
rzOL90WV1+MPi14kOcmzUO0YcvYseXGrMuovCs6cQytjQsj0fuidBaiBYCMOWzSfS1d0f1ZHtHOY
LEvBrWOt6Lzf92W2NuyXY79BpgOHCmMbydG7VL8BUnBajN0YMgXEqmERbY8cktj5FntwatWBVaTk
U+fIUrfk5lR/3bxzotNPebuwRcv42I28j/rLKlzBmkoIMiGakq3WexMDXTa0pB+eMXjkOlmaU3FE
Yoe+rI/HqUN9NaOf0rE4y84oNvlh2pAIAUsL41RTGXI4T/G66Uz7vgm3egHHUFKQwPIHToz0vTkF
wofWNk1HnjsGWvp2k35pTjVlYlQiZ2hElWn0rooWosERDdLngnnzmkuZGFjW0nUUDxT8bOiZTWS2
1Du9lknnXF/SSylP0FwrSF0ufv8J/VOTlouD8SPRTYcFiWzm28WJeKL6uqHqg92e3kehxMGvFVcr
5QlsivE0RWYa5CqcTK9fU63Chd8QBiWoDWez31/L1oP9tdcIiUqWDdMC1oXQAj7W1/sU1cBn0pFh
mkTmqtuM7bGwyNqOdKX3VywKf3g4N4rR9x+nmPzKssL8gACIrz+O3CSEZQnJobBbXkHf1g+9Tgxn
1evW6+9/sX/5kyxLFmGkmTwIW3PslwegiCphM1qSBpBY8UafEQ9NEU9Ob41/4dj/FyZH/29Hzxv/
6t9Pmv3Xtvr8a8jc/Tpj2v7ZP0ZMvHccvLZnfWvybb33v4bKxt90nZEyA2WL6Ta92X+MmHT5bwqI
NtCCLF3kTRi0Bv+i1OkSX2L+DO5FQuBswn36T2bK32ZMqsbLJzJYZ05Nc5QW9tfHI8VISu+vVHHc
Jt11R+GwV9voDvpHggF3CfdWm0DJgUPzokjDeFwt8uFBPvWHBO+0L7WTa7Kp3ZqcVINa6j7MyYD4
LvTZ9SwZV7/c3au/vx9f4JRf35qfF6sQvQiHi+EOCU5fL7Yl/aKh1FLg1q/DjQQF7EIPy+4Pa+ZP
0NsvL+fPH8Pdp2tMo48189vGMeHIoMqBkjWze3DyzSWDQU1r3tVKpU92pdaY91JrL8s1YQ+TOjQ3
BMIWWOiNVNr3CaEQHsy7wk9jxYR5g5omj/O+ArBNqiwth3Ug0Hxhvg2i+kJsiv4ibUDy1wi64Oio
+DZiXRbcoVq129oMo5ajpwCGLg0L9D2CHH6oxaRIYJ6K+Cau5a61+/RqNmvhnaQccgzlph5frKyA
mPP7T+BnBtjXewNfQdaZIqjM1f5pyWZ7XFWNpA2nJzcQEar0GHZkvADTMPod4Bcc1XVigE03J2Wf
RHLBZLyFBZKPsHVpRKnZHtPSBfSPUqRKqeXrhHQkVifAPxBMlD8x+H9mUH67YN4fNBimgq4Dgc7X
Z0YfqwyZlymhwim69xqlv99K0uCBFe4uyExuMOMttafNZv6Ya8biSNYkeVMlhZzDarE+Vu2yfMji
iOAOTPp07FrhMg2ny1VntkE71EioWWXK1UasmaqZ5oICDcBQ+4d5gfZti+Kx1NgwuOuaQgQoj+fX
30RUpc7seDOclpP2LUrBfC9y4H/vCWUjXYOo8YMo1+E9J3kNbNWwYjCCrOUb6bD1AKMGMcKkiMuD
2Cj9A9ADAgiGMKNc6TmY3ox1N1/PHFBm8vmQfMzLuNSIyZZlAgfUhk8Z3YbOLizA+jQq1H2TTVbm
FblZffSjipMhHVWNNvVUms6w0JJzCUytr1eavF5Io6JxDGEBjDQZ8Z1RTuHToEgpLdO4uCGopn4d
RC471dZUdlerHgCuRzEz08IUnmN5aHeLZHYfXV4zsJ2Jx3aGqmgXzi26dWbiKVxNllFfViCFki29
Orn+/ZO/LeG/btk/bz91gQ4mknmutC3Jv26k2CZa6nzcBpPSJEG7jWVoJsIr4IxLXN8ctfRgJ45q
Nsl1GI2kyPKZTag3DGxyzREEPg7EsaPajleJkRoqhaAo3TVjhGg8J+D1Ej+r1TE962NK7ilKmXLU
eOKaNSQ0dJLq5TyE1a6OyxYbR53wGXEEHMmAGQC5SRja6Aai88kH2i0N4T/0LOOfSmFEUqUwPOQj
vhU/yyr8jF0Un+l0rrEd6Vl625PvZqJWXVpHEYldtztSynH1R0yOHXUSlhPOZVuq1ZoGeMgToMQK
2QaYcpysk4ujEBXdmQOspuO0keuLVQBrT8IHc+NpQlKfzD3KyhXH5ynGH1g7g54oV+BSLgmrnUkw
LgeO3tm1PDQURQTH+mK9RD5NR+NRJ3qh83UOcretSZQQvijhKFYR7HhJqy/T2Uif9SafT2qh5Dfy
apnzH4rD7aP9voZY7DswnUXR1OVvGwKBMhm0TGp5QBHE/SyteMpQbFw0eA2DdVIwPWp591atsfiH
cLDv9fvPpw4MJoNlZuFUcd+WryJaGeRMqex0Mr1BTajn59RUjGOrIbUyx3xPP7AJNI3KVZxiDLc4
bGW8VWcknqpn1TwqE3LdP8yTvytDtsuinmSkyhxGBJ69HTt+qSqlWa1YMBeJfn6ieMhbxyCt2YbC
xBjslYa1T8yH7hBNQov9Z6dvqsUHEDvwf5RRDDgybyn3injgpKw7cRZGJ/KMYArkJQn2W4em6ZDv
/v4d/nnk+/ZBAsqkgKB+AnH6HfG6DGrRZrElOaGgpicd1ilEFUbjyM4y5ONhTEcxTVvrqS5qq3UG
cC8OYLlFx1A4Q7ln+aKLkw7m8rZGxnTXqhleyAQso1vrtXTi3Qai1HKGZ0eTYuOchnPillhi9wpJ
cjdans9w/hOeH5GECpYM0isiWhC4IQQ8DRh7QYurqUNpgfbZTNddm7FeqEq3PMm9Gd/mYSo9MaiU
sdDK8Tg6gr4qN2rWVY7RauDjuNiT2Cf3yJ77V2PJLVdaOt0N0VJAN1xiqDW/v6k/pTTfbqrBg64j
fTS2sumbTClde1lakOsy50vWO0TO4W5titlVLELmaHth9ij57fqGQa8+C4s3DcCkFBxv+0JkugkI
UbRXOtGoi2sQeYKuBr+/xO/yh+1xRZ3J3ogGQBO174egLhoXGjsiazc0y8emUcyjgBJHAUfkl6mu
+zniGZyxMH2HeOs3N81zQ4f4YEHtgGiFVwlLicKqpSRu0+tGQBcePopkIveIUl8yY/W+WVbNJRd2
QFooFKzTqYD60taeCZxML3oixoLCGIodDjzhT5/Bt1MejmhNZ1eSSZyikkfi8/V9FOg0m0Uz8QtK
mXwV8VwexAFBvIjfiEYOI8dK7ZOTVGEmEVUXY84IusHT9ZHfgCGgHQ36h8jG8qdXTvqnbZMrA+7M
VgaTn0P2twNGbcKbEPVCcqQSUahqQAgRFqawkjHu6Zjlu4T0Cbs3nwj58ziLHOZhsvzff/7/4u7A
q+H4S0gYb/3PGONfVqskSfu5US3RqevpHcCPvhtBYfp419Y/LYz/dJ7igIfai6ODLFrbmerrBzF3
4HGxfcIZiBjFjww1H3CMXqa5XFzU+mSqNMK1+qqTyw6agRI9SIBHAEIgO4ONoglHVMiE6xhWLr2h
Xd9SDSOwl7k6gsvd8ALrRo8hHE4vbRgKOMb1sV6vzSpP78QmrUMHd9FrSTWOG1VMmoMRWbPpqUr6
h2Br7V/cVPqq6Mk20jov67dHjjPlKCZlg92HWsMtZyB7KvEopyk21/thUVVvrJYGG7Ks7Nc0Snsg
keolhmKjcOthUnBlTPFtlxoa4I1iTCPCuOL6PWyt5TZZ26MIsuhuSznubDqNFXKFwmxfG3U1H9io
Nfy0EWMNKc8objX0SXo0JqrX6MwE8G2rzEJgGwpj0t6ST9u/yumwflbNYoCsAsWRA2s9KmB936Ze
lWCe1Hp2jsZyhsbVQw4A+loRGRRne2nt88YumjzT7Ma8o5s5PzGZK3MyGu45yY1SUMddFahSeqkQ
N+1pcScnf3+C/6PWyr+V7H/prvzWAvB/UNy/pWP8+w5LkLzhK+5f21+7K9s/+au7ov1NQYcLJlyF
Ws5bt71vf3VX+BJFK+h91G9IfNDp/qO9oqD71TTWJMVEf0V3hUXrr/bK9qVNIieKEpxv0rCl/6i9
gtbja+2oG1gG+I5c4SYJJgb664IQrlGcanX1Q5LseA9R8664kZ62XgCsmNmuXd37yA7FIXbWk7Rj
OIQIJkCaf7SOy6d2Gj/6PavFRXmX74XL/CP9wAG9y+/W2DPepwcm281r5zGo3ePz9Kyd7NR7QBSe
dVz348cWXSXb+NgPudtcNwf9Nb5SfyQ7QF8n+dXCR43tncych/auP3UH5GOeddm7uV+6lJL77EG+
rk+TF15jJfWrG9mRvfxq8ZpreH4V5K67wkt2auRYfnlZXU/3E0dHsELX68kM5tPw0O+bG+FSeZcP
qoNPN+hPepBdaH4ThG6/w3Z4MHzsgz/Sq+rAVV4oR2MXPhQ3sHStd/MHqkK0SvHoRLsBowKYRd3O
O9c8NIeQH9rb7aXlazvxPpovm0NtXb0NZ4TRfNvoIr5aDtbl8sAtPPE7/JA9+E/71U4OxNp52rG8
xKRk135+G97Je95eJ3Y6565wDK/w6pN4UE6xC4LFjy/Mu/BQ+pmHAMBljhpMn2Xot4MXP2m76iD5
lk+u4o5d/5rhmC0cwxdjlwXq7Upo7XUMLQ3znU8QExPjHuO+C/Ky5O/HZ0C4RGFJxw1hd9T2RIE7
pc+8neuaT7RXMBE+97eQphXVmShBn9ZTsUuu6yNUGcY3+2anubqT8nv1ds5tSffx3vCLXRVER/lQ
3nUvwkVxNq/4CY/wRENb9OI9dafJbQecEOiucaPsmA2kHxGZwI/ZcbycAvPHcmZIAvj2Bpnbo3Ls
b9tLtApSHKxIvcWdxYViZNoxXvclj95PwG7uD6/mYTn0pYMt3SuO0qVwy/M5OkmMvLDYGb5kV2f+
vZs4kKd9HUWjLfoGn0hAUtYzVYrdXHMybnDS2soFN41Jhe7OO0LXWoKX7+aNSeQLhS+SJnga/ckZ
MMK/aS6o5QDKQ+pE56vCsVWnukl9jtS+scs//P4uimz9QYbRnxKyym164RxFwq4XOgxhPdkTMOVx
Fc1LcV6Ppc/EB1JKgeHC5n3jMRKdeT9v5KVLHeBAVp62c7HdDr6kPw0GVtX+B/sIvMAfuFs05F7A
35TdrJx7++q98w1nnr1yBxnDDTsXw6pyP14vt9o9YiWzhGV95L9pmZ0vhPo53TuAdnu+B9QnOTt8
KWBQF9lh8irmp6JxS3a6ucdMxgndnqwDdu5+2Ynvs0qmF4+u6IWB2trLa3NYH0vM/9Yh8hoXiWN6
CN+ru+FqY0aXnj7yWxyaPWHaxmt+SC61u+YH5/EdZKLwwmBZ6v3lUJ7UAAKe+KndN54Ml+hyuK3d
EuuP4neXAPmRUdjrWXtQfZiNTu6CI91kI35FXW3QzWFjJRkyUYH8c27C5RmTe4bNlV/4rK93am24
Y6DcAcW7bGz9XkQYASWxuiZZ0EDfAJfRBCF0rq7UD1O2dW/2u86RD00CRmJv5Ge4SbfCXg8s2QdS
2gTzD8EFuNh4jxVaZ5seXnYteLzTe4bxGmJw5ZX7Kz51rSurj7prEWyJsPGRCDbVzQJ4njYu1HWn
6p5sEmrklW+TAKxoZ1jYzkA2Hjmids+0pezCm24ax3TJWNDjoyJRqnm4N3kgem4fxlDpccuMzKqX
mM4J3EOmtuE71ltf8ZXbYd0V8dWMKXw8yF72oPN3ntWjIZ/L+6bYF4/DY7JqGOdtc1fTZmxtyD3n
1tSdF0MPyOHrHjJ8l/pDn/mW+NhFdrWbkOUi0Ey8LncZha9PA0Fna1AhFdwv1iv3ernFuW3uptvp
1njgmXJKHu6L/kYcHcwZdKigilxn7i1iZM3hIA9gxPSX6SM2T5F1HQnu9Ng9iteiZo++KHuD4MNR
CwbB2SmDW94LV+ZNt/sAWkBMsuhufNqzoL4aZ0bpzvDUXG48j87XwuksRTelr1zSucK9Vb4Ywz2O
eiKwjUDWCYYcYay9p84SQFYpbEjoLjIyN7lBZezpOBA4Wbs0pOI7vs9T7sTXMZmA1eTzckiuEB9a
b6jPsnXW3wqbb+um3kimY7xn2bAR85X6o5IkthIgafAkMuyQPsGqOE+F6rK8YWwxRld4yHW7eLYY
5Pa2XJyTJ4KspMu2f5GivdE7Q3TqfijYw5r6XWvvrUstOw6HwjqpYuA2HpEcl9rgjrNzP3re9M6A
W0+hfjgQCBtbfYzWj/Es5cTj1bILsyL26vNoOqztDo/9bLCuZnzhevB7mBjLiFePieEVGxYJ1u8d
sHyzfFATlUCa4lFw4+lcDm52S0onMiwLikEgTHZ6GPaTWzvNm3ljAkbhVvRnYNsY1OQ3/ujP+WE5
hZfoe9zmDeXunh/Fh1o7upefcEzQ0xF29V5nc1Ff4j1a0MaejsObcgUw/6ipwOLsWbezq+pkNm7z
NGlX0k53B1f2+V0nnEM+QGD+T6zaIs2MLaHaxv9WxvDXyOlyksE2pp1mEsEeNPU+TQ7hyuRj12uP
5NVGH8M+bOEf0jv2SvzXspvNPijdA8RoyHvEDJ7VAji8PewS99XcxTM0XV83/Uk/hP2VWB1y5hS9
+4GYEDXrz1r0P6rK/7VV7ktJHnxWF6/FZ/f/wU+nUyX/+3L8vNXiv5bijCD/uxaX1L9pDDm37DtD
lH/GZ/1VivMVCRHYNmSUyFZSNt/qX146ym0MbljmDBktr6hsYX7/XYlrf6NNh2OKUp0TNYSe/6QS
50d9KcT5/pzHOftj7WVyJdIF/FqIi1NUCFEGQ1NDppqYhiejixq0kMVggKxEpbK89opyJeWva3xl
siBVQQ9tS1/ia3FIAyhYzpyeCpB7XXc70SNHdteKD4oq75QMTRrMnqipUEjlbrjuTOl6lXsqpae1
PusE32w/eqrv5DnoMc7ii63fQeqBp5CWXXSvz9diHhgtj5tbjEhKZyTsUWMrtV3JuP6r0K0q+mp5
oNfQ/CMnj9tDxX+CfePqyd4sCreFgUUPACXtJzGbbktRIXZXNZKOXv1UK8JukLA37e1Ypm5W/1gn
ClPraUGhLhXNmxSi8hSXPZxVW80Ue4p2raacM+wLKJIR5T2ZGHRB/icIIY2EkIGBHZl6VoLpMwHw
WRRHzN7luj5V2i2KoyAeX4nCedDIuYWb6GsLQEwFfmIRPlgjs+M68oEHHKOGw4wS+dIs7YVq5Cb2
PuMMv4JX2AuJmxn1bqoWV5p/wOwO0BfXxvWSvKjNfuR1B0I9RMcYUTxDIEzErbO0F0XSOMqGhg8J
tA7fC4gjiG6JZs7FT2l9N9c7wXqVdNRckOAkVF3x8qatMoiW5MoK47vBjCmMdlobeW0GratbnNl4
Qi25x6jhDPXkCSoBtlp/DhGkECQAjMCDA9Kx/cCgcaI1Q081XM5gghIVJG83+xl508jYggWyWK2j
Eq5Hz5jrC0Us7U52JbnyQLlAdiHaRKAQMhsvbmjlRI5A82RKVEc8TmN8IMgiSNfO6YbUHZfkCBQM
o8Ito9M5BSzNFgJTpjQmV+33s4k6q30R6ULLVJclejGSnB0mVHy+SjAjONI1qpwNPg/EpuRbKRES
4C4QKtGdrTJQJ+OkF2BZInRSoerUZRLAHq5BICuGFyVbIHOOzOxhHJ8hPtsFRRkOyiHmGngTtp8Y
aS8SULANPleUzxlTg44CWlRY7N+NefLqbYynUMbztpm14hAT4AICtFcKJ6i0jqZyMm0UpMHrruR0
UFgMNaLIWSUC40grYmJQZMmuLKDvziXIdGyCfbz4DeUVUGxyh2QnR82Lj0gQT6N0W2fzZRH+YT77
s4n8P33wvxYYDRkRmjNx60d8XWAULLQWERuDLec/EsBpXXG/DVensPB1yEi0ZRV424Lkri0G+Sbd
E6PjSSP7/jr7QjgFVR76s177I5vmlnYRqVdFSJFnSfwzJAjSW4nNKWfjd/vPGMco4MNKaphYQ/Rl
3CpW/hZG0AIok8cjTPm1YasUnEKOQd5KtopxwVBemE/LRCKZ4oMlgK/ibdZHkj1M3nHcUSv8zQ+A
H3ZaCke9OzZF5ebdPo1fFWxN5PyMGYXFXc5FlMRImXhldB1o/E0B7EWb/9C5/+nx/N1N3Ybiv7Ru
B8yI2Qahx49/L/bZlVqlbowadYu+KcqXBVZ8KT7pBjclkJbWg6j9h8/1m47w75+r+lOMg5yQLvG3
+QZ+E8GcugwUo/Rf1J3JcuRIlmW/CCKKGdiaATbRSOM8+AbiJJ2KeR4U+Po+iO5sCXePCq9a9KI3
JSkl6QkaoFDoe+/ec13GFvDBcGKoQHa3eYwd531B5EkOUOyG6LeFB+7l3nKOpfbauEcVhVl1YasQ
xrNIzrz12nxU9pX09kxmMmTrwjnUiOW14Q/92Z/VAn/91b4wBGvxLxmR8UsjWmfFJLqfUzz770Of
B4Nw4Ohi/Vn+cH9+Ho7+50IYTLHJGxb9tl+ekByIhYLQSatpa9CGgPOGIl/tEw/R/Z+u5f72s2jg
M2viHLGCQHTD+vlqkyfAB0b0BBrt7KFxdSP9mHTTQRbVYSRjrLSIkvMhP6Tm60T2D4l+e90+ZtT8
SFGy6RrxLS34pcTxkT558Ij0LN9JQhjmvHgRlDh4RLcxaKaNAAdfVg+pLILJfI55eYm9/wQ4T20x
bf28OSYjZPN1Nx9ITCJUq/sAWbTHeXC76EHnTdcKTKO6WOKOBMMQitGG1Jc21jeubtMm+ZptEzGH
vyWICxg4lRn1MqILoHAQ36L621iYx0qos6JKQP2xYZQeum1+MCSlCSKLuDnWgBThKx9kHqbLV6Hd
ygyMdrz3OsjhlMwMIJnD36xdPryLsjDgdIPz4IPoNe22jx5FDryo3tg9yMS7ypzZ1evdBE1ad+Hn
cBvctxERyVS/aPbz+hl222xvzy8x+X0mnsWoWA4+YuXRwvc5bxPcQLO4nhSV2Izf4JxRFjgLRjTt
cU6RJOSfs1ecREExZJ/mgTrZ//L0T5dbgKJAI0l3Kr+T7Isy/uLq93iwRppl4pj19zCp2Kqwpmgv
MhsD0fz1BSiqFyinQePZW6EnwaDVzMrPkx6YKaFC4HeLSkNfMRCQR4S5OVOtU93wtloc2nrvlBE7
2lWK3ROKijNtre7ckITVOkylFoq7xTz2S/Ho5f0+lt5aKNqBNVLMu9ZBWUnQ0XlKK/om3LqMyotP
2zIQXpB+GA3vPf29RQ8r3dz6ySFu9xKnMUTGvTt/pHETpBx4TN6TymC/59s3tFtbnnPpB5UVh8S7
bbhcGTtMEq0jLGUYps+Zu8B7PRndHrAvXLdNiQ4/cp71CA/W0Bxc5xYrHlu5S+pZypELVxym4pqD
jFa2oPzgsKBaRsBgJ5/REN2pLIywYOtpv2fp7QT+WOPV05eNYfPPBnkwFYgWm/xE+2r0ODzO8clG
AGfD7ZpoDWbUXytbq6U0Lbv7xbAfcrpc9nhtQqyyXOek1/tIPnnQ/ho08R2AX4iwqZcHGcapAqs+
v8TTbuOIOeFw1wwfEy00u51QTxM3Jk7jzJEAt/Pk7iavO4HG4gwDjrf4GiaH84iDW9m4L602zOvp
qBfR1qi/KoFZ7L6GaJ4CP+XditDMTXh/sszb+PJ19UfOIg0QTWyIKTvG4NGT28n7gTp+68Wc6/wV
YhYa+nPjwfGk9U6OFyeuwuQjXvh8qLVHO3kZ1KMwgcsAovUZaWU5CEuyFXXcsq1xQTMUumTJD92H
VvG8rNcJW0ZM9x09/ymO5MN6pJzSLoQWGha09ax43DEJK7uXOqsPBmfNObtYjtghOMcr8URMX7Ag
JaIdGXK+M7uDFl13fii953GVX7TofOUXJNz9bNMMS9wtqiWPQEcO3TMH0rkXG4IyIAk620m5LNXb
nMQ0E50OgYlwuqF2vtCJQhNOl/El0mm+J6xL3cLKt4SImrclop3ZeK3EqdPCGqHGPNJXq45lSfSi
RsvQoA2QxUPAGNCInxtaMpJ2w1xlzz408SnKMW3Z4VpKDHp+cV1iPZt5Z8KVawrq+bIHaV9Cc7CC
AseQRndG5fOGaJ5LQ4ahdNSB3LxN7hxNYIHKoevq8Bq332Q77/yiOfK04BM/D+mTXn6VnJU0Boy2
g/lIABdf0Zzpc+eKcKmIinvI1adN2dMwcEXmwaXvkWvt+3k5xQWN96gmRq2907r7JluOa05CiVfG
aa2tk4A6nwLdoac90CWCxLSYKvTKBz4NHQbbvM8fxXQVt6zS/Dh6V432XSeWaf1TeqjbunZLDg2S
JuYfkt5Wy19aESpjw+ewPyb4vZ7Oawtb32S10imeFbhzLtfY2o6FtMONspW0F9EjbLMVuNrmobTt
jeG+2PNDYZWB1xHQllWndIUgLuuWN0Q6nUZjL3EF47xgQuS+e8tp9LEd07G0ry3DuIr6p0wcBlLU
xnafjYdRvE2w9bP+3IBErd3yaFsXzd4rg9bmXauR3XyQAoDUyerPpnqgldpEB8K/+AVnt0WWhFMd
we2ha0TQaT869RpRe3H28W2kgvS6MuMKRwuwzP3UfFvK53q9TpHfFMD7tKhhPt58A+YDVhcU7TNe
/MCjSc/pftepx9aV52SmkGDR+gKVA02zEk4t8Su4ZIJpwntfSxjy7o1G/d2DsFiwxLZj9c1LDtlI
6IZqrnoimQjCs6hhs1AK9ahXx8q5GbO30f2mG/mT3oLs078Kk2PgskNOGswx8l7FOgVtDPFxAfmx
xEgYv6mx3WbLDnZCREEUJ0dzWKCYh6RwYI1BdorglU7qTOeyzNiJajI+7xYeGKCflZ4e4JDZGCxV
NWDfoHStHUiagcLX5xOI6LX9romQ/YwyiPVTy2Zq1/uiNw+j/rT41p1R2aHCnoTAb4+ICE44jiFf
W7MjN1M17mbKq7h+UN15NaW5Pu32qD7r+UPHVxlsKhrEOPTJ8Zj8GxNwbwn+Xv3QtPkGEO9RsyZU
StZm7rIvAV+y6WsKtmPph3QleDBvmjlssOqGZcKLB56iF+W1X5C7q9iIswEIOuX842T2mMht2gtD
2JnUKyzrmu55C399/f3eTH0UY0YihIwcnC0U0j0Z1Y/gSNlN1o9cdlrQBMLS2BRjFKZKCx2IWqUR
kPO9VSVMeYkrHpMNiz0t2Ee4uya/0I5GPu7lNVKrEKtemPOJAbm50Ua+57C8K78ISiIbi/TUCwjY
ZHFlcRICcQjN6mqE2kwWQ45JndPvdiZVpBDqRuNdjumrkLbSqCLo1uCpMgps91b5pxoFlkfLEiv0
xgFxby17aWkQtguWvr0vwEB46ByWYjmbVPygZH+Mwt6OaHSyot63Zn2wunxXCO8mXk8pJrqSRD2Z
tQgS66DPxW7uxqCGOOiI+tqSROVGFkV7FWQDju1iO3RQNCNWaroZNXgzqbrJCS7xsuK67i8FELWh
aEO4LoRWlygmmpuhlUejzaJNEfdBNnKQGD47tszRyU/DqJMXIncepkqOiFvV3C4zw4ci3aXOcvQ5
iMY+Bb0M4Vd/mm4MsQ3XYAlitP2GNHhnqG6T8Ryr3A4il68DKqHM4PS5DilsQku0HZtxD41AEIED
5BRb3c5y3grvYYD7O0o+f+Urq9mKgMqLvYW1Le3jANBlkMmYccu3TudkghjLmimVqyWYqufWIAXG
5Hmj3iifKAoM7KpisXfoRdjDdm39XeZEPuAtX7RX2WanwdKvmvRVeq9FxpFyGvfTfG0qxPWAnS7a
1N5MJmkkfQOMftrThLOBIowcnVD63f8/6Tj/96Qi/x/1pX3qvP+6Lb3/0Rbfy/nvjen1H/xvjYhu
w2QDtUP3d7XAoVn6j0SEBjPiEDBtLiIQS7cF/+b/9KVt/pGDtRzViOXrBr7o/9uXtlzAcDboUROa
KjJYFG3/AwPO2nX+W39D6ERbQSrjIij7Pdv8pZ5dXHT4Zs+WFM2RdAmEIflQ0q/FBs5Lrez22vFt
9QFUvDv+7Rb9g5nml7p9vTJ3BUmebaMdpEv9cyXt0tIgyR0dfdcVbMtuLMR74/QRTT2zJpfNnxyC
AAavz37ggC+qzb9f/hfzn8v16angZTBRViMfNX9pq/RWV3e1kzKmdbEoIhrOEVh6DkoqYA3+Uz/r
+Q8LaS4f5gxDe9LXOg357j9DHCYw8kf1D/fhZx3bX38HuklU3YI/huXxS6MERDRUoFlj0ycE+0oQ
ZQEoYphOA0EFf7LP/NK9WH8zsX+QAVcxEFi4X+45YIVpGTW4KVkBtOwRJb0X2BmgkOveNLjnyNzU
7b/f598XGB0gRHqwwFehtvvLAuvUpPqB/CFS1nM8uZg87OyY9yOn5zXndt+qRNQ3LvXE+79f+J/u
q+WgDherANQ0f2mHdqUDa6LmqKWVUevcOCqN0pOpNOKGNICGf1hOv69mKKs2Gnm0Wxzhf3uKM9wN
CGT5Nstz+6orus/UGvqBtBCmhKNOmuu8oDPMCen8w3v0DzeYHYQ3V0fi5fv2L+unHnrTmzPkjKB9
KI9Timk56ky/ZfrJJ90/Zuu6+vd7uz60n3cNExU7al/L44kyb/v53VWLAF1uNsW2FrZ4t/WKlZqy
U/3hMr8/QtrY7J3M9fjHzq+Oo9IEh2/UCsGGzfaw0TJGE1E5LJ9LGRftH56gvi7+n38Ut4/L4HJi
70Wd9/OPcjmWl40Bo25MrfTZHSFEbQvqg72uJ0MXKhghWdATkrAq8MFLbzAW9d52djnyNVWJiLmI
y+lPBrLf7wHTzFW4DHt7dUj+8v5knkBmiuNl7baZ85WIinlb9j6dxCSJ/T+0u//pYtiBaW7yRXDh
DP98CxD4WlAycvbEerKv+kYkexs0GZo6a6rf/qdraP24gTL22BkgefGF+3tn3WEHIrV2qAhrGXym
mxNrCE8YSSr/fp3f30y6mQxefSCcOl+bX35TH+mclErJYHTiTIXtMccyM9lBvjSkdmPXkB9CU8Uj
ab+cvP/92r/vtxhUuCQGGvZ2MHs//0biguWKw6loJhp83QZINhtjcRJGHkZqZNdDbfDp+fdr/v5u
YrKGZoZdCIr0by8N7QkJMpAOUmws6lZb8vyZndcL/v0qv+06jrA8tgCswMI2+I8//7LBTZd04Rdv
ypYWgmel0XXUeNYpI5ydwskDgMfL+4eZwq/TGKGzt0K5Xj3LxnrV9X7/bRpTtRp1w6jIjsj92L+K
TOkd8kIRl9fFi3fQcJ/I/Zh5jDHLamBBEV0mPxMy1w6dgBJ0TIWbmYdsSPU/2lB+u+88aAebNZpe
w/r9PGNWmd/PI9T5BbntHrBuiifJIZ9ioxtUUG7pplc989jbqEDtOKdLeezSUfIaL9mPxPWbkfGV
3VTY8obkT+/1by+Bi6gYfQNUS26dY/1y40aVQBIyi2Xbwzh4IYym+IZPTXdCB7vi3cKsTZBvrrEw
OSdyDNSXVhnhvKArLDkgvpCCWB6MwR1dIjZH4+S6pIGHVju4MujyVs0Bs1e25AzvrgrblG7QZgCL
lzLztuiM0VzIPquWxbQdjWyEu6W8ftpNZYEXr9YsDoBWPSO1F1LRvXeU92Ms9FIdOmJF0x2YnHza
1QZmDjoS0PhDQ2RMfWd/IPF4fbdagcSfdGnFH+EP/T1BI8mtMKNyZxRk3WJOU/mHqyNyFBOQPgZE
BRNii3tCTrQ2qtsqWyDQkefsXRnSQttDgjknIlrv9BLStVRNhKn68N9fo1+fC7s653jf5eHo/go7
/nlBqzxTcTGueU034E5RnCL5I2zaGf6wKVAx/PLGWiuNeMWP0qHCiexZv+yDqRpa8h1jMm6sxIm/
a4a2AorUXCFoFHDW6duSqTaS5xMuIq17skzN2yhpV18EIoNNh1Th7Chp3zilrJGzOn58u3TLLs9i
+m2GtkF+zryGlHhryzctul9A+ZIvwouHNqEgsmwpi3xvTAx/3CgiEHHqk2+LwXxzQ9AVYxOoXmFF
DmCYqFp8n7r5UCkKXwEAic4FVuEHwENgkzjweBidPdHh9jZGxsL6grGvae7WLTHZNfQdALm79W2z
EKhzTpIs3dZQZNp92osIo7wXs/fLITJP7AduENO5V2RXYhRDZplNqFhJdbqb6ta+zkjpNjJNODsY
jPRBI1+D3alltbOP41ntUPuQba0P+vJiyuSIRdVcvvPQdSY5jm0EBALmyBlMKMMkAE1Tu9PyYnwk
ERh96DKgo4B5txlIcb7TxxoRRM9fQehFgxENTacHCQgiMhD9vLuLxFzfN5abPYALKX5Y3dDhVo0b
gqT13O70raxTRdi2vAx+3Zj7Nvdaxnld53+1td5WvGqa/RphM0Hsqy+ehGSlgMaYHc2y1lXDrUii
5k63MXY6rJMzaWX2SevNndP63q41lXnFzRc35Wy1BI1pKWPWoSPwUbf7NpRlY/UHnA0/4mj+pqUx
AXI9dqrXlhV1H2s2YiJ6fSiXEsAF+aSbb71o9AO+QzhzpIbb5WTctoJRI6G/n3oqyzBNPI9W4KKh
4SOXj+56m/v4xWi7Xs+Fs5Lrbfu+9iHZMfeSSCXHlP4NF2u/4FJW3hYAiWPsR2/Qsxs6jB9u7Dwk
KQLGAT7QvB9VwQSdCFSUDXj4n4nDKyXTIsOgvVqLOyMl8zUVtgKGVZuE5S4f7UQswWAjc+nGhCCS
zBzu3bzuyRb28Rb4xUKUODmQe9QC4IhZiD3TCr+jtz1wB8lJdcJO0/oTyJS+CMsog0yZJK2LnDR9
jI2olyeKFhwQrTDjtY3T7Q2/ttNwwdb+0qkeoUuV2fTiSin5jGhkGANDGKB8aWKfq0kEg27B2Bwc
daLMxrvVJm/ERGHaSluIawx0+xyX9mDuYrE8t6n9nFI5rs1s4lQ17BwqUuHEd3wzsXFtAA5hFdGK
bJc3gw5Vc/TtzzWur9kWVa/TPzdLdakrgEd0YSH5KWYB8CFh3CU5so4FRB1BoNK6gwunXSDvUjn3
9TbCg8tUL34qbVs/ur58gMfT3A1zk3zGo1Mcyyo/p333SI4VGZAFUrTW/l6r5XvGIBo2XpmN3zjt
fPoWHzelje8tTrvXdF5c1rNlHQlmROw2FvfKlxdtrgDDNpb2kkbLxVZE+2YyedPhYJbJkyd9HCu6
2i7efJqFvGaTkht3QCXVd/tm0Rtm5k0Zqs56I6RwBORqXHStS2AV1bu0XJ5Mt1drG/aK+dB1Kek2
6k71JMlgY2KdfcGeCmrPePPt+l3EyZNv06l1HPTRxQC2Gsfed4SKA5rxev7gfHevzOXRE0DStY7+
h6GTR2fXQKuqEoVw2slzzRpbY57GVr9vIkmWHB/ec1WQUarXjING5WxbwEtB7OiX3Jp5QguC4DiV
Z46fYOZy5CxJ7Rg0JmfMGj3OfXTQWPcA+XEFYZ+UQyakAU2DzCz63XGpEaplVjelTuKt20QMhcya
MSx9f63MtE1ppo+SmShHHUZ1rd2ACmXIlmAUyGv5YJi8Q+RVXoi6wkIDutkxkh9eHFtHTm+2F7SN
sQK8dPuTnjPqw7TQ1Gef2/2r3evlKeI9O1sV2DgLjLIOaC0AmugftHq8ZJ2Ol0Iz1IOltRBwi/IJ
Ut7V4pKN0/prkSGTYWsweVQ1TigE9ks3Zhu/mX50i14H+eRbIUbJq1HvXsssOnVtHu0TVSLtt8ge
smgWrR5kguCUGUga+mENhfYmB01N9lKFAVEXPJjCfSQfEAJ5Nzylvb7TbHmHXind0KVQm9ye7rLU
+5DOPG7ZY+VZa4B61Vr80RFmGIwGO2JZuuS8trLYkumFVsPI5DVxch8GqssmzryT35uk/ubllwea
jjjDIvmiPIy3Vg7u3JsrmI7RUl61uV3QIPfzB1Kr86clangoBm1xQIvYBWrCnXrA3LSrCTbNBHL3
YV9PxrxhTfwwCp8RvE5TY+jm5DopSu/Y1vM9LtmDPo0PRVmf+6G+Jz8sfVWquUskYwgtRolg1N6H
TiYxKbc59kuIhPSzIHY7ECk3ekNWUc4YBrUapIbUuW+b8V7YBKb4k9qbFEnaoi5m0+CZqK2nKqO4
8HysCI28TTOU15pNENt4Z8SM8oZhvDGsjOiZ+pE8bE6cdC0O2TR+QZuoNlU9n4nyYt8oy/NoDMye
5BpCo4kvp/PrmYdigBI1EfrbxnSVQafdVIWxaomms9eRwlxUuGSM0SXgVN2ZJat/p3MjN/n6wIv+
zZVjF7goFDQ2nIbRT5zdCDlh7xbOxvDL8snviw8qG+CphNXCejUwr7U0/liLCwIF6c43TYd5qcXC
YQ7+Gxs4HOxk+RaNyaqEkXzEEX5xTtHkWU8MsaLEyWAB62GXzReqYpoW41dBHtV2wvILL55oxTlj
Yh0nEZl3I7OmdulR6Vczg7Qo3Y1+EjbE18YM6Exr5r/TJ/eZAXTALOWXbwAimDTfZYBYfooE6TCd
AbIPmTF7FiP8woqhpo3mpeRMDbk+eiQ84OxA9CNbjkD0wmeKMelXI+7fS8a47WBLi0l3XBPWa/Aa
i+Yy1g7c52J20bNGN8Q+R0xjcWMV2VHkj5ErD9E0BzPx2lajXyUivnbjFIFby9e5LAl5jTSxIVyy
CnoGuWPekBYUf8DDOcr1Xsf4e2xBgs+8WO5xsltcB0XLvyhoy7VGrjNOq0FkLw7+2QRNYZ7u7Na4
9Zia2+KhsS3UkE23d0ztOaKKm1KMGauuAKhIsY7SrKwO6HB8Gvl46pLqahHaviVSFC0dCsiOQaLM
5t3oerd0mZ9EEX2mpbWzezukkxRaBKBVlfsw2cVl6UgnXYrszW2XoDEn8pzRHw18cZl1hdZoWbue
KdjO9PJb+qn5Tg0jspCCQI3GxCQSlViD9IFHAk8yQOfa3aSEYaYw3TZgT8nkjKaDr1gJCTqX2Ca2
TU7tQwOPvdW0eufRX+OVWyNSK/kC/dPZuEqcidm4J/XwxipoP0FOuNKJ+w1zkfUnB7IqywouX5XL
K81Kyn1lL/jweq0EPeH43xK6P2GUzRiHehOTnD/fguy/wjRyzhw13pDw+uHOtrZ1gaaeK48TOqfr
FygCt643EVu7OPHBRp0Dg4xPecGoHLA08pdIe0qoUh6l5787AwmbiXscRXPvOdqjElqguxzYlYPP
1PWYRi4mpZzrfhM+ApzEQdA0uQ2gTHO5TjzCtw0+Chy5xzfa7d+HHrtX1LpMZEus1pNOBqFu7NYg
nL1agFR7hfmYSe8hjhHEKqu5Y55z50pV3UAeIDSvWr5Bqzm1fW1sY2eIg9Z07/Us+nK7iNQBWd9q
GejSLlI5DVP3yJltP6fgZXzVwqmIUSLQQ78kERL8Duol4lv7rmrS96zFgjpr8aUitoZjoMpR0HbN
l6Xnd0Wn8y2grYSYs37uhAGR3y0+W2u+02vfOtbebD5pel9sjAnZNAnxQLX1Tp3Gabn0rt0HGkHe
O1umBZqJGVGVh/A7LYazkdfXCd+zU7NoEenEpMfz+QI6T2swu2bZEbCTAF4nS3ZbFjPbHqcT0jiN
s0tgJ5Ne3QFtElcf8NjUqe9XqGWcXJo+upRdcprGYUBhkRL7Va1z0xmTDXN9Yr3aetoAtTAIjGGC
KoylDVOT0XHaZoiR0+K5WbqD6yl2NDYXXAduOBdaec7tdEHZjfxhKJ+qQvux2I13K2QXXwuvmU+V
C162wH1BMKOuhbkzyWtzbJCcESo2GXvmRNrbWHJhJ9dgdKJBLEkm3Je5dpt65c7r5mc59s+VD4B5
mvFhuUQmEBAtekDJnTLPVd/dVQNkd6NuziZzf9+GlJ7NOCbJOBFMXuL7wXcfq1RZW3tpbxthv86l
f/EH8zAUQj+2HrdJ81A45QNJX7J7shbtSYfuftV42Jw9ed/oANsHhNTZkryhAN2bJa/dYlvnMa/U
tuqMU2v7p2VBCtTU18RfUKVQ0PDl3sW9Youq3J01tPsJbyhtDbAtvc53pitvPEizyBwJsj4brT2G
zegfkyIiew1V++iqjAYKVL662JnF9FzkBQ7EXA+VTo2rMlytk/7V12p9dWss58J1Qjd3awAmhKSA
GI8MQQkLOoKMhZwo2qBJp8kho7gFypHZk/9E/dg/+ILE520jtKxAGFOvPJs0jZBFYHZfbghsmbN7
B3RHhZrMz7uDnY0Ymjstu1Oyar66amTv09qOE2RjJuaNkbdovfSkt7QTCHzOnRJ22SeNHftZGwt1
0EQ83ej10DBdn1z8pgQOXeqE4INV1qnlu8QejNuo1iK+3foYOQQ25XnY2+DtmfRLZKaim4awHvTH
ChGQfsad4T46dR/fYjKSwSDny2JEj+TC3gFREe9KodppvO9sd/U2nd9JS75MbmvikTHSkyOJGMH0
nKYkpAvRvyluECusQ8MfVas4Px7vbKMYdi7tLa2jdkjJENHk40oXX8hmwfeb36/82XwZbo3VP+mU
JeYUlEiFb19UnNMJmav02lBaFm0lKqF3O06zC8HFYZW6GbJSsY2W1CPQz3pvWjxLhRFNJLogiwBL
P1n8owXZq8ba3dotH5l2kicSCCRoPVVdqrK9GofxJUs6fJeNGFBJGW+lVz9DIKYvOpNwrUSxjyP8
Jw0q0kOqbEyeVaTDME6Xq8RH1ZO68Uuc2Xif9VZAbmdTwYZvP+ezlz8UtXw1Ct5cFgnalYwfZyFz
DGDnQtQe02bBu1T2Hg0FnYIUr48ZxCPUyEKWB7cbsRs198lgXvqlSoJYGVioTfu9ylJc7MmsHuJa
K8bzoIbyO/WafG/K1rvN66zZqcTL72Vt0PFNFO6tnsS8dpruaVwGs/SggTvLrRohI2mtnPfV4LCx
pToVVhqnZ1FK+4E3/XvXqtuEU/6l9Ff/vuej/EpLpT1RINOJjRj4PMx9uxz5PILZ4wP7WBfUfvmy
kO9H1OzJXfwXVJPayYN4Kc30xeKBXFVWWYWx6y/PGvgbdGEQ0nGOeeIpr6j0hzgD6hb3xZO/0Fhw
ksJ+0KXkJzg6ujQmnEfVN35AgNp0Wy9+/OF5rvNho6p9HnIbzVlvPTeQJ65iwMGXVJKH5dkqvYZG
N3KkYLq+SVIM4I1SG99lso1Gf6tqpIG4GUIR6wz3O0y2bnfNY2GyNrXfmXjnQWvXd1NTTSRo05Xi
1dmRuYWFCbTRFWOTcqX/Fcex7Icj2BmIBGNUH6raHp9MNWM/bX3n1dB7I2w4XEOlWghWwPNUBYZK
d6Kq/Dv6St5WDAMW9x7Y3ENNYbHP5+zDq3CERhoKCCKlsO272VMda0G2LG7YKOR7TcHRLUGLH+TV
3JGHODZO9SBbUWhBYTgtwPyFdpUJY+zJsiO+AoC06o300zc6JEjrJ0eoLdN5/cog3mTvY04EzTdj
AOuH29nk6Ez6C0JNKOFBbwtMw02rxt0o6u4w1zaiPLD4yBKNXDtWs5PetIVTnxJ0XIBBYzK0KsdE
ZehJ+eAKlJRlOpy1wigCQrHyt7xP4reySxHM6t00M29zxXcjztodDDjzh+cL7ohuqnEzyISQGnJa
1IX5eY50re30j3rtMFMngVEjiIsTCe+GBHUDu5gFN9u+h2EqmzkWqrl2zF29DCONI8/tCdjolKW5
dxXQHoBLg8WCO5DlRIdCo1vN+zvZw1b2qf99EePs0F5cYp+TtSeRdOpx0lbHMepBByyCnu5JB7Fo
/YDWPvJ29vDcNk6xlO23lP/N6dUEG2vekNNgynfEiok6i6XHpsga7GQoGCc8d0X/1zTCYVsbQNRp
m9TwagGyh2PaFhQqDRR9EPq+aSLTPuoKUj7lDrFBD6KwnHdZSMjmFPry4P41RiCIpUuPHENni5ND
2SHMS2rvLh85zZ3I7nDNXdR32XSo+qJ/qZycQKwyc/h/qFGtgrtZMd2nAeJq6Sk2oJ3jChxMEzCI
oSxSb1osIjdmY6nbfB7SdmcOwjzAYHP8bUtCHXUU/Ub62ESfi3cA1gJlo/CqH72hddZlHh2rCFOb
EBlGZLaQQSMnTe3IIECzTzu+AOUYO6jFGVoWWLg8odHhGWs/O5lJ1HthSjc1aDUDe+m41xftbgaN
DSKleS9cd2+iPfOn+l5N2fRapbSdff1Dm/DcVd2lzbCVtR3c2r5mOyEe4DDSWr5baLMiEI71K572
W8zxNR6HH14vFuyPBLx3eRJYHl3IuUM/ni307Kis6DOE80SF06vJCeaURstavMc7q6pdSspvbTy1
JN85GuMi2ZFTOqJz2owm0V6y/Ux87zBqEzb63rmpnBFfDhlVcpTNhX9iPdAqzx5Nf7CfhV6nh8FW
70Rf842OV0dDZU7huOTIfAlVdE8Vf+smzVyPR0x7Muxas6RPl42+n+8t0VfOHfB1zw1Sf2QjUK0z
o8EfPcyO9ax4RUDbm+fBFeW7tCZYUlmajNap6aYCR2W+jll3+mSk0yHtEop3C6Yh1re4pwAA4EUZ
Qn1Iwrll5D4SQ2+2zkmTQshsatjN27itkzI0p8Zxr8pE69CVkiRW7FgwXrczx1GJK7foNPsSDaNL
VFCVaFhTNKQFUblAydBHKZwr6IlmdeTxYoHUR8NYIIb1/N2u27BZohVh+oqKg4iKqumN7I6jsZKP
fT7n5jlTgq3AGTX+78wG5G2EqPw+MOtO4FUpo3Nr+VG/U0DJ411sW+hJq8iTUELbrDLPhb7M5kNm
Tq1+Rap4lx9Eki/TwSNSpCZI5K9tAlsIkeaj4zTJrdWZaXGdNYxzAjENHcxQs5Ydge1OIbRrH+ov
iuvKBE0H2TS/0nsPxazZQkC1Wkopw83mk10VfPIAGyKwBDG4a0ez10ITgQKqfh+ZsdmqGgWmFneH
QqPcI2e+jm4zgdUC/di0znqem74D0RfVnR+04GFD2Zv/i7szWa4b2bLsrzzLOZ454HA0g5zcjrdh
L1KkNIGJogJ93znw9bmgeK+SvIoUK8pqUjULMymEC8DhzTl7r+1cz2ERH+jB/eG78xNLJqcpdtqn
upHTDfN2dwIQdyoGL4PQ4SPbr/tF8TFSt5Gqu8itct5Gc0RwkIEBwKx99j6FPZLpRXZMszTdJ00/
a62cXr72XmLs6JUHz0FhteZSToue8zaOxl07IkbiNN80pP+Emk3k0HTTZdFUEbs3qJh7hSD6lLmS
ok+UOf51rie9t2Kv5XTlJwiFVRFsyeCYkg1jmS163hbtw9JO2fXEXD9rnKAMc+kV32sjnbZ9oy7D
IE1fdGhOBL/51t3QEg54MXq4pl1jDg+zEJ96C26MoUS8Q5aBlrrOwI1Yi6l3qv12Z4S9dYyZIuoj
MEfjghzVHwRe4Aoi0u6T1VgcXyjE2dzJhO9Ll81Xn5f2KaJt8jWNi5GceB8QTmFjQ3JVZq5EafBM
yTNi2zpRypqbJcSvlfGxMAN963IkvXUZd2vfkk92QVjrmg6t9ZJRLaBh5nbWhs7G9JjSYP0cpbK8
w6n5LEcKOKOZe1uyhoK7IOgrjeg3uDRz7VEoSuUXr2lc6vOdd5P6/UiqIhXslZgg1UZFmw6Hxu+y
C89J/Zexx/5VkURH+HPRXpPSg9+RoiQnbIULPlomujr6bIoAhlXVvzRkj25R9x3cOIDlpGuQGEJ2
137nyiOKooqmEkJjN07jYGPW1rRNm2Ipi5L6Uu5oIMptpuogRjku7ZfeiMJ+TcR9bW7bNGdwpaMD
4sdNExAfgWFxtE8wrtOre47sqXseM48VQoo7g3/pitQK56aXNIPYVhTzUdAs9jcTXbLrkQ3IrjWK
4dVWdXtXEJJxazT9MSE5x6B7Mrp7igZ05lQjqQVxigEyOxc9YSP1TKjPhEldllNx3doheA+X1v/K
Q085Y+NK0os8AerooM3B7i3m6GsUQOYwolIEq45WNl1XMlDXttej3aoAwYyRhe4dHwjWDOcCryk2
xSi3RlJKFKWlpLJBcDHffOqbXm4m9JMXtB99WnjRwhsAVg2AB/4ijspiJmNb1FehMTQv7pTI6yQd
fvSi8MH61fOBkwoYgzLo4o3MDXEo8lIfaod6mSIV5mTGVKqCWagLux5j6KVzYN9pyx2/VG1l+Ztg
qCcAM0LdF+HIfqOpsu08F9419Rnk+mWwHzCLcTwD4yp6soeEvkcBggnSKbq7hh4Y+9W4XFK8EEP4
ItnVWSyfWlNxMBOBkodQMQhXWpfuPdnJ2HjKJIPGj0mnSvpg3ycu9beYNEUPyAkf6iEtovkL2jlq
2CGVRQGb+s6wYU5FbOY5sLZJ+qmXo/k8Kiu8Jg5qYEW2Iso0jnVjaf9zCr2OU2GeJxfYp2IckSgJ
EN9Faz/FDJGHrbVP41leBFHa385Vn7G5yAKGfuT/kGPQvuZp8SNLinHd1H1PoorlXtelXberqkdv
6rY916GDR2tbgyZFA+SNVsR2JsmOk9vuvAyfKq3snV0bex0Uw0E54UwtVB0ta4To4MYVCbbTl9ZK
ki2ykcc8T78rjOdMIUt0R2VjHRPwJxb48TCjDgwsaDiihnGNDCjv4IctuxrDgEwwFQA9KMNdphy2
cdjo6J5Cd3EicOd+YL88eKQsbkpCo6ko03yEguwfSy0Yp2SLYXbKjSkCBw+Myh+G8ISqo+NFMBP6
o8+ym1Oiyob50yxGHBhMndthDMkMHVuEUyQFhr394IrkJUcdtiMhJdzQ/oPdFJuPEEL2FNITaELT
16o1iffk2fwwSlahWC4oCEdOj7NXjUR0xSMCQcIEJ7yi+H2OJHf5T0FOnOlKuFPM/2GCVLeHvE02
XsBxoCe8KMJAhsE/Mzgsl8NI6batuqPVj9MpZFFeNVGf7kkQIFFS6vamrT3qRW6GzxeKyMlLiYeM
kGVeexnIXpui8mR74oKSIUcPzlkYBCU6Px8XXFLn1UMsQIikzKfbIsvVrmTt29lEVW4nI4d0RGnl
KjQdKr0CD0cRm+3abF3/1BUNax88+3sRuNMlsVn1owo4muYUIp8NxzhMk3Esp15YmyEpy0tq1GuB
vSTuVX7b98o/kTkcHy1Tmfu6MdrHwMPM0dTCuyxD0lN1NohTbNThyTQX66KENGCEibhBz7VYtbKa
ngJNsbuResVadQlcX/JgV7637BRLPK9ayxRTUOHvLMtQ+LRT1d32TmFcezFNCRDP5kNlVN5tgL50
m7H4YN+eARoNU1beA+z/RnJrcdlmLIK7dhogulSls41tjF+dnroXv6OnnyGhxiHmMDPnFhRlDlxX
E1Xs+3CM6APP5NmScEAl92gMVBKXjeLTUOEtDmoz3QTC1RdUQsyjO2bGKgq4g6JBbpWMFC53ada2
R0drv1qRdeAdy7QjzZCd2NeJmUbv+ar9TwRaQyJJKsDOEUnNE31LQp8mDcI/j7NuOyFO2+fuhHGz
0HxtsWqaJ2CuAFgaJFHNZhBD2q4ozImTbgwCW6mUQBvpa/fRDi3xR+RN/r5r2IkNU2SLx0o57d1o
28YjucfWVVO4zXHu5qek9vIrzcHqTiaqOeaBU94bpNOBhQnxyztujbkOacCcQ3vGRy2LgaO80NMV
lftsqzgOitVAlb48ZE7BLO8MhGdeibAZwNR1GJmI5RPgSlRVfJ9kEfVb35qDx6ju0j9kSoCgOxqs
BZ5HI6HD1Yb+yR+ABhRxKXDYlXHyYFUTaCw0cJa3wamm2Pma7alriehlQmOnlqkZxRenxRGBr2vu
2m52KSDMyDYdCsjp1Je3RsQZ4SEfmf2cCR0chRHp3dRVBMbLns3G/GyjoGDLlDjhkRhMoCtd78i9
VVBZEFUORlhHJR0NWw+qXEVDZZJuYffka3YJvnvLRZRVLTmgsjBfZDvWR/LGmB+U1DQp5HyJW5Dz
ZTYUV+VoBE/WPL/AJYJwoRYEhmIeI8ToMk1dfS01rnG3MsaKxt9yNrbLV9sbD50g5Lz2Qfi5/ZeY
QU6NUMcLRCgakCHB/aq1DZMiqKqctknWFjcY84pwi+SMWY899t4MjBrYeYwMppcJPlkrKC/MMIf4
QzRAyT05hovgCCv04LjfKc7Fu6YuLlqloOn0RXuVJVgxmwwyIecBioCw+8kURMuSNMrfRVOTHyyO
Cmupve++GyJpQDp5kddm95QYwN78MgjbTQbBfN9bpDBGpHli82uM1USc8i3PG9UQ6rsTgS5EexaL
u3LGdrNLo4na8MxLMqKu2sw0KYyTL8AJDCUnzo2Tj57JHxZXs23Ot55fSYruxD/PR+ZVOrAu/WE2
T1S56H7a9HpWOYPP2+q4Sw5tWLAz588E1km8dMLOwTFnPYIUjiEhPAwpm40SGK5DZCQ7inpw+IrR
vh9pIu4wTND+cW0kV1p9JdpRGSz+y+izlLvnXNU9z0U87k1ZZWwcPALDi9aonmWv6FRWpU1GtTJQ
BrrNlF91gUpOo9D8DvZ7AS0tTslhL+DoDeKWp83k3JYJ77Ao50NMWfVDiSVazTf+AQSWaHIcIXBm
gdtF8c2fvxUnl31nD83CfVzE87PXTJpuvAOwhbo7Eh6bLQJz1nLW7NzgMI1e9412vEubt2sb7DA+
Z9/9GAQZI1YXyFmZDfWtT7+R3ViiC6gznewtHJbEX/+Ad0PvJe3LfPxTLfx/Gyv3/53JD5vSG/Xu
5lv37R8/kD1000LP+8//eGjiIn799vqPb8XrPx7Kl29h+dbx9/P//nfolvin7TsQ35HhgnzHpfdv
z59BfpYvBUFopm1JzGceOtx/mf5MorVsG427A3QdmbaJJeJfMDpT/BN7mLAXir3DkQ6f3t8w/b2X
qitAeBhq3OUfsjEMuc6Z6hiJfajrcKkOjWN/MQyt3NII7DZvng7yvCksi7dpWR4ovjcfhHJA3ZuI
9YWloFzj1DlTHDdjbBqOprWEkzh4iCWSyG3WDvDWvbGJvqSRjfJ3YvfjbMSUaBNVYZwCxOm0vpkI
Yp12c6BoNjuVGIBXzqXTcl5ZIqykQ7pMGwlLX1YgPm5yTkOcf+iZviAl746jIY30gsiM7vPc2pG7
swop1GbgoIvMODPbL4j0m9tmssPwRAx0QNdfTfIuY6VHuJ4hlcYK6C+HMdNgXaBQlahDwIG/PyRu
PdwmsgWS2QyVvh68GuKwX6e+caGdCapNHdjFJcrMFC0YQhVKbnMQOSvf5vbonvrzH6M71uHaSkJ0
cEYUf46FuYRutE7/ubZIK143dhGjMDHowvYZ5eXD1MJfsZJ0PpIiCrUYKeQwQ+5SNb7zOkPG5sXC
U/TLIwR+Ki0nDMrczWqgcfuQzwhoN6WynWt6KtS96lFFd+h3od6kM9gvtmH01wgmDry1TaATWOSa
KG16aal1bQyp9bLMQuk6R5n/+vthcjYY8ZG4ylLYCnDoEOHByH43baa57ix3aoy1nFvgDAg2kWRF
/e73VzmzezIYl8uQgYcjxlsMtWc2uakgUs7vCRyd2mI8pLF73w6mtSnxgZ48SpFrloTgZCZlv+az
TS51kPwLov8/Oj0Xk8V/LxB//gS8VShZPdL1iF98f6eAnQLt52S9uiD6rxDAyX3cxsBa7Kja9jEq
zN/f8/LvnV+PSYYb51NEDb8Y3t4sSJ0tdWqLxFizaUYvOSP0yGhArBEXmh8YTH5+y2fXcqFiAcxc
HrFlLu6DN9diVxjE5MVQo+soM1/UVtw+G7QcwLlGRgdRu2rGkyHqEV6sam/LUIgfI6pFRE1ZIi/1
nEYetIRyuKkHfvZFQDqpTxdyQF07dqpb4/Wp4w2pyTPcdfQpT750q/uGg9VlVPjuVeKUzZ/5oH9r
HfzfW+T+nws9YPT/xs7e/Pjx/cfbtc3n7/+5tFn+P3F1oUv3AJriRlyWL+Sx3X/+h+n/U7qMNWxn
uDYxGjH8/7Ww2eY/Xbo0HmsahQX1Mwrh35RVG8oqdhTqweDAhMSV+TcWtrOv/KeP2lOkFmNzwZhK
Es37YegFFLsSSoeryQyg9WpnvvFFHe0NzdEfFVF/bbvjcBf3aInCTBanVqbtB9/C+8/uz9/AY/DQ
2hHfYJ9PaEEbsgVuaRYTTU3ytYB61KspfO5F+lHcy/u5889L0XbHw2/aPNbzhZxiT6sGAT4qZBu4
cdICE0RRY6z/YG8rFzPmf3/eXMgXHuA7nyIKexPe4vvnOnfjWIXwnjCQWNOO7JLp4NkeOXRsX6Nu
rZs8RWEa0bvaClwZxqFGmPCdc1pyNejQeAxF5siNdJoKZDmJeQ9QODXGj6FQ5rp2+tLYdZiMYDm6
Q0rUQTKSeTUFPS2wuQrMG3S24zpQ/IitzkzZLpDW8dXF473FYR4i8UuWCKrIc9kvWJNWE7uBHtWr
GTrVSQ52J3YDalt/TfHJjbgAB9M1i7rGumDZofvBA/vlxQASIuzJI82XoC/7nNmopZUFrgGKJ42N
bzIIKYSQQnZ881Xe/vn4326wzrI9+MYsmMIe/AZSARVl7LO3Utf9aMVGSh2ZJufeoH94mljD1xO8
gUd/kM3WNFCfkftXj1sVy/jORum3jhscWFoU/c0Ik8nIqX58cPvnnwA9FsFSgEXUcuE8nDMZGyvt
MjQykIg4CG4Cc9SQ+nvd7qMsMR5+/xSsZRl7Oza5GDMSJGg0KUTC/TS+vVl6dK65tWAyIAwO8aOZ
p16yxtSS70PICt/D1K4wF1F+fHKtqCqx8kTzd/SOOtmGpeVfmEmsBsrM0/ClgMEjyQgQkN6GNCdI
IWvwOK2TrJq+ecFsETFrpYClcFShoRdVVXsfPLn3e4TllZo2Bwds73LBNJwHafVzkXRorkPuIH8E
LEQCvI0pgKPlFWX/198/ur94TQROOxw3CKNRrn9mwTbQz2WzhFoMbxmJvT1TdOAZ3BRGIC9/f6mf
9sKzt+TzivAjS2YSjgTvZxAoRGBxevpUxRCLktjOyo93w7J1JujbmPaVXxVUA3IKQiuKVyHKzca/
JQDSc6H2VqYCZRiKemdPkP+2VudSPqywcr00S5NjzRxQlGs2AXaI7nlCTaqTtLqmJ5rDLp7a+L6M
q/KU6DCE3EiX8Bt9KpiySIaQw4lgmplDs+IYuWXDJoZ1ZOLwPkBQLMPCuu1sJ/BvaHzTzZ8n9aKV
l9Et64zqiMiN+hDNCWavzilnckDiSFy3jJloP0R19K/j+f+4jfyrAc9njyCH0yJzslpI428GfOr5
NSZyqj92VAbgd63FeetZmtq3R6ntEc9U85xpBKztJKfvc9vRRR5M+roIFvwbAq4SCs8tWakI35qX
pvSDZ1Qz8zPutezKdQZYVyoZU2uXDeP0qucQMl9deylo9v+1q/ir+WvZFJ6PCSZJtuXYpl3XPlut
u6xJB2qiIYamMskBdBcDmVjwokIfV5UoIpfGHzvOi07V3aa1zcU9Y2DmcepgPYMRRx0VDs6Rw2f/
KJ0KyiKcNrhHXYqI//c/9nxG58P03/7W5cN989ADr+HDXebaBCXCxkwwd6nWTba/v8pZXN3y/VtL
ucBfMralEt7Zu22baRgijFLrMRvyl0ymKWpTK70BoFk/hI2EN0Hb8c6OZXZtmZLjLEfdha4tVH/7
+99yvub//Cn4hJnC+Tn+eWpdFWsnDOpFNUsK6ho9X38ftk38HTXDj1zl4NeaJXlZhtKl3eI0H1z+
15mQ7SBRoixuLno46+yBYy1TRk/u9MqI5n4XtUl9SSRaBWm6gF8mCtP5e7CGn4/esdnRLlHpGO3O
Hr2ei2GQouVcPgEbK6bS2XdO3axKTVded27+wcL164haGMKeBRGKk9MvAIyO0RORU7y86hqjgjkU
65ZOxd8et1yFI6fiEMgEfL4jzrSPYXbkrqLGt/ftiIPZF6a7//1Y+ct7gSmEilAStXm+Pxy9wqV9
wr2QnAqG20jrjSG41N+/imuR38CHQe34Z8HpzTeYB/EwDDjm1mltzBubYOKt6iAP/x9cxSNGkV21
gqpzNiupMIdZMjIrIaTI4PR1MtuPXa/vf3+ZpeDwfvKTfOlMX2CoGALnob7UrmLlIORdo5dDNiUX
LRh/9SIlKRUVYTN99hP0q0Bp5Ac3yJnql0ubfFioCdmlkaV+tu5XmgjpJmAum2r+cYH0+aGrjX6X
RVOxLWcfc3jazeu56zm62N/bzH9gkxSsgyAuP/jolod59hQWlBD4K86S8NHOPjqlLcRIeKGWh41l
rC4JspJ2tfftSX9AE7J+XW4orrp84nTKJTWYs+0y2JVG06MI6PvM/me+dp9eb4LsbY1s0KanTbfB
3cWjEEfcYjE2mCwJLnNZBpJzRB99TgIrNg9tnKct5p8+h/IJTghKIGJqCOdNP5u4zeKFMypbkN72
MA3QpvD/gE9g+/ungp3kHrvkQWYJ6q5WUAWyPTrzH3z3vz5Ymz0d4C2SBwF5yGUMvPlWNDKukfAC
fxXS+NwVIeEPRtj1+1k6HxHqf52pCUlha8eRn3K3Emfv0Ox6+KMmWYBGXi1Vnam7pI+Jotvy/yjr
ovub52sK7WS8CJuKMnm/hJy+vzNf5bmcRy43TUiAEqMCsYX+yFwZLeX4Dx7jXyzI3BS4Bs+hWWrC
aXt/NbJQAkSACS1wazHRCLc4dojbj3NF2RSLrdiNmXQxwnjWfd/6zQGCm9ikJpSzvztfOKZpuZD6
bLK4gYe+/yFy8NCF1oxeF0T7kxWOLdbkBlVs3dTo5HsZzIcsE2proqz+YPf+62BaJnYLUCHnWdhQ
Z28YRTeqnJ5H3lWpvUaTCsoibmo49fqjB36+kixfJjm5vqJfyWnuHAvVB3mUtsbitUz672aBTilw
rfBvDiFadQ7ARd4rdiGEzGcToOk6lVn3EIsTFxFaOCfQaHVkXNKELD+41M8T29sZjreFsoKrgMwF
jHxe9U1SDFV5KcDczDnZMYbrBxcTinJjNUxaj5BYUyX3M7Ke+YCVxw94lYUxbRCFQ+kPE88n2C6v
vYx0m5bo8KrBaYsWALVENOrBvWPeIeerwBNFf7kwEF5kPpCUuZnH8jZGKpPBIbKMp98Px1/fE7cF
SMjm2xfgKJch82Z+SWwbucMM7B42QbfXBoq+cjCzDz6/X846PD3b52BPBRtKJrPL+8tMETWePqMd
o4qh/qIz/FCrwBuNZOeL0PpSDTOJjcIf+k9dW5TM54PBTMDbMJ/TMAuG9WDb82r0Y7YKKsC9Gi9u
96bW3gpuTcg8nviLg5nSgr6ZA4ELs/DtBOVUVZgfVcl/KU9yN0pxtl+6xCZLytndEFbfzTUB7+uO
uGTTz5tv7YiLwp5i92i3NouvVta9RjvxEESQHByrkh8wtH59b3xhfFlcX3Lq+jnfvXlvfZ65A+IK
fLPBgKktCComjDn8mzs1qp5sBJddjW1yofPJCoskBmR8V2sTw9ViPVSYNwax/f0Y/GVy5jKuRTdT
LSQ5F7Xj+9GRzgObdlPD/rXa8al2c/+PPnbJ9K4D76GPZbpBmoWAJvdi+3UkvGNNwpBbQ4iaicz4
4Me8b3fCXOO1IgBgjlZUvtjTvP8xkQkuISmUXkvrHmIxwMsVFH72kdNHV1o2Ku+nFGYuliPFdp6B
uRBl33571QScMDSyYe36peovZ1vNyIggEAKkaSKMe2M0IBdrXLuYtpXVO8CR+ty1bkUfWg+/v+1f
xhNbiyV/m5ENWIwx/f63CNnkVRIjju66gIAZlnu0qe2w+/1VrF9umQuwLJBtvvStzfPD6MQmtnRj
QFleCnscioq/o8DSvKoF1UBhzr8iOpuMIuXUK9Tl4qrG5AmN3vaMrwJV3icMo7DiS2vIN3NgzCea
RtExy9z2otWe+mQ70wh4NnM++BCWEfjuVS2/G5+WYqdCUdQ526zEpdV6hajR7tmTDdwqEitJVte6
VQCIfv+MfikHc/qyqbpypGC/Iui8v38VobZbgVcJmBhnDsSESM1wYxteaG+GJu63YdY1LZA8Bb8e
IVL0OPpdLLa2W+WXbR0NxUpLEX8mudqWq8nC6Pf7H/gXQ4UGIaRS1o3F4XpWArSS2SzpqqZrvy2S
E0Y2fRUkzQe7/J8CivePXLrMOjCFcRUKZp+zxb3Pe7MLQxhv6Dtbuj5YVIkeFtWQbK2iFwcd2ZJE
lj5piaCAhUGfnRXlS9IVHd3w1DW+5PEkHru+tFD7O8mnHIrBliyy7DHrLVKVc2HH36oJW/2K2iwC
KtlM5pWVRSBZ2HHjw9dc4QHpsxHexnqYX4XmPEMOganDk0JQd2XxCjEjmAYk/yar1/QmegLdvSD4
3E0l2VJWVbiH1uz872yu8T/lg63llmh72yNFp5Sgiv3IhcfDdoquiZ8nL5wFvCO0S3Pi5ZXELbsU
y37EVj1+mhOIzltbhDTXx1qV4ERijUzfH0Ng5G5UfK1VOw5UtM0If6rIKJnjZnSHnVlP6nvt+hkE
KxSHPeEATuPsiFUTFjJzP0MQX3qasAlFi+ZSDyJbwgAn9VUhLlnKdxEpofQ+kPSGjhiOfpihixis
5escoT8VMJUXuXFS+wR/LNKXgPC0ftBLTNn81BYFHo84Sar7XpbNY+PW823ghESWcFplv4EPEfYL
erTPkhWm2gDkSX9UgA6+egBnLsugjcZ1KAjUQ+02F9+FdoqthV5zOtggfDAv9ehKNo2vyP2sy9L4
UXdGTZB4XOCcTQzCVOQQGtahVVYHIdlyOmKzbY80Eb6kMCXKx5iNVW2P7gsIDH2Hg8S/U24PH9Gb
QD9STEaLjv6EEjMDEnem7JrsW67wzKxgPs9XRYp6+mLoRXdNwal4juQsvzpFyZccTo2JDRAGa3aL
zBBCDswcO9ppgPKEzc14sFdw3fz4omxyX2+0tpx+I/xgCFdTn+fXZJG03nYuJJsLAW2iue57mZNR
h5qWODr8sgUej04jVfHqGq1s0HLHwpl9k2i2GvZTKf202ORt7/4oZ2WgCSlB+FGyTRdkntM7zjqw
A9+8yYoxcVmGWvBAA9lYDiZQaBcrVTdpt55oLBCZm5gchccJXaflBRgXewInyELmZrEX+c3y9OBG
gRTrBMg7Mbv4YeIx3dhF256M0rdrJPQIPncanc9DhQafvk+eRM9lU3Xuepzn4WseZA3YNVfX0a53
3OBqDDhRXSLzjx4Hq4uaz/0gJmOtZEXchp/aQPjqPA0BC0Ze0W/BFSRoDekzOOsoNSmHwNHymxM1
8eoxjmlBrfHAQRbIZ6u6y1zs68sWbvqhB889pRWpCxeIMIcHrDJNSxwu+3N+DtmD3WCSJdFpt70M
cTUiBR1y42DGyv2SkXbzrCsPQtSyRRM0QeC3rByzIyAFh3f60IvJsU/p5HTWquqQvA9j5UcXWdrT
c4gTW/erybZpZ3StICvb1L3+UqpoAiRVDRMTkS2wIrhNbx+rKrPE0fGcMTnWacAXm1kkSpTaI1ck
HdLiPub1lIexMrRDYFXhyxOeN7dce8IDsRQ0tmVu6rbzLzoDnCf5TuQe7VpHZziZazk0G9oN5dWU
6Y4k5THxQTq1PVr/OAlwPZuh6e7ADIxMit4UvWoiFzFf0b7fGU7tHp3CNy4tSUVxPRlB9cKBCNFx
HiXWrd/irtt4DvP2OvVy63sYAaheS8iGHrYpCObMncsMmxSQFjGxyHWth8TbhiGwS5qkRRLses+N
qoOIgAPDghzyai9EHj92nWVHG1XkjQ2hUpJHwRS+BIP5XY0fw9czTWnU5rCVIk58G7uDGL2z/Qbb
dmDBmQAS3bf4S3FYrXGMSBhJOWLuva5TMsFrqYp7d66nHxnCWfLhu04+290UkegZShaPsY39JcPT
wlGEMRjJb9nMeLzg74gVRz0aZKD6B+CCbWrPt4XXRC+9m3njpfJZ9vYdREwoslDVQN34nDdhkaGg
3yS9wAEiBg8zAwziP1DSjZ8wYXH6tEIV+ivt0M0yCSAJDe9iSPoa00iidlFtXlGpIiMmIIAT+Szw
JMF3Gm8NN3wxKvclV8YFNFCytAK9yfncYf/oLcKyVZ72D0Xs3uquePAGxgytTcyeN3Fdfcns9MCx
cjum6Q8RJzu20weFVYMF8qZUznXggPUC67HxTGw/jGWgJP3K0f7Fwm7E0PHUsrzbVXtC5pF8KpP4
egT0hnH+JXExOTbl1Wx+KXtQPTk43e8mAqTcdA82/wIksx362W2c41LMSJ9yOSITddCYPFVc57Pk
CBh13MYqLAL5NYSTgFWX0nYViJsec1cOEyjq7wO84ADLlK/3NCNOlFr5u+gVXKHMcJW1Ir8NA5dc
t5pcDrd96Id8h8h/Y5JlcBWQ0wLTnLfkune2zg6dwTHV0fknHAhP7DUeQJlQgOyi8avAebAXk3tR
TvNXJ1LbuvWvQkudeP/30sofFUYIFQN1SjvrnryTu4UspFKAhldS5c2m5zy4ylnrTowySHPjH2kd
Hl2OSEFO6k4edo9k4V7ZkQVsQ48zBLbo0Gp6TcSrfoIudDEOBkYfMFqNkI9Bm3wzm2KN0ReK9lBd
AO3cBTShYEEVO/o5z0Qk3pr4fJOI9o0oxScr7ja+TxIRnmQK3GTOcJvQA2broiujT8j9VlHiSaTa
qJ7zaN7WRhbyM26dXD0P5vhk1PgpwZsayfeky17bALyabgnPSfRlmKTbxRbo+fkNWLl+nRnmIQlN
SbASL15PUHWNUcMQAFobTKdxhogFL3a0xGvJANrW2fway69YwS5GNd2MoXrK+J5WvRNvZkfsw17V
9yN03WEJZoQLEZCJhrH+1WbfMsGycgGGqhqbhQwxpVdd88UyWtJv4vQ2i5v9knXmJmRBibl/4cO/
waWdQW+Az9G7THF1qe/7BnJ8ILvvaZ8ORLcbSQp+IEdDSxQ7rqeyuBq7Slw2GJF2LMzeU8TQsQ9i
VFfIsvbe1O4h28q9VzWX6UBD2vUua2WXq67ETZNJ49pBPcqCzQakjPU+YDtzEbXpawFRbz3nzY/E
yh+wAwAhAxnWtt8ACxjVqq2waB5GDMIBrRAbrExRYmJNc6U/O4U0vlp+aL7mVgZUClngBIyJPUiI
ISxBWJCZcGd8ryIGUHEeZxMpC9/fdO1U32vAtf6h7SKQ+0JMcOCi1sJ55TR43lYRRjSJFaCbn5M5
J+N5iqa4IISv8tt1Ew3ptevVjkngKhWvTC5rC/jEEloP+3ZzVVua5FmZlOOw9ptSXHRJaNPSqAxz
Y7dmfBP4ChtbzmcBcRfGm8NrcFin1eRjAUkg1XFmKGsbY3g721svH1ADo8EJ4ReWMVsfEqZlyCCS
NSojj5yuGt+aux1013D5uiSKyKXFxz+AavgbZ4birrYiTTbrOCQ78oFoDXQFDhyOhikmFYyCJTGS
jee9Rmicv2ImCBi9sqzv3IHPa1NnKVi4xktHJrAFNjNWEg7yQOHo2BWg6hg/c5FtqilJQSlFXYML
yp2hvpXAemp0z7i4QBDW5DZolhf8oECfWQmjheDTbuc0xs5XpNLAolc7A07asVfx2rQ1GxGlzYbW
r02mcZF7zr2vapBT6CIg7jYsKHqFMQ2kKMAIc9pFJI3Yqxzp0h9TYEsSTK2GbKsQpbK9qgAL9hs5
SrgzhgvOZD1aaQ6rkKrYcKrdOeH4aQ7yXmZIRa7dXIsIFWhPu4/OVXiC5BabGylG4MeD0as/kqKG
g1DWffgEWQE2jYIB90IErQnILe2az0ZnDpcAW8KON9NPdCiDvua251Z0eFXa5Mr1chZ3J+kWn2Do
ztEabOrMKk6QK/O3r60XsLB+DZranB+zxMvDDefx4LNbt8WLMmLLwrNemN8Ih/X5z15UiNb67iqd
pJkf8mHO2ZJRX1DruF66flGBhx7CMB6xY1njs9x4fejzWHJfPNmq6R+MiaotrPqWo2Po+OAZcZOf
jDorn9y0Gq4pNnDXk9HxeOlRGkv1lxrXqi0FIbgebkCkdTNtK1UWLluMNLC+Mm9bBNiZM4u61w/s
3MLZy2EkpwLKZR1U4SH5L87OZLltJMqiX4QIzMOWAEjRmiXbsrxBeMSQmBIz8PV9oN4UIbYY7qhN
RUXZIIlE4uV7955bDOm3eCoNnDNZ6gy+W9gpu5Bu9D9VQr0e1CYzeKZNCJTgeIqvo4AiS7TJOvlF
oWMh0oh4ECE4le63zEPes1tmF7Z5XpKN2Roa+RKoIIrrFCKLigPPtEm2zKL0kVwWklTHaGamm9p9
dh/ZqOWJ5pmxlcFKG+4aowBaPTbl+JMjBhJ511i6bl8PorrVHJlwoi+U5GfNH/hmQ/YueP26ugwk
8Uw9OujKpXxolWrn8GN3D1qUlz8WDx4A8jRF/1HZUXWLFqLXfG9QwJUp1Ny/FGrmx1QrljV3sdDc
Q9GaWc5RyaXz2PRp3QdRpieUDeRKin1r6PjBGlPNjb1SVThIPdQ3LWL9wbKu4hrR4wMjThIJIZz0
v+i2qF0AWNB7hp9RPvDXDq+5VnGMF6o3PyceFS6Iyx4Xt9vK7q8mywiCWta+dpg74xAOUQNNkIYB
5x/4DkBHOYISdTF2yVWDrZ98YXWO67Cp1gRuOwKVtvO8lG7HPLczkILUJNws0xfojq6npS9anOQv
Ea5DtgvSTaCE1aJhxGUX942Sw43uzJxaUiGsQ2LkJBUAit/SzDujK8abtFESEQ4z015/6EA7Eek+
8bhARImObsx5hlNEDbmNAb76e3QgKAQDpM6Xqjarztc7TV/8WXWSTwsUJOhCyti5gZOxAEhgm0i4
F3phHwqYUllb0DtphiwBA4mdmBg1hZmO5d7mag/rl1Ns/4sODATfkll8vmMJttetqhAYm/fACYDD
zS7pmsAF1v9bNE/lWFL9YzaLKGrF1H+lmFXaUDOjlZoJgIb3CcZIYJZl/Bk0SvularFEckYvRjOk
W8GakFnHO9sDOU3IpjI73T6xbdKlRm3yjqw5MeHfAIW1a0Yxt7vKshLtYFWuulKNeD1OrQPtPLNB
tATj4sUPIHVXTD/hJUyNOjGDFx0sjiGtVxEtsZhKd40kwoBeXHAOCepkcG5Vk3itUNOk8ypLEkF2
CEnVH7Pk0Lof6kZ97e1m+aPDV/0ZxZFJgNwkndtuJJp4Z4xx9DgnKWyRfG66Z4UigoZLm7LEcALX
eZCZTixBBWczHFCaCN8je26hSk1DLYKxpfOEIaUYf0bJiBqZPWsG5DNJj7ziGNoSpUTfHYx8aFR/
bKHgh67dQ723+6ImnlGxI8iiUZk90gkwVXyhrdMEuOa05gB1YgkEvIf7DhMmcRlqRF2TxIOhhFVf
rnF8khdXUPVx/GA1NYvBpi+a7ISHAhbQ3oIrpleWBUtqo+XfwMFav4n5aVnESq9TLhs1BxyFMcGk
L+lyMBe7+p5BIDBCZxoKf86VRYJqhBfGFMC+xa7Q3YENZk0JymF7DxtVfs3q1nkuh0Xcgq5jE1Mt
/H8XVDdnmsu4HFCZ6+s0gLHOacN3yNKukhVHRjeyODF2gHnrsXvFAp5fGD5r78eYNipm5N+6h1qf
8cOmqwqvpu+QTVA6eJNF/qkD57B24pkcSaHk5Q5yhuBMkNHc8qGyq7+dqKXNgescMplBYyIhWDqe
5hBYjvtiayDuOGM3LeVv4XA4hiIRKWwjs8b5CohESZMhT37BCSSds01LEyahS6LC0ZhQB+2sWYpX
umLstGYq5ukWkAkHFmo/EMxgGprJd6LO5RoemS9BL2olRTY0dbdJ56xwBjE6z1q/dInPIJj8XuJ+
dfWa5Jl1vzLYLKDyqBSLOD7jr33v6X+XMeJolSXmS5tKnLARHeS/bbm04K+8rL9iCjNNQSnQxfsF
WLY/C9kGK/TbnWQAUUl4LxB2Kubnemc5vqcCoAymsgclDWMvfe30Ur7yMuweBC8rgs6JcXxJ+o7y
HEpjjaiE0g9EQcsU8WYxZso7HQqk5Ws5baUgKq3Og0Jk5t8a8i5QuTQWDmt1YQe+GjlnAJ7m3Kr4
6TJ0x7Z2vd+m01RP8cywNKy1cnllFqoio+iWUtur+MwSUEitjJDYDylHJzaXHWQ5BU8POv4XPGvj
F92sBoWWIPEiOznYYCocutoDAa8Wu2szKW65y8FOcTvAKtyZOajiEBPPBG2ChzXzhz4pnwXVEfUf
xeoN3y77m9YD9SAG1wEaGai4vyIv+ufRxbVF02K+y2JjIUYbFOp1OoDJFHVDX62JTE7eHeyNBpev
k/+E4bAQ3GcNnz8eZKxGzNMRA7o9JAp4BnkeGGZs9RD4HUuGACDBjLg2/ZLm8YuLUCQKaaMtVtgL
Q4M0b9pT+6AtPZn0msVkF2KYglDIEZPCVl0P8s5Yu+kcysbuUZ9d+/PQZq3CK7pYepJLRfx16SRu
+I8/vvl+Uon4iUkRnBPsHK6znVR2VZry45N860wcCWKAjPzajmieYYlNr87YDvcYk4u7JRmUFw6I
05d6so3x0KDSZjaBPIXRmoKCbKXEjVft4Nb1Ychr9a8cluY2WqLc3qNwjYD76GbxEDXDyKE711Pe
ocOUrAEwTvbHLRKzC+KEwnzXI0Ae/BQs5Ivegw3Z9aLHWRIT1HpLygnh7wldfQLDtTi6AYU2dUfQ
WRNUglIOP4Uc2t+WLLIaZp9JXwZOTfklj+lc85KgkPv4Fzyz8TLFRw+MLAGx/tbfwJmiVLQZnVda
VdZ10fCM2MOCMUAB7XHhWu+H3JQGaObxTjnMzAxHP93lvcZrmtYT+Mr7bJn2GkgVMhXc/q9Viyo/
OpLhEk0Cd5SHpu8o/1wafQDh4BZc62JECvLxl9fef3vm7hiC0CKhJeAOn34gXTES/Klt7TdZXN/O
aO6o2VvzpZzWqIgkB+aXeca9UeouK0wvQwJvPuv9RDOXFsYnaXpWQNYT/TgTeM/HH+78Z+Nj4b+x
MTdsXlM4CN2yoGfhz1ZKbEnZJHurip5KN5vCj6+kbQWcaF8YsyIJ0110MMiHT38GZG6Z3kSwIr1p
ZCaEQ9f561Uc1qyiylAADlVAKE4GZcPu9kirPL/rRfy6EFIHDInpPlzyTr1pYwM02iTKTzDNGEpk
dIarRo++XPi4Z/YsohQNRBIGtiEMQ6cfd0JllPOmgEZrJkBTM9ntHAee2tS0+rFPk2bP2zSFcdUw
GeDDhxz7+k+pGr14BJYFgoPmE3OEmO6Tod66bawD2C1MvFRQQUkg1+SFbWqtXk5H5yadKwulqoqG
kaTJ0w9MDpQ2diOurnqBVl2lcezHXsWd1e1fVa+ml+7numlvrofmHknFqv5eHeun1+thTfeCsEDf
hgACrUtSTxLoEI6F1RxR2ll72S/q0+gQWUZnuwoMh2R6ts7i4eNbdeaLM79ma3bQdhAOtlnDKkna
k8Noybe0vvujZG2EmW0s9zYt8WMxlfYFidr6Q26+ONpwhH30Zvn2b6+L/0iCpki1Elh56wbTlPe2
2ZbfCntwbkZTZBem8+cuhbKafcPEK4pK5vQ3dmHK9IhsafjFMWkyRFnARo+oDoEued7+49/xvd6A
7pPFD2m7+I64qacXE/QD1VjygKoO45sUuiqRPWL55yJ83QuxrrNasZ5uHVtKnQIVH5La15zFgjE8
KXdpqZVUvr399eMv9H5hMP52PLYKHccsvpnTLwRWbKzx5hf+0ozLVZ+r9ZEGSXGkRFCJ2AGV/u/X
W3c2/KX4dt9dL4uqqO5pfPjIp4wDOuO1wO8E8+XCvU8XrHYXdu/3e5SFnIu6hNcKopmtwH/otNHR
Wt6rOWYFjr569NzpUUnqjJldi1bQRu7j7nnWXCLki1LkF3SuZ35gg8oOhQtzTPiTm+VZR2Vtcigo
QEqV1p0xkpxU6rL5FFPvBbFBpfvxD3ymkMS3ybVWVoiFjnKzRKusHHq9BwQXfD8+/Xk6Hg+70L8a
d8HjuLvw6L2dBk8f85Nrbc3Cc8wRSV2vdb3/vOdCh8Ph7/P144XLvH/oTq+yKY2Z9hRqM6xou/Zl
jainfXVhkby9WN9/EZMSFhkjN2lTvlYjeQ4cHmpfhu2X6Ub688NwZV0Ti+KjS/DbYDogWzgyMY6D
5UHZe68f37X3m9iq3zRYH7aKz3Wb9ZzIUaucGVJ4N4Lpm6LBPXqkHeyJ85z/+dfkUh52MBYISjJ7
sz5qHNCUlMBOZqnHLy1vLV5H3r8q6tkm1VXJC7kBmxfO9dN9RZcFw765SX2GePlnGZfW00yiayhF
cknQ+14CuxpOdKJjuXME4q6Z9//VLi72iHbFkqk/zdDkJmQXfgMaMJBoGQgkM9T4e14ohNdgOSBU
TU/6INVr+/bfbyGh4I6OTGw1Hm4/BTb21TYFLB6xWMjUajyaWfmVfEz1wsv1/fPAuxUzGSZb3Ce8
JE6/L/akrIKmi4lYSccjcliSx6bFuLSRrDvT6TNha6xJEABYQ9Fkby6DYsQFcg3cQyj4bfx20EkK
SWOd0V5NE2tnTHoR6v3cfK06AQXSFYX6mtaq+1xguX1OYlNf834WdJyW09o+WuxRJwZ2JDKQQI2u
u/CBzzxDNO4o0HGt43jc/ixtxhQGQQsEuNyywswZYRom3XyUmbyUfXrup2GEoDKEW3WY23vdq16r
MUrBFL4MxU1kl85jYgAU4micfWl0wzYYnE/thRV25r5rtk5zh9UOGUXfbFLaYnoZ0qnMrzBUHD0J
5qs26uLC6lqfzM1tZ6jKG9Nkj+BFslnHQgyVcGpUaAle2SJgSptNfmzKjPZBYbfkDOt1oocOES14
mGgjPYyjFNaFHfnMd9UND4OhzjMFcGbzXZUUbvGb7lhqbXE9V6Mb5nAiLiyZc1fB/cJdZN/ln80S
l5OeekVKKoxlTW2ItE4P7dHQL3yXM0pjbttqatBRarDBb4osgh0L1JRIqgpYToHjJN33iVgssHJN
pB2RF8YhUMos1Jjk0MpLwUrhy8EBUVfg/BvnOnPb6dajbDrYCHcUcHBkwzSz233Ke1IGpVLJoBgY
VPzzlsbBjvcE7Trqia2f0EDGOWkwUcFIOc6+bJD0IT26Zqb27/pz5N46jSPOZZxSeKRO9zRMskR2
dg57uLFQXi8Dyic8wvW9wintMSPn86gvSfMomsU+opZnmqeU3v/Sef5vG/x6vzdrH9G5Y4M3QncO
T+30U9T2hKTFpa07dYKwnxnR6q0F9woRfNTWgeImf5spMUKXuvzAfM5mZtObvyd3Emi8GiPoEE8E
bVVgvq1y89gsuC81tB3ykNtKHDGbZnKb5XkaDsiHd2ohs6/TrJUXVtyZ/clYRfzYWrG5QM04/R5d
iUoJDIHwlcZIvzBHcJ9TYGIoduaV8CWUzxZTzwuV7pn9F+8pODnKXV75K6znv6/hvAKdTcco9SFj
oIjoteym7SUaNTdRL1xKN/X3dwrcHA0j900Cv+1gMdoVCeI9ZTdJpCs7SyN9YZckNIiHLEfJpQ4V
E+sWzx9Mg0KIz6lYvFCNDfnYkSqi+Ipq+irxdhHRDTS5ynSFvkJtCEqCnz8vNqYPJkqwdBm1ymYI
jdbR5QHfrcafiyrDIrDcnb4tqE9+1fZi/KzoIBWh0s363YCOXKEPb9l4fSPGejis2gLkhlapzJL0
Mf4hU0CU2LRBse8cprsPXaIRbKH1Xn6HodT+pojSua5EbYFojNTpjtwU+nWQ4bQ79NdxF5iDriS+
08n6Tw/thrg2OP7NLoc63SCfVQi2qvvM/tx3lvYyxBOUS/TYcjWmEri5mLmpH6WS0NxzCql86saa
uR/bV/bJ85KZGQhT1adcjW1zh2UeCXUDHnTY0bAg2aES8D1CdVycP6mt5s2VjGd5m3BwBSrdwtcJ
YAq0PEHuOHoIQIooIR1LwyKlUX46e1DOCOa8AjmSj3sePZztlbTYwHhnKl6rgliKAkUj6QWWFZPG
3UK69FD53vX2LIw9SS3qa2V7sUWbsp2fmqiI54Bpb/PDJmWBZq0Riyx0clB4Ozsv+Uu9Eg5cQPnW
3CBCcpUgB8oPZToqCQ3ulU4nHCAnl3DVhNYois0a6p1LLnJ3WJoYsR6KcUKzNcwpnzghR+TT1+7w
RVt70r5Ce0IG45TVx9yizX0DoL/6FBUMXHeC9sdvpi3L4suWnIlAdHZyO0Bnq0Ik8v1tLr1ZP7TI
nZCVEazm+sg83T8JMyvuJ1/txqmhKodm3nusz0m0FmLAYUCIOEmV48KoVMWeOJHJDGdVuL/pyUzi
U6PPjQ5/FmGL1dcEyqHPnqzQVcCF11PcT36nDmMapHTxmMoT4G2TxZvS19AnNJBrdg2txpG0pHu1
mw20CCZOEBQJzSz9WsdwEVaqnf8CaRIzqakEeTfLuP7Ula0N3UFJCX0JNaFP9X7BVyjDvm4luTC4
uFzUzW2b+Yxv5bIv7NGsV4rqYF8tdPQZfLVaTYqzm6CKYvEV9EKTyrheBoXuPkGB8/em0cjAsfS6
I0ZA2LkT9kmtdbTPrdzD8K1N+U6Rpcm4jnRvy5dJLBbClUhLuRrQQtR3jc2+fCvNPJ3CmEeOmWKt
ODpWvtQpj0s9IJmNeWTnMGvc8Tl2qpgMh4E21C5t0vGG9C37hVGv+stsCrMKBe9FpE2FR4IsIksg
4kpsEwPm9QKqVTrpMY6ENP6dAlj+PFaCE4nTalZ1Y7YjO2Sj9iwW0uM80nYHs0cY3UTRT3Oeu6+t
I3Ti6UmR+yMpv5iUDKT+hGJR4LA3bT/E94NLq3zHaJSkpLmPvFfUgRFamSF7sJCufFEo158Sgpj3
hTpSriHRJLpNcdeMcqKQtU+EnTRGKFQ7/j1jYf9CW6b6+nE9ob1/vzp0tnHJwitVoRFtqrrCI8C9
9frcz/igGA9aiLwc0EQtDhZRQMzjrS76wZgsMnf8nMnDyJz6VUkMGwg4fuKDZ8YyLGFqXoIGnHE6
OSYIIZABa0ebttvp26tK3L6ZQEyhkWjNLzPTCPXTPFg9/gk9+9UWpvmLxAySpnM0TgBEY41lZlVt
ZQac1BqDqCyvfCGT2enhqSTlj49/ug0NESsgmAGd6QiTDJVZ8dYUx1htdrQBjawmrIzA0xmtGmSA
2EuChbRn9gzqRsSYbuSAGIUlqvkzUjsHoTEMd0LJjOEHTpzmYRjaBd6zDfAZjSQ5CZY5lEgQkom/
EBpKjiFOsUxv50ipyIPiJeLY1UzSdnAVoJ3JXtZt8PG3O1OHY7pHBoAggIPttv1imV1iFQvtDzwR
Lj7ZRL8jwEL8/vgq7wsUjH7rAgSGzcFie2pL51hvBhJ2fMUhyFzexDCxZLb/+CJnZmunV9kuJMay
UGq5SrH7+bQ7vvrh4+OFS1z6IptKq6mdvonXS1A77PLgD5K78M+wK3fPYp8GuK0ulJNvfMHTuvj0
O6315n/a+bYbA0bouCAEq3AJuqD281vjCNImMIJyL2+9O+2gPImr6SrZw0Pdkxu1z0MtrPZWiBNq
V97OV27YBOqFiv39wqFFbNJsWuGM7CybQlfrjI5WP7VbjSMyBKPLq8bw+gvl5pnfG40UBjqWqEeH
aXNLsxZlYgKpiU5I3hytzlL3djYVD21dVReehPen75WMyMAE4yXGX2fzSwur5BwJXgeZMvmDO2vs
aPM0qfqtM8lHIDeOSAxQFe1nSQLkeGURknjhZp8ZQq5AE5DjACdB25qb1l3meWsG2kSuZ6fXI40M
YdyWUTv8tke1v5ujEWzLUOge9HZgUb/KloURZJmWf8pjxCPBwsHopaFiDI3Rc5WjpYn+KbHpf5MQ
uErnRcOE49Jjt97pzRLFnqmTeb6Oj11vXSn/WaL0FWU/eQwW8nXuqYP9f3YN4iGlU4rnduhn5Kuq
9msh3vY7bs1sP4tBLy59ivcDP4ZCKiMVQFk0oragn74GgxODcaF5IobomvRzYiYdSB5MjKyWaafO
wcQXplOiccvdBll+vUwjlULiPDaxYf65sFWcWU+0Rg3L5GDGUGlLMhxywHsEj5Z+lKnDgQhC76po
K/TVozMEsU4GYGbUzlFzpRoK+NgPXZZMX3gXYYbRhHLvlFEUjNj+QyZI8xUnLLH3tMg+TF1k3nZM
2y48AOvetbmP9MF5pPEa0JnZ8gw0BZ/vmHelPwjDXOET3RFhCQ7Heck/k0h3qcdxZgdhcs1cSOP1
wxx782wPPQ7Dguxsn+Ch4g6hbH0lu3m6+vg+nLkNnInhGHsgDNC6rcfZ/6zOnLA8ZjIu+bezlXiB
zvlJMovtxFfACTpF3jJByZatXe7wSUamTy5M8eXjz/D+l3VXgQ4tPY2pLIkQp59hcfJpZiJHBkvv
9d9SrXJJ5unmr9ZiGWQOaumF650RdXAYpg3xJg1A1LDZyzp9JhIePwjHXMP56S1e9pu9TXuUGcds
meTmrWUb0gcOMwRdZmVHR2lsRGxLR9yLO+jI4WbxYALtOy5Rmlx4dZzpygExogGwDg0YDm4Hx15P
Ii5ab6SOTaVVZHGPSxIWjWf/so26BHOO1IKUB9F+NxgkezvkikgDHaMyb9E1jcTLRQZ4kAW1KHLC
avVeMQ+RP+K8iR/LPJHfmx7Pl2/orfUpwR+XXHhU3i8q9M5sWtxPGi/s1Kc3dM4aT48TupetICvq
CriIE6Fs74yJgy+I6x0s/TLxISloIzpvc7gFP19NF94X6wNy+sCywcBPWuv5FYS+Lrv/LO1WV9ts
mnW6/EzDr4iRsHE5deY1E4lLSpw35PfmWkysaPow71+L4M1jpBvpjLcDTmK7ZPZenWiAloudP1uO
SJ81sC79jpdqfOA90O+Eq7X3uWGB49fs+sopm+HIYL+8EysHXKSyOipKRvgkhzBxoXO6HmS2H5S/
CwYqbwO2s01d0iWIPjs4lP5sjOorSSYdRj21u64ySFYOCFFcq0N99CC6XCL4nrkflA5UCS7hIexq
m1XRk9fXLEZVQHHsa21fx32HH7sYtLDX8cBdRURPImZ0pPdzyIbxi0cSghoOCJVdPGJle1OmSVkG
S1s4hGIPM0JWO24048LiXT/G9hdiTMabEo4kXbz1a/xn2TjtsCxJSt6QIdz8hj5GHNhac6nBf+4+
0AFlu7MsbRX9nF7FkxzSMf4L342r4VkUTn9FMUVHaakr665r5bRPY837nXWmvHBiO3PY5e3FCBS4
CEBtXjKn13as0ZhMcij9pY3kgdNtd51h5iNkQsEXjgQogwBRRdMel+98n3uIVkg+NOQXs3L5/+mJ
PFlt0lzqDZ/7XBYUcQo7Z23sb0VmsU6yn6JXpPLULg68UR1dEJhlRDtCeAZqOz37aTYWjppCFyAT
Su1zL1QxhVbhOsdIFshTYdP+u/IcuQJPDOMRXhg8PKc/F9gvvRYJJpgl65fngh5MSKvQOgrXvJSr
c+YR4bgAVHKV2Xhsi6eXsmfNiHBjtAzSwDs0dV8EepoKIqHsS+XFG+LzdJ0DKCGcgS36bbi/2bKS
qOfuJyZA8zo353vMd0XoMVnNjgnjnjtc1oQ2iqTGFaVUncfHsSOMma1nvIisoUVTFUvyWSL71Xap
2icPhlvF7k42ujYHSpUNxc7NFkk3OptfFt0AR+1R0Fi+4xWqc+cOnWHvu1axvyM8017ARbQvObbH
r5qi/dK9Wv2KkU393tjtJ2ad+X4ZpBhCYu5SqCDlovrIhU2aNF1OoPmaKqjuo7QzHluvVS3E8SrK
7E7yBNBJzbwlyLQCdoGSKxS+Sj0woxyUgmCsqfaiP9qI7fAgcm/S9gnDtzWLHbAiAcIFseSVipCX
Vn4piJLL9Y6OL0K1r2nUkKCCOWT6GUWNIBRRH+cJddewvFjkHRODWGCA4o+nRHFBJmbci6lv+pvr
7CgHE8nNjGHTzj8bsW1fOrCta2Vzf9FV6uoKEEXT9HZ0/s8+ho0c85NJR5TfMzq2vWYGJvF6+1pY
+hVIkBin4NReeL2cEd54JHEyTQS2aaqQt05XsBinfmkbiidvxqtmoaa/sbCfPyyZatOcJVg8aPFH
4mlQhiuG9mS2aXl/yI1Cf2xUb9mjwTePMQ4oTnGq9G5KunYXCqwznZA3IbsDUdpxEF1ulr5hRYXS
00v3HTzuoaN6IuCFkzNcWwVniNfJscXKxHnWMu4rgndv8sGeDloSYaz7uPY13j/ypEGYBDjAKaMf
t71NWASJzUS05092495aS825mT4TOXrk7uV/MEdPE/1Il4SWrB3rkslFleqhq5Uawz88Bj+EJOJx
h/s9RQ6dk3K78+qKkLR0BX0r6sgS6BC+Ek07wCyJ6kZRAs0CV4GfmLMmg02D2aAp+9QjKhxeoI/P
c04RwnnG73QZMU4uQmT3zWxHv9qu7Pt97NnzPTRl+YnJY/3aO2rbXeglnVm+zNGQGHImgbS1nbvi
BYmBpsiWLBelB1ZjdL85i2pBU8TRLmOsxugqyS68+9/dDIcWMIqSdT7Jv271jVGbohUG5kGAnVIc
ke23n3C8FT6+8EvV6fuSkQswI1wHk5zx2O1PnxTep8xR2FN8twTEFEaTIn8zqdA+p1GSfVfIOWcT
iiGxg0Ubn8WorOlQXmPdJvqi/WaX/Ws3a5bvbCyfLenMfxKbm8BEYHn5eIm+70DT+KQgooWxVvPo
BU8/aRe1lpVKWWNQsFym33MJnqkf55HwWE3O6a2WASwLKohf1i6lYzpCDZhG+Vi6fUIHDGDi4ld0
9Oddn9EhvyePQF54pt/0oCfbncM5jhOsSlIx/LFt5lHZdTV3z2jACJnix0R3+O9sFVibSKqPXhxr
AX3rkFn1K66z7OuwqFCDWr2ltAHl45p+jBMT+KSTS9xE2ljER3Wo0SWPPXDCI7RHqnXv7SDWodE+
8P0AgMRmjeEqjwcxBMCE3DrUGV/W+EVQUh48o1rMCyv0/d7l0IVDh8dd506ggzm9GabTlc4oJizu
Q2Eeh0xLblRpmvtCQlciGdkNFsFUuNfAZiX4qb94GFLDhuyD/9cnQefFs7k2Ybd6TqJSFSMv2V2S
vnh1GX7udKs9JLryKaZ0PejDtEejc3RmYsjlUjBHy70LZ4q3nXpz1+lJ8oZD+oyaYHvXI/aoqnXW
z6C34x2CBV4tyZCprzbYKqIZ40LzkYhQMTgqA6YYzsqoavE+Qt/wsEpIgjYpl+NYRs5VGyfqrWcy
eIwAKd40o9Xv0zKSkGmm6ZBLuj5zROOOCZqKH16Qtl2ZzR4RTxwWknTzue3k3i1BClRqBxS8cvVr
t2m6rx8/j+83Kb4ooxYE/Kuq7I14/Z8Xe5bhZmo9iyqm9QhwV6ch7Kre2eezKp/+/VIcZlloa34f
UZSniw0cDDnvKW6H3mSep+X2tK87HNW4/6qrjy915lZy3qKvsnYo+WbGpszuHGWOJZI4v+ysiKzH
uSS8vq0OIKb1ULfiMbCgLhg7G+P5LqL0C0hENYnIoTkyait1SyF5hSGkg13RyCxOCUr8aaLw8cmS
ly+6gU8SN73J453kz/k0xU8R1VPYCUbYrajjnVshvYYFWO0nUZBlp/SlejTIuTuWZHrcyLmqLzTw
34ui6aqv77e1XkKGvT2PE6M9Ix81Cl84s/1HTcq8DAAZKQ8iQj+yt/R5LA/02iWTMZpk6RWnYjCb
Y14zIAIS38ODjhqH0j0u+QYJA2eIFmhQHou+MdR1KU/djoau8hUrtnHhKLnek9PHjxeYptGdXB9A
jvWn68PwONEny5sXdkjvNLRi9zJr51dn9uiCLOmlPeddUcCvRaIcvbHVHfZOjIURbPLkEBFSmEoc
2Hapx/sOzeEPL2nQzubuwFkwa3cfL813DHnAq5xK1/kwdS0O5E29aKYm02uhlD5muGjvdm1/Hfep
8rUHw3ON8RbypMAbupuU0gnmlQgzqgmciF5rMH2W7iW27rsWxdsohhcyS4cm2/ZEWrj9qHuwQbEQ
IlCRDPYPSqIbh3//2jz6azqnzRyLrvfp3SU6QpCLiO2wmhv3BhR8/GXWZe5jVUqO2NStIBKFeVdB
+XqYzYIJdDZMN9akDBDrpub1449z5t7zOZhy4UNk5LUl2vdLOo5QxTCEOIW3G/uRfvhU6/u2kf2V
bA3vrxp7FCkfX/XMT31y1U2VhklDRPBBCgbAyEoQ16rBmEzy//NTo0dHjEPPkp7tdvPLBaJSiLo+
MuHiObNkEqJ7Mv3ISzP23dR5SfEPPrfdLMIUENReaxOT9TVrX9wk0v5Vz4vKljIYyxIvVVbYpkGk
NIPUSiNhIKYhX4ltxbqyIL1f2PHPPVacFRGMm5xSV7P9Zn2ZS6Ing4eygWPhNxDbehrqtd7lYVUU
5UEvFqyxEFR4JVCQJTvy6/KnTDopkEAChzP6rEUuw3++4W+vOjT761hkO4tPenae0uFOxIzFAEp5
+bUtpHX8+Cpn3uF0pWEaQ+dGQ7h9sWKvmR0zRdGAVNbekQVLhlueIdsmOPRCnXZmBcOzXw80JrY3
zGinv7JbeQtiDDaL2YnTm3LOkSJC9FyeP/5G70/+nNXeZsMmLEX6V5vrWHFaQxMHfTORtPGMREzD
/V32jfnMSKmJD0MSR7+Fmg7WsTW9edyZvZwArFVOHeZ2myqB0tfkjGdFQVtUJQar3kmMGgV55SS7
/PtzbaDfQ7GDjNh45xAlxgG42Rr0Xi1oXplBeNdQXC7FV525zTQzafGi/MdqtRWLV0mlu11KxzLT
4hJQmtqGhkJyOGT85dJD+36qtTo8IHPjo8Q4Z2/HRo0FHCfJCxQQNSnkTHhsZLVaeV8WdHXzSgOg
txhL4JaVc6sbpBWKqlT8KDa9+0XGSkB+OAVv43WPE1quC5X6uU+Hl4+dG+mOQWtz8w7V6tlLMMKV
IDObqN8taEf/6Ets/6Q619zbmVLMPmbwA+7qzEC01uXl8NQBwOOtm4wOgfGFWiBMdyY4tgZG+3LX
SFW7JDI487S4Oj1R8IuMSNBwnD4tVQz+alUj+XQlmmOv44FdjIvTeIO/ZVM3UdShRV43WGTd67r5
TwlPJIqH6rNvQLQ3YBiL0dlNXtQGOhl8iGPTFC0+iW5Z1SZ3FUhZOMzeQop0pr0smmIEiInqS7vx
uttuP5NHzCneUdYOR+nTzwRNtEGgyvR3qJyRvOQOv7oqxV9Yx8veHOf+CvVHqGTFn47Dc2hOXn3A
HFZc2H/PVMSMpsjqxutG4Ale3dPPAT+zlGBeyatIS/lU9Vl1kFGWHbxBl8cOKv1Ps87V3eBmhNQM
84yqffwtXP1RH2HZ4HaG1ayRumcABd1XLl61iTNY2JmTHvaLiIOP9733ZQljZBAyuGFRcJnWZl2D
hPWsuuQuKgrS1q6t3Fu4o951bkwECqVqfVDy0f3XYAMHEQcPxttvRO9oUy6MY7yCgntJs0PtbufK
Mu9Q3ZiX6t735T0DOzKc3xwHOjX36a3o4nRwxdBCQ4q8/GfdGfpThZ7pm1uP5h0YRFgT8NG8H7ad
QF6lg6JrfmmBhQLWEuVf7aRLfra46u8k0CXUt+0EUZBcIefl43tw5nNy+uAEhYSOgd32HlR53yqd
WkvqFS26ynF57clCNL6MZWt8R4F+KZ7mzLuObAsLTAW5UkyY35RK/3l+paXEMrO4oDmgmOZdQhBf
rpnLN1dvYjQ2tl78xMY7PxBU4ix7xxqMKqTXKsJWGvyHigInC5skqT81USb+5CIqnB1+JiYUH/80
799A68sNdSanS5UCYFPD5//D3nk0142ka/qvdNQedeFNxO1eADiH3kqkJG4QlEQlTMIkPPDr54Gq
uq94yCFHs5rF1E5FUQkk0nzmNfDfwJhQejeoBO/tVaSXoqdWMfjOe6Wp14bC241aLYwlkrSDA2R0
sKvPLGoxIzo/OxQFg7Dx8zFckHp95622p35+VmG3QSIIhYQqLb3M5wuzXVAvM5sNojEsiE4jIHBL
qcD/ulqmONUCfUEYF2Fo4qlcap9pv1T7357WzSfJtLeYyuUhnj+ACDKJECBGN5XRqp3oxiCu7KoI
8b0X74SKL9WoPKQhGAgFDuJF4LbPx/IrVPzotTBWUlR+1ICnfqpaXJJDlMj7PiSt18oIIeg12M8e
xsE7j2NoPW6ki8q8pqEMGRJsYuLqqkBD8pU+WOSWfioi1OJa80RgB4gCtRgUVQRTJbEWTMlD46Iq
HY4g4/EmT8gJ3onAXjk4afPS/AZgC9n3kAqUaSW+kiKBUiWX+Yu96DVa+hMikqgX34AHAatuzMU7
UerL653QyAGOSahKV+zQlsEX1OnkylwCskh2DbXF0Mon/Z386WUnm0+GdMGGb4M2hpPH8082G8NU
dEbAMMhmh22JiH+op6g5aigJrGFGg/WErNKhxmxzdNcQVgFII8cBDI+Sfqr5J3Owdu8Skl9uUez8
aGRjU+NRPzncN166VUslNByllz4m1qvuxIWaJj/UyPGdKE8nUPppWbl66Bm5d7SmvrmgQamgxrpm
4omw6qT3gL49yg9jupAM68X923vr5WluA0Wjz0S7AVe3wxaiL22aUI0OVwhfggdXprAdECeJFxcZ
1rCXbnr09oCvfC6MP20TIRLOL3od2xP9cpxz+GLio+H+WdbK2qHl4yLTnY9Rt1jFF3hceHA2Sevv
jNxWp46cp33bYVc4zpa4HfTOPaOb/C5I7ZVpACQDjornoSN1uO2t1U9zMZha2NLxqCK8VbxvRZPm
XxI2+tO2q/wdLKms2md2XTpANnT1gQpUWe+TxMdMgDqMQg9X0rC3wJriXoULQ37ajxrX9Nsz+PI8
plfGQUjkTLWEz/d8AifVbWabugYwbsRvY+zkFBnjpH2Et2jC4teRU9dF42OrmEKwCg2j9fZvP8LL
pe1YLjgNyscg5qhHPn+EBj1aomqkGDvRPHpaYJwFg/UNck//uzIFHgOBAOUuBegFwPT5QFpK/YHF
xEDtlOClXeS0Q+k1vP06Lw8qDnuyEBukFC3QQ864JrJKBDmj4DPoHENKr0MRzN473+3lpHEUssKw
b99O4ENmpDnWqGS4RkEhsUbKEKjgHh1IcdqZzvfffR9qAy5NJ6Zm6yYczJoiE9401zFNLarqjCqf
in0sAHZvj/JKlknzD37sFhgQlPsHgUGP2ZVlqASe7FQEF1kzT0+CMjJUJPRbpmFxPmEMlIdwZfHx
HRBhk8YwxmiPEkpXLV1KxATPpKDChCSb985N/nK2yQ8MIM/kC+R+h6ZZHMpGkkgJNdRW35NCmoiK
ddZt7hf9wzvz8DKZ24obXKw05xx25sGGtBA75MAotBC7qn5vtKtRhLlhdqcDyrK7Pqd/SFvFsSJX
n804cdPu49C14h4FY/O3VSHQPSClowTFu3PfH3yTvKIgMNHc4XIDoWDr63zimqJ4L3/dkpHnMWGA
jA1gpq1GDFvn4JWFNixJoTDnqsy2uAu46sPMp5uC8DAgE1vPqTmMCtbAOHy3yBljZGrGr2/P+8sv
DE6ZdIn/YIsjGvf8bIBkDCkxg0Y2Iii2TxeyP8oVA+L06r1ZfeXS2mR08O4l0sZ59ZCQgbMdZ23Z
y8gHwjvETi0pnq2Z7I0zjEGA8U+p4/yQ9epl3OWOfWGoDfLieKpaQxvLVhNg0piDOARc8t7B8kqb
muORwwspEJzErUOGfjr1Ik0sSS7k2FkfYSRUH8FtTT+uhqN9Q5G0CSCsoe8/5/14bVc5Pj0O7rjh
1nT4bc2Grc7HXjA3QDWSPQefBaMFmWp9QdtoHiSYM7s8cdGg/t0baEMIQk+hokhqCAzq+cc3eBOd
VJQavqNrXxuZ1Wd0vde9nzr6O9W07YGfrXWGAjPvI6RrM97ht0fm025oK1VRMFlpPKLMeUQy/tuV
YxRwHah9XO3wIvnD8xeqEi2blwkFc5HJ5ngmOI+81vfit/fMi9iBgjpVp4DwgTSVQ/D5KJn01hlJ
XzyC/Wq+U0Vm3aFTLe49q9NPgCW7oXD19nhGkxxiwlr//lej/rvZRLJ1dR7iYPhkDOrKJYEiytqq
pkHFOh0wRKlR9H37TV9kPHwvf0P8bl37bec+HwoQGJF9hyecadZ465RhZRpYMp2mToCa+LsWedvE
HSwSH7NJxNo4kVzkjp4P16EAEzTjlgT7bnVScinvlEuoP2urG5tFPh4VarAjbOGaPXQtMiEf1IIR
4Ju2iQJs+tTj7dszYPyMKF4+FA0Cev00lg4vJn/ivvEVvhwUBXBumAbkjiNdtboNcsKcgsgpZlwc
5tISVzyAW0cL0LxH2VJ9oz9v2d8zAX7wKAUQ8Lj21nJGA3o4UsicmFGJSg3w+rLithONsyAQ0A31
CsInWHvuBVkCGxbGcAtywu2hlijd+YCpwwAmAB2CMqLoigNWaiztxzRBuTiyxWQDJ+gnNIa9dlrK
U2JPIJ0VZ28Ee5tioy40zJL7CeuWXdXbRRanbm1edlqQ5MiFjN3ZgNRUEdY9oiVhuqLRcJSqfEWR
HvwpxOrRbS9pSfl52CHIPoEIHaw0ov2vPeZeNp0FCNMakOYzi/UpBJbWw+RpD7XbV5+El5iY0rXL
58HrrO8ir7WHRs8c7A1lIL+vRtawaY1Bu6S9piGMYE8NMs3ERep83OSB4mbske9NOrSKYww/ujzO
O9b+yaqn2dFs0488KoWbrriMNEjS+XWDLgAebnqsdWbwUIIeR2dfWubnBlNazu+qX87h1JV5aA1O
0l9VAg5XZBrCBta8GA3MzDGZzHu7yUveLUN3XegumgimrbBPyGlxIgDAVX3VgCXuwplo5SMgXxM+
MxoEd201lVU8BD2OIQB1W4+ZbVcVJ+3WznCMBcWnLvAQMZmWZrhvuBfuCWw7K8ob1Vd7ySIRsQ9A
DDlPc53XUyD3qkd5sypRbh640vAKYEfFI7qqY8gic50YrgqNOox8MJqaqwaJPLJkc4558LqKC2+V
3/O1m9nXlDrNUMyYy1hGHVQYFCwk8lhLTQ8N8tPUBV3vcoRjme3Leaq/U84c5g91KeX9oDz8YZop
cwMcw2ysj9tCN6Le6IBfZwROKWgqa7yuZIv9aVHOSBogHC48UIAptiq4xeX3LZspDUUyeXdFbeR1
ZKWBf9ms7XhuMZdGNHjUy3DZsKd5t/Kl8KxVEDejWm5WAaxEb8PpFf5uQfB3DodOcQa/fQ68iJNo
6SB+uHnIblfmIXTMGQp3nHIDTWk3bdEyACsBfFUdy8R+r1L3UoRto0+S3lNo2rADhwgbXPwkRpHt
5kG/dCcpAvr3+Rosd0PmpMcm6s3Xw2AUNyIRGZ0C0/00dBbGy2+/8CsXNgVVzn7wcihkHSaNgJtW
eu42Url641/VlZw/dJ0evDPKy5gQgqnPdUbo724398FdSsHELPU0h2IzyV0+rfvEDjAj1j86wtl7
lXMPsug891f0nuCNLfg4hkroV205vlMBe+UDU3XeyFc0PcmUD+4ew2z8fjJhLyXWknyFN9jFVb12
Z8pNlt3vTi1icBS1fGSguF2DgybFZKtJEt9uTquNd9RYMvmBHcF7VqsvPyCsDFI3Yns4oHTtn1+m
NKw5QrAXiQy3L/aTLeyPWdaJd2oLr0wbwRaRM40dkHCHPXQ01PHZadD9bZOxwAmjXff4hm0i8t47
GeIr70N5kk4sKEJUTw9lEFsLCICHIXbk+EQDReYt+6QBpvv2t3kJ8eCL0PMF5bFFIlTXnk/bAE+o
yzOc09H0bjEhqkCcR6terCDs8YKvsdYc07uNUdeGWr5Mn5TlTjUQ/ClHAalRw8lgDXJ8Z5+88vIk
AvQ6iYooGf1MXn6p93WpkjYq7aiMtJW76wY03AoD8Z+3X/6VUaCrgxsDzkP35fDdk3XO27ygSRQI
LDp0vSeQDjCYeXuUlyWPjSwKEowIAS1ZiivPp7j1grmQrtcQmyfTtVngqxOOFpcV28+KaBOmu4UO
8o1hBug6dYDpk9SWxxQ9g5sOT9yaBsL6VDgir8gTZX739vO9DO+Z5U1jmjq4Q7PGfP54du676yCp
rxgKbmSUbSrl7FTutiyzb9bZWe4AMzqnwoOVWdJBPHl7/Fe2FOVTf5PXIPAGZfR8/MJUHX6blLzB
TVrHdYXRLIZZc6RLhEjeHuolBn27aizAyAAcAkinB++aNgj9JhkQGBeNr+x0SVb9c1oM/VfpLzBg
IV14fTipqfLPEOay7su2aMsznRYgVA5oyPeL5pgf/M6V18iVmW2Ed6hCLmWLXsJxdShJW33qXbZT
aTu7dZ3070U/zRaWmoLSPL4Z5Q8/mVozrkWdamGGncs7n/PldJo0T+ihgDvcVEMPXrHP3bkx0HqI
kNjNY6qKOEKo3PwMx9F/Z6iXK2cr5dr0J2GSgHU8AAI4emNBwEEgebGszKQmObi7svKDImzy2r5U
JSbMuxrT0c8UIBrw25Oj3tNlf5myIWjJLQa0ZistHT6D26oFgRGsdGZz6u+rHG8P25i7veUp68FM
i3lvJ+q3GyAgT2hqujDiqWe/gN9h99GxjhBs9deOxhG6Fs4nZLaciy7JVq724j1S8M9q8rOsbGO8
cBDyQWl/BIetW5qpmY7sWhMVhaE+lP6KG7Cxlph6KeEP1skiLNHiSmZpt6kZwOHzi0Z+8IJq4Jjp
ZXqdTQl5Rd1oSG1JMpyPXl/aMfQHE2JTi9LtiTEo9a3uqvY2Xadaj0snzb7gTxSgSIrpxnUHDRm/
xcrXR8yftIHsQcvlrhF1UZzPSeFqIb6HCgLT0LRtqHytNGLXBg4Tk+/YPzRv6arjHONjXKJVh8at
ahEWzNZi+dxqrZfGzZonw/EsuLbDiqD0PSrXi61Bx49NT1sR/AwJxvbzX26V1kFCBO0jvLXWrjun
NjZAKcAp2IZNEL990mxn+vPvBUx0i3Vg5rAPD3unAjqUD5JuoIbtyYvChMy26Wa1OHSK/tgDTwjN
wTMvk7pApu/tsV9ca9RJ0LJFNBSWKg2KgwMVThbNiXFFwITmyCn4AhXxC9Zfx/Z/PZO87P713/z5
W90A4xNpf/DHf101T9WHvn166i8em//efvU/f/X5L/7rIvuGUWb9oz/8W89+iX//7/Hjx/7x2R/I
zLN+uRme2uX2qRtk/3MA8VRvf/P/9If/ePr5r3xcmqd//oEtQ9Vv/5rI6uqPv3908v2ff3B8/jLh
27//9w8vH0t+7/gx67MXf//psev/+QcinH8SrKELAZZj46j98Y/p6a8f2H/aqINuXWeSKgyp+SoV
qXf6zz9M/U/i44AyHqwKIsvtDOtqzFF4FP9PHYId16ONvAV/x/nj3+99/ddy++uTMA9///kf1VBe
11nVd//8Y/vw/7MowcOA7sPnAB7WX9qeB+Wt1W8tbfKxBa3GcZrCjJT3KCv8APdXwMsh9O76Yk5M
0UPh0Jej0VfwLn+Zqlce4fkW/PcjbIYSPA1dj4NYyMwVYSYt/p2o6mLfKjhQdlrh7l4kv4XA+msk
UK6ImRLYbjIBzze7o1otKfWJG8nAB0pvsEOAu/GeKcHLKWVSt5ohkdPWPjsoTqa+1GtzsO2dNhak
afWi495ebwK9ud5TMjNL2R8rVWF4Ow/Op3GuEYt8e0qf34Dbi+LKQWqFyi5OBYBZn79o4FXKy3MT
AcdW4evodu6FXBJ8+2RXHs0ugE5LT7TjtwflfHixmBCD36gxSCADAzyUaAnMMlFSb50dQGB6FHWa
pfqJZkurj0CNN8EOmGYrTvCfndYoDVTFxaA74MUxbaqvRK/Zd80K9zUcC+mcV42LV54+uuqxyHpU
+mUtBFDjFq93ZaxtRkjBRREChDER7uzxFAs7P8jJkbE+DND9NIz+qPVT+yNeyOV8lDmzie+ll2f2
d5QDNc5A7r5pnxhTcpdaWf6Zj5XfetKyv/oFxPX9AnGxPy5zw0bRRwUuXmRB9rB6s+Pe9A643Tu7
mKWFyfai8mMf+O4X4eAne2nJIB3uCnuRR1iPrSN10sIwyUNXqwv1vhw/eRMogJ0x20FzmQzS/CBc
r+qiBSX2u5Xo20CdUGI7gtDLRmZvbXfdVWYyPAJbM75ZwtFj3S0n66weM8jGyUwlPFpx6sQnWB+p
0tgGHos+xO5lB222FTg8pwghDnnvEHX6UjZRyaKw9lWOMjTyo4Wm4rGfN/mCHq2usKwnlVKnxHKV
Lquvdm5ZWjm9KKfcZ76HH7k9LFiOymRwLv00mz+KRqDPSs0fFBkUL//cm8oMB1Ij87+Vcibd5wZv
gT1l8NqxvsyP9KzA4X5x12WOXDbKcERe8aQR1H1YMdPIQlin1JfNjiAZb0ZwLmKZMfJmOqmoteNX
rNUXBYeltocQBxxM1mxkTL8lPXyjVeuM41abRoi6dp/dSIq550HnBp9bMaZPEzD1LrQ0PcBoyF+t
z9IacYykZnjk2Zp/VhaLN57liLF+UY0mr01l1U2Y4Rd2ijWut4bebJkX87zhCNbVCG5G8CBt7Gaz
i1f9LMy9KGqQ8LXpdbukXxTeYJiyoUbg29AesboDiohbDhZ+Nejh0EGB977B+/SmkYXUdpndBMOx
SHwXiit6rjs/9+f8vhyZNDTvM69wT4chbVXYrMquTmccEdbzoJjzMm7MMrjNvEDBfNRQC4/qDr3S
bm41ArXFp5E/JJUl43XzmYROWbv1sT1J8dVGogWvm0ASnJhJ47tRP/Z2qII6/9Z4Ne04CyRxuWuc
kdQYm1PNusqtqcf+uuJu3RVzV1/mdtXPUVYm6+0yLPUXv1/NbwJTN7ap0jDurHP/Ki1yJGEMpxF3
avBY4/lkdE8e9ljXQUZFMBKyy2+WzOjFLk9QBUZVA5rY3nc0597W9PKhNefqR1D1mh8GSo4P3eon
Xw2h0ydPA2ii6N1Vrgo7GyuBYyq4TnI1ynbRQ0ofWHfrnhiGKIcoakDEN6Qf6fo84dJXF+wTw8uD
a3eTEY/pHRifkhJl0cioBsEaLB0UcWiCmJc6UpiU0n3q8Rv9cSurK02f49Qc+DDUSAxzj0d0Y8fm
RL0zGrNg/aI0F73SEV2yR0fUM+XmtK/zfVUOsxsGlmZa+xo9Zsi3uU9emPlWin3i0IKQXKuOALnV
VimurAYzPhRvytGPXeC95dEwWk0aahMlm6hJlYbdYpZN6Z71jt/xgrlDh2ukACS+JC1iti46r49A
2jUvLqB06Dt9bniz3rM0HBmQRxU7lbfWFM8j5LhTG51sh1J3blXxVPjVo4/S7fXK6k0hd6amFVpt
vV65i1YZdAbH5FswNLm9DT98kULT0Rl0ZMKOgBIezmTIoDp0E6XqLm8MEeMGiGCnWS2WF+MpV2C1
3FXOR9zKeu+4qq28jSvXRwp5GnpW5ly07t0AvCAPqe37OO25XWG8c6ttt/WvARKoWIoskAso2EDT
OBRx92tOIKwInZ2mBudGdje1kTin+SqbW9tjrt6+Q18bDSItrHhkfqhFbLHFL+lImWhCM/LC2VXT
8lB2lX0xwaiKp0nz94NM8vcI+Ic39lbi+tnv35BgPv2L5+Nhvry2HCHYja5iuEn9DIfW1Bk8Si1t
sKJlkFew81PywGWHvFKS3Zk9vopxP7LwdzhZdjJWttssca86+wL3ns6hLWeJJOJIrp7a0TKWIysQ
tRtPDckW3CmHMpeXCBjXnhzHcQ81Hkfft+fxoIGwKcdv3FyXK97ygXs5B0Gl4fpD1msCn4dh0kRk
d+RGX+107LiZ1iJwzwieZhM3D2Bu8WzoXYv8LY7ke8XxPfwV4f5WXvS/zXaeZUhvZk//D+ZFIFt/
+TAv8qLbunysssdfM6Ofv/FXZmQGf3qU/yEY0fWAkbwhbv9KjUh/WPx8JBojQCmBp/8nM7J9fkRU
zfcCrsFGIZ34OzOyrT/ZNfRRyLPwA9s6VL+RGTkvK4M8A9BI+Fk4bWzeOM83h5S+JvNUN6OsKLLm
iznKsp/Dul416aIGrmRyhXioUd6Ua5ZSI4bf42G1rs2WXn5EUsB2L1snN72v+lKiEZe4NqX7SRCG
xfQCcVit/c4JHudFZkvkSpLyK2+1UuN80edVO+7zcpabn1gr0o8FUZZ2UZeDTSCMgnldI7Jj5fpt
rXvSuR7r2vBO1GT2H+AZe2cFmei1NWTdit5lYX8i62S/zcASxX4RU3mF+bHy40F40MZCBQyz/Or0
q7Ex0y3ErM6TTZRQj1OUz/U7HcNo+CC+vjRHdgDkY2+JAF9wuvVBD/4YC444gAb/BePGBBgu23o+
rgDiB2GfB5JWiNvT0l4HC282XLxpvefa6g94nlcuamqar4lNtl1oe2qidRNXQFPFheyD4ALnifJD
U+AJTGrYTee6nGrIQuCYh5BXyB56NPVvF3eSuP5m3WxE2lhZe8yHXdoVk9baezsvsjS2pI9jvW5x
FyHirxujvLDNevrc5G7jhlbWetlOihZTTmfQiNIJDuynbEHSskh9zIWDpYzbDAgxYFX3RtKcPKcR
69lh27scdwp8+PeqxJHwSEu021KS2MTS7rrHRCIxGNRQTEiZ7PO0t9dPiw9Wm8InBFDRnJI3UTdO
8hRNNw2ySayZrSQjKcYTXAHkBUET7uYJ7YRTo+qHr5gLL3GQITM6lpb8pgOjxSi+3FrhaP4EV17h
GKQEy1T0sWEMzpmez/kDEHIBRQ6+yhw16GPzOtPs/wD6ZmKSoAn8WMxWk+mRo3lDF1ur2X0oxzrV
dy3CZkfwVSaM0gurYm5YoRerNo8GjvOpTm6BvzQC5jlM/P1AUiyJZospQ3xGQJJFnQfIhd2TcYHy
6I9bhwZRJM2yv537mrIhCUL9qSVi6iMQ00DJhNmUV1aH/2rU2yMIA8jG1WWdadujzmQ1ALTG9mNF
P+K7j1Q5Jo1WPn4ip0pV3DfWAjLS9SQG6gnIgEmpXjteQGDhSJ+04jueFOlda6wUGM1kNuujZE6H
PMa5ufmhOoEeS5m0+U2lBVYPKKXTblSFpPwun+3Eg4jrwmVLllF+mcax6BAWq/kAplYbZ2Wfd2lY
CS37ntQmqIo+xRM7xNndveFiF2AcDbuNRjdPjtIsH8C89In12VyyBeYe3tXjTtdUfgXiFC8PCunO
D/BHgkbbwM9CcPwzZENvnM4F+OOPGZnPbTt4Qx/aHjapRRUkU+SMdvdJo62NOqQaluMRJL4WGlUC
uraUNPBo7eRzrKM2oe8AcIwkZqWrX/lakwR7DBQL5NmXqRlOTWXPyIIPWve9mbTpqUY7Qp5UfRGI
a6hU4HNXQ1+SXdBzen21cGHoorLzki9EkytzRFhRccBprRGlVll880Vpz/vWaBoXP0jNu+sxrPfA
VlXeAKimbsudGo3iznC1hSijHMpPc2CNRtSuuf+trZbq2sd2NcdkQBGc0si26n05pAltQUNpDwKt
f4TsA9lQzB4B6uiTj4aMlpjpD9ObK7Uryqb+7ArRd6c9cnZlpKw5Oa8Iw/19A1RtjRo36dJdB7nV
3/duQcjcdZbyIz+f+EauO/t3kycXiFI1e2GPqlV5ue1V4B/OaB5jvWTaoQBZeK3AsSwcLTK5SdCm
apG4rtS16pX47Jp9TWsVSqU4ZlDMQRYdsYCTLrXwpXL4YH08WsGS7ZRp1Wlsq0Q+UruyvKglGmyx
oytXmyDfz+Xem6ZEgQomwIotobobdzWov4xJ7bbxnEKgiOwc4YDQaKR22th1g45s1a3fCMP8O4pV
/dNK/+BCeuZEXhOI4gGrQBseP3lhgm7JZqziTtoqNiWv4kNHXXKIW9Nu2i2NHxFdK5rlwzRgJnA0
OViIh/mCQmqc62We0rAdyfzMoErKvVX7ZR4XuBvc89XGNiIBSr77Yw5oRaL3hNmexVEaeTzlXa2q
9mzIfK6acl6XEsAWBFJS9EK/FWvlzzu/tDAxIMcYTpYJHE7smst4u+Lt0uJ7mHcrTvCj+CT1QVx5
S4tcHBA+tHDKrO7I92ayFbubAj32LdSFN8mC9Tu649MpZZgt/1o6Y46MecEWZFnL/kbTXBou3Kje
Z4Wg1heABcKKHHQ1cIef/DYIacPYnwa5GLeaXs2cCl3GcvVGel0T2WNK0crB3EU3a+HukbeVKpoC
zc5os1v6I2Xi1iBjnSr80arSva4WeAbhOii7O1/E5hhhVfZyrRU8DoUV3xxoG5rd/QBQ/2blf2h7
7iw9w7MkM+64mOri1MHCk1utHdddlmaWtgvaImlCbKiRIuu4b5t9Ldoljak3D/xFCCOfV38cyPJd
W7sMoDGXKIz6rJpSNdMSe6Xr/xiFrDFJUoRDaO4NfRI6Wjd8499I5E6nWfYF+fbsusEI2drJqTHZ
X+lqnCIUkG6Vt9RL4sR3sg/A/NKEJd9B1rEJEUj0yXLPkgSjEXyog8aL0kUCfRkMvfi6OnN+qWbT
pNJTK5Qwe5uvGDd51d8YlV0vp2VhjEe57ACwLbOrgAn6y0aNSsy8Rt3SRFEIVYPiM7KdcxZrhqPO
5bBwfSXeipFl2Wsc2AsF1k9ODduAWKOz7uoiMNYj/BpXJ6TisA77bppbGbYLmh47G50TCpENI6G+
maOIPthLtdK5bjxUSNg0HQ38yfnoZitqSCpl/qM5T4PrfPR0l50KwetmRoQGXVScO4ad02o+HC6X
0DdM1tH8Ch6RpJpak//YFUI8UKgz1GlBDu1xm0vkLQu/027xomkLuBEpPUhQedmwh+ti+6GpRvK7
FMLx6apKzTsp7cEdz6nrbVsJhF/ccBnk58ZiUxcYEHzQo9pvFxgzy2jcTsti3cLiKB4mr6QfbtZd
fuQMQ5nvm9KXXZRRN3CvAbdVSyQGx8rKvYl3hb7Xa1TwLrlIU3WmyiVT+6ajTvdFUnpyMQpahBvc
GOS2OAV1PVyMM3bpUN3TjminXZ5LXUd40i3N9V5vy1n7Ouv9iriqKZX6OOsJoWfP2qq+z2Phpjuc
yGrry1CXvfnll8zllTbFixYaol3b3AMPBQj8goaX5KbmNnkr4pIfX9gtmFEE9Mpvb49ykLjizGLT
iqFBCASYExly9POkAzXdCl60KuLGpjVJ4ADqzPB6jkdixhy5HmBa5y5akTktdmI9vZ2AUXpZ+/Hn
g/z/nJVeHnP6X//ODF/krFFbP/bPc9afv/FXzmoEfwIPQlWRWhAkCdrG/85ZDetPUEMbbgjKLx1W
m6bL39082/0TpTt+CqSNJfQz0f13zmr+CZhry2ZpDW4cT/N3ctaDNUpf8CfDwHM5iKAhHjZgBgdB
UMznUmDT8xjVrlahHNLq+1/m45WdYD1vLyF/wzBkSIDEwDsAejtomsvJtKgn4mPoZeCyXbPT75Wr
azrYFdXeKloxt2nj1herVZGVVX2FEO8iFsAGubLKI8rYixZlq6d/SjsgKeFSjeRDALgpnLuYMpw5
lVt+TItFlmeFg1gxRVHduQymMQVzWkktC+thzpGLMEcfTRrL0L6UiWF8mGSGTGRRzMMR4QD8/pTE
+0NWu5Qb7a1lkmDedgZiudAoCRX+FTgJnEfenp7nNbyfswN0idqETbOdQ2P7SL/U8CA0VQ7KLeDI
kzVqsZX0Vv+DXd0Jh0LJf9blK9/heaPx5UAHn2FNAX5MHQPhmPZpaepLJf3QtRA6nqwdRc3Qn+fT
HveXt4c9+Pq8F8Ual5VOj5MT8bCLKrKMMnOlI9S4gJoa62DawdWpMR31kr09ohlpOv27Bb2tZfk/
dViWM6PCBIKqAw8RtMtBZVTpVE+CaabVYg3BJrWd7QrpVRHwfvNaFdRKCWVcUJ6FucYp1MujebGb
WLKU38F7/rS2ePYoDnqH7H+qTwHFpkMYZldWDnz8WQt7t3ZQpB5S54Jbw5zDzJqVRRNdh22wdHZw
6RNLzrHdyfJCZbmTHYtRBuVe7wf9nN4AQZOVtMsncObJLYnYcIOV8SyOqZl1UzwWxMahjZTxcmTn
w9LsVetSCKACK6twmOQYpW3t3M+aNU4hvTkXkq7ynK/bccPNS5d7pCJvu8uuhZNz24gR9hG6CCUi
ymhdo2jhUA+FlKbPu8Dp8geAnrqK314uz9v7fDhma6uhQSXcDAwOmeGO6wFXXAbsQqHooLLqqvsl
0ZavzfyuAa/xYmkyFtLoQLDA44IA2xbRL1uvRE7WFUBXw8E1ZNQEW5fA74b+3MIj6BqqF8LpHqrs
nWfql1qhNTu0yNobJ0d5oR1BeAPU0oZzx0rr00VvsSQEVR7PhQ399O1ZOTgkfs4KAA8KPiwh6ovb
z395Uoocc7HUnaBtpk1HZR6g6dytWobrpN7cIkc71bu3R3xtchAtQ30UwCPAPH/rBfwyJGV+qBQL
GZZif9060vOfErOsxoelaUUVgjKnAqT0VB4jTxzoBJ9F4u8ypxserdYq7vrN/SIatQQT7DUrSAnQ
QHawdCzHuw4Bd+Pm7Qc+uMy2KQKrBDUUqin9t8Pyq45H9LLafEzYLx8atGo59cdt3LeHeWXN0IRD
VH9rGkD1PVgzCwbVLr1qrAucCnCblmpYErWP9L2rGyQUp8j36Fa+PebPf/TgCGFLQAIle0Pp3Tn4
/A7AWc0cSi3UkT1xqd1R0KVYtXRu6ARq0x6rh+aL3SwrRKhWTlPcIcQTxB3SQVwqVH4/vv1Er0w2
gsC2vgUi4FYOGXX2Mq6EFjWem5ZArrW31j2FweS9NfjqMOYmm04Qgf7wwSleOhJTG6fRwmId9RPp
FhhdFqg1Ux2i4hxmwrYfxmmWJ4mJFA8pDUKWY1Gm38DXZ5e19MF4DH4C08/D1e//YgqI32A+G+A3
D8UIlnoorNTqtVBJmr7OoGsnBDri90cBsklXAcVcY7vNnu/CRrTYawetForc6K+9eipDOFrWp7ff
ZcsSDtbXxqVn7+hb4/Jwr3sIFBrrzDwbVlruNfqiR6o3yuNEWevl7Bbi2LIHExEzLzn5X+ydx3Lc
SrelX6jxB7yZwpSjNxIpTRAyR/DeJBJP3x/UffuKRYYqzh339BgCBSTS7L3Wt/5+5bNNyfbVsvtE
k+riy6T3dtY00bNltsj6JCeZoDsyYJqU75bxpjzkpvRC4guaG1p3yqsjhcj4tpP8wrzxTly/3QJc
W0u1aAehujsbZEPSqZOJGMevBG1+OEJl2OdIRxC7WXeYr+1j24/JfpiM+Riz5TjFfdweC81ewrV0
xpNWCnljJYQGjy6GzAvzzQczP18Y92jgPHY05Htvp2GIF2zR3QQCUq/dFbbNog/EYXMmrvO1W2pt
v/v7K/loMGymHqY3dlHv1pqlXjKjNkgeYLatmGuG9cok5Pc7IimsMZoxhBnkmRs5uPL171f+YG6l
E8d2A/05yvNzG5eXTCpSCYyjBjGfNL0MBmQr5tBLTORbxWCD8yE74sJc9sFVGYDIsPFYb87+s4WO
aNx+LpctCEXpfrk0Qb5KEccbcFsdaGlr2YQ0fF6r/d9/7NaUPP/o0GTiRCQbArzb79SIPxbYfukr
Mdkd2c6sWy5jrhkOqMx0bW/bdXdC3hhbgFnVVolGtmKndiJG9USsoPKLNpPCQlfB+jp0s6r+ynT8
BYeqSFwtSIpKr4IJsweGQk+u37OK5szBm7qBolsCUAB3hNmVEYeyVexQsrjPmzKDdsHC7uegmZMl
j4Ne4a1dqnWog8Gw++ZqKOSAw2ypi19VJdWMRcfVr3V3oTmjK7pzmwvKWHu9H8qGPOXcnvzRmWoK
XV6ZgqdaCo+uORrGJZoqMVxwo73jtfGJcCQGuMi3jAnwXJtgeEo5WSrVxcrTx6s4EQJ+ISBFdr5J
vJuSGvFOVahhNpfiOi4WiXw70288LzcPknyNoyun9pinhnfbjap+Nxv0Ai58zB+9chiCm4SCb4tu
8duPWYI4HzBDJYGu1vZPvFAConk3X/B9fTCnunghmcp4HBCcz7YoptcvkrfP5ittOW9AAUOjJ2xg
GS6l3tCNG3lNKdiwQxewNe1qR71w5vvwd2K2h56DJBmlyNvfOcItzKREzm/nivaq6QDccuLiLnjt
P3rlnKc2NgJ04c3m9fYynOIqlcNzEmy6k2uofEqADbHaSWuiaC+rFl0yPr+9pffZzu2W7F4fVu/Y
ZoVeYKft689pw4SdqyQNoQAzE1/mFx1D76dTPnIUBlsdh9nl3O8nPRU5asHaSqQ8SwTM5Qhvcf7S
NiK5XaWn4bzIX5ZRtS8sre+cokik2Qhvm3euvHkJ3j4ehCyUbmf2DrNKhxXEnHUo9cS6Iw1Q7N1W
SQ7NiisXzHK56dCGb0BkaXNBuLi2BQX0RRHLzwuTHpd8u9HglqAHspBt+/RzQizKUpmB/GTTpLhz
iGR0CFLEfxc+s3d80e2Xk1bBjMCDR4px9p2lA9mxdLmg8KT6GBmFGMKOn4lYaVDrPTpP7ahI8Sg4
+H+hI0l1vc/pVicthBJglo25KyFER5tviQZXblViK79/153V2dNERhZbme6Fr/b9wZd7/n0MBSmH
EORsJySKrGrGkTKBEM13k8WgxWWjkClvLcV44QG9X/LwbejqdrDTkb54Z8+HrmqjaJLns8YcVqa1
L5nNS+NTJ1X7U9ZsfGFL2t///u7fGUW3t4KWnkL1Zg133m20Kspv/QJBTO9S9YT7aSZOpFAx69V6
85ooChHiadaYgcIBi7zj1ax9Y3DnNCiWjAhMy24vMFbeb662ugxmC+wMBp/J2eaqNpoF+QvbjKUh
WkwRLSvX4Jj0t/tmhK6TLfGFzdVHQxPrBjolzJxEVtpnH6WRolsmoouHUCvGo4SAnT1qc19o+7ld
gEcUhokBrNEVg5q+yxk8KrzC0CJo6cTTpaU7YnPUraUMEcxke8de0+XVK1EdBFDzxvwOnbyX7cBe
VyRmW3Z6SeH4wXyGA4rKDDUTTEL62aRL4IbmFKjkKARp4mHO8/xAH8sDQjf3e4Tn5Q2y8xy0um5e
Ap2+X9iYOqh+/C6l8/TOLp2j4t/4LtRrXMAxAUXr9TOyJ1KqCYLLlIfRK4frPk8s6x/VEOszghM0
oBdG8fu1jZsAsU7SMycmVp63s6q0CAtoZ6DUk1lnzwJGLEUY8Az9Yn1yh344zFD9SMszRlDEyvza
wmwawBXL/FMnhiXILY+tWtwSRPP3O/vg6dCaJ9TSBfGMVPhsZOXSnVU9Sdg945X/MhEoYu+GRtdu
slkZ1j1bobiOEFCZV0h70nIPMKW+FPP7wcPZmASUX7coDQ4RZw9HiansOFlCMdvsfAYIEWcyuXRC
+WCq3KSaNCyI8tqG4dur1K6Uo0v4ny8cL2l9q0M10OhEKYO4JPP274/1w4txTqUGsWFFzW0O+WOb
TlfdG/EhYDNs5sbP+tz9NtbVq9AX7fPfr/TBw6PuyVODpMay/dsv88eVCnJkLS3ZviwSiY4p/Jmo
UMvsQj36oxmItiRUVqqJ4CrOzztOmc2SxjmTHnwSv29X8ZlGdrkeEzpP32idpvrRITw8lCV4f1g6
eesnSvJTF9MELHYsv7mTRp0N+NGvKktoxKp2NgX8MQMRCe4kEDAkMT39+4dDBcTggOiASzyXOlNs
tFxpzFhPF1eLMPiQA6S25uHvV/lgQaB6SB0RE7pNTWB7RX+8grLqKIQkXEXB9hoMG4c00wftE5oa
55pd7XBhOXiXA82aCCcJap5Dawyk3NmqT2tfGdgab6OLcORCndcvuo4ozVgxtyQ9ihB8Ecs1NOYC
hwMRZCNO/tzPhKGHm8zxOFGH9K3CrQ724Ca7MnYEcri+PzaKcW16I5m6+Tj0F7beHw1V/He0thmr
+GDP5hp9xQXROrHiNxydOKT22UGR6r/Ffvx+OPS4+dZpnhrnAbrp2CuTVXLSBStinfrVSqEXwHn/
+zv/6AMH2UiJzaWm+25BW5MiMwXRfMRo43nrFxvVTOsZG+270rL/wWwCGWvDpNP0I8rh7QBbVkut
esi6fptW6XUmMl7UQHXJbBLvwv7/o3fEJw7lnwmFheHsHZGkAoUAwpS/Wu6IdrYfjug+zIe/P70P
tpKb7hrkI6fNrWfz9gcVqXR6ILkcMjJnDNj597sGhU5QD4/LQM7VnP3b9Baa4haGB861m9Sa/Oa3
V7SGrG8BhiRBwvHWL8ylvbNGZbkwwt+Pis3sSrjqxjXhCLuttn/MBBrZm9Q7WMnmCUWgqjgxMrBV
cyLNSZNLpSD+1ttTEdeicsiszzzAyejttaacYCAF+3TABloNsb13fgJJ48Lc9sFxmZoe5FQqrgx2
LK1vL1PIVGZNXCdBPA/Kj56kNx9gcnvTrVbnS2HWX9UiyW+J4emurJwwiNxRxl2R2xDj+ulHIWrv
acEJjRB6zT9zkoovwY0+eOiYWOjOA5Ld2h1nG7xyblAC4WhC2pNuZ8SGPoszCo++bHxJoPN+4FIx
gDkBNp/NuHs+85pWTF0E3WMwqA4845q2n1TsKsDBsmwLXp88Za4YL3Eq3yVtMnzfXPfsN8I0m5am
YfgqCfVMqze+5W1LbqGWr6HjVtZzSYN0nxOJenTkaN95c/GtKjwYLlIpmh0aVBQQhWi+/f07Zgy8
H4U2R+aNnUm7mvbN2+FR2Zi8pEdApq2mXfswyFVRPuF6LssTpRUrf1rrWS8DtpjaL3fgKwz6LLYB
hPRj3j5Y7Vx7Qd8r6m1tt6W1yzEsciowEvcpQxhjHnjxJcdnYaqft0m28UVsDHMwz4mtsB/2rMgD
+iGDRl013c9oBRi+28a5ErhuAc0lHxAinmaijqyQthaxzDBBoLFZuCnzcFwKgyOBsNV/SpAaj5TH
OdSuQkwPFKpydCVJX/+YGy0brsbJajGFWq1JVMViLFbAXUor6ATD+xrNdAW/XWxd3LHRayyrpKO/
DNPqrn6S9DlGuClBwQ1ZjvFig+24oorYyQD3ChKaYi3Ej0Xv+IpddCc9yn3PunbiIrHCKqcKRTKQ
l3524Iln/jB1eGJtKP+fu36Dxlii9YaIDRpdrkxdSGERULXgoUya9n1UtPq7R52yZnOWYg4veDJr
qC6pgr5BUcxnGsMJG5e5TyLNFY4VVN4CLxGRbgsKr9aNL7BhzZ/D0JZ6uKD8PiXx3GCWtuZ5X7e1
EuJuah2fQmHPjmNwCkzXw7j+6IypfbHxYpkrz1nEtWVwWO+ah1lno+r3whi8QKsMp9pZdZ7Spsp7
nKAIbrF1ENnhUm2hCcQxKW3FPsNmTeZ4lqbGPu2z8rES+fI6INl4XWT1YHRTfuwzu9ciN676f7pB
134UoM5fYk9Z74nRagqgkaP10xULbByFYlZzb+Ijx7FgGm0eGmAXIYgA1dKAWEi5hINiWDTNkXI/
a/OEKLF0Bu0zBRBjPeVW6qI6dfJZC6sUQmRo1ZXcY7krxU6kUiD8n0dsA9Xc6vcOX/CD2tsS7QYK
2pcxk+6PvO1Nmq9ukj4Z/L8QfZYB2LQaC9OGO9iKr4NGfRz+o6J+KjGS3WBsK9Og0hdCa4peM6rT
ZDqTYFQnI6Jer09Qelp2/ASfVdf9ck60a0GGOGppRI23s8zK70VeidvSdMbvRY9N9ugILT92kDRx
fi42KmxNG54Q/+Fu7foMWTVlWZlQZFi0K9B/UBQse9JLv8WrnO5s3Ds2Ytw1ySMPRdoWRxHjVJLe
RDYAnmggJ6Jr428mhiOWQ6SNIlglaOlAnb2KUIE23S9k5GBLdVbryZqVBMOPZ7cJR/ZpSEJzcfty
v7jJ8rM2FBQk3aDh8WlVcpIara4yn2JX+7ms8roJy24A5qzQs/w+OQW2vLbO+iloiX1dg6HCN7Jf
aApVfiu8uo8WO5PVVaZ2TC0d8tvqoMxWsX2Ekjj7fmgyv9KkccX96gifsB39KjSnftYmDpr+pFti
CkjVECfobY4TrnoqIHdiSf+n8TTStx1ViV9tpP8ErCHuRzYVe19V4GavJigo3ttK3dunwgVxj/pa
B3Gdc54VqN5U3SlltRW2KEc+qyCPXqetPjH1tjb4qVk3XiBHvUzDFHfSZ7UTBnyv1BruVs2SsElX
S//izGl8nzFx49EesumRSsBKhkaCtqdGNiL9rFsNuUez0METMqQ5nzrXzLCgy14jWVSrvbt6aMof
46ClcyjyVUQWUng7TDJFIAbPrO/dXA53qgDj5rfmrH4X3VQ6W1RIoVIl79Tfzts2cPus+DX1lvoi
c1VP2YMNyQPKriznk7YGm0hDYfGIW1ddNwOcjZ2Z9syjIAS1RR+PR5bkp8E5Le2KftvsTHijSMLt
0DLnTlzFylThN8mz8jkxROfuKW+ZzxqcgYQ6dZE/qm6XfuesRkE9jk33m05J/yWT0/hk6vOyHlTH
gEggHL7uDYA9vuA2i39PQBUTO8HUvWNj6yIMeGV8GEr8qwFS9jI6iVE82cZavjJze+61SgKWTVR7
2/wY7bhID1hbusWfhSTnms/3k1uSerzrVJYs352z+alXadBFnFTprnQSE86V0snYoRSUout3hVES
ST1PiMptrZHSJ/Zuvs6Az14bY5zeKF2sfhs0GNZ+Ikr5E05qUgM1pfJ8xLgMR9cwaxu2t5d6Xwu1
IGYOuUd/lbJ0lyj3K/KRvFyD/Vsb+u1YAlL1R8sAbKCT7M7MYcTFHZ3suA8RGiEX87rGHP2UQiUC
4Zq5NMyx8jQb1oldUaFIMMaka2NSAjXhfeMCscEvL4Z0l+JibyKnN9JPwl17fR8P+r7PiTcqjSQ9
JYIPDisPDc4izkEnTOR06bTRCasJieed5SFxV+UWwEKaBoNlJj9WU1ZDuJpCv9XiXtMiWlnNYYgt
NAFKWosf5moagloaqm36Bt7W4FT7xY2wB5siyNzehm/XmvFMms3kfrebuvpc2q3XX2MpXjHzZGXm
q12VvuKhMXFm2OayYFIx1Qd805Sj1wTY9n4cDVqVTA6JfQS8rH/NDKLZfMVm4cAWL537RdNoy6In
5+8pNV52v4kd9bpvl0YJW1UBTyJNWHzZYo3qXsdKkhwmbfZeYW0lCCmyAUy/JFMLiWu/3DA1q7AQ
qfzGt2WtVWGlj5UXVqUOx2qwavMOiqy0aG22SPcS5HHAFFp1tf2iWCc3RNbuVoRHjF2860wlw0GS
UvwktMgtp+uYN/fT6h3xhWqmWdLkip0nz13z2S/7vAQK3XXVN3aGqG8r4RG6O8+mOvuaJYxvNIcq
hIPs/JQAFSNWERueCQxfxWXmjSdPb0ObFItbe5i8OyUfx8c2TtNbm7zBuzTVHHmqB75eXaLuZTug
LY993eNKXeacQrs7I3EMoLbKr2wB3RaTKCCPMFYFCBJVy7CWtd0i1YC9yvCQyFL/UnRqwaS1ysKE
oQBotyTfO/DMSdDjTtVwajvvVz7YyrdJp9OprpLIelPpILxprKH45uqk3umZUOedYUjtYOW9GCNC
zZG9QEnT6XF7ZfdYaPEsgrbVrfWB7yPFgjFikAkavsPSLxLF/SJkkZYnwubr8gr6yjz7bjbJ/AoI
eI+CpdwwFENa5sWxsFTzZiK4RQtaTHYW/jNKZ76O7qC/saZuiyDHH4efzSLMJeymrh73uiInd+/o
ddaeFjcv2CeoWArwp6k4p7wZI35RQJHwPWVaPpW9kj81me5hCsmwxvFa687ynaTuP6kN2a6BuVqz
xp6lANzcgcgposXKCxlOs1e8oJUCahx7jfrZqpzk2WqWSj/hgktPzeJoa2gVbbXDyifZbDNU7nun
YItlxG5+8DRD5Cc8QOKmplxG54r4C0ydjTGBfgBVNvrz4pRTNNiDY/iO2XnzkdGO7bdwnSo0PIgR
mGgU57pYsEhH+Fsq57psDM/12VdhM+oAk5CJLQbvUasc4e4aOcc/53lMnN26lEkZ9KWl1wd9spA4
142b/pqdPObe2KzckGGv3lqxvm4XR94Q4r7Sf7B6Lp/5mCz8bajHHxpDWNRI2uq+1dI0PrZ63H9R
W6++Q7ZdxBGGum7fiLlAzaBX27a61bDiJcpoR0nb5xln9zK9Nc1pnAOrxceNY2ZSkggguNZH7bi0
B8du8iE0BZsCX5WWvu7KQTrDrrerAqYjajWLL2wq8sCEuzYRFC7zKWrjegl6qnG25RdTWXe+KdL1
M1r67lbj0LNE7FCo6cNZbNSIsHOdloNIizbCzxjP5PbNpIvHGkBFH4mDKQ+WIfkr/ytZ+4JUMNQ+
jcUWy2erSEzKOOO9pf8y6BfqnR/0AClwOOQWobhB9+KcFW+KsvTkrAvWBGnhDs/Hn1NqcuaTKUIq
V4t5Gq51jJOk+Y6QD26+Og+nsl3if3BSpv++xkOoBiY5upGbcPSsdiVRftV91Sd0O3V8gkoBUKao
YwCmJtiWC+frj07XgK4QmaGbwhPy9nRtGTF7bGPkhwP38olEHqCV5MOvWoFGpauVfuE8/4GszbJx
XQBFVX/reM+etNEhcmhNikomieZApOZ69FdlhV7klsvPOK3EM2QvJkKt6j4VitveddIzo8nSZ78D
sUisR+y1wJKUZdkXJIxcip78qABjI3SnuItUheiFt08ECafa2ANxQTLhLpc5LVffW3LC4mZXuR8x
BAdT3cgLI3B7p2e1NqoN6LxUcGeUYM/qek7CGsl3xVWNZrpSFo20hALsQJgTorwbHIxwAHSmFQbb
cim/5v21GfybjhW/1saGOavI6okXg8Hh2tiT5Qmnm3sY5mr4Muj1N/bG8f0Wqe4PivKvPRhEx1Av
NeiX0eymS/j2US8ZhrpGWHgwFDGdOARVJ4huXbRSAsV+LstXmuT5hSe9vb+3TxppLOocGrUIVzFy
vr0oJm6vXFeknUaSGydcLhwXVnZDDRkw1/yLcv/3L+yDEc/EQpwszWkkFNRdzi6oZtPStUglB6Vp
ds0IWjQxgSmsC3tOVjY71ogXMFkv4ZtSuyyUiYUFqWf66KldvVsR8Z60ZUK3ZGZeGgjcd5eUFx88
FBZDZkCUKfQAzkV/Ip+xsupLwlYEjIQoKJcjt0lzY6d22s8LD2Sr2J29AUbZNtIRwqAiPms2CEUt
AYY5GK8AflxjP+yVQ24qnh0ZqUOWxtKRuezgyDxN66IkeyNVIe9Cmqzd6MKtbC/77a3wXijYk72H
Rh9Dztt3g/rOspNNcaLHcqxOW+nMDfo0M58qrReP4FG0rwv+/zKsWXwIAjR0NlnYMNyfiqJ6zYXZ
+IMqrAsclfYBuB8kz79hLn+U9zMDeMFvd8Ock17XlSuu6W2z0a6F+1ClDSXvKm33+GtctujwM8rJ
6HbdFM+HPs/nLzPVwWhqhzj8+4N6Pz62+6INhU4K88u5ErvX4RfIkfGRl1UZLisyByeTWKYSVzmU
a3dJkfh+SkL4Su8BcwkiWBqsb9/LqMxqx3Ckf14L90XSsvKzcRwKf/S240Ei2WnnBZyXLSlVXHgL
2x8/GxQIgfAPMCJs2onbw/jjJTDvAAv2ViwmXVMCiSqdSHDiuzD2PnikjDycCvhn4Ni8E+DZdr5q
mxgx5fj4XCC0vu/1VdsN9Toc3dKWl8w677sYrCs0xfhQ0DHT1nn7swpKFmiZWNimrk/urEp1wzqv
ncAc0aH9fbh8cCmHvhtu0M3qBkXz7aXmSu81iCcJwqBpDddxyMmIpFi4dvFyaXrd/tbZ28JyaoOX
3frU/LC310ocLGkz9JZgWdLqyp7q9iU1q7Klv1gTiD0ni/BjRQzXlaeoB7Hqv/Q5a0K0l2rQjlST
J6dpTmaP9rKDIxhRvYl39kRGDKdYR5wIg7+U+vnh44F+iyYYKSot17e3PHsL6tCEr4k6Vv4P/aT5
SmuEBmJvXY9/fxPvZxQa1Lxr0G+UsR32k2fXwkpXwDpKAxrWanXXT8XggsPsFuChPRAc1wYAU9so
kk75YhJFRLJNOn/rIIyPUb/2XRWAp0jt0KChoT+0qZd4h7/f4ztE1RY/SJAcmUVsQ3F2nd2jMapD
XKprGqy0h+RLki0E6QhMHpD/qGIvIdAYGKS2VqdiPy46ESqtWg6IiAvwC4tjqcAQjLGiGAqE8QvV
+/7OzjsadLBwkiaoiBqOfR2rUusvICPFqbKM/maqsqGIxhJcwZCo6XJUplil/aCgwr4d6E/oFz6L
3yvbm7FKgW9T0WCr3jbb5zNLTABpQXlrw4NM614onbKEpeoWX6k6GE0ITIpsbiqHThEW0izbHcso
VS8UgvIGsw/i8C5rAOg0wnaehsnJja8lrYYnqK/yh+PklA1zz1wbQu940T47rulrXjX8eHWG4gr5
J0sHOotZ+vT3V/huyuSHYaQFl489guCJsy0kIetlwR4TSorK4c7rLXAOvRQXdJHvt1KoBjgTGVDO
XHaO57liPCk302LwFvkUt9d5NXnLfqiBV4RlZfb7bHWV9ZPs45oid1ZXh97NgaJnE2TYFDhGeiNW
OjqhQQdqCKhxxHoEOzJfL2iZ3j8N7HCoZelZEv5lnct1ROOx1UOMFIx5TCOJqER/pA95Yeb76Crw
uE0Xp9f23ZwtU1RDrJxPk/JR6iRUw5EMBPOaZ+2FUftugkW0rzsYl5mvnO2Q8nYGUTbzNFEHJHi0
bUpSoq35hAEsETi4utnnyUII8dYnCobFHE69lRXW7u+j691ugDvgeeLTRv6kvpP1AAKdjW7lDkCd
KbvBVBs+dKqno7MkM8W7cYkIbvb2Oi3C+79f+t0qzaV/s+65Kubnc8sASdk96BcFBpjo1gDS2HBD
dzF+bLtGeyAb4BI684OXup08nc1SBfzgPFIl5itHUEuZZWwL9biU5k+J8f7CG/2tpXs7D21Obk4/
m2tz24S/faUxp9+xlDOZKHZlvRQUqItd6pnU8Xv2CGmUA2cpaE2muG8ycJhztMq7UbYYbAVVJXQY
jTHfNRmkHMXUSrBdkh6xM5nNdJjrunwxHHv5HivpxDzQDFTWB12sjyjY9NvScUZnp4vMmYBYNjDq
Zu70K9kenhJNQLuAKvNN2YGjKQIinTpUHIcsp5nuGtkqvU/2nUq/v1aUpwwVYPyPWxrdfMBFY8Pf
E4vhRbRk48oX6ITLsFAQCISjWY1rRMmZbAgP8oy5Y1lfOHKxLr3oMYbrsKem+sAxRDTPDSUfebXo
xUq2TTG5h3FYSs2v27GqfVrZw+uKEksL02SDVeVp2sw8yqnR92OxemwcVqO5q+ZM6kHBeqWzviz2
Q4LGyoABVcbPOTSpb0Nrt2gG1FwMX1p6zkfLacfM5+BHUO7vYfz/OShwUJiv/h9v4h0H5TDVybde
/snu/P1//F92p/4fDhjkw6D/dzl2/cFBsf+DZ5B/zimE8zA8zv/moLj/oX7Acoch1eVfbGWL/+Kg
WP9xqGZQzMBbg6sGpdB/EVru/8/397dUA2pN27r5x4e62YvB6GyYiu1K71j0DUXZqfa8DqCg8pW9
s9aVT2m8jgc6ptbB0MuaDm2l7tyBxqQe30J6Vg9ORSZh7qTGjmBWKyioOod5UX2KabZBWVuppjk5
omQhYNsBJCYIl6YrxVbjpjX08dBa9jfDzfJ7J3fak70S7zc2jetbpf1FCuvn7OyrKf7WD3oZNa07
XQF4WO+pfXTU2mMj0Ps6vdIzRYnabNDoZ7qLd2I7nNwvAOoCY7T0PYEoxxFngY/E+d5SvK+5BNrb
tiviw+Va0eD1Kfqo7FMbvEE8acpuVhTjZoHUvaEFoVKn9dqA3iLHtyzjap+qQ/G42HCzg8nL3eeE
w3KkcmSMOk46n5fZjQ+GlZtaaAwZVf0eXbAO5nxSn1tFrzAFNspz6yL0IjWmq1lqkvmlGNgPl1sf
1M/YvcLG711+jpOUIMAndT22jqc8T/wX2+NsCQVarNSIJnW01Khe1hggASLOq0xJtZAAOi0NNJVP
nA5eEkqZiSpMaDEuWxuxeSVtc187jRKlTHRfV3qsO+wwJC5kVEcGMNdO8WQmM4EWSrNOQzS5dEKk
midepPBDSZmOM+UaGfEAsrCsZOCsWQaznVdnZja9cqdnnxZMGhIkv3U14o0mR3+ZMT9iMJQVgPxM
HtS4/mFI45+mXG/GbLWjsjHlLwrklPhTBdo7uo2OjdR6pbUPWnLAAF4BlyAzqAFfHnBsqOm/TZD7
HPZcr1JLh6uFLe03ZVKvoHb4a7uM5PoOxn4Fa1a50nxik14fh9n60XXtXlGULwuNZd2JvzdFclf0
675e1EOlVY+95/ADypG3Sg3gftI97Z8htcGXNmu/7T0QPiWpGeJbWygoayFp321kd/OVTljAftIq
756VIHQRIyxWH8n44LEQXSctRB9XIzugtvrvmLgO6wayW34z7TgoJdSACTHbZbNaH9kueTQSaUuT
I63Lz1Kf+HOGWsBc0OvyGgVjH6lF9zB0xBO4onWfZTdUD4tEvF3PSBC0WUDGNYv51uuxB7AVMKgJ
OshT7VReFTXqpiXZI1rVj3RYIcfrmRqVREB9om9NnLo1ZtdTS12i79T4aIPVP+px6b7OSmPciLlB
BZNP7RyoY/spr/svDpmlgN1Y5diSJrE/zbYTEo6uBF2BEsbMX+GuN1BWOgIbcgNwKCbUANPzp5kT
4C2dyeQ46TQDi62j1Yw6XELDyuByzj9kObGOyp77inOZBpNUmSoGdXaDxkSdyqHNH7Pe9L1SRTvW
aGqol419ExOG9FhZiri2Bg7muGTra4iK9hcMRE8oUpxgaPKnLK1PSmuooChdLzC82mX+mNNHUcJB
crS2PrJVINXS25M6huRjlH5c6BzswTalWWgsjn0FS7i7qTbNuvdEA9KLUJcM5Byi2jCLX9aa61BP
sYQUs67uLDdp7uJOvZ6IWNlTvFyOxuo4jxlGLX+bpk8tcz9j0Ewiq6icm24kYzWzmWcTBa1CEQlB
uOjsHojivfG0bN+59Z5EbmYIez66tXETj3xvg/iBY4WQGM/aSbQffjUla4xBZQ5rAh6s9iFVoPR6
Qx+tk1dESQZhdHEL+zrurZD+8D+dS92Sn3OaJWkUXi2SkGZFS0otHVwVrWHVVtmDV68WwbMF/eDY
XXeLbZD7umAMKttC3BN9mh/UuW6fLbWPsnoJs4J9dtojXpuqz9IksL2nOVtY1qmey2ittS9SU6tj
5zpXY6mYgdpkvY+nyjvSflepx9nZc7rtcfy6VsdjZ1X0iLEC1Lkb6UJtA5VWFsHArikRrzmflrrm
z7uZEtEW4R0U+RI005Dy/OsbfYC+W0CNPpjWageG/AkoSuzVqa32fHTLITPWl3medFYHKwmF7KYX
y6tgjjazhR5mEAxib77Pe4QEyQQ1uhnbKJ/HLBpXK+iBdJygriLZLCvkZC1szlW/lTTfRyNR7jX6
//dxR2x2q9V3FQAsN06vCq3hxtQidIbsXonbL8JYMrqoqYxsvcteYYGWTLgVP5LZJ3DQFulOBUNz
YvAYwzjf2cqAuEV2IUf1iG61cUsl2AD2Zaw3yGSWz3PSjYcS74sr8mJvpTkShUmdyGOAZks5PNJA
9xbTtQTi6+ek4PV+6rbaPpaeDsxyaPyWJZhI5sNWUPfzqn2dB6n7ytg+VRAqTwA5MTVqrJuYOeIj
ISLDvpmqmDm8F2GZ1w/1UEcUr8ZTYtT7qhnKw9wO6mkECvA8areznosQriTaqHJFpQCZNWpwXF8P
+ZcVango1dhxfCCSj8aoWIcYFU8IvhtWWpGGDELt4HSqdz8VBOcQkNUeWSNMUnhzuq6J7u0QTUKA
4yfYe3zBgGGVHi2KpSQ5/zeCBsOtOCdMN/Ch6juimD8ZebY37DGCMeqiqOsqknvuvKT62etOCOGf
dSONf5Q8CyQ/I0EOLf9tvghsixC/7DWLXztlFo+Jy8IX56oV2Ogl96uXLtej2tKrnO3ua/q/2TuP
3syRNFv/lYvZs0ETdIvZ0HxO3iu1IZSZSnoTQc9ffx9W3xlU5/RMoZcD3EUDhc6qlPSJjHjNOc9p
1URY5KaS2KUQywn1YD++efmp3mCoZnOHAq/laVrS8cCx/jbL4bAOxnHNtautK66X8j2tuTCLd3+o
bh27Yr/Zx9A/j3ZR8LJlECrhW/XW29KuT01hP6Tld79GDeNXh9Qn9lppkVHe+Ekeuda5bMd3c+Ry
nfqILJM7HFQnWU+YcEDKZRIREjHanIvW8IiZRL/Ihsk5mcRB7qqzU6RvAo8iciXnUU7ZcMpmdhqe
su5bppPN1JL+ZOnxME19nHdHa/YPrVNdRP6+Svsw6r46koj9SXrQnd6bUdWZT/RP7x0pG7YYb/tB
kBwl7wcemG3O0Xwpv416TEQxbjwVJzPsVXbTZ42yFWztmkfJxAYM8Eh6S7j0aeuQ8bAcDHVvDz2v
mw+vRByd5d6HBpA67nseF2/gephaMC2Sd23BrYTYl5usJYCpT+KElKFzIR3zNJfNsWz0b5vsEOZA
SQ6TJbmXrpafhEOAzaglZI0v4gkXhxWW+jrGrpXLx07xdzmyS3/kmvrIsonAcLPixlalfWWPbXP0
x8HDHgf/HlT3IVfZTb1qX5nv3ih75uFCfm1J9XPN/JsVgbi/ZJE/ZIdyT5iUlojhthOBsn9brlTv
FGz8HUTHdJLUFCombcnW98oY+D0WU/3Og1az/+7eqnK+HT3nRzPqTzVtzC2btS+qs+7SYpJ6h3f1
UOvDTuU3gznLAkd7ErXx4E09j5I5JXdGPz/KzHhkJnpUHAZ9C0bfra3DaC/NceULnXQ9bT/hbRVP
uHmXc158jShGzdo7sDFrbraKqgfPRjgKtFI66PwbbypN/Hudf1dXJUCDrZaPvFP3Xl39RAcctwKX
aqvV+nlCRxgjhdAqZgCWiBTr02sr6WdMrKSMSj29ansifwKkxE8E5GQ6lrJ1fUGx537HHuOFWTuX
1wlGy2ifpyOsBr/kSG+IsqnhMG/lGBlMBBgfWBXiXwWKtMxxAjrOnb5ua4z6nRIjzc4YBLvrti3N
WzqlEchK+W1MkkdmkPm3RGXXLjc9Mzw/zjqqcCer5FVt9N2BGxkgNnI3KNOMP1u01J+Ils1TPbPa
gdarnVsPuWJgAJgJit3D5xazvCKO91kzBfc+TI6aHI9quspbouiNPY7FhC1/aedOPS3Z1t9NSe4E
jF3rZ21Fl+y4koliWvNxsEX1z9yWkihXPz3kzJUgUGp+jKAzH2O/9D+8Lk8PQ0q6e8+Zftxm0YYT
EUQh5+SEnLNtI2bS46Wr2GxKYX7CtvF/rrwfQIPT4rGppB4XElLr4g7w1PTsW+aVFjim1DizaW8u
NYBhEPruqM7U1saLyFLkbsiHeUh99cNMJnko+/WqARsF8KE0/Bc1cg9PvuaEQh/cCyCYLIKpvcae
t62BW08reGq/fdVYz7WsAmz3Dhc6gJLZcE+l24vT6Mx1MBEIq5080wDvPaxv87oYUYrSsuJTrca7
wu9Qc5bLt4xA0SaSGC5wnMlV3oARSO5UiXRNVe56XDkp46HTtpty7P3I2Dp5XPvN+mAYZB5GZ5gv
xi4GDD3BSVxJEzCHIsUN50toTs4cDcyYDsTGyEvv+9rFn+iKgXq8uEapv82TaYQ2Wc+vG+X2K85j
thsbplVO9/poQMg+oYYbQ5LmqkcdRSG8bzRAV4kkwMBomiVWBF3s2XdltODKupO+iVXPLdSvyRpm
mOZeH2BLoKftY5SwRaSs4ZgbzePiv1VNppnBUGPsaNtPg2iLuHSlxrWemCdzRzBujfzhN704sivx
OxIBkjnoMLEdXX2xrovVTkKnN8Q9Ov1v0tfsl3YyVEheXRUMvHRvq9nR5dhOc52gxDwmWacCvDP2
DYTs50LZuwtD2GeWrTWPbv0NHj61qFoi0i36i1ONFXhx6vpV6d6Vub+eIHleS6MrH0ZLX1AglAYc
4fzeStElIXaMZqturlvXXm5o1Zd7ORl+PIzN+2T3yXFCJHXdTYRGNMwcOZvS+cplu3NdzEkxxXVp
JyD4tgLx4brdVkjFuXQp/HsNAwjXyZb5C/pPU9zOhkrevbGVpwlTRJxPiX3wW+4ffXbdk0uXGLpu
RjCD4wcOZsaLZvCzJJMzXCb26GeC1J2HPWPkJN2pPhKhWDZRg63t3ZT++gBc1XykarO/W54abhd9
zEcqQmu+kxzwHEuZ+Kk1mCWsejqnFsgFyQLpoXZ+ZPKU5t09LLQfKUuuWp5N+Zi1Q+g5J2tovq9c
8Jd6w6rjt1198t1eHnwm5tSgc6Fd+9LWHiqzJaCCcesrsjsA4jJtfvB4AkHykGPUCGCvtTGPhFZs
j0Vtpe988MXVYrnll0gEoH9N2Uev9KtnmBycsgWKbKlvzyYoGUgZyfKa1Yb/3swDTcxsym/LlDdn
kvqKDyWQj25+YnAGTfCmYIjV7WkdjT2+C6/2KKufrV/wIAxsNsnpmI2tDBULHD3WMuQiQeJZW/Zt
Z4UGwkmHqyGzUjN2PE03joMiKi0Ui9AeFypcmjxcR+9CpFpJM1CN34gIYYqbgc1/bJymvS/5GY9V
Sw0Jxn8tr1dLzBhQGmncYfPSz7lVIxpdPVlndOqZcWMunfXm5EV9u1SEt8HoYWocVJXIYO/Pyfw0
Ls28RRZfEnOTdG713Khetc4Q59rQtse672lTDbfqzsryWraUGfSwbEYCEMyyde/FVtpfyZixHKQ+
3oPZ2iKc+9JhVk6Ax5Ur7PxI4MHaIVEg1oWu1PwOCpN4kiXRDqVM6ael2cW21KxoJSGEzqGlfyrQ
j89uO1yyVHORnBNcXF45uPa0kH7e/5762z3plyageBqNupH9lakS5jf0WQF3nu8yMbOJADRcD5G7
XGmxDXxtRxOgu52152n021AfW52jv6nhlaRoJUdyla2q7W7SrljOQJAuS0H3VGhXTWY9K2WEQppr
APHuMNCbjGmfPIDh7U5it9PKpu3DsVe08dsCHECpaPW2oxI3XY37PK+4LhPzgZ/iDLH3XTgu1hIR
F6OXRXDMzh7RCgVWMmd6l/MUFq5xrP05HBOgqrlHGMNtSh37uHpuH9nwFOyC3MeclMeSO76Ve1Zk
XnHfzATlRRg26lixONGX17JyHkBbRmY9k1bgPQsCBXOZTGyJTnP1VfbcbpOYAyd3Hu2tb59pE6dj
Zqc7Ubrl4nPmcPJs3GijRfQcUtjtyskc5+KPpRPmRXHw9PTHnGZfpI+BBcvLk73ac4jsog1XEiIA
VVevjDJw4TFlDIoEOqDvrUd7yZuj7flXje7ROGb2lWfZP7x+L/AmMoRIoPYp53UkAfShgjvhAbue
FRaN/rWaVOIugY+PXMex25FoaeAhPLnoERGPMPwwGV9mAjW6Vd3V+4FnIyTHWlOsULoNoj4dij7d
9j6trozygvzInFvJx7vj4RckbYAc0D2au0uisaTrTu1HmwVNwTylnrOQsdBPc3HvNs+48enp8wb3
kiitKyMv7kyWLE8Q6ZwDD+knVBdSCHgmW+xkfMn1tiWnZ5g8QhX0lSejYcFlffXjg2auBwGkkYJG
pwwmcqOy2hjp7ZOw29iDx2329tXipx+ud5JQIzaJysj1nzdtH5Z5V2SrBj56ABh2gXK7K4Iligh3
3kvS2Y9SM8hbVCxIB+0OAcBxbJdPPStv0oKfejAXegMnFuvy4eR1QCFxWCqX276+LZJrlUHX6fPk
MlfqkdL1thRMjdvKKeIm8b7J3J6jbd3P9fRxakZ8QTm55V1inte1zQKsyFE+YwE0xYZUXzs2BRu1
EpFj4NPTELkqxZmb/7WAJpUwioymBfQCdN5li9LKPBsMAmgao1a324COz2eRRRFpL/g/sXXxRNZx
OrkXZjciEMrlCFJENmtNeRrS4eL4LXca0CTKpzbEO8eZPYWr155mt7l29Pq0WveMIukD5uXQtdwo
Cf61dW7wh/HRMBQbLlVJw4vmNhgQuobV3CwntXbB2umMtJB3hEwD72evOvTlwPuGuGCYfFQQDN6Y
nJ2nFESaNj/iAD2SWxmlzuc8e3R+KuFC93+6aDqtArVxVX51KmGCL7bhRm9M/UGRCxG5WcfxKskP
WgovfcVXRH68MPNTl6Awg+TVBTRGnxUpJY3IeMJb7capOfSqBe/UNEW4WhOkFyxKL5mUEXrlb0q9
Gh4ufZ9sA98kV8s/uBJrzzSWB9SEu/XNEk9Jfu3nXtROcCRnkUSQpPzZwMz41hlfSB0+qdbnoDek
irXeuy8bKzmn9nLVVpKXXo7b1cK61E30+3qQN4XNDJaD/nujL3e0JOd6nt+qub5e3Hdjv+3I/sUn
2yJn6ykLIDG8FXlxzOhbnI5fSoc2pErUJR8HLt1Fe9HMm1zrWHIg8tfHKyiYgUeO4wbxydSBy9bX
a9mctdw7Ea2bXin+vcWZTnW6kvx51NS1YGRFCSQunt8ck+qFEURQJi9yvp0czhN3ezLMkaH/cMj9
48SItBvw9a5UssxbFt0Nk9q7YbsSZONVId84iAIqDnxAbDgwebjqMaceXcQcrQ4+5826d+wXHJ2h
YX6z1+9l/8Lmhb6PzpDboMe+2G7LlRrCxu0Ovffe6xqLdgMFxcDegztiaG4HjfEb4pmy4USjtXxb
ALOFXltdbfroBl3uL8+9WC1i59oyNlnckAHmPU/szw/NYj4Kd1xvZK9oSUxsOdvwJRaXOJc2FuZ4
V9HtHXxMzBfRsXageom0zDOuuqR6FpNxKwvtrGS+P88Nv6zMr+kfB3B0brtdC/xxO9k4Kkb3lOl0
pGyusWt4D8UmnJi0qbnjZ6DVW530yjTGD+zQiNg1Nbo3Vo3HcxZg2Qd7vWayJaoHqxq+uIAYhMDP
JK98vEZBiKey3M/xYfXukmJYjphbUL+XzEA4eFluvOODmEhW3vqHWX9xteaWKIKgwh0a9pnl3OWb
D5wWjiE+qCdRMih26HCk5OJYNiPakvR9GMRKrrJ9oLJmdQeOqlvJn3Zc0FDttWneb2Ro4d0r83I9
9fPiH5CHzLGxuM8ZqleP8Gy90O+67nVWE8Pu+rnUXByMxNwOxAc0unGZiWyda5ZtzfbH/NRc00s+
p/PJrrzkwFS8ODVbSlZD1ju3Ql+cMxbfm1y3met2UaZnjx0zXSYuSEz8xicekRhDNdsL/y2FmMbw
XbcwziQ14yUf60i7G5n1kpUHHHGQon5R3aTJVWHa46ma1pQuJJF4wVr1YJBNVORpfu6JMINikeOB
RXZIXlMZZnwKIUoA98aX9ZmIJ+xqB2mRioeIbk+KTgPbrPSjvlUyss35sVFuEyvU+Y9LkunHzs2u
hFeipfb0KLX7eEoburquKaK2FedJVOdJYt0RxBV1on9lrP08DKhN2926o1ESBmwXqnDxp+UgPaol
XGg6lYY3DrcpVfTz6jQud3dBYerWj0vhf9azOBrmhA/cy4/w8d7WSrtl0PBS2uUJH9PJ6LyHrUhF
NOgj8yx/YvZvX7bMe7Co88aeTS5K5iAbrJwOdnipZX2/5+uG1jYIRsM5Hne4MTdGP5ixLeYpxlD7
K6OmDohUU6etLb9na0LJaHN5TQQrHpHtfALFcjf54KJJYiAxP+N9uoHO/eLROmoM54+5RRmVwqM6
0OnjUJf2uUZfiLVVZKHq5FMCYjhnW7FVl34o66PfZz9I1Dz42c6u4VpM9SfAaudmY0nf1kAO9JUH
sGgbcit44JM20tPyWnORT9McsGGotSa7OFNxYQCXHOZ2Wo+TxGMMJK4KU2EdW9LbMkfx76wI+Zxx
Puet1MKt2vSXtPZIEZydW+i6lDp4SMO9ZcGDjTW/gToxsYnFcbov5OQD124eZB3oKyi7zlE281cH
IjIYnaINE/B9h61Pi1CVBrCk1Va3ZWXd5cU8nPnWskANXk3MfVdfUmlxBHXLuOc3j4HVW+7JMYaP
JNs6kjgNM5pVkkVaXx8WzXjifbxXOYMcplwZpZZpxHIb2PxuzMkSvVzeARjgoJvXmdZNyau50ouf
jhLQbmWmLlubUulPo2C+t5I8DdYLm59ux/k25ljSsvksF7s/a45X8G7WZdiWaq/1CgO+QzGGu58o
spalx3GHFkLPGc2OAD5jleo/oTa+aTUFHor5ozGhSDCtuQodRW7B4HXvKQule5P+I/IYVT16i2hi
hkpFaMpKi2aQ3DfWJthmtJMOOWMnNPnF0zqq55XIwGrUtYNQm39NnQjAZWAxnmO3C/1+VyXqzk1L
R4wnWF2RkqzOeOeKF3Cv3nU/dvZZjUy70Ycxf171e3PfNG9dBRvVbI65P7Q/B4yCp8VU+rUpU//7
OvfaW1s2y3uuNxu8pnFlKpqyG6jlh6E1Dr3Pdts52d2amY8aVAxGtnwDHozVJ2I+Zkaj7DNQnwYN
kaaRb/g/y86KMn9qYtdUGLeHmkooJ8ZacjkENcU57vmCY0RUgDMI23Me01yYUe12Lw54E6zaBIi5
2J3jfvG2U9r46/OwwOLyQOO+4Ge9qQ09/2DFok74yFVg4DWuHT5DgiqOU553ZzdP7LBQBd5UdC4E
QxEBgs2TqRQ0ltqKkR7W52xYDUZdc35us+KA4ouMx0LdtEml7gCsfCZ2X8UIIzjRemJAQ3I1qea7
vo/8Tl18nSg6/XNgnJBpxkFDREpo7D6s4u1Bk7+YwThaFp52+6nXwZ61VdWesPRbf1eL/kvarP9t
icmGiVLpv1ddXb5U//WPoqv9P/i76Eoz/0ZywE4TRM2NQAOL8X+kT/FHf+gRQd9wKACXxyv1H+lT
PonJxh+JKBBRDW+HovbtOGT//m/C/xtUPMEA0QWtY+I7+FdUV/s39ifNFbJsOHt8CR9gN/pIWNX8
+Z/sH0UylrApBE/CLgnFnNj2YE60tgN/M+M/r9qm/MbrM56QizIrYLvHEyP3rEp9Bk3clzPTLoVq
hAerfE7msVYBlPTmTektpvK28r+J0nfvvTEx38GvOL9wZnwKogR//H/V37Cef/77v/1h2/vvnz/E
dp/Nz38Q/e0+v/8n+hN/M3CfoeljZWKBU0Ru/PfAboM/MZm7IN/bFX9ojv/z8bPF33i04MnhoeCx
/QfRn/83HaEexpodIezxL/0rj9/v0Xk6Yn60iDo2TDxBuPF+e/x0dzOUnk46l1i3bbG1FfpwKIy0
QVHB1M4NWH+wRsFE690nCfoslZv2ghzCVH+lE/7Np7J/K+gPdYspqy1Q3f/2rUxCzrLnPUbtotY4
rdwkHtU+KkvNv7Bc/dVXQm3553fObRkAjh1rlXqpbW5pGBUlV/qdk5v636WwBNCnXwweql0r9n+a
kfowb4aeR+U3++EfPxX3puXtNFifmIN//Fpm21W91hh6OJTdfEhK0rzZULVEUc9V3GTTGK1CDpB4
IFuQREARbFV/ZYP+TVb+X76H3z7ZTYx9gUtaDy2VtXcVYZHxqrIlbnA98AsGN/an4/ef/ND/9OsJ
AqxYM3K4GfuZ96czDVpPPScdDxXrtZHVCfqL0PFKzWSi4bOOZXEz93/hT9h/Z3/Wru5PD2pYHGAY
BrG+/vYz2tpW7uNyPSz4VWZEzWtzbKIuR9fVk6VZ6mAdsvwvcYKob//LlyUtxdXBQZOd9Xs4D5sz
RFgj4btwvds3zxhps7NxK+J+mp3k0BKUbIW0TKYR2UTdRsLHe3RWhCRNH+um187JTglYimvdUTJq
m2YTECMar4mI3IWO3LE2ZPO3ovlGIFuR6/o//6r+2auAmY2bDMELF95v2nxmYe20myGooEqm4m2Z
lCecN/MSWNbYfvufv9jfk3p++y3R3ujgivdPC8PjPz4ZyHn8pUEHHWbbQFyvP0IZCdIkax6IcuC0
scaMSS1dI+7vOTXda9eWWPGHDidhABiGcXuqtcR1d0uflQGTlO7a0JjCRzM6fxkg67OG08STwgIW
9FoWFtuwPK+ZQk/HZ47EcIFs97LlAr0PWSvwwdE3NsxMU8glpyTp5C+za2AC26xK75usLpfINpqp
oVPH94QnF9Ns4HY4QUFrJaqNvEJOXcQ+rcnvVeuK+dQhlkNdiSqEcLSm3D6adtnphrBF7BuFrDeD
sZVqT2wrxfextrPukFjMCKK+ZPeONIPsKnj8EGz8TfN+GKnO/FJIQ1H8e9J7NBZvOip3tGUwGKzj
A/43jJGjZcOIWGTW9s2tUb4PukTzZNUJcBQluhcbHr2LYnNqH2CCsQ0mv6l1g7ra3Bd/6NJlXz6Y
d67qKSncxU5hNZnjz91Tvx5GkeYqqrcEsV3vpvbXzLyIkagxJWU4VVX/wxGr+5bXo/PO0mAxgrYr
nEtnw83rzYL+jJxd690um+2WoIH0y1jNGWCWYpGEU7P8KNlOkQDTbJvHdmYdHoZyYVFft539uvZ+
QrvZOutToZoW/tnW0gprGoHmRHlMT17ZeY+bix0ERhzwpoDhKrsOROMbCvOWxbNZ1eOIoMDbiyiv
R0LDKAM4o8bADgzjNLk/nIb86+NWavmvAe12zppAK5mD7QKIuSqZI2yr7k53dtqbF1nkzL9IRq8e
uTTdCjlebuIyaan1ttclSfXp6GiLcC4M7YS45Gx5mZ9hCZuKI1714qVJEIuFXir6keX8XDJjZt34
0ps0ZIFb+oIBAxR2+yzG2mkP7tSDShJepgYsUYXNBKNpZeajvhV9bt7ODaIwFiw9kluhbMeKVS0X
fCDMnlFjZGDkup1iHBqJRWxTvYBBs0iaWuKNJQfTpkwveCXXafjo5nyUB6TR4CeGCT/gCX2Czasi
3MIPisEdXqwNjV/oWytxUduAGCzY8q10Yyqd/rPa8RLXUtiCsKqyEQFOMZreCcbzLUqSxD6Bd54b
JASpM9/ge1EO+/POnI9iYu928OpuAB1mJTwKg7ficcRp6PoNYEjbpoGV2LgDbNujiACBSf+ItMdb
bxLysbQbk93t+rZ4lj8RMiJt0pNJ11i+SKhnIZjOEO3g1LmzQz656S7Vd5OXTIT+XPW3rWjq8ZWM
pWy6MwezzPasYJuVCS/KlUjXjNynJB31h45d55utD8z3N2dt1TGZYUPpA08nHEAUo3XU+D1zEpN1
33DLI+C/6d3aOYjDALYj37KxXSEl8bfzsihMhhqReY+bkxBqYLHyemoMk+n/6DbgF9wOkdxk9rBp
shJKQ4BPtWeGhkBiPDkpO/F4MujIbQ7N1jbebM3K7t0unb8bNrLJ96TuABMzZE4S+YEcSW3DLh5C
nnaTmZOEk2Mayq6vEiuR7qllhzi5MEkHFtZBp9jtGvCioB/f1eAiVjvydUTgFZUTrgbjnKCuQtWX
5s4zumo4mP6yudyAjc0uAzOvOd+YLN/q4yw6HsLRtDUmcEU6euFsLMOzxLCenWqkqHvahzcNTE/4
mwNBWtLbSpxRgsqo89pQG0bHOUzWmB7bZCnrG9F3pXnq16FvnwAaISrHY+68AsSanh1QrFg7UMdx
DW24v0BZudi0BTIvNS6HjOjryIF1Fy46gLFsm7qXvrWSJwE1rIU9PNlQmwwCnKoF1WGSVclhmaWx
b5PWxz7r+hccB+315K9DhChmeiWhc+R1TsloZwOnzH6IZ225qZD73BLK/YlAnXUk0zcVM5vbon5Q
G0uoKo97BiAHYc5uoCWpCQBR2wHmqq6ecY9M6NBGQ7/CmxFLWKexDpBmm4tvacE8X1j7XGTMBvvU
1syrNOX77+XoQ7x204ep2zdLteVdl76f3OhqcGOk60RiASdVY2Ndllr/SGZoGCYIvRdvl54yTJ9P
nlZMn/ZUkBssEKHOiCdsngIPM4rIpv6Ql1V2QKnKuES+yS3bU1e7haD1uvdwAlU1XimU56VKqm/Q
V1lSt2I6YovDCrHY3tFPQT7hukMW14nlR+O3b2WZVCfVZvFqSQ57s2Mr7iVTd3DJr78pFgbLuWv1
V2WPRD8qjORDzIKJcYsFNhg9DBwULucGkuGpbMwfWCHYq2u18SHLjc3LmnNv9yic6ZDZy7YFhqQu
gabKhPMt6bfu2eJ8C6kkvQdt3Rj7TC3TaXf8VZDMHGt+dsUA/cfisheZJKCsxj5D1CuOmlm8uQY7
Q79YjhXgaEx7fFZgnoY4LZlVbWolfzfRFcMnDP5ntkn6IbezS58bz2g7BYNDo0NUL+VhLnoXPkli
X9bSBEuTyz2Ob4IdShUALUsI/T3JLYiRiUrXowHN9rbwGoEeZt3QYpkA+hHRgzOdSvkhwPI9NeYE
59HTB2lHKlk8M3bT7h7mg3MY5JScqVefLSbZt3Nuc7eYsrkj1+LCnuBUI4klDbb9ns1oFf3kYqqN
DN/CABoxtNulTd27XLQzI9/+Gr04WG08SiFZ1Bwgc5aCSaPIRSDVZL+oCb3v7rZpUe3jPcgclE+6
Jrargg2Hw99Atq0+MWOlEATY1Gis69uZm5eL8zoDdBaslUhiUZfnxaAQAMx3Nxbulz7y3wzNap6I
4yVbWf/FMutAOTbcdRrptVPjHRF89mGn1T8AtcHa3DyQkZa4y+Z0eme2q53Flj2UG0kEARGqKJcw
lDHs86Y6cLbqYPUgaoiuikaPOB4ETvHoLHbQQEiik4HTrA0x5V5yZn8Ov6zyJtwNaK5QpBwyt/5I
+8mDiGtcSq+bQ00fjztgN/AT7yaxEba53afwJzoUrX/SpuJMsAOQ3ux9sJLndaQ/m6S66lpwAV2W
ftYFFxgTByMA43RbV1rs5Oi10ANmVzDbOEMoa0bkWr0k2EvOrYfQ19CPWUk9bOHcoRUBPlqtdR77
PeqwgJ12ckyLAqXv2ubOO9kVQ6Sv6y+SN/IoawiEGuuNyfJ3xqGQuhKziXqcGy3Qbt7J9UPo2Rhn
zhhvmj9cW97Kgbq2N4KKF3ltnnpBBVXyhSVF7sTk9qljo6wJFyFq+3BGtUQO1qI0EprhN1KG+jhb
YaG06j21UxI1MpGt3/FgbCAVhjV94LMuvBA1LIcbGI2H3EnSpzVfmrdsdgAQsIMBRT3Vae0HJrup
MphmU/9yh8zYgsIZcwl7iMI9rHJHw0q0MeINuCv56JtqtiMKEKc5YyYDkmsTyTS++xJ/21FHj0R2
2uYOt8W0JuJgJAJNl646vMOJb51qvc8uqJ8widGt4HxT0GzOeln5J21xszLctrHgyWE8DyDXz6zv
qeHgFsBk3CPvtyz1i48R3mw2NDrYRAQFavUQx6qElVJQShch6JYCvjv08+B++OMCsBAqgT2dO8af
tz3THD5GTcf2q9dTGlWZi/APTvIumDCKWyTafRkp2AefJNMY21PCtMnkoSZTICRGrMwCfsqClEll
Sg8qoT6gCcH5OAZAIFtWKmi/kf/7nf5KX/vU1V3qhT5jGiResyRFzWwysDl62vHPk5h8I+gmLfvV
JQbUk7EH+xF16B+HHSykI0ketZzFxNR+pJAoYwhd5uvg24N5KEatf5sRUisCdBo+JVYEDKZmv3S3
sPNS5zqvwHlAKZ4U/3fWKJ70ye1dmjf8RI675q95usMEDLNxnw1v4fbyBvw/wF5BbrIcTtRH3/UF
n9W6886B7sqwW93mHsMMILh0TLJdqIfnAPXlUH24hfQgUjdGdzLMah3PgynkV2K6+Uc9N9MDC+35
w2uFPFdjt1o82420IDn69tugdpYE2MLtWPYG+knw9mgYupmhGIsk3yHmbBuN71OW+28Et3MMVSQY
ctzCJETgtyrnpe80h0qdB5PJsFXN7P9l+7OcCMaig5W733KR6/XYUvVDulSgWtsRGHLs+70g9K01
2i+FB/JDrxP72XLqrkcfJRBp55ON87b0fDVGAH5nDq5lxVBoY/X6CefGUuHW9FkP93YyHgWZrw9p
gqHr0vNFHquZmgDRTaJNR2EPJbfk7FThkKFDJuHd276zuG4fVi0leFPaafWaIMv6QYr6dkfYF44H
3rIO6OOYyue6MAc6WydDjASh00f7pM2Q2tOxJ/VlId2oD4cNu0DkJ7b4cFAusXBbzPyH1utIehI9
Ye3ID4TGJ8mG/FeTLxbq3o4mRwwuGxkqg+3d21rZc7u4OLLwSa3NsTe76mWhanfxEdbNT9BoAtpz
quQj4ag0oPrWtMSxc9KmcVU1+k+ZdLueYUWjG/Zm6oh4JsNmi5d1peTctpk97Gajp8tJ7Zmjzl60
b9XkKXTzm4aESVUMVYP/y955LceNplv2VTrOPRTwJmLmYgAk0meSFI3IGwSTBt57PP0spKq6VOrT
1a25OxMdUVUhlUQyHfB/Zu+1e3NsEm9MBFaqGfwcXuR2omvS/FpIVuEAP99BaKB4tLYcF+EQB+yq
5VS7UzIW0rZACf+QTobKt22QENtzW4aSTcZShslGF1lFCnJdopdEGIA/KJDQ77W6tM001qleEqK7
8Ga9jds1rkRrOiJcRYxAckv8KBRWZrDpUsNbg7pUQpc3QKfSZlQ9blWZdUK8QZYHTBiW1keok/mD
YLIuXIOeySni+164w0uBLE1sjBQLtg8z1dPKenjQhRpxoWHxNKmg8+pWmiNERdEwJc0G0pORrcVA
SW/rdrRUZx4b0V/VSdgj1Q1lZsTIroknMIaG27nPyU0/1nszsH8YqaVuPvmRBioBfSHjiyD15c5r
JD95/euh1s80T8ZYCskotJ8gaa5T3j/PtPRC1Usf1L6b5qN4N4MT37J1h9WhWcWwMscs3UkDXGWX
zrg4lTDmvK6XhfuYvvHYBDCxvb9+RP8wfuUBWQAGNNanrLV+5tbgHW+SJAnA9SvTcx/FHfU4GOqi
C6IV9Zf4a9CS5fmr0EMU4nwY0kk/I7GSoKr1Du68a2lZ4oK2k3CGJtGG+PhPE7birw56+XE6wzcC
klXjH3l+qpwH+JM1tudz6DevjV5W0+MAjqN+lftcYVWjpxlQx1b/F9PL/2ZUumTeaYCUFNZ22jIK
/mGqnYtZweiQrcHEfds2OTpYxuniWsjz4V8gU/7hHYSfJQKIYG1JyJep/bSg6PU4mbvlR431NHtV
RgyiEiOblFp92FR5GvyLLcV/89SWJ0UUpsLCSV+2nT8+NaNrUlFbBvaygTZQ9MNxz7XO3VcQ/hVB
7R9+lMnVIimkl1myASTopx+lQEOqwzDlRwUm1BWRQibX6AQUKP//D6vuY/RWF03x2f6vZUP+VtC7
RkHYXjkZf/zuf9xCfEmY+ucLyWORv74Vf1pILl/wfSFpfIEDR2AgXFLMXiKz298XkvwJ+fPWgl7i
I0cVxyf893248sXgmuOrJGspB9k6/n0fzh9xJVIHGiq35F/ch8Mm47P2w4oAH52s8VHErcqng1Ci
n8CBRoi02u8RSlUySAMncLv9rebilPEY5rv95jjRhom5HXw1HXE3rNiUrIkAPc+TN+MzGyZ7/xj0
sgMdf62s21XPZfoNC+qu84iAjr3hG9znXb9qd+DoNX2H0ZmzqTk9YhO1sw3awZXpzfUBSROJICs2
NHL2KE6bzFGYjXAbpQ6ys2Ov3RGf0/PAJmf0epc8vtHDyxS8aG7n3HY8itvO8VfENq3Drb4K15HL
UbkPbxU8VJRoe1T4nf3Y2eFBPMm36Vbk6WAj9+RdedDX8pr8lee94KZ8E8EVn9RNvUtX8iXy2Itu
Hmkjvyq2Yi8/gdGLcaafUA6+h6QtMmzxrn+Wj53T2be+06yksw6fzX7c3T4+WvZxv/xmcupDum1W
L6oD4MquD/WBdKVdkvKo9gjH7G/e/X1gXyjWD63brdDo8z+TxwpUoYH20rD3QP2xqhguWa0kJXeP
XMpIgfjehv0S2fe8VjYNldvy/0bXeGPWbnPJm/alflbc5K51mdcdQPafUC860QNF+h3rj2gNP59G
cHANYA7KbfU2r8VtuWn3auwmKuWGR4GGUTU4aLfRTeCU62bT2dK5pdtlRoaEXD6jqu9IF8DxZZ4H
46b+BmLcNd3oAFrCCx/H1WRrrv6SYlFG6+OR8di4hoFm7gYGfYr7zBYaJ7ktL+oAWMLuPsqzhM/n
Q/Oq227drSF1vumlS/WzzyPeNgxYLyPgAcGRkGTzXvejPX/0Rw3X3lqx42ZNu//EONqmM3pAyYlm
zjj2Dky4+iUAveUm4XbERL5l57R9rsdt+NmNcDWgRtixF6zavbhVXAK+n6eXobFHmr4UDgnZFRvs
8HTwLlY1aVhXgCoOjbjq+yeYolp6sm5jmziGtflUHsODfFS+1odh3T3oxo1wsS7FLLqiGTGbt9kP
8wtxl5wQ152pdp1YOJIgL6LZOxSLzcJD9IQPll/XpCSMhJush4OxxWzP6FkKiapwp3xF2qrSbDsg
qrrdUXzbADwky0Z/W953r2Fsa4f2jI+kLrbDtOs6twg3iuvvwpt4Gx+0ji/yb/mW7oXS2L65Oex4
/JUjfq1cgVsAEZEUp+E3gdn0PRIqhQEZyKJP/UU/Znvqzq1veikW/hXAZU/gA8aZBvFBeyOAnc+A
tHZD7PRO5viFF9zS0ba9jatSYEb8jU8dcQHRk3STNI727AoQPr6Kb7Fno8C00Xlu1GOvOL0LuVd7
44lZdu6FXufdTGR72U6Q7EXeF5mhKTeH4KSc/Qc8Uu5yBYvKw/QUQjoT7ebC40IRmzvlNzS+PtP2
b/5tfBPsx3fdXFUfwgVROIJumd5E8WBPaOs8eCJGRJ7uZQqBzXTMPdXxphVlMEyD7eyeS0/bX1gR
Hrlson38npz0HeNb/TV3mUZ++DkviTg45nN6yWB5bOTnm+BovcL0W8yhN/KdchNZkA22vfw8T9vW
kW6Vo/xsHkqmgsuOrLPfxK00H83zanaMtfkNNtAxO/SOapcX+War3K0NRzqFn8rJvMGFtZq+KrtT
tSUc2cOCIAZ3RrKlJ1Mf1ZonVJ/oPsNN4nJbXr2+hpu4dqytaH8NN8XNLl4pztOqtEP7NLkr7VYO
V2+ySxfoYNk58CtbdNVv+euzws28INrMnjzSht3BC1+xTtjs92zJGVe4bzaaM6+Gw0n2JOfE1ukR
9Z16nnc8BdpEB9H7oXPblXkutiJ/hQ7PLu3e0V2k/BZ/x1qnup2etN3g8oD45+kgOSnSrE2EvV7Z
qrmTHPXnZKv6u/ZT02x+mX4+k/O2PIpT+0gSVrNP16w3HknB4b4IR7C3m0N1GLxO5kMeMq79jOVd
4+JzlWp7diZPtys2VDynbMsvD1gWUm4zHFVYP9GKnNPMZXQorTt2s6i6bd3W1kTOCYw1TNgtjJSO
6lsAxqLUPPABN9r6WTiiVHct1cUTw1BtzafSNdbSqnBfldeH2I53X53Np7DNO1feg7LxHk4gWVj8
sebSXoHObGvOTeMonZLBmW5IyXM7r3JJal0v/7Yr4dYoHeGFM5aHD7hLtoN7iA3QGq11c+BBmd9Y
0J6GA2ZynSWGzXamepl8R3hfrCUsUljzq2d/dWu5GrY5OwVlce6DjYoUk/Mw5SGzfldiFuFeKWyU
foOBumXWUWAOEr7rhH5JK3lfZPzzl9Xj+qM4vWYfzc9/6U8VJyi2337uQo37029WOciR6bb7qKc7
/GHp9+oUfdHyN//dP/zbx/W73E/lx//+r7eC5cry3QKSKP9UB8rU2/+8cNy95n87vk4f//g1v4kp
jS9LTLxsUe4pUOYpBH8vHgV0afj9AdhJ5hIerC+kvN+qR0NCMokmh3xPFszXEvH36tEQv5jyd43b
IrL8BX6dsaiK/igcUY0R6wnfHzGlhpZJEX9qmiI1KBsaltnNoGUR/1dMwZYsO9VrdCPZsL6j8giA
MffYF+ruVAVaF+1Fjj+c/UEcpBtBiCJU5D7MPSbr2jJ2bgemggJWW0bKhhU99ZrAWIuBwvCSSmFk
eGHrjzNiAxGcwSiJBFvFMvthLtSeGobD1WaDglFIjMZPaV/htR+llK0S8WysTAz8C0BIKztXy/wV
qcpsEJYXd18xzbitMUECTaJGfBhULcjQKlvZfhDEuXaVUJi8Zq44Hhg1DJSpNXPnQdfiN2zogBL0
JnNieQx25aiOWOT0snvUUbpmUCSrat3AvQMYI0rpOrfaeyuPstRDcYeY25yPBoOwwa7UJQdiHGZx
PaNZfpVriYC1rGOYDmBMfh3LuH3JQaVsikGtbK3Nss31w/dL19//pw2cSlvzz6/Dw2vbR8yhvl/T
Vwnq8gW/KUrNL7Ji6frSxCHahLH++zUoi18sA7QhizTo5JDL/hA0a+YX2m6d7g2NJ/DAZYr1m6BZ
077oBvmvXMyo72TUWb9yGapXlPwf1yFKOGYk6FJ4CNwj+ElLg/fDnCQZDQInzdhwFU3LPzOrtZ7z
jJwjtwiomxUh+EjynrK7C0bz2QfpskTFdeNRrJqKhYqVqo8IFIgXEiShxqDHljtmJVzO63guQb7V
pgERAJONAZmqYBdhFyrDWNcnxu3Zl3StW8VcADibx86QcPL3crXKyPDkYtL8ifJyEqlHcCLIe6VN
8EUvIUH3vGotNWk6j2+jWtTCOtNU+pC5NKnXAkBydFwDmXeOibMaRz8bJugyVbTMT1URZ8PoixyU
WRp/YyWPR1TVF9toM1V1uVKUkL0ZM2DlNY1G0vMIpmRlO7MhFDesbIWdLym0JM0w3/SWn382XHK7
BI7bohYd74x0rm+JgAO9LGIuGL2M8S+JuIXZPU1Slyco50QLh142nTR5wsWPIQ1W4AQhcjV2Zbi1
QNFkgH5MkGq51gN6KFnNeFXuz99qyLIhXJa8fCVLskZag1YT+zKTHE5kRUfxFfZEmaxMpD/v9SDg
8iPemhIXbJZ2NDqdrX5VAanDQF13n6EWRI+Byo/BjmPqCTnYhmA4iL6oc1IRjY4ErYjEUTh+D1Op
1grxegNsNZZUJVvVUBupy3rKX6g4Vu2mbRM8tmLMXLfOCqta173J4siIdTbqpc6SeAfgEc6birwD
FGYaLlbvRBIxIc+5QZeBFMEJ+lh67zpL2Slsgk2Ua/ACULkkoKNS8kjWlczT4e1V8CYvYej0K3Pf
7aZMJgSU/RuWTfR5g8o2Ket9F/swjvG8bst60wPgBrFlsksdjVqhe5R7tyuEyVhJmKBEG5Ev6AVR
brpD1yuQOTi4eQy9UeER7NhUXRRBy7+pKLH4zJjFeBEsfzkuKi1VcZOpsA/aTh19p+18Pkr1FOGh
l7s8P9REchKaGTXVrSoYuGylWcwdiK3JOwm1QutwTukPWRbr4SoxMWPzVhFnseoHwpAGxJ7fWpxb
2N6DVOekMJa3viDwjjLL6upqNRad8KROVaJv+rQLPuGiDxMRxojSXAJvo+Q8igmReAU4SoiWYzmt
EXdlFjozWcHpJNfhoz8HFt2XGvs1DLiSjJG4VeZH4sJierMJkB36jAYNhFDXSCfDTDZCT0hAMjiZ
KikcpfjEoL2lQwz5cEAIqVdW+zJ2lfLk427yXUWa2W6XOK6bo2ImfUzLGQ+1l+BTLfdFho5qGwRw
N7aMt7LYi+Ygu5AUBufAFJrmlMYtln/0Yx2xDchSqNibmfddAg4JOaT2K5NtjUWfSwYkXWJdQRBc
CyZlhVNaqFodZFTzuBul0L838BZNbIswObpRGfW3Zm0W0i4SVPxFY42F+OtYion00phyLK3CqFUB
waYIoFCtzs23mg+DaoObYoqQsSgHOjHFuKMofyb23iXz4Tq2y4Y36RwloebfBgMrSDtEQIDZEfDZ
cOhQ5iGO6TGRnxLFQtJIdhidBjJGelbC4nh/o0Rp1r0+i48kCVkmupDR+pCDOcq9QddNGGuwP7t1
X6dmshljQe1s4jeNnZ6AsdwKtYoGaJHnBV9nUgZ9NwEbIm5UPcZ3nsIr+ywEo39r5qQv9h0uLANB
ntY+5ZmfErin1ioBogj+0tXYFKh70PaZDFkKGeIqwCA9uJWnDEWhUuarDDHDRfOzcWKVzyGC93tg
dFCa2iwTXB4p9ySsBrA7RKkjNVc0SJ4u4r5OmFGJtGUE6zIsS6fmqVLT5qIMScsyiQ0gMc9+QU/h
S2rBWKsVoJLVGvREF15bJzEp0IvI62Zif+suJVlYEAXjk1JzXLAZvoI0sefevSUA2FJWGoq2wIl8
wDF8gBK0W6ZaMVG0etpssywzJoThaCEvDvWh3dTQMb5F3PaltYCU7lKLsIq4ZSDXR8oDZm8Xzn47
b8IoqS2wYWX71tRVhyuzreZ7QfL9+4ZpbgNCx3wWjEWElanxvAZnp+9mvx4uEOOCfYcJZRlCkdyD
nbd3QEYU97VqtsehabLPjtAzcw1tZNq0aIi5a/Ij3spYKz8JMhbJMpVEgyNkYP+IXXDm/BpAG452
BaTthZu2QbPHh/Ib7m5puBdiCSWjqbdPZiU18L+isbsxVLUeVsnsD09JJECY8dUOoApvkLY2Mt4X
OHtTuiVIGffpJKIe8epKJ+U1N+KxA7M6ybJLl0G4qdSyZK5T7WvRpWOAUD4p/FWopYD6q5z6HM2l
aD33JRobJlJ++JosseWLHJnRzAzoq/FMn02e05ejwuiijudPnk9fk7nLCHw9xT1oST8XY0Z5hIAA
8M3r8RzW4RSs9CwfLZIPCERlut5zI8+XCAwtJGdlGw7gBL4r9P9TBP8Xy8K/LIKjNuxe85/rYL7m
tzpYxySFgY5mdLFVkdfwYx2ssR+0sPCx0xI1/uS3VlTTvyyaaTodiR0DyPQf6mAFPDvYc4vd2/IH
v9SNykuV+2MVLFkUwTgOJfIHeQg/p+4g4Eu5xWolU2UyXd0SWA0T1RzinUC0eeIWUOeeKDv6+3oc
X1IyaRxxxpHvIaNOpRUgawhBCU3Vvm+giK7mBserrRSCKazkPmhz5khVb93kAai4/ThKwuTWjT4+
/vCS33x/wD/6l3BG/PRE8GvQa2CoIUWBrczPGRFmYyrGTIAAG3pgZZs5qMJubc54VnfVUNMkk/gT
vUdybZH4KlYfEae77gTV0HAfhAbINNSIlstMQ17nouoMHtqsjm50X82QjnMN70e2y+SpjkF7JwYt
XAOJ+UK0HbXJTBYYgYyuwDTTYCMQ9FBtGrmdKnsQxSWqcwhIqZyIzvrmdwP7oGyhm5jNAIZUwWYg
31jBkD0CHRsN8MZk0WI9qVjtBEWbvpUmmROrIUAF7oYQ76BoiAUi+zpqe8JtRtlc0pD1WEOwC1CS
SqVPGBwLCtPMniAx4qxIh+4RxiGoDKHjpY6F3p34QoOIOw8l/oAYlDcZKEpr3upmCk8hbzKxWyXI
/CEyQZxkiJfpUrPRrUBgHGgO9QHyzmTuaJ/8ci01MiecDr/r3YyMalfNlraPazNzEiJ3621KMf8c
Y0VG8hKjlWOMUVW1bZJ1bqDPt+ZNVXfBM4KN9gboqtJ5KVIZ9Ham2Z/M2eAwASVDoSILs6DD+jXE
AMTTMtYQJijGNiD5+JxFvUK5Ct/53W9r5sEZBLHPilOp4Umkwz0ExF5wUiWUPwIZRCZo9jpapH7x
CZdOLJ+LMZcP1aAPUNjTgitg4BGDeqsJxjKQqtmaSBo8OazKcMfgoUWN1WQTcQEVEfBihh3dRkZh
INxVeibgCqyig9lokkREZ2Fiw8m6LPCkWtUec2AOb9H1Xqxf78ugZ7lHY8bkfs33kF+M610cdCp3
dGu5uc/X+7xwveeTCc39X7ieBeP1XKiuR8T1tECzyckhXk8RPoKcKOn1dFH7IXwdrmcOHkbredKJ
RgclSsYjoKPlhApAXUITjDX1q8wJxvafs0y4nmvGiIPcRprJeUehwdknXs9B5lHplg8ep+OwHJQU
YJyZ6fX8TJejlCacU7XOzO7Gup61Qt+2T/5yAEsKUKV7RW7ib/H1hI7McXhRSbcfcQoL5Qi1ue5k
tLpg4LfT9ZwH4Fd+Csvh313rgHkpCbC4mOY6mM30M9em9kgrXdzrVBEcq9QT/bW2SLl69+JScGRL
6aFdq5DApCDB7vXcXmuUGWbG/bQULgvaH5LhUs6kpVhaW6vDYMKFvVQ88rX6aa6VkGHk0mXqqLDW
QlOZ36yu65E0XSso61pNWdfKisQTY4X5nnorvtZekuYDSYGxayir5FqfTXVJrcaMgbotkCjhmMRS
zfVLYWd+r/EEo5VWzbX2Q6tNHShca8JQlP0FyrTUirMFL25F4dtcZC1pnjRitFnDLiUmussqWWfX
yrNT1LZwe3LXyJbkkLpvhYSreLrWrIYcUL8y3mNXjeYfcpAvF/kK58cqRvTCSkqRSJKQ+HkJIL6l
MqZqJlCrv1bMscCHhhl/3T4l3FMtJ5EjFYiADwjQgW2M96AlcwJmjZFlqyYiDiPg9/Twup88kaPI
6FAfU4LeR9iEGmbxNLgLrTZm4xEKw+w0ddkFEAsmtpWh1vqo5ioA0PYY+XASCoyBYMkQ4cE206VI
ugkonZELZhFDHVGSssLTkzKe3bzrVYOwbCmLPIYrwQkyBaRx2gYfF4gxGCYpeQmDU6tOh1eZPvEe
5RidUE6817vcWeq4Evu07w86d/LsXY9CWCVc3DpwN79lAUTIKCLJWrbmHcNbxGX4XIncKeV82tMR
Ae0eTHF8xTQhHaOxLRkC+IP6piE7oF81MdJPoOQA6UY6Q57OauWvVqS3e2Ss00M4KUhOk6bJb1GY
mGfUu/Kt7I/NJ82cfBn6fKS9TBRNsbl6STbwGwRuduMv2XJaYNGPpUlB1gLQB/wMMXL4c0xqN/Pj
QUPdp/PpQtC7OKXMsm1e6ejxT+WdBVDdvPqqaphAkOVa7FbR1Xk1Xl1YTb84svyrO6u4OrXMxbRV
Xf1bYE6ROZKnh6/LH7TkLdQ0UoPy3uzIOy8aeK0mk5r7yJ9YLqdZ25u7tpsUFPdcHzfgP0f8JoGA
YKAaJoSVBKPgNKOU6UM74CPmGuSPt07aRQ3rWZzcyUGuC+tmqNv2HjdJCAq1Hfwb9BMS2URKmNIz
VEhzV9fK5D91MXXxXy5pDtHHW9h+5E37Ef15UbN83ffa2PpCSYxeh1UI9ABmbH8X+VhfVIPqluy8
JWUNkgA4jN9FPsYX2aCiFqmuTJltwB+1sWp8oYo2NVP/XlCrxq/MiJf6+8/FsU6nBp9/2SDpwLWX
mvOHEXEnYjgSae9YjmS12+lUsDP0dojUlAV+23mBliqnUIP+06rAkjnKGCfnU0J+VaffGwDm3SpX
u+NcNCq53L0jt8FFgBRvZkHtyBw/TqZrZwtOp5tw845bsEUz1gj66KdEHywGvaa8TUpqajMuSUNO
ucWsSkWzZLuKfITBQVYwyExLVy2g3aPiJBJd6OYHISuQNCSysS2Jp6Uw03RQCWbuUaGqZzYjC6Uv
a9xYDG8EwjYx3gxcB9KwKBVIDWjzPPQsckrW4N6MO7XCxPjrV8a/sbb89zYr/5OWm3wq/2qp0o0f
2YUJX/DnxQpf9P2i0b/Q3qh8MJfGkAtB4WP7HdWhEbSlaiq2deYkeEtF/uT3hlL8IvFBpg3lnSaK
y+Lb/bZYgRSjIlWlo8TyC+WD1ukX9pvfARh/aim5UrhWlmaXEDFJ/EkZN5VaGOB9VG25YTGhdCNM
royQPBIg6rcKBL4zlkO2CWOo+5MFgXMB8q5iMWbpJ2VYo5KZesBf1DC1KRNwapmPlpxetGZu17OE
6VwpA0bxQfsaZfprafiPRa0+z2PmhJVieKYWfSqyfi9OOZzZEE+1FCKJk2uldNr80IaatTMmRB6C
+a6qUWc3alltx7mCYxiGwHxNSi+yDCDxWlNtV6F/qUZreG6lGg3dHEZfxyGanDLgYJoDnOotTmVq
jAnmZ0CD0DOIX+XA8nmeSPunvJk9MyDhJywy9Sz6orXxdfK8rHponCBsYhyW+RoW2oOZ+y9B1re7
RE5uQx9cvU2ZhmtF66t1rE3JrhMspvsMyh3y/16YLaA3wc1HSfdmhGO6Iz4jtrOmWI2SvzdD9IR+
oJheXmQXLRqUddTSCOU1UOGYXHV7aPTZE2elhYmdVnZV9g2tbgB1PdNEnpL5OrQ6wo8hal3m8u1u
HLNgjyn9pWxqZptGLV8KFh6sf2pD26jcJvdhPDOJE5G6BIPxkItpb+ORmyC1t4IDzSR2YkVOGFiz
FJlIc8lM4TAQiYYWqq5OQ4EuuzVjmvJpQgOC1i5URw1WldUwndAzknjlY7pY6OYCf0IdhahORtbI
SPUfFZzStk9Tyn8WoJhVoROasIIGE6a9TnvUu+Je7H0EHrBc8Rz1j9QurZdImAkGiJYDOLeT7KOX
qSE9stXmxpuGk4Qwa9pgqWZd5pNaE0r9U4thzVXl6msjVXj+mv7Yql1rw8YoVmKd8ektJyzdiqct
jyA201d/yYzzpYNWYfmPKTcdQNWnufdR9fnyRZwCfdVVMa9eWXilKj53OoTpRBZsKUMTyp1gT8jX
bAdQB+zcYgzb06en+XwWgvyBSaaXLFMBeRRau9GeAN/6XuvrozdpZrVqMWbjhMOjUcu5vMoU2GxD
KW5M8uWxbanvwaBR8+XDk96oKkQmUdiGzUicF3mxpNd2z0xR7stw9L9qAtGSURAr8BTDNQ52HTqM
vJMbc8MhT7foYyDH/Q7JlmdJhHPBHIiFKQMHgBhbPNoWxN76mToU5z2kFMB8hr+Ju4nNWdvvxL4b
N32rbMXYNDfWpKxLopKA2MvZk9jWF+TsCRkABZK85U0IQmUgTqSaSCIzX8QueDP76qFnIGOPBNm7
ZsqiqeEx2Tg6rTWDdx10KI8z7dNTSe6IM6u80EVj7JNOYn4tk7g3smzcNblMfwAkxI01zLvKspko
pIga1mdyYPK+hqMsMu9NnmqzTr1IhcpvNMNXQvWeo2ggUAkDtSn3CnPzOnWJAcBrJtEtc2+U12rD
+L3QTHSpWRUyupJ00zOF9qTV82picY5/CG6zmZfKRotwTVclR3mAcoVXLVHvJtxw90aemy7LppTk
oRQH3szd35WkaU8E7LaJ5ZpLTcezl4azLScEGHV9dEvBtZfzgbuKABQmf1WHebyrgnTrK6UMqd7A
t7tgGqxZNIgMbU9WMF1qf0jWQjsvmkLffweoB2m65N/IeMD+RNdSAcyVAzgeERVIlxuX3s8OKcR/
SvpAZ9FRKR7efvi7VuIyzNnkiQXhuhIvc8C7nBo6Csk09j2fvizFT0MkSjftY0PA5D6wEGp9Ho9E
E78htfQjqTvRFtME/rPSH3FvvxcMCNj9oECjId0qAascwx9M+z+Vy78jy1oK5H+uBnGQgdSv6d/+
z2cdvaHQuoObeUmjtx/LmOU7/DYWR8av63CQcP/oMOqWAv/vwDEMOhQrDMuRZYhLffNbFSNJUMWI
niJ+lIJl0fH/vYoBkicvdQ3z7GX6K5r6r1QxMtS6Pxf/i8pEoffQLHoTWgr9J30ILCqjaut0jbgh
C2D7DFqjkE9Y5s1KEHR1gyTiRW+Ucs1gqHtRZ7FxGRti5jZhBEhGP56ZtpIomghG7jF7IL1DjS4g
A9gCzxy0rt5H+tqgL3IzH44+01lR+zA4rxhLSTrub77jWEUjit/0gstecqcGMChzarN4Ckcovlui
6MotGI/xMdDK9oAYLLlTh1o76NJE9KXJ7d4VYvjjzJLjc1HO+oMfhhPBnzG48K55Vxngc1fW5HDb
EKKwKdteOQ56iFZZ4mvFaeTG7af5Mc0bDqm0PYdRlpwjrXuPEVmciIgbXR2Y6TYuRXGjpM17FvjC
U5Rn7bloM9QUZPc8CUhc6JOCfN2FQr/N2E2fCLtpPgmRvvSZEG6XrxRwCp9EJhX3Qje8VzVpw31p
pYfA5CEPAz98HAXtsxIiYxOhq9mYc3wxAl7A2VCSc23OaA2uTyPMDX1ThrxO10dpTkNyFuXKOA1T
+T5EfFUyNy75lpIbNeTJFKOmb3LRIihHaLVPNRaLJ4vFL3MceWjPnZSJuPbD5Kyxp9vKEiEUrcF3
AMP+ybs6VohheRKisGQHNJUkrdNJTR4UkZc5JpLI09uePISMpx0sD7yVebwTKHbO+yk5D6qey5w/
sXGadZlnwgJhoxmluO86MvWQxaUJWgrsSBvCDAGiSXyBLVUGpbAfyu9Zx/ccEmUpQzUhRhi+vHnV
RDIRpCeE/by4cUgOCjWyACd/8rXP2EgvWLT4icrwntXxpW4EGR23Bm6WlxU+lbGxVJ4yqXjEw1YZ
t2iO0R7khwuyRf80zan+BFMSbRWEhpt0CgFCKM07KDHQ0URSnfDPqy9yIfMqMsNPWm24ybGgOn0z
UBApzSO18I2UwkUCHFDIW8OMWJWQS5l+rSsIIPADjLMQVclean28M/0ARMjsJPMRTUJNw1yLZwaO
5qpsIIdkliiuAtD7gF2UAeWUoSPC5bI9VcsiQyxHf6/D9TsmOWGIhtzVz1FC0p2ujtHWUliYaJrS
u6HRjsTsgo56n7Na2+QGtCVXkwt/Y3Sm8q6IhUp+wUSclV13bbHKrtGTxdwc26CEQgGZ/CNeSimj
t4IYZLw1o8sgzWsZLp8RJV3MwoghYY/SggtX2CurROJU4qA8laxV7qB7FKs6AD2Ed3oKX4OeC2Ge
dcI+Uk3aBOI03E2BEZ/41HdPNZpHUnUZmDtJV/UuXvXg1OhSuTPmAZl4RsKcDlyO2RgKThToEDKE
qfLvrGLx+U8t6C0REnQVw0jWxUo+JpM1nwIKRXtAGeMSyNo6dYRRe+K2ga6t7gsnaK0e2DpGesKS
A3NNFEq8MoZYP7V6p5zFnMAXsfBDrzI7EWuxEezSEs2ZLdBcHRlDKheyGyNvGlNt22XFW2fozR3j
blq2qR+1XZppGisPImUjRaCv8kWmc829lPPersisq1eK6FN/+sTBqfzWU3ouCQynmkuDoG4FGZJ3
l2fDrhfURwhExU3YSdIpRiXxkLAB2Mm5oF6apmQ0m8hiS+aCiBkZznayy1h6IeQOTGUrldJDI+rR
k5Ua2lNX6sRyoXmZ2yG8NyJKfV0A0WUphOTOUkaPMA9Qw4ecXknNG/9Rk2H7RSSwbogcbm86Pew2
7EEgC+M0n+1BYSA7xGWybyVcLDpl8J1IWjryWhhETi122Kv1gT1eEwuzV3aEF4MUiNL3svQ/ahKo
WZKMGyWUDHcirvFr14BD6YRygmrItQ9MSaCcEkfCC+Sw1p+aOCfeAlCwM9RjsqlHxAdNJ9an/0vd
ee02zrRb+oq4wVDFcCqJyrIsx3afEA5tZhZDMV79PNobM9jAYICZwzn8//7abctk1RvWehafP5JD
0RUBkYLZNZkR1/iN37zGI/ouOGnymCgzfiRSzmCVpUGgSTF9TI6XnhB/SN7qPgg7skSQGDYmHCOC
sBO7gavREnRBP4hIMvbiz6W3+ZlawD6p3YDvWIw/yC0WxvytMnhVJpUfF38pL4ss4o3d2vahR4a4
YdmJRaaqcOQAcwvCppyCUPbJPhY1r3ekh++BUVub+VSNmp/XN+SpmCai7btiOJjuHJBdURCz7Cup
TkUJMbnt5/aSN4pfh5XGTJTrwbFOrG3aE5kv6OGs1uaBsiRJUmad7ClKCE81J9x0QTQeWnNw39uB
iBtj9Mdv9pA+NUD90g1VemhVXb52dbC8mU7gn+YJKDqvhPPgJTEql1rM9lFbFTYe6GIQ+d3RwCeW
dtj+FkPCjknJDpvVssfqC9mdKGMmE4TB3pdFob1YxUNU0Yr6SdewzRnu5B+fs9VUvBBQWw8t+SRI
rx2Q6VFwxYWtw6mJDXQk3FTcd9nBxpF1A033VPT9/BDLMTilesl/+hHQgYokKDxVvSAV5Xy2bGCG
jl3+i625IugjADY2ow6PMoECpl/UY1l0z4RcpMFKueSPl3k0/nPaGLKJP804Hjnwu30QlfbJr1zj
BlMyAzxt1Mi0+AdxxA3Nla20+ZMxJj51AOTebHf6MOZOnMx5kPiMRF+xoUnLW9G5ClA1h5qrGuYW
EEl5HFP15JBNTA9pSUB6dRpdCTu8TbhLd3adXExXNLfUg0LfIEADP6TtveTrb6VRPvYGO4N0qIbn
auzKTZ4ZI6lt5bVO5Fs+e9MjqBJCTTTulqiJifQOAKNw4ZJNVl54V2e6Hx7izhdHrMPdumTtB6Kw
eezYba/T0n5JsmrjlssXFSwZGlOabFUg/5L4xWOqfSesUUjy0t51BcUcsG0unp3Us7YtIYahkuSU
kp8piWLyILgFunuLxsQjLYre2hrB1qtekOtQ58PXMkzqb56NuOkj+uzrIq3pYJSRuHaV4cDQnIIn
9A94XaCrrYIgWX7boD22ozk8W8TFXRu4Qg8S0XwoGjveDrEzb8qmxYo4+s4OtghkhbRp97Yy2nAw
iP1kzT5vs9l1tvXYi28n9asQpMvcIIlmfIM09tXlcruAhm8Qsc0WLCObrC7YgIaNmW205dovXZRM
c2UC4Cnd79maii3DdHa/XpeEXYCRcY76DieRbrap701bR0166w9EIhCvRcJxPh0TVnh4Q3mlj47U
l2QZscH1hRt2jEuPSBHInFPlpRABm6PW1btg6KoHDORi46ed++ro8j0DTxUuFnps7Qnj4Ja63rGd
AqBEIHzoFy7jkQLSSDnIiP3YeJsalW0RL8K84VBcW7GHla7hiANzt+xVxSpzEaW1HmYt1qi0eNHA
Q5yGxknwL4w9LFPt7+qZubshGpNM1NzdZR0+BrODNcPPFG2IrlxOhFwsjxNFQZU3zXfsluXaTGHD
BGh5hZizGzriaucEkzirWVAND/4D89grhMRqbU0AmbKuMp9nExuqS/hpZcckNPSzv+Ni0AzkPHsI
iaDsvoHjiY+C2+07gu5zqOqBp0uZi3WAI+BbWzNCEU3yqOFcdB7h37NYzNgbZ+jHU+Cr9uCJwnnk
ja2x4gl58Wug9KvG0ukf0+vyszQT9UCwrY7W8yynl0EbzWdaL3gobYyWAYKEx75DNmGpIbuUxbic
fHJ2olVbp+6mZqunVv1gNU9StNWtDAzjw3IAlq1N6UY7BL/k9HKrsJoGxTA/Eh5tPEFtWUr0qk70
JUHI7qkJuzdJ9gLqkQ4roZF24hXFs7ymgasZQshmJ114tqDEUA6sstr3wacxNPMIlR25jXRzI+Om
wtMMERG3VzX0hwUF1BfMGu+Hi2I5SCTi9ka7cfLoDvay04onL7F8TAbN6L2NEwsdmSQjsqtBWZc4
KMpDxbr3MXWqmnHn0JkT4RVOdklyeWFsCg7Q65ZjwsgIbLC8QzgzAKQTrdKTYem7zyzdur3wSbko
P/OsRnvYdcPJnyrAGokmptIN0HcOgP8JGvszdUyzR8N6LcF9EgI0/LT8X2FcMmaKkctCQmz0uY9y
EU4G3Um51BD+PP9Tsz0PG7g6+7hFOyRiszgj+frM+xIFg9UbWwiFeJ2hG3LezcnPoAkhZMD95C0Y
fXP28HyvqP89dmFjfox7dwyHHkm2nzSkiZQgYqZBXqasSy/CXsYv6Bk5Gciz+LWC2rohqkrPgZ2l
G2ZNFGVzGoeTQ7wW5c+N5OG/s5W1yIeH+DLxvpLR1I/hPEbu0bNkfKwabYRgfewNGNHzVHYk1dCU
klwl1K42EiIi2j7fz95gvUXSwLroIZvMAGmgTtXnIZ9/ODtzskITf196YqvaBOxhUG6JeH2LWvJ3
pvm51LLcarfL11k6v1Qkg5ktW/xqGF+n0vPXXZqJD5KmFtTfmffozFH1akyMlG3PeVv64YNBXPXY
S6zAs0umq82rcKnrjNu8/0mBxoZ5aX1NJfnqUw/7tfexWZiwTtZjmRXbzFnaV9NQ5TnjZzso6t1t
s2TPjBgOXoJ7V+Rj/qdI2btk03JlguBsJghqc2p+EU+Pw8Fw0P5xSwYkreZUtseM1Jn1JHPipgmT
05a8B8L8ThXP4KKuypw+GMsOiDfGR2hKd2lsN5+jyDWOriZlaHGdTeFYNVirhB+/iuZVbxnvFlsG
xn3LeewB5eUDoABl4l0Juhw3eFYPxKVgn8xjqkmAjvJo5D4DC1EXOz/OHihLkTibcO+ybIpCMyEK
pnbj+rDYRbqGOHzG66a+J+XNxFiRvrjKpLVsAi65jQ6m6cWIPf/kL0Pwl/Ua4DBfxiHKmGNj2nT7
gfNtcnMRSOevbGlu/UJdclmyu22qYUegq0Be3//O2uvxcThwoYwMT7ZabAaexIdPfXXK3OAvdMnn
pUUHgxzpkqbBaUiH31H2307sbhHmHG1PDiuLmiLVMjirKiIBmXuTSc5DEkS7gjGQ4WQEf02cbCbK
mQkbxhbj5lvFxsoIstcurceLqGfjiaROHxeI+nXzbNu39g/QyEMckPqVW3RyWuYPfV+Pm6Sv2/Xc
JdAmLOu9MQPkNwEWDrvZD5U81fiR6LvZPCm/OxYRG7MC50o6Gu7z3bSU80CsKC0/ch80ahvkYhdP
45/RhHlhWMjxaAtjd2xXRgY2yejVLgIEoQwJwNBP8BtlZY95BqOwb4/TuvFTTUu//PKAI+7LCPS0
lLlDU/9Wx7K8OYHod0ZQHYmpqBkAFK+mFe/gC2ZhmYoN1/aboYMzeqHpaJv9P+ZzYKnr+aOoRGeQ
bOW82Eb0XjoA+dBaf6iOPRI60D+W0dzA0v4rRfneBMHXOMe/mfDPA2QpNpp048FvXJDvXFN324XN
hqvUZEKJ5Gnp9WeimvE0LgtPW4180S26Q6zd9k9tsI9BXZVfNVNIakUzIjlbZSH4W29TxElOodlB
VihYtRltE+y58WpUoOW8w7mwCVA0mk0/rAtp7AaCh6bO2bVKEEUa09UZ7r6Jl59qmaY13w45h0Rm
ZlHzwYf5rCtM6qV6qNgFhklBHLNTcK32hzRu2SEmBhOBvC32xZI026JS7rXqkUfSpyEEsp6x6cXM
mYatmdZkIptmvVUp6Upe/ZRTm8eus2bmSdtUeI+6iHZAuI7+4B7alFw0ugpCbsmHDdz2OCXpWwEW
EUQ8+JI+/nTZHsFHdqj6xh3DpujVu+tShZTgSWy2qAMZWNTxN+SeF96HHV/lyV0y4i7bLlwW+SAi
qB1Ti8PbL96zuHtCJ4+lQZ0kktt1QMq5ypbXms3CikhWEhBzphkdgLCSe2uV5vObPSVHs4iuglBg
9qTmroDatQ7y4JDEeUQSKtRit45fHMyna9PtP1xiX+mHUdViFVy7ykr2NUfZbmLpsao7j6c3SRgJ
q9qMwKoV3mfb2vTgeRYgpDP8bm3kdv3U1cMrQ0Jr1xWGRewsmCGNhRK3gJ6y0E/z0SZFtEVWQmis
3g4pEXtwx7yNzZyYE5k1NdyJyuIj1ENVF+s5F8U7mr/24PvNkj61oICfPQBG31FXWh9MxsS+qHpU
xrZR9lcuE6LUfaDNKzDcDWuyOI2XENOmUTJ3RPeGe0hGMN0Kjm+AWj24F6u3UgzBWfdBgGe0CaaM
/432zQRNo8ddy26WSHldb6sAWYqvsWf1ZeqPJ69zHEKOpR8Vh0xmkNxlN9jTrkqseGSSFmBTZIDX
EfoHCq4IS0yj7QPpyLH9YHsWIN2SBybMxj7VK8YXTnKtTRIGMri5eIn8isTPHoVBgkxsibZdaYca
bGe5WeIpjzbtjMCIok8l8z6fWu/GSHAxL7Ol2Q+qNtbJOu7agljheXipUcMzuQvs9mFIiKgnG7WK
p12tEKFuY11I2Lw+b8yn6KlYTkHht+YmyPTSQ3wziRPTCFQf8ALIeTfjXNvhuWyP5MHbz8igmISO
+Dnlvs/7mRDeUbAkMGkTWMbq8tkRYxycnFiJTZf6dfKPFs7td5XpjJqds1taHSgvE0sVrtKkfa39
NnZPtZF/YUKCH0zcWjCck250/aNIlvwOXxwZo298NrjmeQJf+gFJvEnOs5LtD09vG4SML7wG0EhU
JNTsk5mMNxF0acdgpoDkKWvBJDZvx+gQsCOBLI/s+LEp3Y6/mghrY2Ob308pmPX1XObLvJ+SO023
Usr8tqucOdoySWTjfYH1D9Wr4wwvE5jvB9Ps5mAHrN8p97Z2vXY3y9rRP71bNrVxK2lsT7Zsq2kd
p6b/hk7Y3Sim7giQncXTu2IZfsBox49Rx4BhU5f8+V39rUJdzMujGH2Gis5Xs/BRcXEFQQ9+3exg
j1up2NOsOHzsDYbSZQKKhMN1WfP0fQF+spxl0zjT+IPhygZ3XFQzxShaqA/2BK18Sk0yCC5tQV4m
5434ncsBbjLj9qQ5g/pLR3L7Ev7RyJrH9iHAgP5vqXSJkz3riC0rJBzB0VeedcoQU4pw4SpMnmyi
qsnWNp0OUqJpWVglSyAAHVlf3bZRS8GFbwyeWLawWae3iDIwem7HjGgWrBpPWQrAANV5Y7pqU44G
Qxt7bn9sCzn3U4ZnkfA44LjtQ58lObz3rmv/mCUa+HvrXrwtHNubLOgW472Ml9F7r1yRlducxQo5
omrIT4WyAerMEGf5pQcavid6+OAP2k27vTBneu3R6m2WkeX/Zxl3xCeIwZL+bsL8e/SRABDOyvrW
eksnZVgcWZVJRHtgsaDH1dSuJb+W10UBgl9Z/SJDj3SoP6bs5OcgB/1gjLiS92UaQ3peiIVAXhTF
hbdKB5VQSDXVDaQ5aCAA0eCt5tjo7b3HE3WK2TNuIJEyTPR95rabe1OyDQq97xqD+FIXGQx8z3ab
9BzszFCzbJXEKt3NRek/0p2nyJrnrgRePmoG5grG+1EAES/exw68+06MuVmSZJdkWTgyvyl6ZDay
YqKrdEMgXYPNcZW5BebRfLLJ7C5KS2DkGLLU2fisXcaVQt8Bgxcl8iXh20A1hS05OlPs+RrPluv+
i4biDnAGIY6mleY1XpteUHwVKHTntbLt5ieRnutc7VzF1dq1k/pXLrF1NRpTAIXgH3sKZpdLHpfM
wiivypon/BSTeSLHfs5PjH9rAqRJ87jWxMKLsB8JpDxWfNf3rXuDOdrUDAyyaGHSEKjkJgYb/K/g
ccfu48HWLWPHKMIOQZIBOagNzPXgLR77SbQJ46FsghL7IjEjPV+rNoJg203Man4nUu2RJHFQeHJM
N7x/6yCK5o0RWeXBWWa9DQzTvVLSdYBhEXBZqs+2qLjQpqNOXNB2vXDuY751dPavk00FdqqLeq6z
OYx6Uv42uijerKa4LBQ+rZPT96bufBDW1G4MScqLWnAUq2aqbnyaKaPIGWrT7JMhPN88Ag1JzWYG
ENW2Xhu9881AFWWE0u9ctdVZMNFP5kRsM9f4C0pDshywbpoK7KftOSxqtoM6EOXOGjs2L5na4GMa
sUJ1zmYgfOdcu85z2bblOhX+QcQRgdoSAjGGBworZFS5N2MGomxL1GZSdzqIOW1IUiEWgqS/3IFQ
gMY9zpvtUvc4OryqXuOEDFC1UDzw+8NzKnEZlK7/ApK5YdnGSEDFQIXA/rcM2EJvGogzjSv/HVt5
hUfYahGjTqa1znDW1ORNhl2bz2hkSk5EXKzOpVVL9ZCmbfpeM8OhHsbme66bqnmRgywvOFbIKxXp
1pvrt4AWc4yQsY3Y60XO57uqs1mWD+Ca/TtrVbo1JS4GnvvAvV7lXYBzP1cyFMqaHmsvH4i/ZJaq
mQTstJZhEhOaLK3i5PXjTZJigQv0USw18QwFzldThQ1Q73VnGo9U9y18Y+Q7ZQmcIHI4B2AyMJuT
Zb2mdR/WTeI/cMpikAiMDQ8zBk1qS2iqxF0k1rU3aUiDyq23uQBWVsFCYWqXf8Hx80g3nqpnE4j9
qq4ne42bx94xrzTXtLKnHss54eOoAMDCgH3DbCPwdhCI6icLOLQ0QD1EXAepinGcPZKT8VQnLcRp
s85uZeGe4saiPLHnQ2wVoUF7c1Bp9i4EjgHdxHv6GEryiKrlGGQ+LQrapjeGvdgUUkUXgOefFit9
N+okP1VO/hdTefI0FfbHpCpgvZ00QjJemfuNZrdziewmjWRbNwtB6kgiVrbidjKjp9Ya8Tg0+bjv
xLDs6szp/wVe9GPlCSV1Vc4bsmcEtqr6LWcCfhg76T8gq6CLWJLiXFQ5RDT+dON08aEwnGmLuhs2
lqT2gfWx/HAypeHiptNT0Lm/NiIfNjfBi925j1A6DgZgBBJWmlvb4YhetQPT2jKBBgzD+5UIIQ5J
Mb5KaTV0+qgml3kAMIZ98ipSpuVazJ/+tORnp3KztZOJf45dUp86qrr6EI7Xvp+oLb9SN4w6tmID
PsXV4mefXmlm91nyPUGc1HMHXxGfZzBCBxTPzLx+CqOloJgmnw4pAyA4Lxfd9PVqmVAHAOh+NYQ3
ceMjhGCLSOluOv6Hym1vJxzmMLPcMzQ21moSf7OhA77YGs9D/ksuxLmtgm+/Z9nm2svC+o/qGhVt
+5L1jMUsK90HlhHChtj2pqZvNwBAuI92wK+9s/3igLXffpiT6Fbaw1eWPSs3u+YG1RG88A1txMk0
swfhaNCQmfFox1CqSn2njjjll4dUba5jNuXZ9K7TaniQ9xgmol9y9tnel02ktO95e8fs95lSr4Ny
9gP83rKA5h+Z+k+cJvq1MN0NAy6q1Tz4lu4whSWnUKvdj7Yxc5IH4q0peWaTaNpSYB/nwpFrjmMo
e0Je49otrmUWp+w15uWo7REZZDFd44QlYTSUWHOCMew8i+GLBZLcyYVYmZm4Z09M56k1sX0DDkFo
q4FA2nG50ra8yDR4LPtpvNpuenVl8erH/iHJRAquqzzgMrTXvSBfaxq+gqymdS2TIFSYA2WBLtMm
9kjp5Khb0vHy+tOhDMwbAw52V33j8dsNcYFEP55QCZpVcsX8sy7s7C32mp0T1wgi9C0w1amzqquX
jvvFDzZpVuydFE6/qt0Tkaq5WLEtowYaoJtlAB9jwI245SntKjYZ6H42XmvBkeNzT3y9cyoR3VoC
7UO0b0QXC2wy+b9ssB9y1ZyCQcDU84m5zgwXpGPFO1AkjDJ8XOgqm76sKad+oDMPI0fJv07OEpRE
NwgxrGcIA/bJ5qRlWzeljSi6GO1ta0zjig3H+AT63TkMo0Wbb2mUG1ZTsv8cPEmomS3Obq/h/INJ
YPNsk6QRS6yv89rSUkIJGdtZl1tiAmA0bPvGUupkl7x2QSI4iM0Zqr2f3rMNoiutpXEl2KrbyLuO
NOcbQ0B4lwM3L8sgn0CIvPkU/hBEqnJPgCiwKWihC/4Hl3NULM25bbDRC+4y7hcCkCzCz9deFe0m
P+kPjGKHq2jJNwE7bDz2PfLBDlhy4eT12utlc4aB4p+LrCHvOR9vKSkUC1N9uoq83Zh5L3Y4DP1j
T1rCbuymk3bah9SSb1xyJ7OSHtpzqqa0MAV6HMvd50rzEIyivGlndB6boZRrPv5h7efROYsJhu7T
PW0KU1aE3xhDIJW0ZIVBL9T3sUmmrbVJXIZYfDJyZHvQ3ng2dAsMIL4g5z5gGn7jTmL1Pm2cUr3W
xYhYqR+JzlZU3NjJIrTvfiOrde9q5Ops/e5JaU56yYIqOzNoDS4xk91jQrAL2E6qQwg/Uvy4DhVd
2pS/eTCPa5Zo5aasUmp4r/NvFnUyZFuabiRGaGZ17T8QI+aeS1+V6/93Deb/nTXk/z9qMoam/7PM
8qKKHzV8/ndVpSX5G/8lq3TwefA7MANXkMdgB6ga/0tVabv/gXwYcrJzz9nEWsVf+Z+GKv8/IGoF
KDHpjsR/GkD+lzdEotL0qLl913bM/4R4/T94Qyz5v+WMSoBVjuPxjVi2B1gb1ed/t1Q1XiP6NOG8
zYL2bPhDxIqZYKxbxjk6rEYWesbOqeNHw2Z/hXzOCtOc0ScxDfqaM++G0Zm6Zrdt+5QXPvcTdviQ
wp13Hasg5Av+OC1oVoD7zZaME2i2tCabuJvkm0m9v1ZtfSJSPfqTocrYMeXOnhbYMxuvEhfpGiA0
KU+PJvEEq7Y0fu16nC4WKT68AD+RLQZnm5rYV5Df65FjsGMFiR6AzQRvCmqvhFOTJraMUcBFoHpx
iZuPCBMgKVks3HLsVpGNxrsZWayqITWTl14HOK1GZLBgOmdS29uifGET+DdRAesXhv0YLZN4ZKAV
NNHsbRG/mHsKPWbt1Wz0EMqlasjkQDNATsF8YST/pueS8BrbnqOnWgHvD9FURf06MViTETNBkInR
0xe6mduFNNM4Pjv9apeJ/e7HvThPbtdWqzGw+MN4jpl+VwHAz67hvCD7ki6OIdQ4fBb5LOlblTkg
ZKy8azGURbvyUACGeT5F1y4p6y8OyXHFTJ0xY41uVksjuuJGToYjkbbyVdKX2HvDa0ojJO15egkM
S946wUJgxVVhfZto/zekQBnBShhNd4w0i+2qze0sLMxg8FZ9T645JVbB7MuAmU37aqyoWNpVEYgs
bPx6wF7a5oespwtI27b6m0cSXUqc3xM92rubxkUsNOhcYl9pjSshuC57nCAaTt5YynaDfPk1un/z
veuuNfNCdiBz3oSok9ynOXhUsWLMXFdDsEHnmP214Ryu7xSo4r69yoeJ2FyvblLYUEG6n8DJEAAL
WGFe2IhKY0o3JPq5q9iPoVf5Pjsms5B0CoRkRSi6tpqV7Er0Cppi2Z8YqbyjGYIfBPlgBSZO0y2O
WwOT7Va2YkPa68XNZ4f+QrghasPNWI9yFxgR7KOIbbVGMVFhAm7dbCtmYHV+h76nMVz6I/vmTrF3
5vHaOC1CpSInJC9fUovrDowxXEfkkNXyEU8Li1PF05As87yrwe1tGkGwBd0twxzb3Q7kFW2Y1At2
02Z6wDB1HnV0DPLbWBBKBjqAYo3RKbetlJsq0vroNwJ2jdMb94KPiI08eJbJ3O7EHaSme9JVimDS
eznR0GuAvtrG1ICG6JmoyJ7gIHPG5MhfLCcnZ0+RmzDxOqJ8Z480W8e/WL17zLQ4e3HyLr2p30ad
vW7B/NhA8XzJDpzf0gs9s7fF8/RUGP6vULE4YT4A3yGy73kBsJ7SGJqWxsfdze914FzzgqPFzvJ/
vlAfc8H2QzFZXHXlxMad1Nqiib+yMsBoktjmit2SPFlI0Q6EkP6bwYkxa6ZB8GPkp6OxXNupFgc5
AeWCvsK3aJn/pFM0W5Yd7m8j+79lYD9Mo7W8xbFwV+Yk1TPEPFi9MXNxO2PSRLTG9CuBA8UrqB1w
MPphsvdlbKpxwzawYhDNNqjuUM2MUfqwLLz7a95m8kkwlIkE1uFQvM5LzSTC7rta4hbN9bXynY22
8nOhhujsskqHAkc2dSyK3eSU+RrP/W0ZWKyxtfHXKfGp/VirY5HIcW9Y6N1pCpgOzegr93XszQ9W
iqfeAYd4alSzL+oiIdyh9sPeJsryko6Lw6qcN+BN1iScUcUW+bP27oprAzgY0aKQOLZZ6TUrpxFW
COwgu/HkMERYtP0hzNmnGPK9cBobcUMGwZ4bNY9/1EVbv9VGwaojTTh7t5Jj1Q9ZDemVb+OFsw2U
dVDymKSEY9tOu3EhFbHmZdmySrAOhYDdrpeJ8UUy351VBapCGgH3E9ILS+66EKGdVHLvKVTLkb8Q
Hwv4ik2kUcKIpltAGFtg0mW6FhAgM9RtWAwTdO2cMpXtt/1QN0F9NkpihBJsX08xStYzXEBQ+ian
Xj2MMbhzu93ErYAAp4ThPKXgeFg2j6mQ5JKR9uTOi3dtEAbQa5X5JZbstWC0rHrey0uXt3/G+TAw
UERl2u4dqwoTYjUvtes+qr5Bhmzy30bFsJxywy6u/ggQwGijtl0jvco3BcrNdeMyjvB7l34+zpDN
VIC9tABFiLzivYpi45iYnXosYkturWyOHpeOAw51S0j0ysbuMcM5yPlS8pYY0VTXcoAw0QqYcX3d
bPOBkcxA0HBRcP8ZxkZKOw7nZADb3eTTOYLisq16WA9mRg4DApijy6z3KXK5iDz5nE7xV+oTcUXB
buw7L2h3coKQYS2S1Lx2zoIihKr4GNAXreekfnB9RBhmUB+dQugDDbh4zormt8ut38Gy1Lk2kBEQ
mwRhgIZn3WcPnj8lu0YBHpQ8eU+NwQ8NYn95rgba22XSyTmuKmPrdba9D9ysPBM1bj6yMMuO+BD7
Q1Hwwdtl3FyRp9WPRgEN22Nx92X5mM/RALCARenbBJm4pF4AB3dWH7bVIEhln0mDbL+1BkMCoWou
NOKfoe4LUpedJGLVRDPZT3Vza/o2fi6WLH6bgUP0eNXW9jjq9aTG6CGtmR8m2GxXTUkWlnbdp2Gq
718Sha3tmenO1QhmA0eWBzujw1OMuzekBLXHRo/muhEdQHeZnJ1y9NeIZec13sDPpivqFyKau1ue
j/XJtZTDy18tB7OmfGKDOV4c2aOpU40+kj8OonIwcLBXswVAD7DRORI1XBFzOirTy84sMg1uNTc4
uHk5HNS8FN/diKBY5bPJwmV8rZX3lsUVXD8H7bcFDbSTQfXoDdEUphplvcYc8jqOwXilM/Ov+INf
LQTVK49lPLSoDveiK56MOUqZiA5qr8xAnVrOlWffj6fTwgY0TFU8AeqhgYJ4s3jpR+MIA98qr4fc
pSR4IsSIqmetDXj+c06bVTquTeohK50N04PxxJuEZ991VfGZI4VLN6oNPpc2UH+s0Uwvvr3440Fj
UA0Np1g+R2CcwCjnjrO/i+WTyzQLycSk3spSise5B1XpJrIDxuS9YrSVe4f7/UQ8EU7WKTFvYHeY
XdVdQsE5J/EHHp/hd3DcMuyzGbZ0W6IxrwMjfyDRp2EyMY2/NXniTwN8plNOivQuMgKkiPzxT+n1
zdF0rOQX6tQ/1BsRiRQuwva+dLfxnOszM3/3SSPARHAGIH3uwEBs0K6BpSQuOV4XbNb2sxhAdhRa
GZf79phwrUJ6L6TH8wtn24v52SnI+gDQuhk69gVVZzsy1LJtOFCNLDtE0p9Ok5bOEYHow5T27V7A
QeRzAhzrKI1gfsidh6Vt7G82kZLvCIx6pReMRxmwVcS7ZrJNGw8Kl4YKfnTb6Z0R+zprucs1Afcr
VTjum26A7vH81Y+jr78yb4gPUzzRqnuKjb7Nwq0xGHNQPvavNU7qrfDTDw8feWhbQY9AlYiFxH+N
ucyVMA/SJkHFHTAhKy/awe2sd4hmNxUDyhKtHZ+g2b1Uffzc6HvDnly48OhGbHFjXLJBw34evOEW
I8EZ5Q+DxjWycIIrGV5a0TeiKnc3Vd1j5TOdIw3yU/nGQ1p07Sqp7G5bs53ZCgpNGGLUPI1thYbo
KLptjAACKErZ7pJ6SQ9VNyCmR8zge2zffS6TtdtXP3XXAQ5uDhF0p//B3pk0x62cWfu/9LrTgURi
ykVvaq7iPFPcIEhRwjwlZvz6fkrX0Z8ku63w+mtvrh2+JFEoDJnvOec5T2xHoq0g4YbjhvvPz4lB
WPjaxSzLDQKlvAmHKITsa6F3+XP6UsUFpsNEt7t5KfWBAud0A96KZgg1fShfMCwcsdcFLGxJpeUc
yiK/TlpgT5KUdvDg2SZMLPaBQ7PcNG4by513FouOkjHMFvpjdsra8LtM61MTR1RssLlYi1kVD+DU
wuM8Ykea8ElsimzIT11GmAAIjD7hgop2WYpLpIppJ1wWNJTJDsNt7o/JwWW6SoQtXCtmMYfBXcrL
qGLg5bguqRvLfEgsiSuZIklAKt0at4RuuozZZdMr1AUKGVdTEWDWqefAI3IzvqPvYmoVQt3wQH7B
RmoeytQN93Zns+Cas/zkz84BDyz5PaF4r+ddg1qUl5c153xldFecMD8C7WDabXCn922Ab2h0HvMY
dcJZ9MFof1Opfu046liEMO1Ck067JtPPHU8VEivepQTPy85soJJh5oSbKOq3uIUVS+Wp3Y2L4DGK
2LZxmbkecFF9iMZDJ/IF9TlTGVxK2wlvyIF9Cby4OFg8pAnbbmKDLUW8iDi+cmfTHmAedzt2UTTt
Turs/fLWWABj7E9y2RnHag4TWwE4otqQIqufyGL366IR40G3uLt1HD/lIsvfdHSVBEAYVjUudP7S
MFyUGYwAvJX2OkxjhFEd3vOqH3ZgjC/lyC/GacP7JjzoiK9E0pc9+ILpWsVXWj65TcqbjhQzS5Xm
UBFG31pjzypbg5Xl37NlAQg8m3eIbM95moLbT8fsSMq5vxB4XtiJkjPwMpt3IwsNOsnWmWxPk5/u
7MzHU7GkJD/jhdW3zh/LSGyFVZ+D1eHBDC0M1LCD/VCW3VaSNU+oVN6IMcjBLzNfbmY73wlBQSGu
VdD9DgfPk/9oQxlUZVdCpfaoYaID9bBQ9AjbH2CGLctb2jDNAZXVP8RFVx0YJocstb2Fps/kDu8u
N6bPinnZtlE5H9MpO/NhEyboIv2cYnVLOyaFAs1WETWJBwzJrpUexqagAaXtXk0txVoV6q3hI25y
mQFX5iFxmQXXfvJ1ZCvLxMJFgLflUafWppEhr+L6NWP+v/YKUgl1dVjs6oAmzJBnqNdW6X2SFH0T
vj3wI2yU7aJ/Ynh9FtPy63g6YBPim/de1BR8QH8y5OSDeDtQubka53AiyRRAXmRVckbFLUdVczOO
uH7XtqBmqiiW7lTxNKOYpEEsLfE9+EW9EQOV3QBWq43VoyWXOPS4Xxb3ZArP25R+NR8TC8cNGQZE
qmZ88PIYQjpVBpEHlrxvJ8xB/YNltFrh5i5WogFjO6ZX7hDcYaebN1lZJrwYY3sr0nIfKInC5W4z
KC0HX3bdAdyfs868mQkSKzaskPKATQnDnD+DFbS84TXyvMtKm7Vl7C2rbGs1whBjRVkr4MqBz/yG
LyoktLJOC5pbuudAZ9lmIGB5azPI4lFHCYMjSTuFrofMSUepRf824hDNOo1dVBeSFNVGxILVDJJ9
vMJNpNezIoo0AHFPqukkac/czpCcN5NoQDO2N0U93kR5z66P12bQnBFlxbgOQ388gSSKIG/RVMbs
7mI4w0h0722TiOeuhxCdKPuK8BhUMTfGtzIg6iwz2RkKj4NtDFn00LD5xrM1zfew8W5ywzuY4Fbc
BvVHbePmthvyRz3DHwCS6feuyimobawU3mSGVdJdGFOAM1rXbLBgn+jvGA4YBuXl1yEe2VuknCsw
1uIkMRWcCtWe9VjxVVqSp5KD282vYDyUtQNFs7LJisjZXicuyZ4Y+CXNx5BG8KFNN+Fi6Y3GpXbe
ZWRXrNvPW1D1wN+8C4J+xxS8u/pRIz7V0bANRcO5mNJ6TefBo1+HVyOZlLByvwJx2rupuC/Ygh+a
LrkHRMLw0crvTdypCzufj3MR3QUVdgBZFKe5w4nmRoSjrE+r6DJKwSq1Mejjaxh0I05XU26VU43s
2zxv3zKbr9oXL5mdXWynD5OHw33xitsmmD/yoP7mxvCkQ5AaWBdt3NM1BHEpeYe67b7BMVlOy3VV
TJeR9A+tVZ5wxLwHBa+AZR6H/YzYtY0pFmGG0RObcpaSBnKeAja7XfAR8ouSotw7NkJ8HLzlsy1Y
N6fRZiLwUNe3gQNEPyWcRl1dw2Cpn7+TiinXkQMxKCvG9zkntuuTvVEG3EQA4G/TN6yH7Clc9gUN
4BsFhe5AQELv+iF6p254N8YTpgKnORkDOiSFNjPgVrmfwtZf97y9V4UV3UGE53UYiC9DkL9hybhl
AO1QOJ0nmyFCy5RiQ1k0em9crEXa3YlueGbacLbEoaqTpUDUJ9Sx8iHErugy4PWzZOE+m8ubbnBh
47zMVfXdAKJh46+wj8TFrfZ4IkS2n98CBRY7JfMGhyBDlMWONkyDe4SvFvcoFQheG6Fe0sgEexQK
t6HxRZgLK+mu+hwYvcyab5PdPUem3U2p/Y73Dn0yDNgEOThOXRLZhiHLRiH5wkssmk2LO5IAUnBD
s8MbALEP+iX4HL1/n2n4edhtfS7Qpd5QNk8aVrNgBAOSAdmGHFva3W6GygeFzD12kZjWizT3QQtP
P7ZoGa4Ulzds+gdQ7ymWObvazrPXrwS4RmaZNERNkgFwqFKaLkIq0bBDPYnRestwma0Iw6nHs3mA
zZje1L1HniZLr5tKPFSL89Z15VdS2JtIatjyaoAqMycDT18ivjVd26tB+Z+wIkZcpyRmEPd2Zixu
vLnLN1NE4yuj6QSgAV5ifpDxrY1AlRX7kKu5dAdGoR4ecyLoYl2WuPZHZ4q21jzLrYJmygo8w1e2
iIgrnkruVqBXN434dEKsrHbiAoIMGD76quRjVSQdh5IpSWx3L5nt8GpX7LfZ8th1890R1DJ0MbjR
tmjoDAhZuEeWOCBlU/pR8riD3eIgvOE+IPpERE/t4pTGiDYlVTzPumGSK7776XAUDdNGTH2WJ29x
oR2N379HgA7W9qKeE9+u1g5G2TmlR0zEh37qLvKWW26RzbS2upHUFy/2m6wi1+4Cn+Q1nFo7jIzI
y0U872Ir0JAfNFyltEKWh6W19qfsnlkEZlueN059pBfDe457c8He6oNN87hPrMthGvaxNrdJ5Dyh
LTsXwxCd58ThiUZhggPMO5OvkONPsTu89sjyktiXrV/g4r4NTug9F52pNj7OsZMkto8ZNjx2TZyu
HR4+63jus30G8pMWZQfriV8eZLDsp857dm3no+vkc5a28QEhacPZCg4LfH1RfQtYONW0ekQqp/vX
zG8dEOoVDd6v7BALFAtivqJZqEFL2Vh3+CzWXPub0VOn1qu/Uh5/ZlERLwyQr/YZVO6jQ2aRhLx2
D54cb4hO1jQjsbxrcBnNZJ9ckz8Go7oLavHqKmxbdSaqrW11KBI1o1LXXT5jq2uuwkHwPfTUsZ8V
4OGMtAnoFPHjswE7ccE8i9nbTUsA5kY45oI5+sWU6wtH6Uu4/HKd+MuXasFGSHCO9K3PO7Dwi4zH
nGi+QQGgiyA08c5AGnR8m5RamN1NfYcIgzlA9tFjFTq4IpzbKY1uWdJNWzJnODHG5VCScOlYFa1K
8p44ampMPoM3Y0TsUNpZSpDPaLGBJ5K9zyjvhj5Z+ONArcc43fTYiN0wabm4iDKmNdCfuCWvNnk4
/a2g1fcxYwhi+uM5NtSgeSKL/h958z9AV/wrhfj6Wxd/MzRIf7a/qMTnn/pLJYagCUQHLpeFHRbD
ksX/85dMrP7GIAqyvGVbtvwBmf8fmdhVf4PBauErVY5LMuOsIP8dIeha9O7SlIyCHNCrxqjk34Lv
8It+4W7SZ4LU7GuomxDpGbb+KhJzR7fTnBm9autGPM7gac6KrkVwa2S1tPGzjudm5rQd/h8AZKkD
O3ArfHO+BlGsbGvqtzFQ9VPghfrLkk7lSzNNObJURxPKjrweRKqo1uGjAwXtqGuLN9xM+/pPZ/2f
QOnPh/kzCJGPgYvcdbUPlV7Z9m8gRMuZg0ZRqcJLcyEXrQZMbFbkUKsWdeH5fdzcY/ziYSV0dqTh
zfrLIkFBNKV7/+Tvq/Mf+IcDCCzbYyauaJP4TWxnF1wVBjoud3yeXprUyq66MQGZ2zVdusIKiXjX
ghc51VkgDn4PrzmOxEPuRS2B33k7LIYxC2h2jrK9WTA53th6avcjIaV9HbSU1IDld7ZVWyJ9Y+p9
IsAh8LF6+kvat4tz5RiZMvEAt7Nzf2h/P051AQn1X59qCfjp949KYi6wlc9z37HPiNmffQUlULTB
h1K86pOMcBIy63U74R7HLF9rbxdXy3Q9Bjr1VtkEUX4NM6kDTU+Cf50zYnjRDFfefXNWDaxJkb1i
eTHmJLzc3hVscVOuuD8c8pnG+dsxA2zQdBESjOY+dLkJfz7mUTlDDopDIWw2+bWU0zd054VxnHK2
vGyGi4LJ/Ilw4oM9OcvBL0aLcUXnfhA4KG4GNZX5pgLtuCHY3ewhMOb1NYppfwGFbnwCVBl8jVqg
sdtqMUR8Z1M0T6zPBQs1PZ7o3el3yiut2wCQexqWzp6vsdmJomP7W5Mxm5Ks+cimzlxJreDR2mr+
XmGRvW9kwYAqYbSJYRydSrSCOhxHbKFeQXY0WXtBstq/CeYy2Fb9SBbJHfRnFS5PJguWZ6SlklFg
WT4LP6ebU2Kw9KK8uUgiYiUhTCQ2C2UOU5owNoG2YjoVCyHCeq7bK3xd5Y2xG0g04aBe0KjDS5Kc
E93O2b0/LO11iCed5go2+TuybcD4lADYG4vw2ExuQY6NX7byh3m8wu51CWavO0btklyTM74Zcs0A
yIXIBxdG99YXlm3Yc+EQQsCkZYZeBEjTWyfX1p0EUl6yExgYuE50bBVTkF5FcAPPaC9rTeyTe9ur
6hnQANGJIKtfglno3eAN3W1DCH6bWf2pyRoYD+R3t3+4vn5//EiLu8FTkNRYBGjH++3xQ/iVpIUL
UrENBsKXHgHxtVu1OMpsdjDf+8m2DjPGUQhhycwCJjNXs+e/dIIUGL7ygS3HhCWAub3DlNZTEZ2v
ukoOw/nut33YwTM97Jd/OOp/KCThcaU8x5W4dnAJqfON/vX9Hjdo+1//If+TOC4mvGqgvqIW1iat
CT9q4IQ81BkDsOd78ul4+CbDYdyjKCo0mrnd6DwJv/zrA/n9gcLZ4ygUmr/WGKd+f3ZOSlQxFQzx
mgVt86gTvt/UbxKysrPc2UChH51adn/6zv7xr/Ky8H0HexTlL7b9G3SOKURkAz8TqwL+DBvrYWxe
Hd9EXyEmoSV6OIBHpgVL+ZRllWYHg6hbs4nrwy9Dw9iri7Xzpenb9hIaDNxqJYMLr5k2JFTAP/7r
M0RDzG8PMIlh7Px681AstLbO64ufvyszAtFMhKFBWw/l2u39Gw7+I55rpVZ4nMO9jonemAYnCgV8
1b4bvIshtqOKEjFGdqjxci1K+53ESYVLKjfXmU0VnWdsOBhuLjejExpQZOKA2JCchgF2AYmXFzU3
VOnKhqUvjKUHz7PpHobytWeE+2RENJJDCsJ5P5hebagM0A8mjPWmGiO5aiUCA4K6318HFv9jzU7c
xtoknL2OcrCf7J6FQ+J3moN5tTRD/4LsxADHifUtfjfG5H1IujMKYXUuMPTfMIvMp8qjfAKkvYFT
EoW7LMrIk1EsQdHx2HgP7VxZBwE2dJ+h37E99wwqfsmbuYmdL248unhDcn75kkrvlYDUghBbkURy
5my8LIVwxNr32pMZbXPruk1714ly+HQi6Ko8zrJrqyaCuglx55+KuKcUJa2J56BS0Gg/Neoqdm3q
AdJxX9uqfvXCBoZXGLnXbtsntwIi7ykKy3Cbsvg7TmmOZlNBupmqs/0jK2J2QWY5GZr39oXSESPA
AenEsyL22+FYUS9S+251wIgHU6vx5LZj4kyODYfw1k3VUO16VSd7QKbjypAxWc+OaBnPB/M57pqE
m7I09buMqnrTQSMOrCU9FhBPrudk9ACzhBP4guAYeEm3K0L31Qb+daGa+JnSTYG9Fhx6OyCbzqwU
sSozPR1LyvKEW10i6XZ7Gij0R8HbZl960GtWA9Uu5+FAXZ2JJXzPbhVcdYF5Wpg3XbVYRm6CAQxX
SM8hZZ21u29969ZqxVvcElKYGbeddz4kzeoBukfcnAEzYWq42u09zYb1pk3D1yhT1d04esxcvHMV
EMugJ8Yp8vnMbz9WAHQvrCg7kmcM9nJGwIiDbH5kMiDWESrofTdP2QVCC7Dp1HspBbsmTzjjrfFq
iCZaJCdRBshEBSvZvAr2GDWIdvX4XcAXoJ/WbOflKh6CkosLwzSleOPZC9m98fWND7TmvZEdSaBG
T/btMNBU4xZtdeIN5782GZizFG1z53lFuCkikW5Uz/ZdzHSOVv1Ea8+k8KGkZW6flgZJr4ANvIbq
hFjZxN8qzFmMEws/2U0ZQ756kI9hyfyFqHFzBXJsRFixK3HXca/cYWbKPsoquoJiPuH+MKAalEag
pJyUiycg0qqwEN47GPnWS2D657KxH2CbEIO3W8xhuSrk2qaKaLskFVIA2/1uU/Q0UOR8AdeliJ13
yfP+RWBkOFQ8dp4CbO83dWtXr6xS4+0CevOyVVHGohhJM9176YQFEaGi3GJBisedi1IcIQJJZk6Z
jsNXgU8C2TBNvhnqNItNFxflVdKKmOGxMx7zyLb3XF7NB0CPr35TIvkaG0HSn+d1HmtvL7FXXvhR
1F0kebLctLZxL3xQT6vAX15U4n2vuNl3uDT3vBX1LrLsYi3TlOl+X6yBcGmiptLb99p33sGJHipN
jYUFu48OTJ35z74mWLOiD0mzNluS8RnuYQPgQ7v5xnVyCUdJYOsawfN+nRlCMDg+iwDtmDEqKon6
gMwZVgYm1FaT3jygzyDWsgq4jmPP4qbLRnE9NkP5AN1K8ESoCWjlLBtYWltAenELYO5hxDcA/kHX
nSdqcqLgoqmr8kokLgb7AL40MfYp/0y8Olu3ZileAkLXVAl5zkdPE+5D3Aue+bNDOkcE72QaxqvU
Az/FvUzFu671dvQ138zg+sLbIBWU3mmYyABEmd+n66h0YRQkzmTCvU+OgLCad/bpNTOvB7puzEny
CEvXRJIEdwC3/VDXNeNUJqUHGJXFTZKf3aa1K0O9HUJlz9uEmqjpKfFcNnYWsNPN5PZM0Tplyc8R
HJq8GRiM1H/9pRQw4lWkCHUSIuQ2mHGSnIpmtly8q8DpMSnPo31nEvwgnz28VaDQnnU9QIsr8HUp
EOqRZy3Y+yGH9dxr27YFwGctLu/eNB2SfV320+1Yzm2AHYvsKigXiS+pDjaLsRSxe567mDPARY0T
iTrULZtnMFMhd1vXkal3rZkctRuHpDlbrVieXFRJn3O9dgVn18qSPZmhZI+MDQ8jtvUzfzxvYBVi
A/oIpzJSt47X2MjNrEMyFsCyBodtQgvEvQzqfoXy330ONQ3EXtHK6zpNzOHHoUKAdo616Qjc2qN8
rK3CHNwyl9fkdMyBgJMkKs6Pacl7mH2bCTYzOBaKLBcU6KJkjledP30yjRp2QDbfGw18FRcfCZlq
WUBT2UTslpWqhum2czlbovO94X4ShbyOCV/TfxVJ5z3FwkVAZMLTgEnPDeUuZS+JwScbk30bnn+R
Vebm0CIQX7ouvIJFqfxLHWqOg2patCPL1F90bzrIjVVQ39u19pu1zKOOTOuQcsFWsXPsk54PQkCa
b6OtU7/b2PBeR/57jTmCtM1ZIeFLyg2boT4X49nuNpqDaW2XMZn0SuKdBJN4Z+JMyicLYr7vCv2s
o4pTN2XQLWpjA/etfP08L3Pc0NlH6zaLicl9z0NpvUioZzMo82mqyV45wy3DufA7cZL0inBvsMNj
B36n1lygoCZooj3VKBlmTecxXX56EVvMUzC5fWeEP+R1+U4nAlfjMJ9Hx+WdZRbnHVqpfbYAHEdR
YsNa2hIbEsiNSCzjdXwWlzftQINtPvnhI4NZM22d1P1axZ0EcM5GCgtePh+oXcpu4CLXd/h/natF
W92mykt+rlMGII9MtiMcJjZpmIRQO6NqF/ih/4FdHVq6qsfqcLahAZGdbSK9sDNbnwVHY++z2NLp
pZqB77l1Xxyk9MvveOumqyLsLFj3MVnlGLMCAMzOyARAT91/WTqcW52qZUw1mOQNEmYJyN2iIZW1
qHLem0YdGKjAS8PK2pp1SXj/4HUxoWbVq+TCbnhN+10ljykYOhwEtYSNWUniUXgbJFyy6ey5asX0
zYHcsHHIgWPJwF4h00HCh0XZWbds+g8VedQrJ+POZiw7PxNQeGF5+QBh8s7ENunVpjYXLbS3fd53
947y6VWF08fcx3xElaqAklQu/lU/uqkn1lCzW4g7Mc4s0OEG7udF3MUjSWJNnHctPHfe0l/d87fO
Bc+2SxqvG/qLqkqrm7ZYpgMDhOBN4TO6LTpdrS2YxDdpBArQwV9GyChJiAeZ6Ap+UHiNY7u9K+Mm
fSLZ/1JXMEoULKNrVfbvglbtZ+OCeiOBW2PaT5MEt3tH6jFsn6Oq8b7gzNTr1onMp0nIkyxL0HId
dHQmLvhDWBMGzh5r+G4JEqqw0667w/lntaQVAqaDUvl7fJMO3776TEr3Sdvz1YI0g+PLbP8Tg181
poiTsEqCa/YtSFyjQ/FZFzyVrDiT2bqxsPWvyonNmpLmo/W6+6B3v9qZfCkHnumNVd/Txv0AgPUx
jpHvsuTdjq2nH5uwf2vI/f9liY7P1vl/D0ldVwZp+NfpNz/w94yU/BubevJO7H4xinnnwdtf02/n
b+xmcbNiv9JMntnc/s/025fMzBUP3sDDDs6w7qfpt/83+nY0blHbQWZkMv7vTL/PY/SfxoIe22kH
r6kDzB5HBH/vPCP4aQIy9ALarrJ52ohpOLZBC4OpkgsjnNDJmu+Rm+ZvQ4TUyVtKhcHKL+aZ+qbJ
8MQXg/edLREL/p/O3u1fM+Of+1V/y215nC0+WaBdZsn87R+f/ueDqiHq2sUIqRPXDXtTPEw2qEWn
Db5hSI5ofK1bgqTSVwHa5tSYW6aPnl4NoaNv/nAov06IfhwKwyGbMREg2MDy+Y5+PpQxK/raboKJ
pVsQ4RWBZufxYio1kW9Gz/hFUviJzE7IaAIxSCe9Ex5QnBWIPCtae2UBzeIPx/T7d8bpoatXBZZy
EEK8H6fv5+/MJqs1jhFrJy+xwVOCDsnWNS16dwQE7G+97xQPQzC73pbieEDCbAqwR1hD4lxRMHhu
4Gxq++/Vc//r/N/+dQL440zZ0GS5li1l0aSmfj1TMVxcJQbBni9i7fPJ1Nd+oExAffaV7L9B24/O
73fsbJuu7SCZRaoT+dqMhvc+cgijFyhyGz8Oxms/ckiu5EtbYdLPMaevSyezOKf4zDtCu6OrCVYk
OVZkqGYr2E4sHoEazvNN0zbp/QxG+JLMAFMD+gNJqtoybFdJIM3zH76K84f6f6LHjw/NRcE96lpM
G/jHrx+6SOA6nTM7BO6CcrnU1ElVoImgvqxxOeN7sqYM377XVC4wysS2vit8IcTQmwoM8YRl8tFn
8/hJ+Wj18odj+yeXyVkKClyHZ4Xn278NzGBdCxHi5yRZVZDnSUzfL1uvtqq7OEN3Q+HPgCJbfo4x
cSkd0tZM361548oq/S5q4T+WsSqK1R8O6x/vKC2lx8QRDU96BD5/PWXKTe0CbhgQvgnNhH1PjJxL
0H4CcywlNTD4rsX7RDcM+7PUN8UOb0f8kemlJYGTUnr+bx+RYvdo+ZAUOVse8+tfj4iLSse+IQlg
kdZ7T8cSr9+c+HDzR3KeI4HkhNE7/OpQrPuuoePLGgRlWynZC4zOWRx+/uEcnb+aXy4rjgg9T/PC
YOrJo/nXI3JdEmDcotFG9r5MyYbHoAYEEVzYfl4FjsAOHRz/vmtTcF2Z4qszRGcG1AxXDphFVPRY
jywKAtA9vJneL796TzAMFPSV1lW6+cPh/sNX6iIS8zbi8UgZhO2fr8SfHkiBpBzLBC48jGVZhh1l
ScNz34H4XEXNnHz0BRLSplBh0a77ljkps8rEefcSjYuuC23zh9NnI3n+fgJ936JEkcvfok8lcH97
GNkSPTBVGL0AqIXpdqiJ7JETt5K7oMCFtDazq8w+dK3O3VBXSqlAqifWa3YSspJF9Vu8XaCW8rtr
qEJaGccZYtzaI5enwQ9X34wEFx5xWIFMdJ0FaSBwMNNLzwBvdzNz0Zgsv0Y+G33qHSwAAL1Nm8Yh
CNOIJHvftt6GLYr7CqvKZx82SLzOSdcBp40arJ+g1qsu+poYGdIPHgZZtXOkHT8wrypfB8Vn3sOf
nrNrM8dqOiJJAcPGvBlx45QSeYpUbHzIrQFYVEbxGe7kyMUTlRMkNSvHZbzy4HaseQ+aXtNvesLD
hX2rndtTbTnFk9t4Rm8C+qrufD9nDpS5QC9OWZP1eH0csL0B6LuvBWlYGtv8bMIeKrzwKUxqeejJ
1ogVZpUCjYDk77yRYQP+T2cwjEGsQuE+eVk/HqwFv9lGWoCyNzzKeGtaxqMmpQZCiOENd2BBZw2X
yVpZ7ayuoF9osG5xx1Mz54PuIuwmJzsw8CaZJehvlrIh546DE0QIitpi1y9tBkI65Uta17YVoUcj
Q2a7CZQ7QB7TRJeLrfs73KHDLVGqmjGOeG+7YkvpRPB1qQhYhMo61I26aCj6rgbmjBD11ucl0Cb2
0I4YoWW7eTZ7EU8ZcP6+OdiGlT6hwWpnpWz6oEQN4O70yfe+ahorAqeMVzIMOZTeYp/OGHQKoBBV
Z73b6IBgDYi3Ur6ZgMkUq8udXX+tGARlXLoM3OdtWp4Dq6BETpYYh4s5O1Oq3BzXDhNXNogRpM8N
4+TpPuM/e4xA+d7z5uGDYQWV3E2JJVK/+bhy34ogdCmtm8DbwcNSPCKqLPhIQnfcDWlhvrhte5M4
tbgUWZ0/lxjabqpk8Ymrqqla4cd2P2ywotEx6OzwipDK8NlBYmXQUNaY9ZzBiNtRJNGtGmb/qJhc
QXbykML7M8SaaX62i4A3reRQB2u/n8irBfYjHdLJVqbFl7L23tWoTjmDjNu8b1/KUl6Gy2D2fZXD
azGDMyE3anVhBkbcGea4CSv3B30ouPJ6bW2zwIzPncwhXaRs9lgH3xoJmh6DU73TkYcCHYc1wf3C
yau3JImrkyljxGnqDQjcsS9HyTB80G95Kos3pxd4iL32vKZKQvC/Fw4GJUp5CnewNollE72I/Yb9
YtRNA7GxQOTA77s2A1o4RQiLYp7w706A/bKdl1a9eyAwjQGzmrze3eg5cD5lMMb0/8Fnqq4ahwzV
xpguLe+6xvK/R5Mx1bFOZLSWZTcsiBxT84ox1Th7Ml5TcSkb5U/7bimYfvZxLsEWzFShn0Gl+CZv
5mBiMsCQaQi3TeCn1ScRRFG82mRomUFVcY0VQ4yCIbMo0iZDRIZi1e09l5zHh4dwHnxERLwojO5C
pNtgG0a2779EHYrRwR5M7V6O7tKLB4rTAvcQzKx8DjMcoXrDDABvANlVreB3WPB4SEy7lAQpjfuV
lu/bQcZ6eAlBZKevokbIZnZUE8l/wl7q9M+VlXnZfvFJYb1HKF1MzZE0lk8hh6FxkSe9mnzFnEXS
22G/PbcHlAzQjiFVWQN9kEvrDvumGUdAy1Mvp2fJK8Jba1nJ8Zo9lzGHECmDWENvgygQTtrmJOyw
1XK0VA2tK5+Ryr1R1Rj3u5onOn57NIQ5Jcue2eMVX5HsuFuIhX+4ue6C8yqQV+A9Q5jAv8b1SRqV
WCtOwUQvNgkkhz3EdOgSLpJ1mRUJvJZSuiyOCETqcp/ioCmOrZbxa1NyNJdhXQby1BraB6/TsamZ
ZeT9AIkm4Zb318O4JPajGDXxjjkaoRTwnHKdFy1o4Tl5wTDTvD1REVKukAlE+YbwptJzvd6sgo/S
xUF0w4S9EPvGsWO+xInetI3CxtXeBEuBI3dVgy9c9t7cJ3SjxFHZ7MIFEsK8DouBRvUNM1RacDbD
uZLgLJcwVaJ0FXGJpNPZC50ATQzG8NB5WRdfM/Yd6m+OYq1yBbWHsNRIM4K4xvU4E+MNuIvxA3qT
se0tN61KWUWDcDWbgUrw7hjj7aK8JfSKa1CvZB3MVEEc8jNnqC8CslMYKXQ4+cWTGJhVvnoIAuHN
bFfEN9lFLjP0j7IeGUlVaYzlclU7OP2vdEpI4Srj1QXDpujbUK88hc8TY5gptPcYesm5ZIhrk6Lj
iNFphtdp0n29nzKdTge2jo59qAK3dY4ZMM/50rPAD+6YupHjdvKA678icFmuyyHM4OChgolHoOAq
vBGxjuJPdJkhuq4xD9gr7FXM2npPPrNNvbLUxeJTZl4Vq8BFASqoLGJO9sVU9GsV534GlTKnH7Yw
EUl+xwKIcLSGTUHfAhT2JDvWHp1SwsJX4bbbiJcrSLw7L/qQTrCNGrP1QiS5orkeOKuJw1QK8nDT
Z9f+4tr3Lq+BNWo1zUHpEd/qSo5Lv2f4tqGUcY+qsg1n61YXzncM7dvcCYMbbZMvXBgjLgPiCaEG
EPrxcFPFzeMU+gddtK91Vr9iQFruQFndL6MvjtxIBXi8WsEby5e9xYPvhE36ZKXWESLpq9+AmErb
l9lOEQ+gY7vYhz3GGfSohtTnLkfvvwk7j+XIdWyL/lAxgt5M08m7kteEIZUkAvQOAImvf4t31qM3
qUHfjiopkwSO2XvtEIaHMG8aGbiY5+I+mtYN/MW4NKu6i6ryHpLZZleg9OZTOIX9lW+yM4lsf0z/
lqZ5IQymOdeDn/+ScPRdGwi+Aif/Do/DWYEssL7pG9pUt5ZOdGI6MRxLqC9N7Y9nNH3DHuBw/Cwm
fhzwbe397LDpBqHt8oXyxLDPrs4nM6A+iIL+itZjONZkIWDp0NNV7sYXZVVjXenwQ3kP7qoOnu0u
je+eTQqeJPwk3ifWLXWjRxYvxd1gAZi7wR2qpOFEPI35WLXNj4Whm4LLicIfx8ohGvJLIJ9MArIG
m0z43ZvkI1HDjU5+UzccrgLe5hNRJO5+nIYbtj7zHeuh7mgrAxmua4LT5PosiMsKLaQaOU/SxT/D
vQPnDj3buW8KLup8eHRis1yspfe2WCe/z9cQw8SCe2Boi+ewD69WcqwOBZwSLFbtQ+wIsp2Wza0t
+HCmNvV3oia3QCBZGBd9IDTjtQuBySBt+ib3ljXDRutD+jzA9FjWfYLKB5m6QjXlKhRQizyVosHm
lrnFDXMcAmm98D3vyv46wuWKXiE6H7qxJIFvgOxq9zYLnlu/9PmCw7cZPb8qqr01BB5kSpympSdh
SwYvUykQU5GwQQZXDvDCr8+nsRquba7hDQp5pxdZ3/gxGWlesBVc5aVcsJpE8OOeHC6be2c2T50u
2ifKPzAacEv85gvrtb0eyFyKehbMW3vZdr45AcW+IoIGHEIHbSVCHLmT/CTXtUrTq6kARCIFbvz9
mgXFMY8h6NOohY8kYvF71PXNf3wT0Yln6Tf9u7f2yRlRhBdrzUNm4YUfUMFe9UAmDrrEQBYXv7MI
qKE0q0XE+PBfhYk/mTJ4tyrFStdD1K7DuHkO9eLgYR+nnxx75K6qZwAKQwqPVoxUuz6Oa7g3sHCx
RiJsGBDSFhS7WUTwE+FRZ4J41SO2q/mzSUhPmVO1HlohxcPSeOLE+PIJIw6fBkMdDwkfoAxTHp0h
v4fQ8KpJpFUQC3VyVkKE3AWQu08unrK/jFWJf1mQZoRAFuqJVCeFoHMPYQ4qdgsrv0OmkboXEgb1
riPQFTwAuDdF63+SfgfHsyEhvHEZG/GOj/ig4dVqX7wOYMzCXRXMoPHyfqWm4wJFc5dsU6vYeS9g
p1wAhQqOoZHo42eEbb5pwc7MUNHaqVAkfqXdhY2W+VABPGOH1ujjxM4f1mf/MlSpx2XkLw+Yl51D
A0UIExBp1XeWvvItLLytD+2jBx87+d3qutdIDzW2csc7C9tFPvoTOtuImu44OoG5Y3HT8GWU6xnM
FZy4PsT/yc/9F0GExiNfIXcjE9wJX2dE2+Aqci1Kci1c69/mPZT/Oe0eQ3cEkj/xI79ab2IR0ce+
pF3V4kwg3fmR3UTPAuT+WHXrCCZVF6B/mJlg7NE7drEgE4TIb4aqzR9CmtkLr4cDK8U7lrsa+2bd
fudm/soMECMm0MN3X8fDHWAanAkyr04+sM5dtMX3dGQl8jOZ8olsUSrZuHFPEFOba9CoZKBPqnj1
u+QlnGJ8bU2bv1X+XP+dG3gbsWRauqUHQI0aVgNkt2bhP/9dCdHm4QErU/4Ini+CEkPqwzP2/1ot
t4URQXWycKrx9pmsRSSXtvXsJqh9Ea8woMyj8ThM2AyoNBubAvOZpubC06P7zvEynPcSSue+HyZk
B0Re6vNQR1cE4k0nuAkl6sdherNwDlub1EdpkhzzrfZI5tKg8PNFvZoIgycYGkI4MmZ4GsBKSl2H
tDZuHhpyP/aGlMuHbukog7IE0reXX/A4juyWBQEt09Att7grrORU9ImULaMj8+l0NwK1UXpi7pHM
4UlPunNwvRG4NLrsAcRclJhxmPqrXr4FDlvgxh0d5AF8jqbcMmgUQIB5MONX5jTd9QIlh/gMYIHe
ysRoV2Stulmn+nby5bXQm0tkCEeNpKZDG5asC7PcuDo5rFHp8OnI8kIwG42Rzc5TYouDG2KQiz0v
OgIwsvdyLq5JORrhhobrjVjmax8ka1r2SBBa9rSQa/hPJEgS2BEmOz0GhoFZQZIl5lWTANn240f0
UgV0E1yt7MqDE4AQUvmKrAGe0pbhpT/pklfALd/LyP8MnTy6dONk+IJywHs/Td8eDyXVPn6jIu93
sYdqctcQq33Rk/3xhN+UYyoj1glDFzW8esLJEKlDimJtvGpzRdJoTe28czzBo0ItpED+xEwKOHKe
psazuNHx7bMY18B8eyC5JSt1mr1XPhFvH+MzIkTts2tSWAirsxXcfDdVcWOLiFiBlpFVCZuJGDfF
MzYKQo2YYLbgoPpKvkRp/OV1znqW2pSgNCqlY0uNz9+IFwtS+JY9TyZRkl3CLPgNlLqJglBeL2F2
j2zkLej4yekbHnvBaKdQ98zzzxmzIVbweuw9STJurkm8ZtE1ZLQrct/ex7B6RDn5r3CKp2gx85m1
nInjVJw3TALCdJl3/MLU911Hsw/YNQS8yfQD7FqNWiJbwCQ01btjggPB5ax53btEceNhee12tV+c
azdLdsTx7pCh3VvWG1XR/EJ5v2bAfUo4aCbfOepgwu4YP3keqYJFBtd5xCVHF7gHUoyDaOMbBFQ0
wWrI4/DPwyW+JDAaF+wm4MrhRfjZZV419xGTls3xmajiFyIcX0jxMMfOrT8tp0Wu50WEJ8HTD2Di
7lTd/ZNFgnigg6UMWK6ufmpHPRVr/xmpR6Wzv+OQ3qD+QAU2C1xbaXW5KDiv4/A4rhi2U2qkwxSV
838U0YELbIAjPW5qRW4U5fxqPAP2KGYNk16UwEfOfMoj/mPcJwvSDqmnM5CBcX9Dk9leMf1wf0RL
1NCh4Vx7Jc0EwV9HnDx8qWhw3D35k/BMwINlP0zc840EOxG9qEOiS6DZcVyzjnPsDn5hjy5/8sur
xDf1+Bow0Lpqh62dJzu4eXLtsJJCkEVd/Datfi93ke2IV63ULPl6LBDrBd1UeRa4JACeIbiLn1xK
XxyWmGvWIwY1r9yb3oNajRaO8XyfO2St1DaHAo+ZeCk/HCQ+OJ3bNH6fs7kKDjJfCTeutai+6M1Y
GKChWJJjXS/hc7yI5ckbcs68xZnA+Ni+YieVd9U2hkUpdtJQmZlQBLQpd7F2zSWTbYRkuWzG/pKh
p/tYMzHQ+yjR000t5uZhggWvTrQhC+KP1RBXbOSS3i4Bz9zO6yJ3uI7ZGOARaQl/iHXr+7fpFvZ9
SWrdGF1s5oaPrFtL5qcwSrZ2VWPdJXfKtOemID8Sa2AznQuuz0fCHThoZVHps97CsjsFEo3sNX63
mfiDsX3rCzS5x8UbyncIPlQ+U+5V1Q1cY9k8tyFVrl4jp7/BEx/9FjSpeJrmgiZF1mFCIGUGw+mw
thLXJhxHh/g7lEYPM+Ate2UB6fKxUzYsVPCNfUiXkGnVNDmyvQQN4L0zd8yb31QKBEvNForsVgaA
Et17W/FsttN6ardkhPMhNTFZc6i5w33uJXlz6AD9fQZ8sZiTkXJCFVgKi6vapGvNG2WqHx1mLosM
RfO8axn6P7td4iD0cnzs014+FncMD4pvL1gpSuPOoa4y7pbaR7YJ2IfcG+Yr0Jc46G1VaaDhWYWr
nENYEqkWdXRwOX0UXve6IbswWDBORUtWT3RtSfKchaMjTyGYp2BnR+MgpYbJdNtW4fyZqdklzKcM
gUi1AtHOTk2D5NxMydajFoGcmKRKNLsOgSiskUqkeLylGD4BsSQbOi7I/zFvJ22zd4uF56VK3vxW
h3+Z4ECnYgGx7ohGX+hdZweO1urkfsZWYdQ/wu+7h7Rs7XPBLAJeYmM6iB2rE4F7n5bma5gtYN/W
IF07wRAl2SViTPwsk4WjVPszeBR3Ygq/sM0uRNghmlQgF4sywfZpVfeawziaztKxJMDbXaBAZNiX
zb4sRPSB0cSW+IbD+KZP59juqyaUBe3RpF45IwqoXAiF7xmFw/fsigbdUss8EacmsjAs+CGUpTYB
h9HTaf5lTew9DO6c3dkUe/ivRRsTn4FnEV+zzAsWbU3gvnlS8B2MU5U0x9KDZ41H2dpvwGu8uaaZ
I5R9aTPo66iMOaVQmJf50ek7SXa2ExRgGyfPNsyUBGUEU4tmpgjiwWGhP342bgggEpEhtFOqwYnZ
MelQ98VGPySxbuLbclMDpYTh04OIBjIF08krnUPJCXgTwNN4bYCuS96keeUiXy0wEadzYcqkVfs3
a1p65HaK7gNgZO9FW3VfydJJbLDQDU5rr5krbF0i4tIqgfhHJ5z1uxX+12sMZ4PPj4ZM7scimEg2
GPizlLko8fmxKNpVgpVTLDtO126pH1L268G+cIMBhIMbMukpW6Ff67qK840G4n1U1gxPfR4AqJOg
vOYDbk2G6X6IIHIHlap+0bXyx+tpXsNnF1X5G0LL7afI/O4HW5373fuWNLbJ+v3z5LTZe8f3cFMR
nOjuSKfP7d5zMqgGfSogeijZ8dVNlZRvnptVtDVDWjzq3ulJrBlYXyZNivemroLkfvKT4EEsOgz3
beExsopL4P7H3rDr2/WFX79ytNHeRV6P2pZds/9FujGz4CjVkPagdjOd91rBaEoBE3w0DfpM33Pj
72xO1h8m+7RVsgQkvp+GFKzLDMi4PZPkiCE/b9Jpgfok3JGlSm4TdgBFYE868Adga70J74QzhcNZ
7yEQ3SdDj/sMofRrvXTNGf90AE4uF0G/g96QP/RmmQ5mggZ2TINk/okqy7vSBWKYICusKbj0cIA9
BlkqI8qaYFiQ9jKNzqjfq7s6n6tf661juyfdQ1ES4L8b98BmclY1uq0ZkmUqwkYSuIQOAUW85e3u
BkaWRDzuMg19AlU57LAIIO+dgs7UYmbr6re8mqPnkquxvZKpdIBPNEyIYDP4+lM6Ht9VmcXpA8ks
6Q9Z7G2LQWqc7YGNC/Tc2jPUTZlK9N84YpZxEEsYPS0TmIUg62iom9WA4/f0ksbkuM0cQ15aROmh
1CZ/tmVdPMF5UUwElApXeg01tSef3AKF68ms/G6eXY9sZvv2qEPfQG+tzCBOSYLaY5v6ZArYXhy9
94RXNXgntMR2FsTVY8MSEDhIMUiWbakLzdfYt0Yw+97hUobTHlVxfW/yDtNCRwRXujNLpOMb0uJI
TiAUgblmzkZNH9yF4f/fNImFdz2NvpmOaTyR3j4RjXPbo0YmWiPArXlWr0t3Nw5gB48LPf2/3EZQ
JG0w2fhi9h2mxAC6YLgvg4zleR+Mwh7qsDH8IlNffQK57PrdrLPumUjs9abxN9bpkjCE2wEeg1c1
5JkYz0AHUtqZtB+gQ42IGI9TF8p3p1ey3Ttu1cK1ADPwAlBq+s1YGz3OXlg8tpAsgVCYIv3NSE+8
q9hEXwUO2Lmjkxm3pz9EUxmMOnlfmc7+BXlIRiKbkPy+DCmwba6gEmuPVR1+l0ZW+zGEpTxXZOTu
Y2PZmJusMO+D59jsvmczdghB3JbHUfm9c980sS3OtjdoPadM9/8FhEVbkFL1PAPuCOSPXZX/bdZh
RqSjMobjyOzDDx4cag3i6mmlkIv1Crp8VH6FmqSqw5L7jIYbn84Hk20iSapIUmKT4KOQW2ZGwQkU
ptFtKQINVNSU6y3zOapX9BPuc9Bs+1NcMDhw09B135nYozB2qA1ImopWU6OqMv1FkJf2Pe0jsuBG
t4DxDId+G3G689TvzWwZXjUCgC4WsyVxt2Q11Ba6182ngRbBTFOpNjioJvFZW9eRYgqzhHG1l3Fe
GqgmebDZblzEUKUK3oBMKssMgwCsHT4DQprQnJD1F/jL1N6zkTRb1T41v8UcLDTBXRFfUktGD+yB
VnzTQw63c4GTwefgwyzciahfIZipbCARz3gQa+uO6CMUv83NDOjksZmhV5I70fPLZz3WWP5+rX/g
JJTUwUNqHx2PSeeuDhF277qwmt7rJHM1n0AhP2E9yg/cYmlxBZCC88JEUXsNY1kRqY5MbGKMsXj4
Cwbe611npXzeVDgw61rFcoi5/nozT96ADJZ4re/MLkzPradAdjgi+EvM6d3MjBwE10DyzNELlz7A
XkKIhuOKVJ2zXhkBUdcrBN0KfipTeLft5KkuOPpQG5Tb+1W7Je6pxCFLx6u3MyKI8tSHNgK5aB8k
Xfo4uyxfuWVZTu16068Eek+2hvfuEb+QcoK8gRyXn+RC+P2BAJn6kYg97HrU2hGAP2nQ2xp/ZcZn
Vo9RVxkGoGhdj2SWHJTHaUzz7bJLA/rsljfYYzAhCWhzZhDQY0bmKXmr3JjBkEcfKlyi8AwPznCn
ElM9yZHomV3oLhlDcKHY3MXS1c+l62hi40oDWqzzt2qPufUNMEw8pIlxHMqitvQRC3BWXKY945x9
uCxzsp+sHb4Xf1muBSqh6lgEi3oJF7tlOoMs+mY4Gt3jqLLyREy0vOMkyW6JUukoIrKm/pxSmzuX
wRBohlEUYQ+6aKYv5aHS2E2pn7879UQJnFRbek0ctiux21EG+M+FOuWToAnTlhkmdwvm/UtACUxb
dDDAbLMivEFRStQSW2DAOMSdrQ2Q3I8wjlPDiB2L4i6xsnmMtpUcNlxW0lTtQ/8PHBHWROXI6m4p
t9iZSAc8jonvaspetF/ZIXGWJLyplgyaU1FOc3ROFicMfQQ76wfLT6JukDfkF0xyNrR4prkf57Z2
d/gNAPuTyYVlc23pnbpQLVc4ZLdjRcTE40yl332S20xgR9YOZU7KSqIf5zIlN43ccpIOK6936yPg
wUqd7NoA28lC/5uWpHT2o47i+5AGElZQEPP9ouex0QFZmPU2nkltcNKJ1mP02C/fTmjn+VC7Mzi5
yC/58BodlH9NOCvKLDD346EbJpJBy6RFZ1+QO/tYo7B7TTFjEwCHfeyeXG1EO6nxIYUOSoh331+J
xMLWDLl1yntollHD3V57GgusLGr7Kkniys9kjg97TzaRhfIFyKw4FpkGVjbRgD4r14nua1MzJRvH
YYQKZYqg2wWpktFR+z1EQVEpOieLH2niZaZaaKu5f2KvioDdoPE1ZHLadgUqNLcYGD3PhHSPyAXO
Rs7LRwcv6JsUPjvSdC3qnaM5SndVykMPvNWpXzg/K2YeCK1+Z5ar1ytFAbkpySxBuBZbpYp5sXe2
6d5y63UFww0ftC0iBoLmLDvranJupJeR7oZONshPHMqsiByJBWN11+o1gjxFxkmy5QeR7lmB1cii
aS9h6AenwR0Hs3PFFLfQL6Woblg5OL/Ud5xavsH/BVsnJmoZoFUOqrApo1s3yBf33B1TZK1KBM6z
6/hcFZDQTHAuqqy5ogQYP/u1AAk0mXnl1HHLHmGvm25Ia7WlzEgXfNeuIRmrO09QxK33yLmckkya
rueNiWhdaQZF8m0oyH4z0tdI+WJoTXB3y4Yg0AF3jEOEBDXbxK1/tDlysItxXvjcJHz+JyHX9QNN
QfAmo754LQxt9y5tcua0AbKSuzi182s5RNW8zYkifB9xjtisiQTKIhu21UDvsbj34WrFy9zFIIoJ
3QuQH7QuKgf89DXBrlPSLBeISVq+SH9+bEKmQGeJpXE8sR5jO7MiZGO4Q8zCG97bmQQP+rUSjmKH
h0R680Ruq2fttjdIRyLrF2SkY7Dc6JIs5vNBaPnMJ4UxAnzrbR4qLOyl1SvBCjPohkORjPaznlvO
bZnb+V1zVz6uBPTcYvwkfpZAJdbGhdaBuoY/ZboLGmqIqD4DGHD2pBacozVTwyFw8/YNv3P6W9Wo
kHaFZzHn6byf3x0yfyWRxonX7lNL4XwWwcwGVCw6vd0iFaFXCLHCO7R89Mh55GtG3r6WDUpGWRLy
55CGh+Lj22tt8MbOBl3d7HbLx9yiR9l1qxjfZsy7f5s1EYgXXPnsTEY7iGRmZnxlEIbvXQlPoo9m
aN4VDDQWMPScjzi1oMxVHuPX3SLaMeI6L4YXp2OrlUuuqlBzud5OopOYe5bsLs/FSIBumfFi4TuX
JHdAiwupW7Xzk7hG3uIrrCjNO9OsnHuFC3e19qir18Dz/pnCgbuA2uVpjddMoFbA5U7uzyy+kEmx
fHdSPqQYoMqnZPfxXmcrLoRo5BdUU82PV1ZY6NN282K6RAG36KcaSrGKiTyPdscG6AB1NL1V+FJB
FoMy5BdzlvgtNCPuPS6c8jn3oZ5cV66lOYC77F7KFRMy1u2iO6TQ03l8fUg2/Klg05sgyQMOlGQr
bVQkXnUwBm/F4mby1BNojUY3bXhaq6z6rvFPsP+D+nANTq5iIjtAYthbfuoYbaRj37Ua8yc/7daP
OMPFQFEdxV9U1l1zIQ2XQlOVSXxI0JDCuxRAUYFHDsI9rv3C1+fNyXDRzEY4N5lT1C+9UdWdrGLH
3cVDrPLjtIb+bzt2/kuOoJoM6ppaaC+XRcLjctgxpU0CbIbqxZ4VAODYyJgYL/PSpzEBGYidUQ+V
lqW7WvLluYDrJPcE/20tOr1nsDeMRfnUWkPwIomj3YuNEIwfl2bzKQIqIU3Ey8j/KJtoRo8cyOKf
dnzvTtg4LrgBK7IG/BWn076rqoSlwYo0fM8y2fBOQXxXjH1LcuTSaExOFbVPS3Rd5uAypdp+cDy1
dUdOz+nq0Y6wQ58pYI/w3uORr6Ax9zMLGUk0OjOxcyyq9c2EaqzbD02VTVdyHdm9LcvqXgsFrv9Y
NTgPX1WGTxhznx+8BikB2Zj/lvKbmNb2ec63bPUlXDN9iF3skwSb+iyDjc1wcjH1qrfxcK0PzIu3
J1W1cJ3DJmAAGDgZavKWfYzejyOxCjxQsuQDQjqE+J4ekpzZviKf1FbLvxUvqmS4O8NOYFnEOiob
F0x30ixPtKpMyGW2iGt8HwvnBBK7A2w1ujL4vJResCxGKKIiQQxKx59+aLvllhczkQg7qyL3PYD8
Pp5QxA7zOfvpyj+gy0jszYAxh7e+Qhq216p3s13F3vt6NNuPOlDn34UmXdiDrwFSqUmRBhmyCu2v
FNBpBGKhEhOakzq6bb16/W7gbZ+Jeak+Q+k0r+y5qRHdmYnQTqJ6ak8Y7lBGcjx4/2Kmsaz/CfJQ
+0FW9dccrT2RMUVYPjjgtpHjkgrvH7tUAplfoXowXU6tuVDJMCChNYN5d5sY62s4Ld183if+AGIc
iCs0ENtH5KDKdfpvk04UDwMsEN94/TjukqLmwmu1d4O6z97QF458OzaM9BHBZCWO1G6IS1A/Q8Vg
QLK8FTX+4YugWfzu0tbgfg4CHa+gcYtURj6TYfBJg8tnoUrNWipyTAJ+EeHPBx5HEHtTidpoX2Zo
LPZeX4V3rlPX+B5dnoxzlUT2DZU9YTKCZuBv0UOHL204vI1WoxSZw8qSxeSSc3giS4ZzK4SU/ojb
MuThJP+BXSdAwlvGHSiHBpRwL2WEO2CfQjJ99UZWVnVe0aAljFZ3NFMIIGpkOe3RlmEjj1NTooIB
wV/WV+5UIVTOiRuId5mfrO8lUrrvhnHoJ5sMxCl+Xyhxk4qm+E5Wer0dLh98Sa0PtZHkYQXs1R15
9ejIGw9iJutCFJgVLsgaip84Q1bDWz2WDr9GVFsuKISUhCWJxsswmwe+fzeKGICXXpfmnbq4/5DI
g1tUAaVnHogK3syXKdoF7D+ZxEmaYI7eq2H0fqYpFdkteTPVHTpiSe5FxMIQRBpFI4YCRHOEYAT1
WUYqNjsnqeZXGU2R3PtadRs+n70pjR5xn6gLk98Kz5QHoasNPkM4QQQuTShZUf+1MaQjvHAIbZ3h
tRrm+qvM0dZDju2akCQQHN3o85h9YQrvvRvT04OdW/YKxDJleYKYUjtxDP806rx94nb+l686FH9O
QQA1znKiOevMq7461Si+splzZdvN2w08QtH0Ms7K/enjkExtwxzhDvOIeXIIWiaenWEAOMWxAbje
9htYoRh6rzqnKmdnKqPRVPukXBmtuCqNypNHAMdwZTvrlMeVf49lbzci81975z0BM/Ov5+7M+FiA
JB0LXAjxCcC804I5lbW6FOW83Li1228gaV2hX13qdTzPwK4zrEuTbjwukSLzFC9svzK9aRpyrPK0
ZijnpDilAN8kuTqoUROdurBJq4l0sPyfoAasfys6imeAnZv7K9mKbaTadXFCNeEeuXuKiwpNlGAV
vaWNcJbIf37opNSktiN/VdRd6UIKHrm0Auwb4ig167PjsLV8bMgDKDU871R/neuM694W1eweKk1A
7SWczPQVTrYfXrToYvM9nsrg78Cp1e09DtLkoFxAW/uxHQYo6GuCJsCVo3lmBzX8g+rG3KHs500g
Sq6Ks8No5b1sc4tP9n3kaKEUFP0hZHvSkKyxIEQeEwPFa8BF/FmjYEgOKN4bNstjvSAoEtr57P2Y
d4c9L2d+WcTJZRkQ0HM7uE7Snk/CVR+tWRlNjAj8DdOXskI+17jpfdz5jvvJIDN6hTCAylz7emXZ
ECQA60oGBqSWe/Bcr6MEqQRyBB+dfuaXIKEHbBdi853jSwgQ0oh7mHYppNXZTyeWZ2PytfYICA+x
jTW7calIC0ujAvVQUvlLcy4DL+72mCiCL8YYNDWdNzZbZ7hO/zpXoRkRrWqpvehLCyQE+PYP6TZ+
AbntopTV2xbmUKCp5R6vqD130Pw5Ro2blK857RWGNvTF4PfLjCzeZCiy4Hqsxj47cdKsE8oMx+Uz
XoQYECAFJEq6M1gXQsEgqXVNVIQkwfDnQxO00+caKp4ENNV8PkXY24zqKNCvYILI0TJzQALFmjWY
X6q5jMSR7Tcs1yUYCjQ+3uiLK1/DW+RJVgv35hTlt+XojfcJyBNoNdLNxKlmOUb3xnQsR1Y1NJgZ
bILksCyrgL9r9QIcRnotfgkDa3sWBlGxHEhH1qwK6I2RJHm1isnKqr3iivaABgJHQdFcrOHq/FuX
2fPQmviMFPOJO+8QJxEAvKDJE27TzG6uEza2VK50VGqXLDHH+sAxXj0O9TA9ziqL5JG7znvvxmX5
9Yao/OGzrVi1+Dbm9vHH5godGfLzeh3CG+YHzQs7TFLCgZkodVyLglzjnrYPxK1TuPaIk4lSxFkQ
tOy3yKMfjw54PVHO8GqoWRTcW/mApzXnfyczJvQl75CRzJ3YrIKpKnN2rWWb+N7ftRmj4DiiiwO9
0pOaskfdQe4Wa7oBhG3ILIEMhLpgN4qmO95udvPCPIa5TRrkg/9VsTGKrnLC60g4mYPMey1RdDbn
hZez7pt8oFt74ldM+Xcehrz5aVD9mD1yIQS1jg0ChtUcgeKmGCIclHiUxZdpkBHuTV2HT/ggk4Q2
t2dnITngBJrdCNkLgVjg0lO6AyKXYSsV+z9aLmEqxjLa1rW07PjF4+IAy4sm6w/OgGRlMAS5vJes
VXwE87gh0x7kxx+GEF0dzz2Ri5RKH9xw6bBnIrzeaKYjD4ulhdv9oRSJiUwoWYESrv4lMmf9UoEJ
X0viBK/+OKhffK/f7tp6bKdDnfvsYwgKh6mSrtX9n6RMMwc9FgxLSAtE4zo1pwPoIuTx0vT1G92J
tCfyzhj5/iED1tWIzzmqFx9Wj6IqnXczSP5/uF7ZXKIJ7ungB+1ZTgjt4fH1/I17oxZ1w+WLyRE3
szWYrUcmV38mhYvN4RhiODezRHaregxR8CAt5bSBg9+wv65JSg5He3AKBZYtj5yV7PmoJ+2nbELv
i3J9C4NB2fuZA9ROSSqY4vzwh0i1mr9/FvBuFAuPoMiSDBC/BndXEzPrHKDPZVd/qt4ZnUSjWKYL
oEuB6EXzibzMQSRCd/z0Z8zR/0ejIt1p46yu0fotZukjWUQ40R//aFOGRa50dWwZHs4YDlhvHngz
oawjeGlOxoxIVP907sQTPBGhiBsg+5jSMuGAd8PyS0Gd+BRtiGxo4ODe/2FAI+mZQkKuk4K3P1pa
9NOAZhDYOLUCnu4rSxNcZUePAItrNxuKz1QPKj74o5o+6ilO3mIP08ouhn7n7YI2kNOuNSC09wKS
7QmNLu0pjT8xVGnXT8hVyR8FhhJkX07GZBPpcXM3BmWH9671m0+k4azG51rQTjDKba8E/3Czz6pe
TOcxE+Jo32A3OG/TSfxCUKrfGx9k1slHjnmhM1hcPEC95/UpZkHETST84CR1hnfcEtmlW0XRv3JI
I3WSSm6zKxQTDZyQIXj6gyJzciIWSsego7rbuXqoyYCT6g3iv3gkE4e1Su4VztssbPhWh2N9z365
eiYMUv/+8bJElJma1mNLjioSbHQFKUzQOdWHP0UDdwC+IFgmf11u1lxiNHBzgsD2yg3gejrDvMkR
wuqAydhlpFXN01XkMGncV2mCljnaVn5F3G0CW4fY2N2fJUOWEOCQ3cJy7GGxpWUsmg/ZHrlRgWUo
5/muAv7lXWj66LtCmTXsOQvME3GFq3fFddbrfR9sfxsTliT/UQVhCVjQxtCyrwoitkuqGy/nWSTz
vmJrd21dkeS0F0h2D6Kc6FcKCjJUarC2HjCn9kAnqZbHy1rncX/yXMfAfcwG/W7YgkTHIBHmgz1F
8i+czTaTDAzySaVDRHZ/BhQaKg16xPKtQRmYsDAf91Wgup8/AVF01kPCxDJhsCxS0VTv+SdmvsR1
68TwkUk2EcQ8Pjppxs5pke78XGDgr/4f0/J/dMv/8VgjAo/jINnM6LGPE/1/TcvJ/7F3Js11I2eX
/isO71GBTGRiWHhz58tJnESR3CBEicQ8IzH9+n4gudul+uyq8LI72gtHhSaS995MZJ73nOdkJJAo
lJjxTDrttM3KjsdDXFgjreyI2evVXcCiG5s6v+RGIO4jSfwUp2zc1ky/XeqrLAribmxMtFdD1vKa
540d0VISrYbnJLObZ46A+tHy7eBBjFz+N0Ofq4cf4ev/isnyf1/pNI2sv8uY7772X//2XvZJP998
Ld7/8fczaP6/VR9/u/5a/oJV0T/+3k+wiqV+c3h6KrCvyKVS2ZKQ9/je9f/4O78FyFs7AWQGB+ix
svlq/+yf1uo3YKcgNMA3K0LF0v8XWFz9Zit4CR7F1MTYqaj+b9Aqv/Iw+PADCgsYTfn4AxRsgT98
vkhiVRw+yMoVXkrQLUSLRtEItO1v+irRd2zWR38K4n1V1/ovkAZ6Tdz/68P944sLWOuOF+DPdeUP
GvTvEvm2tAJMBA4VGgpkc1g104F4B8oLvv6a5gQetVtrwjpUd3V47nDOAFE1DRdat3LHTaRssYvg
PV51vpPFWwy4QDi0MkCQ3Cy/7Ed+0db280BbzA5zYmNf8krLXc16o50iC28Tyn6+jaNFqVho468v
OpvbZ6v7L60tkxlMedGfCoKh33HLMrBiPDVQj0eBw0ZZRDD2PvVccse6ukJo5vE+F8lrvyiktogk
MioK4e8n11EHHij6q2WX1CqmeGKTLSYIPARBQ+S7lV71AXdYX/t6DNTPl/m/Wnv/b9bCK9bSfwYe
3b/X5i1Pvq1LFPr/37ZVGVW/X6jrX/+5SoX/m6scjg/8j/8HZvG/F6kAjMThl3Eak2+WqvrXGnV+
82x2Z4IGAXcByTL/P2vU0qxR2gIgFzss4UAH/80aRZn/ZaH4NnuvZ3t8NPknXR4HfwC4SJDTLoG9
A+F4JntRNUfXgZwd52pqlqa8IryO+u8vXZbvx2CJpwtm5+3zmhLttmwudKEHDDXR9edxpvk6NDTY
RdAKKRJmflTtKLycg22GqP8wF8T68WeA/ttn3Zw8wdUcUeOiYnU7yzEudqy18KPUtPwdZvTtRziw
1L6Y2DPXtEnS07HYzuKcDOwk5+ipaqbQnqk+NDrSElzbg2h6amAkFWdSHWL+4iOTzBcktS38O5xD
3F2TCHWSAt1kO+gJRZ+KRgF2d2nDV9UnsGRJNTPUSms8z1xTVsO3DaAMOxJD4YLruU4YOMxrF52E
j0jHC6LmBo4UjmtPeq+2OwBrmhz0WzyEfvC0gFN7blpTzodowqmc+WXNvhTk4gPOE26I2WOvZB5Q
ueeRfACmrKTKb2PC0tXeqSVpEgfHX7JflFXNJBlFD1+zgtK71YtfPyYpqVB+JDqn4IY3TJgxEC8P
Y5LQMlWWmnrkEYPvfmz5YXZC5Ja7d7iR+0e7Nu0xKZ3+tUMKwjHilt6tC5X/pqRgmCafbrHwoZkW
EyZ9NkAfFJ0k8NjcPP3aBm17X4E9x6mQ9IgawN+HeeeRE78qnYE4rE14V22NSEq5E/hVJqr0gnbN
1nhwLWTjUoJK8iFN7xkL9O79UjTUPyaDPXTn2Vhefe7M2q5dKIkMHZklIAQk5krsC4aDzEjqAS5h
x5mUhrjWAlU7EH+uj5r7zbzXUb9YgK05P10xhjT9VeKmVnGIXbeedoBKbB/UolM2F10mrecmpw/z
zZ9T4kGotEmzM1bA+JiDUwM4QeAZO4EQblLA8xR6bsvGWao9RZGi3xYO1sOrOaXRd9slThMQvWPz
pnmGM89p9STPB29IM4wv9ZBQzrb0TWQ9YsF09SFCAc+382x16QVdtRZeg6afDnFC98KmxaeaXCWQ
xb37xDSd+axzmXJArPt5fCmSlDBEnA998phb8Zheky+jEnHkinaZJL0cbiK6a8ZPLeGA8dzgw/QP
9VISkBswcITPPRlg9cH3bVWYO+BD7To+QPrQUcdE62Qlq/oONRWENxFLGGkxiYYEH8dIoKeOI6YA
Ar2MYucqNsuugLGQ35Aq9UAw0w24sFgmy7lwFihCO4JEtqCsaNYfHvHpcaeypMz2MNWxf9n0CKFi
4OGuDs2A3XCf6ZGGtsnp7fS4tkVz81qKqb2OwoFmojw0dXHD5YSdK4xEL79zkcS0TGDR9LeBSLSN
skLCD4qwnUb7nh5PF0hgjiCPBd/uzxU0Yfy05fq7EuEwOTEZboprycWdBka77aobKdh5ThObRXzu
CJjVJ6bjiSasahXhRRsPg38ksziKbdrpRgHvEG24y3jykzCmkJmKw05x6s0BdagHlRpErxoyLqkB
eOdPigB2SSop5y+VHglCyK5Ds4v9Kn3JpNd+NFAhPjBaiJrg5Fx9scf1qxedwy9YWF2oDACYC0hE
FEgBvgprfBWcberd4Eq2mzjp8c+WCoRtg8hMU6419Z+k7sVAWVyNrXdY8DArTRl8MWfUKY00e7ab
avSSd8EA6SabeV0JGWGEj92q/egpTglPnVLtxzxZ+iOlA5MpGc4kTYC0UyxWZOYvvsAKtdYfVN/D
CsADHPmaRVqW9tRtDM6zdOMsGkxLvcwvODBLQpKVS76B9UvIN50ifO30AKKREwX3/bM0Nl6YHMEe
X4bvE5JaSDs/4X+IG7C0SfaIvhZnxxFF3zpjL+OmzgPDopItVM4zKIkMrn0kK+14mzYRuEOK0lRX
Zs7gKvflhO8QXhJx79guhs+F8J33BEkB82xg5vvB6xroUhNFy4DcjQ1iUuuzG0pw0VDfwwC1swuv
B6kcHAqYgDazcOkQI+vcrZXzKbcs/Ba4EysnJ7T3wwEigplQAl2L1Q1ZqXW24uv+sS6KAA63I/sA
T1BM1aOTxObGJDHKVNi36acwrlqWqJU7E2CDsne3Jf4FbycmxykvV6NstoFTKx8ZApEHJEyo48Ni
ZnkZUh84bjigohUWZbE6gWuDNmnJqjwHzURbVcrRE01TJP5lGJTDKhXU9qsi+1nv+2VY3mq2zGoL
+xRNSyUlwUWme6vBp4qjp8VusysXGCG5M1izL9It5VWeIPDtg3hwLv10bL9YfQTEJrfks80GiPsN
FfiJeiHtcvYOBA+cxhAAH8JoaPYS/99n0TeMMR0B4H2LIOp1hGut+NxC722sIzKvTZBGDSn2d+k1
aLJDLedoXy+FFrvMTQG44ijyvsuwrOzDNLoDfZtl91jTcAw02nLx0LpxnRao/yNDXu5p7cnuYu7m
kD14wNU+fZeb3BZQJgT+9hszVdRxFlPS3gP9qd4yLvwlNKTJ59HsOARVg4HZ/QY0QkiZWupN06YX
ZBjVWLbf8jJkVKdaldzCh7OyY9RXXC8G0gP3nqNseEJz8jlPAjCsGCYb+kfBlg17H1qKc0SirW6q
3ImuR+wQ3a5m1t8xdtXtq4+i/saIO39kQKwvRTw5T0DKDXrMlFfftSdpNS1y9O5NXSHT8widkoaY
OQ3hGywl6kvDTtzsIIKTsMlcIU5VS+J1a3zZFbQs8+jYpmLovkGH62LUoYoPq13WAZ6IFLTciX6U
Zt73LiShjWf308NqHpPkYIqU6YtKh9tGEmrYC44071rj273I5yF+KSMmUthUbRS9mrMUR8GZ/r+d
7l0az5g+xd86fM84gltL3fYjlhOCrRXmgYBuPuLJDnUwmO0VSUE7yrt0PxHaAqvO4+iiqi0Eygll
ioIMu8r2oqlDdQrzIL2tatgAh7xh0W7t9YGKKUzXiIZuOb4kOncvTYobjTyplUzbdplT/9iODWqR
5VVUPOO5m3Aoh1HjHSihk9nO0XV+bUVlRVmoqsZ7oMPEmueMO2GRB3G3D8qFKYtf4XHlHJIougZF
Ej1bVuR8tHZMsN6204mAGK3rrIbIKj5z9Bs/gdLE89Vl/Xwd4GsmgIp3nD8WOqzkOW7AlzfDUuaH
roZehZQzc/mu27H8ymyyKc4KtZte6xxllfyv773W4aSeqNEw1s4mn8b1kVfU7Cbf8VmvZZVTRJBn
sLKBFZGVBtb9nvZmvCGUTz13jqPgvtJ59w1Rknp3SM7DM/grHiAqwDcIjCHxsvXYzEk1ceWEoF2b
lDRYRyFqS27um68K/SL8dBqpaPR8tcvYYjlpMzCp91Oo4w6vAgyey4rT5l1UFNnCptiE6cZAB6Ud
z2ncuwhr34uch4Fjl+3G37ExeMGuwXrwWdhx9XnhoqxwJGp83LgT8dvZYVt/zxLP5HuOUTyGaD1g
njMRhcCXC6d+gJWZza/UKcA6jP2SXFgp8Kzv8XcX96iJHZdw2x7UhgtKdgN8i32sseOG+kA3zhH0
CZ9gWooi9a2GyWKYm1fDc98AdAaYKupvYw8ACfU/I2be9rJayArYI02UliGyTSSHATuULLJ4YTuz
o/natgB/9KF73+kufmuDYsBNMUa3fj9ny512O0LP5UL/xSYm2WExkA0MB3ayxHdz0IfVLk+YwvB8
awPqBm0VXrX0PbFxG9e+6BgCZcewnEi3G2dpyWsDJb+D0ggUAfNznm4FbIJvCdYrQndzziAxmBjP
5AuJvd4y7Cu0EzCaxdY40u3h0qftOln3kLpz8o3nBNeSOczHJ7duzZdJpM2bBJ2BF5XnMxVVrSTZ
bPrsoatyYlP4iKnwcJohYxoFa4f6Dz46W8NR9U7hNryZcUG8FJmLhYp8udBHiUL94jkUuMBva4j3
UiFKiSIyf/WFuDlsBJ5S8VtQcWvYWInRRMPmAOM4YCjgG12SvOG5T9+6LuipEmkXEDqWYAaHHyWl
ux2gHFDptryHNVu/csHJabHzyTjrVnXPQZrmxHTLgKXxbIaEzFficIHbhLpoW8ylRfYZ7zWpTdh/
b3YwOFQxdIl+XoBcEumNJB/7efKX9EDPs7mnwQrTRMmB53oei+KDWsnpyzREy5s3dfTFcKfv3sHD
N9RkMDW58MpyjZHnQ8q4OaVpAAye8kgPM4R6ziFRvdq21N7W4+yHV17Exj/4osAd3OocYx/A1jAC
bgOqp5dOO94EWO/qbVrnwPgMqFkwSSOH0RHNjLZW0lGoVhiUtgvYiPQOt7zlbWU16HUDA8cRlwsn
QvA0/EI5+hGXT0nJALZKLO1e0FdfFD4I4gZ0PET7znaib102iPaouph8TlUSEzY9DSvb0BAo3BPV
qpYHvBecpgnU0ebKvA/4OOUQndxhJWOhtMnCwo3dGmZJXXHKueShSutzs/jYeE3l1TvC40m2p7Gm
Cq9xWnfEo7Ne+fdiPbDyh6aYJIzsU05TVmcAquEay1diSgsibe8sSyS/JHpKbqMaA67mxcv64mcn
1//X1P4u1x7B/yyqPdRfk1/U7h9//qeKhtQthYC8AfPZIxzpIFr/U+pGYBMeUpnNrFiRPhHAWf8p
dSt0NM5LjO7QyAUyOL/VVQzQ//F36f3moqPRe6l/qHLC/W9kNPEHrZvyNE85KNdAa5ljobr/OksZ
fdNGdL+UmLiGAmZRZFHn6lmlu3ZoFO4RLw0lrwH5GFKegzXxkHWRSHZRRi3IvjchSBYe+fyKDHXQ
7lVekBEwReK3e0ppPSyicxti0LC9ggwO6AL//nev9b9ljru8hr/XzNe6KHQE4KVIjjDU1nHC7ym2
0GFxjuTDh9HCH+74okO97YIRE9DUB3gHvWKB0+DO87IXFpgmTNHLkRiFeg8DmUcvVFoZh9AmKTCI
Cgt5gchrCHF0soScwsydtsKBWd9XE4Bx2bSNIAnWOnPlbnXtMYIaSIi5B5Essn2ouVWRJModQFFe
JOhHZDcZ9oaQZXdchpCk8LQ0JLGky7UedFDhMmDFVKb3KWaMXQKIhly/qJtbSwLI25KboLrDbtKW
TYLzFUXhaWjUmsKyPsdIF4gcBYPkY+/r8gPzS0wMwpVpc5OIpHnxJcfhy36aMWySeEP8hFWGq6fn
cr8dwhRB3lDHa/ZJ50nSc9hsJEVG8RXRfCX3OV6ke6KG+HOcqZ5fuHLZ1LJ36IYPSxNxVsSkGLgX
M+yveZ9nafKYCKJqkYvr9RiXAOrANJGF2rUWnsRd10/N9Mrfxihhaq51j3GAy2Gt/KjNoUVr4Vwe
V/Z9SlOGvuaJhAXdyltQYrjz176zLmxeCP1SImMNXck0dB7a700Rh94DUVcwqDz66+XkY+wiTYMw
+aKZMOSH2J+59NVTFC+3xhHAMf3G+hFmFlipFuIjyVb1Ir5AOMJQY0rPu1lD2M69R79bsgvThJ+i
T2X9UpkmDs7ZGMq7URDQoSU77i/qnn0WbOoQT4c54Jy7xU40NTe4Res1ydhRywOdoyn2jh7s5pzT
44Ov0S6WC0yvCXg2O/exyCsZ7AZKrnNO5Cb+EpfUlBDkw2+617CZurMFKhY0DKDH5gUvd/pRUVqN
+lpipvle6Xa69ZiRc+qACgSwEavzV9Fgir+gYHQMsTP1hQ+KaU7mfbcqlTsGO068tysdxZ9rnY1v
krM1TmHos6yknP66XZKRgtjqMDTy09IiyV9Ek+AfUyCkGPK3M82M+4aaP+bJDT8Yr+6wuOFlNTVs
IA3+Y3HAXEOpUNAwogK7NRBwUr2vzr4lWGw9JDMyP0XBP0p5InhmgW3plvpJ6sG3P5ci7JeBaAtU
O/6JWpfd9DpV4A5PsTUv3ForIlgVlg2HGqHvKnPyZdwQN55AC1tZQgEJEdE4CJ4mRJtJ7YjI8IUX
6BwvPrcT+SnnUhQefn5cF0mq79kI/Ia7wmIKvv35oWuR+6E41ai9O9nRMnoVZ+u8znFzHKdp53/1
VDToHdZpTEMtmJdnyVPYPQNqT2mK5QC4rXXa3fGagHtM4lm9WH2YXenc6z+5YrTAbkKzfJtoge83
ZVh9hyRon6QDsCWO2HWHTuqz6QiGu2VNP13ky+EUFeVHhP18t5TShQBoFRAfc8lRCjEoiQ9YPKBR
DGHPpH+x9bgnJ2BzMhOGrT+D8bmk8wsJAg//sV1+JjoObrqMoup1BJZzmc+w8wBYQPfbGviqtHFD
/2iBLD/ZYR2c8VBV19rMzNILjM+3zri6mrhzOvixbOgT9CUBU5j0gx9PIA+qOME6peyBwhVfjsbs
Av4FF9+4R5QAw6s38yUMzY9EbXihK/I4uw7EN6yKIErWDpqm2dXCw1xaUV2/4x6lb10By0r4Ne+B
Y5lHg/Nh2+Heu5i9CWdZ62Meq/tR7zA8Jvck/EiduSRCP6EPNFcRxs29r8XMdtx/JqOY3sxy/rBX
7QeeTKXxqhLO3brss2h1KCRfaFF6MEsbnfvGtGCLiB/DMjIvU4CUlgxJeM4CnLp1bqojFCcEnr52
qKZO0vICt4nCyRr3I446+tnpUVrRVgFn6VWqaEaOtXTR2zqPP0w1Fw/s2AVk4ZBpB1OerjnaQYQA
VHtF/GkMmiDbjw3ICB11RcB+4S5g3XkmyG3aFOnVQlUtXvK4M9/8OMeMt3hJbe3whoRfKzKoJ0gj
8hV8boWMZnnNW5JYrr0PQ3t+aMbGPdoJTh5cVUjvO2/u17IqBXOQ2ZR7swCnONtdwWhGErIqxszb
gt2KLqTym1NeesvrMJc9fhZpMMzENXgH7srVG4/GlJa8hsoe7vPMlSvEXAgyuO56rq/yIuH44p1Q
YcCAEm1AIpz6bPjOdFqtaeeP0F7Q1nP4aYDdgs+zCsIX3868V2zJY7JTXf3WlyNqWTon4ba1Q59Y
l0enVMLngi9FfPySEEcaXNr4kO6VmsOdL/wp2bXBWL/PBMY/aFdqbtnhV18ia+9GO27/TYjee8Dl
arCYCXBX1BZ7V6ZUDOJQU+BRhdK/Q87zvhbt3Nyllpvcs2EWe3gty5dMjPqy92PBblOH1z6knm8d
DpsvhhMXNIWuv8PrEGzpZQ7IDMwVQ4o6Gl76kLHXtvaCtrspZLw8LkXtgHLJ/PU41rX1cMocppUv
FYdKJk25RWUhAxxYciJpfWqr0wEAG9zkF3JvLHa5ID8sji5HGqWFbLfgx/IPvx8VcjaO9ydMiTz7
2Q78HEDMwvVShuhTSPQSKhDBd+I7iodxOvIh2pQ40Tw4elCKDzwNsi+kcAf3wFxvuFS6HLxdbQf5
EWEGnaDxBgKFVVP19h0p7u7U94V+LxBzLpaYzX2jHWeNzwgXhGxMswrtp3JOin3AYUwZQBOi9z8P
gcAe7Jdc5VO8+BXbXJRq/9k1E8xnmg5LvSuYmKKbgVWFydoNaFkcgih/ViwuJovogLsqLK136ZnY
PnDvo2s0yskLbbUlkZ6CqYedRBR1GzMIC3jc1ezdwvKCYaV/ICI0XWCuiKuYBI237cyua6Rr3TOQ
EN2uGgIv2vs8N7tNAURYvFaJEq/GgaR3a4LZJkKlFAPAhKMQzwAbj3A5Dk28JzpSm1uXk1JyJcA5
Z6x//L4XwMOQLiXbeXYVpEH3zBC1vuOJ7A8XCsjFQMTZYQpoYftkH27r+ruZAQgdGUsHVJqBgKoO
HlOqfEdEwTk5EHOjI7RYmCxxgBl3WMCobMZR40DtHCLXGxWmrrjLG/ogiTENw60ePbyeWSzqo3Gy
4LKAV+DvJQe8bmfKEW74eu9gM0ncyzmsmWwl2ZSekBzTe2kmnquKEc4Hh6Mbt0jXmWrH6OZCOB3C
pAdVi2FPTcCOjyQxpIMFdf6SxknnssB5qI62Celdy6MuU5dVMfH5t2zEIHTVsUVu5Zzx4sHVYqoM
Lecm4xm6EmqrOxXGqwsVmYk4Qc2sFxiLA9MztDiK0dutZmeLiMZiz7m67bnPcFhfOAZ8xe/dP+Tp
wmN5gUlx3QrjvkfCw5lqxRC0Naet/QS+6CbLi/o1EFHA7QimGu8Grk2xCVQNDgX8Jm7PDO4AYcSq
nuUmXBJ33sSd5kMK09Jgrx0SKq1xHdJ4AG2vgQ7nRRImzqItuGGp3+yQyy1xwcWHQUrtmOSJ7kD8
maAb/eexaCPmUAqIxMhU46lxUDf4ptl7tr0b1Od0iJ0LWePBxRHtsXxbKt65XzikDv06La+Ckpne
ZnZ61hDtmN4VIHLud5Ft1Genz6oXldfDMeuD9FUlDod5kVfTd9mL5s6nIRE9jRpjWgwt1zmX0unG
M/GSMttqLHqvYYfSvRl/XALiXEzyCpX5KY2ohdq3wdJA7AHc6596f2RCoywVW1xVwhFJT4Qfjh6T
SzuxpzPPf/9M31J/tXZTpNsG22y9K2KsFjsT4CxaT38d5SbSWb7Eol2ejJgNIr5rlgdvaD1G5kFB
4ElnyXfphGQeABv4t6PPJwwVS4mtvW4WWrSOpGJz6E6tjNoHjt9ocSx/9FIm/3W4XghjmnoReflc
AKytzl1stfsa6M05piZIuwQL7SWZziw65q65j26WtXbBm9xb7ileYamWX8d3KsGn3yoI3GbQ1j1D
tfaV0GDwEM0oXcwZnJ30LBIlulyYHNjtan1g+b6H+H4pZeXK8tybiAQjzeSxsyuTMW+OTTt7L6Kt
HBKQnT0DeeItw6gM5tit/Gb+NEhAk2D8+wOFAWQjmaww/50GiwoPRMMTI8Lygma96cjDctzM3Cn9
3MOXGjqRBU3Tnm6hcXS0sbRfmLFEn4Ul3UvZrmBKyj1OzMBPnN7mT8pq5LMG17EAKR/jS1F1i7Pn
cNJCpZflrbQchEc+7RlNIGoy5wnR9hDPYvg85cI7ehEH+MamNKXQwyfyK5gCws4Jrpbc+14BMVwA
TMawfpZgKS5pHk9PNC2wRsLIZClUb+lfJNUkzzx93uMxir67VjOc5nitgmFTLXckTdwrmwIjuJWU
mDCQ1Wkgtj0283t2yfy68E2xH+skYIvAVqJ41gdEQRwHBjFmIve5wrC3NV1EF3ItONrajr8tuPiR
zhva2yJJ8EY743A9Lvm7pirtMGD0Obeuk1+q1JInzLt0lptC4d+wivcVRIBHHLJIgOd74YS3DlLT
thj0Mc7K/kZVHR2JYZgdvVpYF3Sb48jtAtJDlvFiBsdDxPSg7RsAqnmwOIfcKjhfhx1w3ZSp/YVN
G8Sd7MqvS1RPFxwv+lM2uy2Yao+SYcdXn2TRQRUjRtnsJ58x9YY8nfdlZEB8jHVIX5eQfc+QM0jG
g8OgbkvJ8nJmYp44J3ztwZvCl31fAmHizXcgFtRtnPeXYsxDkjBJYwf7HizGRw6M6cYTnGrYJ6kZ
2rR1wnjccuc3j2rFT11d1+ZCu3q47TyLRRTjgCKEtqTtd3si1w5tql84zPbOF4o3yJy0RpTHzPOm
N1j9MJpTTh2s3pn596awuKDwMV44kxNFsQFKJeZB+YV15jDepUwddLi6mBiKYDmgBtcpY7XvjBoO
TShfVNOIyzKtsA+AocazMabugenAqz3Z3lEyrF17mKfLGKjeeeL+Qd7IqvecUXi2tilTMT+D+NtQ
l0yvTF/Op9ZzxGecYUlOEM7V2Z5orNhMTDS/1H4Z9luKCibkqCCDblc1rzoqXSwHWVc9zlP4CJ21
/5RPrkedaotf/0CXgkkf23IA4ucFxu63BqLubaIGiyYFPfjboR2Cp9KmzxJn33icuyhbDlM0Kpfb
Cq1iDUXv95wHl4MYHTCMntAt4Zuy/WqyqEUxa4ZvuL9WTpyz7OfEyo9DkasjJ09mJ34wqotpaGry
qQPFEPXYvBlhZbcxjAJwZkPFFWwZ5bXk6l8dLdTCMwGc8VxxSbpD6IcblvvLzovm/G0hWT1vefQG
ZwEdO3P8eYNzJT4JVbBRmCU+edCRn2mFJbheusZ/b0ebtgbtcWnbAZAznAFcq+2Pk+0ud94ymGe8
s/OJks+uv53bbD4AI37lcVw8pH457f2syG+LOT4bftqjsQwL3acD6V2NhHIulrRf7IvI87txTwTM
el1aDWa66G9q2tL2lRYuljoveU6i0r5v2xQz7kJue+rs5CXIuvpE4gW90LMeqhCEX4pUNtMCOwQz
MgZJSOLpERgkuJtXMKayM9fJ8ui0oftqFQkmgciJr1Pepb4iebnr3RDId0ym8ozWQ6ahk/PZxMq6
BzfFz2AHmqXg3AvPmAtEP3IiPKYOLSyo61D181WVeBT0Yn+G4xJ0DmPQxRczRwBtEgzzgXihftY+
jV3VhnsAfdUluOMJ7Gddvnoxg/kmnz8wEI+HRuarUdIxHKzCZNczsgIfH7cgmxf3Rnr5ZyLVa4NG
+d2rfPtRdx0rqIOG8gnnF5mJqXvqqVtKriy/7J86paEOlX7/4pc23fFk4Sp5m3KOmF4pPokQYT1j
57SSmRSPV+a7yF1jAsEDL4PiZ0TqK5vbhEwqPcg5T55dbDfdowfjDCpWy/VlM69KUKgSG7w9nUcM
WZyIUypTHxvvYG7Zn8nJmV1DxRthkHhQlyTc+QNc7N3bWY3FI0/cdji4JRFJzEgVyWH8msgDg2wo
UhM1AJDLnmjIioLnUMWIlnHZXk9iqq84mQRkpPqWbWZSHpcu3lMf8SkusuGn//k/dj7+O8VcqzWI
tlpyGQL8qpg3lQpHrL3vVGfOF35hbH2acWiDKK2ifqsqw9iVmPh842VW/fzngv3/GDk4rh9Ims4o
EYT+xgDjF7Xed4euEdVCgLYrryHXmmM0U5W3ILrikmzMCauRubfIgxVbJvz24c+//P8ceZAgcPgO
CAzw4KL97tevH3vgFCfXQvK1RRzvC7v0EBCxrMzfQnoqh8faV2L1UwW8BZNl228pYP3u0Hqom8wD
DfoMZ34MlbMmGXgOjTXnlzDdQnnUscRCp7KumW6rRfguqLrUsX5O2v7ju7e6qH8deHDuUJ5mqkSd
rA5W0/bvBx5W7ArEbIVrSISZe4zbGB3cKkv8u8OAOrfvM+yyHJUyZjpx6TOMiXKxjmqsacSylBXF
cWkpbqTfbT3VW40FWPEvXud/801iA1/DHAGfMb7PX79JcEZGe2GTb5icp8MxdCy3uiyGiO+LBzc1
y2PyHmQ9s5o0W3iRf0yRArAY7V42kXT3MRZS5B6vjfELzpoM7198h+s7/bushevD4lIcxrVPCsWl
s/HX7xBhO67DZsVImTwY7n8uuk526XQUNRrVDfuG7g5ugl6PqRQ/wzmaIMzdwCMmXrdpyCdwO8aw
Q+qyKfm4dJPDJyWEpT1fFvifiBr2Y+/613/+nf8wt//6nUvedc0qkjgepL2a43+XEsH/teDIodAI
aAefXnKhuf+aRw1eK+LATvC1aHi/Se3GKruOpIyAzFYyTm8iKDnxpfacSJ+Yn4fMsWSc0JSH/zai
yqYjegaph00zXadBKAH0uoCvkk9a46/e0LLu1qhgaaYO5PqGCeYqVw3O0o1/BOBWYHRjCXxwY0rv
HdtBa00aZibbafFJvsejP96NXew+khUEMUX4ra7+YnWsgaQ/vK3KYwEoAgIB/6X/sMAxdojCa1C/
Bt6m+MZKfK42sMsXmMycmSpK6SvlXHdtz4WqpVtivlwCN8outF3y34pL2yfU/y45BiUjWuKtWtUA
urwsvbRdSt4OBfYS+Ni8M92OYkVGN34R8Vfl5Fd4N4BjBePOb03qf4WQnC1nVJf0GYHfnh///JPw
62YKB4+0E9uIWj8MNtvSHz7C8ShmigHxFRX+WK4n6GibJVN+LggXXrhJix5gV6Ate9XLPdU7GO7+
/BuQvy5zvgNeZFfzMXQCKrLhyv76USRZoWe6zdCT46SrDm4kFIfIxUdT+DnS4WX21DkIVfycWFWP
4S5u151VRPIbnLEaky2cTrWTiLPhFrfFKnnAeXgtUx6C3D7D8EzJY9jsdRCoI9gtqG5YwrnAlhqf
P/AzmJl7rRAqj3/xw/3x5SX34gjfp6fCJbTiOvLXH07HbmSHbv+dm0lzjdJS5lt4Unz3KATBNbdI
A/dZeM5F6NHOWNtrq6jntVm4t30/dEielL0AS+EGFJ4AFB3mNH3AKtzPzJSEfsCjm15CgWFPsUNd
prC1ZdlioxvFNRANb4skjGzuz06a7eqypI1kZksiR1C39yrkMrT98594NR38bvEQvOcuarOteIr/
poD1f5F2ZkuOG1uW/ZWyfm6UAY7ZrLoeSIBkkIyJMWXkCyxywuwYHI7p63tRpbK+mXlL6q42k2SS
MjNAYnAcP2fvtX9ZWSqS5ipM6d9gmzNXs5l6sIdoEJ9tR1QJsM9oPY077rHmthrTOd+7DX1XanK2
NUNnk+f51x/ol+H+9QNdzUKWTYAfbk/b/6VcqGFrUESAQRkmXuc3jW6Np4L4LB9oGemk0Qx78WXE
jQ70ZaiSPJ7cJUjOIbxg8mD1oDScp47WjJW64Q+ZBbDzi9r07ny7tGFPtmX9o8/h3p1cUktv9Si7
6smcgpn91XXAyULTvotWuc+upl+/WdA4stu9/l9jRB2+g1WJhmhJx3zEeReUyBgTZPYkCAGcxRLC
9g3oRWmjWa4pFqFIXhG0jLGBTK52nu9r8q65o0dJt66iKM/4kROJfDWryPAphE4GoeGPCaSoHTs9
SPK+DrbnWDuYpCimJjeBGgYF9bpRKJNmJnmk6hqk+XUI9mRBGr3RhijPC9bsF4WzWCNxZ++zKYve
rzZjHd5e0S/WVgqrCmN7qClfkVd5TMs4uwYyT8246Y8L+/8kF3puav76t+uf+Uqjs4dUP/z7v/30
X/+lS++nP6T+/Y8fkn5vro7Un/4j/sOd+qi/98vl+5UF8McB/vyd/7e/+KfH9Xlp8bh+bbSErnX5
nqIz/EfznHBYH/5rndCLzIfv3/7llMv0W1P/9gf/tN39q08lwkqG8c6yRGhRNv0pGLoa8kJhhhR/
zNfF1eX6n4Ihz/zXwLOEHzARCZnvXIvaPwVDTsgv2djynBBjnk0Z9p8n4OE/KgrO3X9Zef6y2DsO
DXvyUji6baIdcn8pPGsLso4z0MmuwJWa5gHQ+eEfTsmfR/wXWlcP5G8M6n/9j396BHYINs5b3mrh
Ly80hU+/1yhWNvgW+tU/mGnx/3mEX+rSsNUTrnyOQJBCznfwB/XfOQIbK5qx+BMxJf/81iAKXeHY
cq0NNAmDVRTpzt8cQfzifmRpdniDsC4GXG3Bu//nQwBMQTZd0OCrhsaZbzOgb08r89e3PHUM6wTR
tJV8MzZzAtverXTyJBatX91abuqik6e35e26Wddvc4fZc6tSc1k/9dZo1ocrC8ciYpsO+9k0TOLU
rKpEC//XF/rnKi3AfubamEHZvrBWBujcfv4GzAjmzutgV4SrdTaHb0FYHh3A6Fes4F8f6XpB/0+x
/B9HAsDv2qaDFJt/+flIjDVVZqKJ3YilfU5IxDiN/vrI7HKN/jsHog7yHEpzLvzPB1or6dU5USUb
B0RHnfdbslRe83D69NeH+f3M+YIRLu9Dn2v/20M4Q2xk98fYyKTzZ5OIsK1k8D5L7wBz+2+Odb1V
fz536JGRKV7/gTXV/uWBRwc/OCYj540O5htZ7ODNI4Zft0KdMn/319/rl9rjeqGoOihAGDhiLzZ/
7QyUHpIBQhIAkQKprLxXsmtT/4THD7flhz9e+pRexdnGmfQ3B0bs+Pv3DPiCV8M/QUrur3fj5LR9
2sqelo9wySi3RohaqBZKfCzMhM80sGcbKSMjBkbq1TEd5Hqxp7Fh5j53TuT0Wd4cKmfJ74vG8YDK
eq0kb5ROD8JDVxufGPzRF3VbYt2FMOSpsHT7soQEFW9cXQzPyZLTW1tV+DnBWZpvFFkoWHzI+8zx
WmCD2BiEJMo4t71piZy0xdwCDdY+F+2KKTC4xtd08AO/VC2ojx3DwunFa4PZ317linHlquDiaiD0
l3TwHSSDmOznI7ZDAmnTdjK/IK8M2SpWFlmV8JX0diKG5Wi2PlxoG0fPxdbpd1qQwcqcNlGUX3PY
BuiZhnaNkM1bYKeWpYMeTb9hr4NWeMcQLvxTt06EXs/AdQhKMdS3fEmHB4CjzQ0CBnmor/QQZ6iZ
/xJ2mDWRakfR70ft2be2M6kR7GdIFC5YzIZZBJI2hzYnUtbd3Fjtl4J+c854dm3pfi5EN9+3K/Pn
NhEUcygvxo8E1c+pSzs7yrrOfAxtFTyA+Gqixne8M1T0DCEhbhZUlLpgYuOazb2gq1nvRvrf+gkn
KujxomM6vfHos8+3ysCZcUo9NQLasRKFRqFQQ6n3SoBm2dQMG5YIqM701MLyzrDWBuU7xK4jBvLy
4DZzghixtx9HR4VPk2Ql31tpAkYro+DXeLILXuivGNyTs9GHHT7dRKdn5iByOnJJxU51/ozbJRmP
tJ0WFI/9NSnZYW77TMKTTT8Hg8FOChaRsw5LCN5C0Pc6D+lU7VcQiq/kv4yQw7VWMX1jfZXpen32
UC7sdzsFo2fnFR76gSFv+lvNAC1WxpVQNtgYGUWLle+ihwWO6JwsoT7VnMr7MAu6mykJeYVIiav+
Gabtau+xpXbXTEKrJkAM0oobhM+Dk1exFul66gfp0Q1vp+VAlcwdvQEhEezIB4c976Mh3SmEPdWx
m8as2ENOmiqEiaSSi/upTFXxdWQ3Y8XJnAzGgd6M6Vwo9/sfqjHC5mSTUHxTyVWWWOxBbW2XOnSf
vVL2+XlAKttswhx3f9R5ffG5WwdQfxEYnRB6E+/2veMvJGoNBZDUmkEDucayN8k5aYDfvcky7B0y
R9WEV9MedhK+7FOGYWLnLkyKGYmK4UNUsJodvDFkx0/9w2yG3nuG1OOHgJF+KMxa7HJ4yYcCuOxH
0JkT9u9c0e+aK8BFtPjCPspJoQSZqJPxoJbAeFFJIQT6kNoE0Zvq7BtZ48ElScbcwNMo1zfCrpCf
+W21foQZjHtkm6bcobh0j0q0a4r7loj1USXDJ8/Ogg8eWwuk94wI2vCG4WHUBZ8DB/q6EX1XH3Ov
t4wPfHO2tSfu1Ih1CiMLdm0yIxjGzGzE9JlRBmYsdYgC1kqdnXV5a4hOQ/1Uy7Mli/VrgREp2OMK
CZuYUrZbAPVkTJzA2heEBLdJ/rLkRCRtamX0e9xXsA/QrTt5jHSAYMChC6KytafwArGrR5AWtpV7
MrWcxX3m58q6mvPyJSpdwm7OLn18Afw2vaprXJSAByPvVxjLmIUeE8OZOvQbRaVfCfeaEhkhxnY6
5hQ5uX0gSdhXaRbqHb5iExcY8IhnPjdWyaQHm7YOo8uYnQ3Wlikta4f0pgyZ01gsxskG4X+VpFKT
wXCk9Sk7GM0iAWxH67NovoGRqpYNQsf+WHe9gaJyMdbYh6wKw9BUxiUz/ZpAXLawL2tSuy8SKVO8
FLI9hq2VQUbTaRp1GKjQatjeerZUbpKCs84a76xZAhHO5TWxushQ5tj+l0kTQLPRYZuJnQeF1kbr
mwU24VYD4bVz2p7ASfb+ocFTYt10cLHoCbf2amJG9IkVYW7fTk8S3+p6rMw8Rzp0RWoiM3ZU/ekK
c+0QAgudP3qmV8fQA82jLurG+lzpzJJRkOMyf5ioJc+dVY2PKdMW52B1k0gOBE5nUTqK9M5ypHeR
LYhRTIzIYraBlSBQZw6MKTHGwe+lH17P1b3zQcDLjSa8JwD1v1rpYZ46epToUtp233vTfPKZeR8a
1Ybp7TJadrqdE4K2F2E0T2C34EJcEVfVKQXxCajSbMKHKp1EGM9ioXMGtBbOBm9EvNAWcZk1w/Je
dbhVjbAAA7941a7Ajk9wkYnF9gS4jIidgnT6yxjyzBzGkqjVA2+I/uCSC1Pf9WGjwPek7hudQrQ4
2MsYkiXWOBzWyarfrsaLTwyxIWan2JOxSYN0iFhzx5uu8tCk0oSDzFiKzNqnZq8fyIcb/TNvHX6t
0FMV7ko14yxqltC+OMMqObMzaHDFMwjwgJiSBO7ZE9Y2k+0BvSnsxUksAxspqJlX8tGvkUhurGKm
NMEg5DFjy1zWMcJLm32G8I/OHYyMm94cLetcht5E6o+FbO7iNI7fxqUezac6A6m3V1h34fwwL/QR
Sy7pxWDDIndXwtrLmmUXrxEjWY6ZrbLTLI3UeCsJcsWfSeDS1leyu+taqNXnHO2VjOAo9niiBDuq
nfCKGiQ+Mv+F+U2/8Eo1mbLUwFCI7Cjm4whekAAFyqy5HKr6szEzTGYSH2DDX0CBVDGQPMZ3FhK4
2O7Y6X8xDEAZ48oDEQ22ZulyMR6fa8iR7iEPbKNEiQ60mCo0DZG6GGG39A+Z5eIsSZIPWsbIQGh6
Fq8TTmkvcqrSKe79AcQyOa5BSM8sCAQYtgTQLaJrfkQ/ru4nnucs37RZYOxGyxQlK25fWodUwUq4
SVeYCwA+ygLvF9H1sV2rMr1YyarHCK1T2V2xEj1dRJnuQtdbqaPa5TlQUo1PGCC2Vp4XR4hz/ZXA
QGc/tQ+d6WZ3C9CRI1mSwd63Csz9FmLxlCUARr02IRWs83yYgW3FFfT2NULdG5xLqzLVj84Y/Y1g
eBe1BicDeZ63CVKzLA+LW2Lf8xMm/I9jjTc0hg5XQsR2/eEuC6X5XuPuKMmY1m1srONy6gSj+sYf
hd7RupiX3eQpp/o0MXUATN/U4qqMW6yzuEpaNwK1wlnZRTp8yifXfS94wV7xdGF6I0uP4CdMh94J
L4n3QB5I/YDWvAk+yO1K09cQk/dVp49jmpLSf09Q0O+QRq5x1UwTBYVhvhvwOwMiV0P1ONsCqWxd
K7RLwBRoPwQEcidyKIgqd1X3gtTGrTcBYsFttmQrGjRydPSuIQlIHp3VSL7UgvgYC7zK/IbplBm9
k7eL8eTTevQxuuZQcxNGA18GoqzmqMuQb98KXybdF/RZVr7Tfm2Ada4ACDy5ZcZagm6n2eo+zCi9
5tqPGqLG68glozeGAEI8CWlNUMyFsp/1AgWcx8FcjpBZaJxbOeEGEDaM4Mz7YwS8ENIL9RGu/JA4
A9DNBhiIC4iXZXnSWNnlIm0nlqGHQ5/EZuMGKSRUBCgJhyIsknu4ftVzq3YDlb2iXXTVgvIkmGhJ
6/vVHRR58WW4rAT/abJZYKgk7EHQGj9OouiImlpVcBd0hYzZerh32kRu2SDf+IFntHrh2ePOZHx/
UmErUMQp4weDgoXb3WyWm8lE1HR0kwxs2Tq3NkUkxpOvntPqfbeuGKJQopKJWTRBIrawaCf/zHDZ
HV8Ju8RD3IQFUMh5qOLehVuD8JKIeEJEyrPCBhvEvh9A5hm6RuzBnJfOTRJ0UsWDCzx0awNBPViq
Nvcp05h0u3a1g0C/L7pUngO6pbR4uV0/5b3PnEBXczuBngClfi71Op2aTNjLDYtidsP2KsEJiq6W
XG/PRwIjbRyaJXmeOcuiKY5pd92B5cAVLCWHjCyE0T/wAEzbhk6tOrTkeE6XgJElbTLMXg8LLd8v
na/GWwYZ7p55RAg9Du/LRnT0hM9kLE2fsFuM+PjkPGkRgUoaWDTTgZhdhGhFd64z9LJHQzN3fR4k
PgScZjPMg0B41bvN9rjcUo4wKB0r+5EsHPWZEE1zjrPZW08pmrvT6FbOx1yjkdymDpP1W3zdYLgE
XApW/cQUcKrB2eF6Ymh+MsZ0QTbjEOqD2wL2tTP203V/Ul6vIOxJZvjuU4PZ4FGLlW2uq3Xw7qQO
oTtjEg0uubvEkzADB6mare+uRY0eiQGgKVtWut7rooq3YgCivCXDq662JRbjzxUYe6gWo+bHJAqz
leH1RJU1HkLvTiwXiWQ3vUFSOXk314yU3aBcqoZQE6tRgWxAsDfuQFUPu+UqjWqtGWexSWoB3n6i
cSZpBvtwzNLPBb2253ZpybWUSTBvIcznj02vzNceROoXuZrlvUtnKkawpUgNyJvkXfStT7vO6k4B
CJG7bG047Nwy2o2dbBrfQq/Nf2DdQ64iUILtQydb7rxxYZc+eP28Z0bYL5H08uF+aRyU3thI1QtC
9+WYAX+NECWIdcezRnprBUxxW0/eV08J47YcO80cMTXlI5Vp865Hi0S+nC+/qVdFCeSg3NasDyl0
m3Fw2XG2hidumLGTeDnO6lwiRj5zV1vR1DjFjo/ePUJas54R7j0lkkLBpdcB6w/aB7mP5NFFI9PD
T6ww1rEIp9DZJV423SzU8XJT4q16Uz2ejz0/zbkrM5uk2BrR7oYdrf01MH0cL31Hms/qQ3KVrZpQ
9/XsSRg4hu94po1DM7fXFLlZwf+wlcFro7ITEPi+k+HJs8CXQCUuglfDIJVBsKP85GWD09zIec2f
slzbzzkqaSLLkj7cjKlXPjJOnt+NPq0vHjNm/AHpfKpQgJwnsiC577Ap3DWBVx8QEJWXPhn82AR5
u4Wl0dwPKg8PXhnCpwnYw28U27468gZv+qy1W6NQE8o78NC59HisDlBulmFmiVvTCPc2TTq0kjMf
YJt3MnnpwLbsV0vABidz6EdSLhTg3dUmlqv1kGZzcdPPISPKJrSHCEOBOuIzmJ9Dd8H6jm0ZcLY7
J15MyjRAuJqwmQjGif0ECQjr76hmucXui0Udlkx5IOuPxkXjdCysWnnQyq1ph1+NF46/NGiy+N9j
iV6JNAinNxd/Oy0hlrdGEfGJmtoi+0UgaKK71J8dPQ5R0IKCSrKFKeLE0ubizAeXI65/SIV1/Vot
hSj3JUsIOj+XxAC7XcJo4kQQ3uqJ8SwtjDDbcejd7/gAmpiXvfysSfYaYG1fEmXZ422LUD66Vs8v
0LD9J7ItsChaja/Lr2sQtm8LYJZx5+aYtO8pOEGezO24+BtrbtrtoIOKf661cW+RfnONNadRiI4X
YM7eEaxNB8JozeUMDdr9uLo6WI9pkka9zc5ih4eqB+mMISgmhow0u9DqsORlPWpvYq14Iw2oJ5H7
ahTQ3oNjFYgioaAIPqExjWdNKteTjyN3O/JIPSiUbt+9hQbVcoWEbgkNXBkQJs4nQNTThV4YO8oQ
OBDabEthKQuUDjayK9lJZxo+QrQyvYmnnJs7CWE29Hbux6EF1mfXMl4qQIlwE8T9ojSaBj/r3K3B
fPvsjr5RbQO7Tx+9fqmcTcvMifKXO2/DTmwenxJSmdtX4+xi4Kv3JvClGyJOQ7ErYYdRVJtVm8cg
k78Ni05WfH6L+T3RnmHFRlIzebQmkGdJT0MIIS4w0zlcmz3MIYWdssbs4Tc4nnWTLwdENxx6Uviv
N4Y59o/CaK37uWLZC0tTxyUu8wgizjW8wxoSxNFXoXbXIaOB+KNW97bN1XPT6g8/6MdblArLxRnD
/LwuDoj7DM5Ef0RY/Vhy+x2WBN034SYU5Hu/d/WnNccYjGC6nlls8S7d0qBf4jBs2DXNIs1uYDJA
iUYG6r2yOZyOU4C3SsAYwaTJePJbS11JyF4Y1NHYcmtsrMkEW0KTKloTyxnoopQjYWu1+ELoJ9eh
99g7xuVgZ1W04n8fQJjoab6VQSPDA5rSnOjrdtZXIYTsbtHYsPhSqjn2tlgXvJy1BdEtp+9/P2dE
1W56DXRo3zkD4ekFBkD/zibvG8Pu4CtwrmwuNmSO4ALWsBj3lfL1jcgqhYGcOv+j1AWSs3Yk/dZ2
YFz7k7COCZWCuWP3sEz7vAvveSwfy4womIzHaoNOzk1uwl477i5UbDY3kio53PmURLctzlsQJQke
rKJN+09tPjrbHpwJ03AkeG89e55wK3QwzSR4Bf2rRy+WOPO1UPbFbnw/QjI9HTyfzI2dOTF6j/oi
uFJvSXMBrYjASdGr9/rbJF2Cb3Q0vzeifkyyEoCOmgOBDDpvrN2aTUkVp35SPdmDo/d5L/IfNsUC
3m2VUGoGRu0wFGiIb9rABq0BJ5bAQiB6pdeeOIL4yNNp8zKQ+bxs2ezMr07iI6RNSG88WbYcsS5D
zatvKhGm5l7DzBnJO1B9HTu1p2HtO5BkYriifbErsBSVcW/VjCmHcJzWM6KA8A0IN+JRIyfB2MdI
CLHEBb6+YUKIixD6PaHeeVuqfSmBWxuY9GxSYtMlPGQ1Df87yO4A3ksSuMj+wAH+1aJPPm5LxMTn
wpGdC+4Ni/IBiFVh7BlQex/TmqKtaCmgvChMK71vG7mWjymW8mfUTea41dzdZ+1rPgeOK/MPkbJB
QKZLp4WEDJR0xYMg1cOPaN9rpgCcPLInVTd91JkC293ZXfcBzyZfvw3st6qHkfL3RrIOzqgdBOFd
qhXi0UqvURSo+K1n41r0HlLHttSB0OpkOwxSxo5hgLNPPPWkidughd6Z1vc1t7PdLK3ZgOEM0GGL
SA9vMsSl4lxxBXaz3Xs0oy1zR3mS3zrjkKz7ykj7R5UKfZgaF5pVgC/pfiCV74HKbrqTNi7CrY9u
l66C6fO7vDn5JhdtkvBdAO3bMrxN1aaXhTtjuqsn54TJ0gC1ppJXiQYnqhPZB+dgZAe3CQYa8hct
mnDY5nUwvtZsrzGqrhmB2J6V1q89xL8lLjtdZfE6GhPtyZRWKsKOtHjNe3oCrM8etLCqSqLVc9Q5
hbkEohXGIe9e8n7YZnxwsKs2yQi6JxK7+hdsavCE8Dn1352ahFF8tkEkWS+G/egFQQyiABIfqeqo
7Rsah08DMuEJ3nxpi3Pu6vBHNbBrBUylrZXeqFLT3jbXJd9heIQPlq1tMG7SIawwgZSq3DYzMnRZ
l8BY8SQ0e6KJuvfaXdxbZLTtjQnu88m0ERR1RTVWm+R72LbGY22ofleE33IfjbbbQ8PwyMTbztSg
FQZuEyeHV1rmd2Xhg8bkV8DEkTIp7FOZ1dlbkWQtOBJdsUMze+5nhszhC63Be/K0nxPLLQl687KE
6NJUtVxFqFbDgPWottriVGfLcFCN5986vlr0aSFclvdZ4oTpjvdxW9AtvBq7dCEl0wMu9Z0zdHKM
pR4LQP5JOYpNL8A6nUzQJE1cy3U4OwlO3h1XnMQGxutldW9KGHytZEYU6bTIUPRMGU8p4bPYRkAn
tgeTIeKlu7540yHgzsPIB5wy4On+zOQPNqKSAi8MdyrGcqhnFJlyFc8Eg8l7rChUgyXNR04Vm7jd
TIO03BdEAVmR7LBM48Lpl+JoWaP/ySpFfjKmWi33fTNoFEyz3YmtzKxjGhb4qkHDdmJTMpr4Ulqd
zHd9v1bTW9syvoDRhulw37c2L9w+95s47EfKKjrlzQcOdRxxYTGXj5JJHd8sGFKSHAY3eESKOchj
VSyNEdXSNyCgtea9maZrt4FuuZzcsqvNWMLyZG8nPEGxE3rzbd2u/ptNlnaKAGvwRGzLCgcX8LAd
tZS5I39Sy+NMpPoXqk7OkOtabX9g7PXSKL0y2qnswYfkRq7NXtRBMEQF+SmAKCnHiJKwLQty5LJq
jqeNecsM6QpkNj3sJ15gsHATR2W8NsncHQqf1yoAqWr5woVDxeejlf1cthgGRZ0L42lSXsWcZSxJ
kq8N336ahsDwotROoENair6AW/RTcR1DjTdDjcX/gCmr7fepctfnwgV4HFVQtV6uEL2IgFn7DKWg
fmSsXnyWQ9cfUC3V/Y1PlGF5yHppf7FmV8SghGlU1vBkr5QeVTxJa+mCzdSWzUp6yhQ+kezhDLcV
yd34fZrEJ0EqqFb2yCP6ux2ahrbaVb0CxDDJlOSucvC9HwYqmOpmmNqBuU3N+ri1MandZFfU3JeW
ec7yYnjSyi4qqYGteCHZHls0q/T13aCfXsiFqmGrzLl8UdMcUicrzPAbxu0w1mRO73yHQ93IiIwb
WqZgOJ3e7ZSUJJy72QGoPFHFTlGtr7mynR8zYuynvA20uBFTCGjX9kA+0O0wuw1E5plcpnZqzbNV
JXN6j4JqFo9ZtnCDjwNBzmBy+v6ObDMrPxbMm61jZw9oOYzWSd8JFe9WNpGh95gLVmA0fEP9EKS+
erLZ8zsbzxjb/JgMXvuYptasz5Mgiacqm/TdowxS5FMlNBsLE72wCtXy0ZXEAG11CsR6m/a8VraC
N/Z8IvI811vLQWweNbPOH+y0stebivhsmHBrMd2BJjXZiqdl9SZNxAgb01LD8+B6PZmsiLuJFkQm
acM8OQZMQzMgJwZRXpgtyHYjXwjNSN2Vgm5Sq2uiAszqkc9u0Kt0rMH5Wi66P43S7R8sqEixcLr1
tcWkdtu4Iojgw7WRtVbj0aNxguneZXDgIRvHU7dfPJcCY7GroJeYgQp/vhTFwPjTN3vxWEgtvjlm
Sw2T5TY6UpiO4j2nAqTjCTAOs8Aw+AfFk3ID91CfGbz5n61WByfEn+6dRwxiFwHZw+o49cTesg3M
7Z1wCvNxZKiwF7mH46DGDf+Cu5G1ddQsRf5AXPZBsyNmdFkr6yCIptKbnPhrcuunNIxdZhM/eFnB
oVnbPiCBqCAyXff9bUVW6kMzlxD3psSQxLjLbkRcaRT+hAB5aPWlE514IKkm3+VANe/M0BSfrH6w
zt5suXHX8qM6RvjJVuY0j+O8Y45YiandLapZuEscWW/GCf56bI9GERwDBhlvtInkjrqZzClS/IZT
b2fpre+2/quJgy+ae6Hv2oncyTwtGXpWDKLZrVgp/XvmYpK6lOn/N56iJB5bFT4UvaZNRXp03KWe
vUtry7y3c3p9m7YagqhmIXmDqXsdqxKiA4iJpLghwc/yAxpkxZWYgqQ5wppRWZRgmO4OlOgVtuep
MG8qwBZPhaWmzyA9U7kxvIlkawK9evsBa3OrDkj65LEYHO9AcI53hc7MDXe0adSXBZEDI82iK76b
sCXehXInZlIM2nqsuywg3WoO5m3GAJBz4dTkXky2dhLU1bn93eYx3CdgIfvIHgqiqqRRVpc0Deg5
DG1rXfBfwD4PFcbgJjcyyMWYPtkUDRWUXFz2L/WawHbxRu13sSI+k31ZXeuoLuxV3vTrMOHgBdJG
L4ZStt9WjAgPskrX6nnJydQd4aSfBRUdkXYl69uu4WV2QgKorX1F9NuDG1DeLAk+dVqvlkrZ3JiY
Xr3rhQPGRDl9n7djkH6+pi0cUBswacObRIB5il3mVufKkFAxZ8d+FRiyd2G6wMZIOsOl6BCrQ9s5
6Lh7AcqyhTRAGpHliUFcKbIoM8a6azWMsbe0e9aL8oF8eTs5jLzmnzISKc80VuYTcdTrCxtKo7sN
5qWRD0uD0pjxZ/rcGjnP1aQxj5C4QC/It1JkJVToxc6XBhtYtvQ8FysnDCYXdTNhSEbH3VN53bcm
tzGZeM0wfnYLl0ULLkD9oJohnKOS8Va1nQpJZgizCHnRHPXiLLI+JSxjd2xevHvNmvxIRgBjSvK6
mVOMtdqFicFOJYAEs111G16r+cqBcaQcP86EWx90wDq8DXzTvDA3o/MLRxk5c+o6yc3Ca2Y8Dp6n
76duROpYdb2d7no3IA97pq8AoiHxMGlaQDIe7MIRtwwpMzABnKD5xvag0gITMgG8DbJksDPyqDDt
z9lldP19Shw0z8Yk9wWVzclKsvUjAZD/hBHCZQq/utO5D/Wq4pZIOiJIfUqrXRui99xYbTXe0LoW
rx4195sh8oUWvWub+9rprA8NZKbi3VElzcPczmXsuOUIQWBenONU5n34Bj+7P2OLmEuCRgHC7iAJ
4DvvcR3jS9EFYy+zKu+LkRO0o0Cw8P+CFPMYmQaefJynIlueUBNU/ScKnl6hOuuyA46g8ocyzcDY
1yFpLw89/HlxCOog/QJMNsRh7jQE/l3nt+6m8wIgdaPpFhcWgBLhktnw5ljaes/TJF4gXM5MCKcm
5lyb7+j7IPGPLm8+EQWWjaGj0TYuqqkNile891l7wNDaYmAfK5bmeiwSJkOKsW7YMLOB3WHAyR54
/Ze0+s5FLhyCwVlOCGBI2xfc286rY5t+VPoi+0YmbNgfemduFVOIJijYK1r0pvjsc3ZaAjW/hej+
vF0eer0Zs+qGKLJ4IaZvYdAH34jnE+WNJCfY5VGhvoop36G0um1j3S7kO6AYCKaFLHcy3/KZ1Nku
GJUB7siqvq+OWgHZdWR0MNBPg28ZM4yQZZ4hDE3UiVBAA4k1yxdBpiAkivq+GND1x3BcaSSG/gLZ
riyC8JEmJnIQkQb501j3ZntHYjzpccNSuGxJSRwb75lOrcfMGuevJu/W73bTASkZS8wyNITF9V4v
gvmTaC3naekM7GINZqiEEFS6FswJaS7t6GgDJpmEtIozojQJqqQOLDPKBbBZWK/JqZizsr9p1JgQ
pcpiTbzjyDw5mmpxXa3Tkd5BPZBBHrVORzrmdaRTxuua0P0uU0O92pARv2SS8n5rVxlrRcbrdTjm
yQAzjfH5/DiUBvis/znMULpkP1p0OACqk69uGc+OcuhvZ/SgL6WWwR6yR3EmhX76EMUA2M42zfe/
Fov+rib2CYZC+mF5VFJ4rn4W+TaTNapMYw4W6rLk4paUVTa7681fH+Wf6G4ZSMLHsV3siY7zi77b
bElxX4aCgbwgr8m45MBqwuaOKW7rPPz1oX5W3P+hug0dQbCWzfjFxE728xdCqNVWCsM+Bi72a2by
XDbJ418f4p+cM8C+Hj0em+9jBr8Io127hRxacgi7fWz9ZwkmIPwb7fXvomjsdiZaP8d08Tr8ygAt
swY5TNYR34b1rjOgR5R7E9UsCJS/UQv/LhUOTNexeKMTZWS5V4PGP3ovZefbRLcTjLWQhlPQ3pty
c7MEB2/+WoMWCf9Wnfyb1t/jlAmB2zdAVE4q2s8HbNoVUEy6wOyG6AtdkmL/KMm/CW+L/DZN45GZ
r/c3Wuzfr9hVBe1gX3BxaJu/StlFylST0FBmF+NFNPowymFn6/ivb4s/1OM/q8tDkx64x+WysLU4
V/vdP9hYZ99oJlKP6C5GwNpjbz9Gc2RsjA3QmLjZUmhGZBHzN5PZ7RDP2ymytpz0DY2SrRExgIj9
yI303xgGfn8i+FgWTQDE4L7n/G/Szms5bizp1k9UEfDmFijDoiclkZRuEBIpwRa8f/rzbc4/01Uo
RCHUp0dqE9IosV3u3Jkr15pu19xKmrA0+CzZfuibl9pa6FD9bBs8GzczqyhQA8t0QJyOe5X45Klh
xnCKjRh3u4bh0EWCh3ETpP5v3KYbutW6d4HHrP8zakCXrr9GxXptufnCCZo0xuMIBPaeFh/TkNDS
++whOl4NucsT2PHkHlKjPZJssr+m5omKrPGl2sr3HnpAN4bTsALfAufLx9KkT9p2z82Lc3e0GVqY
6dCcwDwsRh6whSfaH9P9jwf4dxyffGrqhHtvm1+9A2Jx0KNx7gfnT+dAlriw/LJoajhZHs41jor+
FPqdDDz96ZdUpN/NvkTZXasat4ALoM1eI91wS2ha6LgGL56vHLX9qVQvFdkUEtL7MDIXerzP3Ay9
KjT2cMcoNKpDbHz6EXJ2oDnAHsl4qvpDhsh4I9XPkAtVbreSHxXoB6hB3V8+kJ8dFpORc+Yl2ZAl
ej9lY3IgDciBkiqQqa5E9n1ZvOYdgWSldU/VKrsdUmXTdMY9lVwS29DHr+kFe0R0wa1goUuL8ary
/bvc758XvmpmPfgqVecOYTLoQjmdirIaKHfSDOZ49a8s124kwnc90iDJz+4sA4Hv3oL9oPkGmfMD
nCIUl9Rfiia/Xf6M2QWxJQ32Cq5lxZosiKlQ5vV7MNfFAcSuDnWmnSCE4MP4KV/F5O1Ajr1fNnkW
BYg9cGRyciQUaAb9IsVkycbXSZNJdHtSpW3K7ioLFlz+mdebGJusPdrpIOQ7jLXAqYjzqICbyEpe
HtHZvYIRTpapQ/ypKizm6VICpR2iJlVNRxr0DZUmWFEBaSfqgi87iwZMOh1Nmh3x3zbMxpMT7Jur
ul7VsPL6uvU4pNIf6H9Iqx2qb+NoZi9/OyYbVU1JkIoYmkEUdTqm/KAWqxqqC2cVSjuZGNtX2xd2
8UKcdr7/MAOzJQxvqkHvlxjzkX/Mal9p69GGGlF+qaPtAZBFCrQEdHvzZua6e3lQ51uP+FOmFUs0
ftEDNhlUt4KYFr1pcrBYRTCp2bdeu4n7wxNqx5s2HRfszawYMZXGlpAl/jk9XWFokR+WFWgms1+t
Id8nff2cDomjpf7N5ZGdWeKqYU8wKJtJPCMsWInSZhoZkO9U5hO/M7vy25ICbqRa6wDO+MvWxKk5
8ahc8nSti7iU1lwaHU9XTSr7sgG6yRFu3Er7IiNFQR9RKlE8NjeH9i1tu81li2Jlzixq0FHINpe4
Pj1iTYHajA83BhLlmquH5abRf3tD/LcH2VJ4lejsd44yHY+TcZGhHBQbmQCn7O9hTdKFfly8cAXO
rBQ2aHO1NSGgMKW5ofqZW5pvEsuvbi3yP1p5bSavQ/NyecJk5XzGGAhlRSJQxTL0yWOrrdXBkhOF
50m1km9hLanhJy/6fdKr0Q0sNn+QyYYZ0idNiXIjzHg07ZUQXG+UyOsXdufZubN4gRmk2S2yxMSf
wksfnfKuKhK7h2LNiRR4NEwA5DuLrv+vqtYme7In5LC0Jl0ISDlf51NAj55oVgZvzT6dXLEFCL9W
LWh6XK/XN+v13frmjn/bih/brbPd7x2Hf9xtt1v+zdk7u9rZ73bO846//fcviGHSX86zs+OX9/zz
md/H792IX+dvrvjh8tda/M11nbX79LS+4sfNFbbW4m/8dPkhfov4reI/1h83L08vNx83+Trnv25u
+PFxI/4vfOfNwmk933GolNErr0OCyzN/2t+uNWREqRMCW4F2OS7fFWncQs3uGV8vb7nzVVY11eDs
0PIKHHfakuzDXj6ingSGjl3X5i19dvrNAcRSjq6r/eeysblBcUih50B0G7uTtT2obSfEDUwH4pRH
WqH3dBADnu1uW2V1ddnU+TZCtBp2AImBGfSmi3Ef7V7Y6FCv8uHmOCSwK3svFSTtQUWxCXHStH6n
pH7Z3rmvU3WubpgIDIqwHJxTewHKerkawXA5tlp5I3kH+NejMbvuoYVZcKvnjhxTtq1DkUfYQlR2
aiqsDB8Fj5iWO7iw97IJbVTYDod1LxiVHIp6KCKYQwtDUPBiAitZ8Lfi3J96dXjOrc+uf1PRznZM
3w4xEJ/G5N1hU2mk57O4vjyX8lmegRD72MRkMnPZakyZSj3lMzm9ytrVsNaHrNmXwCbdYgC5oMrp
R7xqC7dLkwe1kYq/DQLEF9iQJpDvIAr4fCIebZ9DgmC41vIFsDsG7qGVb1FiJswZ3hKz+PujTqep
jhIYOTaeV5MQEaj9QDqccBda1zWkqZJ9dzgQblT/n3bE5XM0phKSGFhpsUPleN3Jdx6YkLCy3CJZ
uC3ndggyQrrgW+P+kMTZPDJUeEnsNzI4hiKTn2B6fYdUcmEsM8eNrlXue5lnMbxI4tePTHSQzXoh
JLxOCZzTQffd1RWEUZHzWtjtspj9yXY/sTTZiz394RYqMEhoazSuhY8jGy/4Xa80cMAHd1WS52t+
VoC3oSdfOAYzPgzTOheAINRS9MkgI6Qda0BpPLzlr6H/QAldk66K6rFTdhIFai28zdprqd/l9HuW
z0F5C1Smsbc6VJnZz4VvmZ/wf75lMg2IQoZeKDYP3zJkyG3eZ7BnQ/uh6rd08xr6Luy/JN6NF7UA
DTZGvB2GhdhgZlsRGhkKOE2DzTW9EuXWUDOjZDryUpKpmORcWCCQLg9UjGO63LLGjQGJDWmXabKj
AWYNvQA1ELrH/iB2uwUB/ztDr0mIov61KUGFg7geKVWD9/XpHi78rtDyWDXQ7Cxf23B4gtrpBrTk
uxfnzYKt8+UjRDaI6DRNJ3U7rRWsOqUooMlhF6urXVFY72qs0LJvf//bIWGGFyEMcPgxQJmnQ0KG
FMFhHTNm3d4KGU76OjYhkus8wxcyRJ83+OlKCdcCQY8E1MOk+/rUlq2tKlgGAxIuUWcicEHVbA8x
/ap7Teq8iLYQlfHkoLpkvWpq3UcUzeFo42kcd4NLFjvcQ/6oPSAjkHv3yFl2vxMJKPot/Ts0lJhG
hlwrzN5E+/VIQQ6R7Cr5M1ALjNbGGOovCr3Gj1KZ2NdsGVj787aDsTMoaQCDCSwlZ5enyU5ToZPk
FgnLbwgJ+F8Reo9oHMrrPWrbzW/PjOo9nT99tOAgzw8Lgbtqg6wwTfoFpclKKHrZVnoUI9mRfVe1
m8j4F38+D1cyYSwdccgklMttGk39jB62Ycx+1SAcxs58+evNBC3PPyYmC7yKVi3NLZiQaLGiMo0K
CPKLzbqma+Kypbm9BHUl24l3KjJ59uTGavUAXe1EUOA7mfPjP7lv9aFe4+42RFe7dgttxPrg/oZN
mOaDjfeF9vNdd9M5jfOSryXnz4fl+ltzPVwv3XQzC0lNgjSfoP/j7E4uAWQhyQFXmcXJRSMAWRQU
RxaGf+7zRNnjHxMT344oddeh7wBFtr9CsDbufTfKpO5qhEdiU2VS//XydH8WpiZHl+SRTBTL5jSp
kp0e3SwFtt1YyJ4DmnQMNb/O4xh+4g76E1BNsEaBrfoK28azFvUIBdGdlKU3KJutTfpeZCV6uvw9
528gg4IjhAK0LJBi0icBmF2OUQLbtOfIqfasaT6NyiW8BNVVNAZv1igvPBXOr/XPmp1i27y6CKAn
04228aAWIYjHA9JGNlUD66MIK3cs7qNobyoLwdj54EQ2C8J0Zppr5jPWPoqUeFuqQAJr3KQ1Xqmq
9wQ0xZGb9k4jyFRhIr08lzN7CZIm1pZqHXk7a3JoJQPKC1loHQeV7ATNRle7rTnCTZMuGDo/F+we
mqUoDZIq4BI43UN+nBsrpYEOuzBC7zaqzD/dWI8Ll8z5tSkqUTyLSfmIYsTkFUmt0ct8QJ+O1v4M
M4lGEnO7UrOF83C+RFiBhZrme24ycp2nQ4lziAD6MEASsJLf6zzdeTTQ90j6OHShwttfWbvLizQ3
LERATfJZeD1CnVODY5MO7UqmOdzMviLcdh+EpitDqXnZynkNh5KiqYnkESkzEo+TJUqUvjxkK5Qd
bt4OTuz45GF276/uxn1aSFXJ55vBpj6lkTWiF0DF1umAAiI5SEuFbsiuXJMb2u1uIUJ2SNtcHtLn
zJx6rlNDk+2N7EBPbyNETfQifNaKS+rFCLFtVP5LZZDi54H/3by9re/szd3D1tn3YuC7x3fNudWc
Yo12w0bfvDuPNMo64Cqc193mi3v19PFxs5QbPT+Np587WQF6HBFG8JkXusYjN2zScJfKOaQ3fvxs
6p28EKGf7SubtzJIFN4qGle3NVmGvqNrKDLQoCgjpdgYOhxTuNFw43cEIpdXQjnLEWAL54k1qOGp
YUyGFkTo47WVHMJ3uoV3BXJx8PjjC4LHV1X80iQ9yPlbmgVvgqQFw+8eAEn2O+Sdtnks7VfNfen9
Ns293i14d+VsL4oPg86dCoyk8++TSRjLoYsLzQhh0KXDmSxQhO+zUUomYSobh7t4yELDBbBMxwTC
dk19lWWK/hgkygpZ6LLxrtCs9YPrkh0/IOXiqWswrspTB6C2XZftkEtbedWvbizo8DRXhgx45cIg
QdBaHAr1rTHRfNlSlER94PKczyyvbrOhDJIUYnVFYuroKlG8wCbZDMKsq251wYaBHO0qXDhiM9Nn
yFD+QnWM56AycmqkiItcUlOkCs2mudKB3uM1r/56HAzBUAn3JFojprErwnaNmpSMY/TaF9qatxVl
HikxF7ySmI5zXwElAflV4BWfQefRdCEnY9ZWga8ILEQ5vTf6OzZxRVjV9PCkkzvT0S8zAv3vV+kz
n2sh8WySIJxOYF+nDfLbwNdqey031yPa76Y1LFg58ywAU0TW+L9WJu+LAa7MsY2w0sIVXIJEaKAn
g6CX4GDhpM/sOoo6XL68lSmJTHcdPIXyYOWo0JhGvF8B1tVoF/bqcOFOPIvKxIBskYQDgwY35+TY
qqWC7EgdJK6nlXRF0OhJru4aSjmaRpnIvKjXTfPn8kY8v/iFe/5nh0ziYDD5kK8By4U2qb+mTWEr
oTpnwQcGL/eWkHxhQ57NJFlGSHNlNr5FmlqZmMsbJU1DuhBQ7mmuqwJRsnjobnJl9Xh5WDN2iDPJ
a0BjCT5RnexAzdOrQhZ7IrJiR6fXu5Fu4+TtspGz9RLF9CMjkw0ITcAwJCRl3D7EWch+jhBt4mod
gTQpjsT7g7rrl8smZ3KBNoBL4k1CDQ3JhskeacO8oyGlh81bCZ+CTtlqtND3pfQuy/5TH4t7Rnql
RYsKXbEOtXjBNZ5tF04BdII27lGXgaFM/G/T2EnSBlrodlJbOHVnvkM+rv8s1EZ2ZeAmQvph+HZ5
zGfT/HksqMSB9mPLTJPTtVd6g29yLKAnRCMWQVW07p7KDI92eIS157K1Ga+isj056RKYiTNkS+Ip
LTonJTKiZMVvyVON67zzcsjnW+lKDn3j6l/Yo7DLPqKYcnbZxOXYypUBPtsOkmul/o6eLxxUW0lb
eISdnQj8CatGoIJzITUuVvboKggTOi9hU2RcQ3HPRnmHqW4HRfvXvx+OKNoS2CuEYOZkgxBRjAFR
XeQm0Q9Z/0CyylA/8mDh5M0tElIlMlEO2UtrijIJQ0kOmlCJEHTY1+MHgpQwsD6G7cflwczNmUb6
CqQJzy98yemcRUnNBeohhR7htHarUD/AUaiFIUSZUbbwzlOESzq5q1kgkcvCMfJ0PYsmI8qgyHyh
yqcEnfQCtRVyqmkQyU/9INFRMtDQAsvxSpF+VWlnblM6Gr4ldL1zHiLJfITqJT+gy8YjbgeiRKLD
Qaq8j8or+69j4CfvplnpV1A60XMTtHr7Wvte+i/mi2SyhIeQELkxJmXBoiHi6xCkchvU3b2Azjs7
u7I9++8vfvXYzMS5p4qHrK+JGXD50A5d+bXk6nEMY8TL5fWf22bgccGNgO4CATQ5M7ZWwBCKZCu8
liZosxT+p1fZiotnkhbq+2gEhNiXLZ77d6DGoqQkEwR83i6nW66EnRQx1Dh2oUmPIA8SMr/GXkpZ
2a2pwMzZwFRbboJ0YU5ntjp2NZLhuD3ojSdzOhaoJq1yWtigLHHVWF9n1QrCaXlzeXxzuxxgvUwm
kQyNTJLmdHxG1dv6oUT7tE14jOQByfAn2/qmlZsYqhXqRnW4Kbxr1d+12Qs0K731pYTvuP2Z5zea
aI3a9M0DWf3Ln6Wdnz2yRQB+xaMRQNnkVoVjpNBDun8hqtjRyw4LSbW0sDOPxRMT4hOO/G/TFzjl
ChP5O1AkSKch/mqvh7fuV/99qfo5c0vrIoqkgEStitfJqS1EY/siybCFNqcz0HtbPdSKBvfQulqC
Jc3tGwJwCXErklTAt09N+aZh+FDK8JDx8yu4IhAR1/eQUy9M37wZkSMVz3t9enuNvlapVo8ZPxtd
A0CBHkO4qD5c3gYz88Yp56lEoYqbZRqAV3ak4kb7yCU5DGWB1K7ucJ2/+rSqnYievE1HwWwhYTHj
Y/5THyEXTSr60yEc7YuVZ6EBq1n0Z3XwlxedeyChOFiHK687LATFS6Ym28IaKQQVMeneOHvJYYWg
LY9mxLdAWzhNM4t1MqTJaUJHotbVFDv0ua39qtqYKNo3419LGVDaRy2BlBsZAYLRiXdG9LjUStkT
M2etG7m89+Cogqx4e3lTzPgGzcYXG7Qe8TAzJ2bUtsyiqBF0HdFrh+qXrn65bGBmugSQxuKVQjER
0MnpEcq9PA6MDPlu6N7+hPVhm0HZR1vfQgA4s7kFsI8OE2ILigwTDy9Beh+sUPZy4V67pXoI8AJi
4vQDHA9MAsPCgZ2xhm6JeB2JFx/F8tNBUS/SjUyFfla1jBuJdNcBuXujYXwg1c12YY1mplCopPAo
sUjJoxdzaq3wLFrsdDpb/dG6RqWWrkN9o1QLIdrM+aFGLpPcpU7Do3Iypkbv4pW9glsGFbGdeC9H
h9zpYO2BP3lhsWYHdGRKfMqRVwg1mBFsA1NqaX9NYA9JnFwfh3VpDOWPy9tvZn8zKsaksidYscmo
wjYLGTSmoH/dW4P5AOPgwptqycRkNIMetH7uYaLMe/t59MuIZ7/vP18eyPzy/DOQyUENBlpHRhsr
VrdyRly3RtnnWV0tXeWzWxuvQ3qZ1BYQv9O16UpTGlP6BOEd1L4IgFZre1ejEsDKHd+piF4tHKW5
96/wcv9nz5xE1YMF15nvZbx/c1rdqzLI3Kz10ZxQiu+ehzxA6O+CLN5ens1Zq0JbidQhr+FpSNQl
vl75YZG4Y5ZcU0zLk98K/Uh0XB5U2W2sBXPngDte+ZSB/mdP7KGjHa90qVmtCuxBf46uG6rscG3K
mgS/+JdOfziQwNShlos2l4d5jnee2J1sf02GpAv9oIT64LiDHEsrngYVks5dzWiBGWXV4EJzt22q
PdIKl43P7qSjMU/OhYE0GhQc2KZKxs4xdJiDV49D4qNM1DmjfliIb8RYJk/MkzmenBCtt/FWmRir
cuvLsFxXkOlCL3F5VLPn8GhUYmcdrSTiI35Tip0z2FDI6/WPrmponfQjAL1LKkPnBT6xfGTD6Mok
vAavfGosqRO/rTTSbtAS51R7IV4szPdUlFpC72uElrWjQUgJz5Eq7SWYDKOfnmG4rf/WZgv+Z3Z2
LVsTFXXwt9N7vFXAGzZ5zZslrH4fLFhzGng/EstfuBtm5/fIzmTXqJClkodjyCsFctlRcVc1bFTj
D0h+FzzPrN+mOYSULWl8wAKnk+sXRKZwKbI/V4PtqBnUkeg+LBiZmzaRmwJ+Si39LKNJLq4/oJcB
STSkdJaf3+qJd9vU1svf70ryhzY5YTAB1rQn2szbVQDmQNAeG+lXQxqSfQmF722g2OqLfohfL5ub
e8gbNo8vIGhEQEhUnc5d0Aoa2XCA2RrO/Lbek6zK2u8Gyf3hulmhl2veJd268raX7Yo/dnrEeY6J
2Is1o8n81GyG3lHb+BKX0yq8hUlP28XVIDkS0pWPVn0dJC99k0F7vYTOnK4iTxTeryIhTjCOHu9k
uGNuGzG8vAmwnWrdKU+NucspwF4e3GfUeDw6YUVXRNlHvG6Z3tPRGU3vBwd1ZEO262Gj3QVrKJfX
6c2wTdbWenRpWqJF2MlSt4OVaLf+ee1amyVo+HSKpx8xualC+stKjf3jDgSBbr+Vf9k33rq6C/fZ
3r6znOIj/n0LH9xDvrYWXMz0QE5Ni1U4cq3yaAUiw0qsBhNFL8EP3F0tTLGYwktTPPUuRWkJijMc
KkcFhO+PH9HW+P6uX1sP9LQ6xlN9G/44PGVf6/vxlxHSgeOiOPTz8leIXXrpIya72Bxhp5JUPqI8
QH74GFFuVq8Oh9tsWLqsznAb0ymd3FZwt6UAfjEF+P07ItIGMc6vw7fb9mX1x7rSnuEgNRfe4bOr
CCRKpHoFRnWyinHap4M1cEYDQAMmZb48eL88f5/5kLMJPDIxXUUy5OlqxESWrOWHwgkPuxoyAfPh
a2Q679Cr/zG+vpbId7jl5rAr1h061rBobsNfxn1zEy3hyIW56eeQiaJwBWAeoOzkfRZ3kZmrPGJc
Tb5WuutU2wzWn0w/LEQen+XDUzuiSstdglwo4KLPrv6j86Enh2aATz1xqyHLtkUTj1dpC7gOrind
8NemHVh3oXQI7gGkNPBSZ4fivuuS5EuI+Ox1clAO5P/Qd4qgSG60jWLAf6tAEHqrRH0/OIoGqWG1
ChTltq3Dg+SYZXLQcXmoym4MHtGKi+iS/iWxVxHcWJUCZ35VFcxzIkNbdXmNz90QoyRXKxqwLXDV
E19IFyPqHSVjJVsrbYYu9Vytqlb7DtpDZ1XUw0ZRCGP1oel2ZVtY7mXz5w4f81T3RcIUtM30ojmY
XRfGuX9wQ0UptrUJWzzKzCRgPIrI/8IUcZ4JCT7C01OwRG9HMk2qwcFNmhZWXTkN99DoWlAg9UvY
+7lRkWRkk5LUJK80ucaiXIWFAwYY9Ezy6gbq+vwJ7hzrF9JSEJFdHpainJ0KkVUCP8Q08u6eJjX7
sG66Ki+4rNz0q/2QXfVrXV43iYPiIS/k23rjbeNbf2eB10o2uKPXdLf0NJ8Z8Mk3TNyfjAydSGpS
X4hudf0lML8jrLcw0CUbk0mF692HWwobY/rgNQ9lsI3CL5fn8tylnkylOnkjl/1Y1asREzD4bGU5
uRpQbPl7E8BlKZLwkwSaGOWRbzE7GKE1DxOQHW5Dw3zs4Du7bOKMbAPUBxHqPzYmbhs+1iStKfS5
xQZq4+jx8M26lfaKv5Gv7V0AIxoY94XFmZu5Y5OTq7YKzUC3oal0E0jr7UPotAv5pc8q2cQpnwxq
ssV8WCSylbBQ3sKy5yqlQyv2swZb/gEulwo2G+vBvE5daSFdJ4s/+JLhyb5bIVVpC1Iy13qCRRvh
Xtf6rt8oj6Fr7c0NzJhb+0V+ae88dwkANWsZRDsIPFuAXCd7xdDbug4LLINEpI3ua/SWQUau97Rt
8MT/dXnXzFwEos3U5gqAegEUwenGxL2gMIZ0pJvJD0OL4lDvryU03oy15e0GDxLL8u99PxZR5gZW
a5K3Vk8tNhHaQXnWpij9hYzn+hD9bJaybOchAxaObIh9e3TcSrVc0ZWGDWi8wz9t9Sr56yhYOnDC
L0y2iEkVQdC7iHarKVKy0mtInzSkPbxv0nX+xRDbQtkCjCe6X4A+zSzTianJgMDqeD36hsBAYd8w
EJcJvhhQ4wdUG42bUneL8S8rSwJCxota5EXASVBSPp3BRG9tNPfQqsnzh4IuNZTY4O7baflqYTvM
LBXgalLvgtpBVaTJOfMVpKvTuEUUx4NuLxQq1uF9YHabSiueL+/1GW91bGraSuDlqGKjN3lwB6OA
njJ9GJr8+2UTM7cVO0Ihvc8jWrAtnE5boaEL7CFT5HatDy+9+hhDIRzEw+6ymTlfT14VpBGAP8qa
QqX+eIM3ob3q/GQ4uGO3bcZn9BdX0Yuv7HUNiciICA5RL/hA7/PksUi+XjZ+VoYXe8NSWSvqqeRd
pjAdA4qWOPA09JefuoGGo/7W2m9Ql9nRwDo4w9Z+WvGaJQfZON9Wu6UOjblVJFcnCcaRzy6c06FL
K7DgYUzvqnyAV7vhSIT/ImQU5Doy2Rt64qcOGLmZzDN4YLhh/qJn16MCm+fCxTnzcmQOSf+LzIdk
2FOUq0bHu3EATu0W9Ex2a/rctq3TP4V341NNfme1/alcFVcLCzd31sAMg3mygD2pU2DjmOtZrRcM
DNEIp7l+Q48tchB9bsRSHZwHyNN29n1+pcJRVg4ba39wqfjpjk9v2NLHzF2wAsD8v49RTtcRibYS
ukQ+RkeiB3q01vFgZAPD8RhteVRKb+Yz+qCwtYXu/cfCRIg/e+K5T2xP7yArRZMuxXb7Fv8Zrtey
vykc7bH5/m59jLv+Ctmjq+7WgKLgydxlmSMvc8TNeYrj4YttfnRFNYUW5aVYC0j9v6hvrVO46p2+
Y9O5/WZ196Q85Qup37MqCeeWnibB4sTWhqNl4pwaLvvOL6kFyfVuCNxhU92R/Xqgxh4/9gvGZoYn
3urkSukRJoiZzPDgx1k5loDKOnooEBodx6tQSRbujhlXAIiZujpekNB6egFbelZAUS+zhQaqSvEG
iM6ChbNWP+aM5huajTiotC9Oe9g9Lw0QCTUPbnVf7YJXDabEW6VxpC+P8Vuw8aMr0hLVknOYiQBP
jIpzfLQ3lFVwSK0DRuE03PlXMuoTbnlVfc9fzTvlSnmAQR3pzbvDjYz3W4g0zsgLP0eMbyctoAFm
mfIsmTZykHDTHtx67e2Ku2hvXfua0/9SHgkLn9KXcK3vw+/xa/gl2tUL1+eMg4IRRJVN+qDwj1Nq
kAOwazXwAmLD9M4L7sPizrT/dEv9EzPbhrIkKB08L6mez/vtaHqtOEzrOI15OhcvsvZmLCGoZvY+
eQaVjDagpvOUQ1o19RBraerm0KZ28VpJofhYiM/EWZ14MN4HgvsGdjaVu3CyRRJPM7pWPPbknXz4
2lm7zHzVAPvpz56eQBtfLmzKs0HBlIIZhBcFcpsVOjUIna00EppRG0DHRh7WuRA6X2piWDIiDsbR
yhS5jNRIjxHdq+HMR90SCeSl5TlbfkYCKIGmSwFWJBF1akSSu97oe9AlkULAoqLomy94jbNt/GkB
G5RSFBo/JhbqJkd6S0ko5hU2kjBry36WE9uVfl2+xmZmC78HwwttFvSsToHMHko2RM9gCaqidpKi
d7rh1f/rYIgGX3BtRCmsOmHXZCyrKgv00qT0lQbqk4pmsp7KO8VfeOfPDeXYiriwjxZ+QPagiTxh
RY334JB2ctg8qGa1EDfPmqEHXSAbYXaZZujanlSkMfYJAFL9tu7VO9MUajLNvzCjkxlTgJYJarfJ
4RzGlWKUus7C0IqDGzcL1aGQd3n1zy4JFgaiMc4+XFTUCaeXRFak5DGpCfKK2yLgsMnGYdchp1Ml
0XO/6tbBImHzmdOZmJz4gMiiPN7XZkLIrSGfuwnzn75Xr9F7cbRkq5U7PVy4jcSfeOLmyJWRtuXy
VcGEn5EnmmNm5HpNNcmyoGsVnFEdzadxvjNG67n1DgsR8lnhVRH2uOcF+FWlBDLZ7YGnNl5zoJ7c
0eDQJJvcQKlol1F+Nb/F8YssI3LzZvsLVcG5UVJWhliM1DGEXxOr3CVdeChJManltR8g7YVMW3gD
2hnkw0Jea8Y1CTpDLico8SguT3dNGicjtEbsGgVYnUqxPIkb3ot/Grt+urxB50zBsAkuEUEOmPAm
u0VLs6rTkaui3thKToX2zJ2FAthtXhUIz0Ngsr1sb+Zwm/TAUNIApigS/qc+pFPQUPYQWHbpPN2A
BHYsCF6Lpefn3FqxS7jbeYLC8jUJbG0bzWPq2BTH5FgIIYClGpP0KZQhZc9SWgrS9O3yuOYtUpAH
DilrVKhOx1WYQq2hsKioZvW3urLQbxmcWKcARn8avZ9LNOlL9sT9eeSLq76qMzPAXlFl30fd2FRp
f91DywvE6smgueny8GaXDbLE/w5P/PqRuYHoukhiJhR1z22++iob+jYLN//CiOhnhgFKBJaTOUyz
AXpSMYY+VvaF+lS36NTIS2C72R1/ZGUyc8jXl3EkcAx9oGylkpbZurhTx3c/LBeqwHOTRokJp8j9
AoHoZK+r4xBFYzTgidvnpLNdn0bjYMn5ztww5OSoMfMXdcLp1Y9U9FB6K15tkSSvA+lVCl89akup
Vz0V4c+DueAvZs3BJWuBQAGTNe03HpBrl7Rc3Jpjfm3Gt4n6UXa04f/OO3/fLgGnZ6JAWvRgkgI+
ZDOLE59bSl0jVS0RR2zb76sE9ZM0XHgDz20HwjP1kz9Cgmr0dGdziOgLq/C1PF73UoP0UDf8IJOL
IpO+cE/O7QfRY0RCXRQ6p2n8UC7kIUU/zo3MK5iPnUS6qpRk4QlwnrTidjy2IgZ8dFQNLTykdsGA
6kQ7fKzwDdcemp+P6IUN3+TVaF6RU86RmUbMPUzM6ibKqRA6pt5090XfR98MJNC6dn/5bM+tJFMM
CB5aTsmeosWbJB/TJEDFUra9RzXMH/vi22ULswuJ3oaKA6ELcto3q/hwcwylsBAWcXjd0tIdQZIl
F0KGVvd+1kG7pCEwZ5J0A0BxKMLoLZoExF4NcUKl44TD5PDWSa9jrD7lVBFdksvby6Ob2zsUY0iO
CBi3NL1fzKJNPT8S90tBC1Wua3/s+nBNknuJlHJuoSiPM38mBeszNpqwVtNs7OnLAmjxPSsQYlEH
c2Ew50muyR6deEbafHUvMDgJq+LKQ9kIQXBjdH09cBAvywrV1YJdtRQUzLku4CnEHQAdtbM+HBmp
LnPUgajkZb0PDXU/hs2tl/RXA37ZK5vrWCvXl1dtyeRkg7SZMXipkIAsS3qpNcPpLbpy14C9N8Dn
0vBfOGcey3SOixczmfHTo98OQ6v5K5xzDQdLY0pvqZRfZzllNRif6iFcrw7m5vII544ArNh0+xH3
03wy8dBBMfZ6ZBM/fsowjtJ2OKS08ZEqt/SFbMps3I/zEJcBBvl5OjwE22M9Q6HeRaTcUePO0YgV
TGhI4ne4FFfqfeF9MUW//IJLnTt7ZC4JxmXRJzTFHCFQLo2xJrBNFVyt6eGxrOOt14QLZuZCuiMz
n2Q0R44bfWr0l8X+lEp/49cvK/LORbYNhtFpo4WraG7ZYDRkvYTMDoQrp1Pp6ys5UhIRIPde61Se
9WEXEN+t6j5AczjeXd4ks+f92FFOdolvtxaYG1bLaNT7sHzOLDNz4qzbJbq/Vcbkez/qbyXqX0bw
L653nVZJHlFcuXzD6UDp4YF0rsadpfDcdIkCTXzEVa84B2PhfTg7SEEqDjYcDjQ86Kkp1ASHsRsB
MSHqacnXtY2O6R3BZt47mtbZqMi3UWU5RqfESCbrwbMSKM2N1ZTBQp7mfHF5znEYRVuzwCdPPgQ2
NPQ9iQJc8rebDlVsL1v7tY5G9PPldT3fsRiCsJ46nHhnTQ3BtK03qk1+06tuU+NHfwAMD2E8Uq2F
tnA4zs/gqSkx5qPDoct2rvYaplCbdyp7g3iHGy2FEEtGJtdSq+tVIQsA0MHb+NUve9XyhFsIhOZs
gODAkZAvgXJm4sRCqy0lBNtSN87LtQGR1MFMtupqKUkyYwbYKZcAMHGihmnqeZC5YXOZrvK0Mn+C
ItiZHkfOz/0FR7JgZ9q6pK7IFHUoh7rGYXCCfLWtVqgd6vKCB5k1Q/Oa8L/cNFPVtpXdDjCxwh4X
D17rShZUlbaRpU7deH9/jGkQJlAVTcJQRE1fOH4Bv8UhsWnfhuH/YG3QZYqjOysL11b5w8iDrSUX
7riEnz2PFESRg5ccSVxg79NWVyNE/dBDTc21kuRrXpYvSs7FJlGZl9LK0Vexe0C39/LxnfETgkSe
fkqBY6Kv8vRMtaofJc0YIvZtSttW/ZUM3W4kPBn0bnvZkviTTjOEbMR/LE13CfpxftX3WKqtb9CU
c+tsVkjzjv0PXeE23yyygy8ZnFw4CYLeYGcxGFTQZHTEBPdRtzWU19C0NtXqzTQWEiSzc0nfOgw2
ApUwvVAbU2v0voozKA5BVwRPqOauJY9G2IUgaG6fAAP7Pzsk2U/XrMxyKfcMBhbJKjndV80eXRqk
V/rbwX61VtmC2z3vx6D8DW6KSgwZDPalOJhHfnfQzXow+q52zS/GDmHO99WDFwPv8+FzdAYE6tbJ
OtxJewt4wuBob/5uvLbepffgxdqGC9H0OZz282OoVsPFxytvmiCqQ9M3xiCrXWlH+mnn7cA+GLJj
buX7wiXp4W+0dXWr/pb3Ppppu2hnfDMWUrNnjmjyCeL5dDQf/egNZaintdtE18i3g/+2ygVfd7aV
hAnBb00TtyZqh6cmDpUmF1ImRpl/NOUfW2udcPxitH8un0nxx5ycyYkZsdOORhL3RR5IBWYS26na
X1K399CtVWiJlOqFXXQOEP20JcgjyJ0L4NXE1hj3Y+Bhy++jXdJ8jJpxUys/a193DRoTZKNzaVAD
whH/ro1wjbDEna1X67HU7lAI366Sx96Pv14e/3m8NvkosQ5HE6BVB89rpaKGa9ncNHG1WR1ce9jz
TFKNt7G4sqT7/0faly23jSTRfhEiABTW18JGiqSoXbJeELJkYd93fP09UN87TRZxWeEZj9vtDsc4
kVlZWVW5nEM6jtDFPS6MDrYHADUBc/+Ca1GsTXA+y01rZQaAXjPtEZTxHGNfRIhFrRMRjFokTIRx
quoWBG3EQSJ4kDwxsYUy2E7CTZjzcJ1XN8SJOMZbgWHXCmEDcSQS6dCXVpg2dAZb3fXVWvXWEzGM
tw5aKY2dD8NpibQJGreIRRuDhZYwAhP9b69oiwUXWDkgYS/tZcwVLRj6MO5LOIaEw0OtALIOMk7e
w3nV/TDygNTjD3Yte8/Q8jptxwwa1dI3CtxNijet4kY+YnlPs9gKNSr/dVMFNMP7FVsQ1R6kpZlj
UZ9HrTJULFaZlVZbk9t0qDkBci16nYqQz3cVoE50A0jTLUA7cSyFxxS56EADFe7z3zvEqRxmkZDj
Q7qxhJwcfddGc8wbXCdyGhZOK3D8Yc33TkUxMb+SUUVqFIhKAM8ELoCylpHLB8v4Po0+r2t1AeyK
E/ZshZhICdwkbcrEFubbdBNtUR87tFvFMS35WO5GKwPgMIAIndnDtF748BxbzwEoYa9/xFoEOdWX
iSBZ3SHt3i6e2eVOBkycuXCHBaJS2gmBLQhf18XxzMtEkKofo6kwIA7o4k+CjBnPGPCDRty4c5w4
Krd/ZdVDZVBroiCPvcBetaWhAnhj17WWUrkzAcP0wQg+Zp7TrBrxRAoTsEwTOWG561sLg3mD0W8E
AXgs/m5sMqc07oLOvW7Ey46wxXFO5C034pPTLK+qUvd7aFVM1PjWA5q9EVu8J68oQQY9LQNLeMGV
dCPfYpbL9Q/B4/UPWDsHECpBzIHsHPoXGcftiSqM4QR9BTSJJkFkoftAazivzbXj81QI45nBpIXA
Y4cQH88xEbd59G5dV+MCLeJnAy7whgBXRtcZm2ifk7SeRx92zIVjVdzlwa868PTxM1K+6v6oxTda
eQgELxGfrgtetd+J3EX1k/XzZWlOwmXjN3NgS01IVR0Xo+zhupSLd9HiJSdSmFUS6j7rZx9SqvxW
Kf4AOEHuMqopyAwAqLVJnUL722QUI5FZsrEoKzMvF79obsz4V9QfguaXyjuyV/Y08PQwlg4qNjCG
ssWfXiwxNADqTqv0BZTXiJsOSDAax16KOIfBT1KLucKdiWIWKkhSedBzvIhGjEE8Sj1F0+xh9oSD
clfXNNsGmCsxf0mcWvJKOFk45hbacDzULwC/y0boSDDErdWWBwN80Vptz11IFamwhsDpCk4WZMUb
z8QxSrZkSPUhgbhS3mfCgxRvJIHjipe95UsXzYlKjC+OWjkYlQgZtfoAND6htrP+0IHSDk2ZfuRI
/XeruLWxE437ut+p+V0THZvA7hDYQo51116W+BYDpkW7Jvh6mW+RGlEV5iGBvnZwS44dVrb4UKyH
aN/v20340Lloj/Y34H2+1ehN+AyU1esbc+UQPPsAZpv8QDMC4RJe5bv+6JahHZq/evT5hzpHEldX
5rytKzFKIxWiSGBX8UbE6ABVvkL3T7L/jN34tZDsaBvcDTTfdzR6Kr0P3mAFT1nmbDTQ5aFXJla+
y+xBsZUABNuZEwXvJH7538zKnIqpXkxtrkFXZbJ6f1elN1P60EyPfsQ7OJYdwYaFEw9ikVExckyU
uIakWt7XynubcO7Vl9UvbBcU9lBjw7QLrvCMKo1SAjxcSVtrGo+qfzQbOqZuRdwZ4wGjDeUIutJm
ReUciBdcqTgQAUyFTYE+ZgmtrMybIQS8X5mOSmuZLbFrxLdxtMTYi1uTyoOTArUpBmijqW2ychf0
ByHcocl1UncauR3UN224j3LQyE8B4pSX+HZc9M7c0EHcJbMLDA/wttQSoZOyjQ1/1/kTjYzR6RsV
RUzBasaXPiydtv2QOy/NNEtHmrlMdlN91FvRHUMLcNXAyaLgrftrz5EBXoruOzCZLVRw5+cx8jJF
geYJ3AMQAYPaKswDMFtN0anUv64Sw8KnophgWwzK3KbyIiraR2gNDS0yxGABto3A1kqOXisHCSAa
gLAiLf+6mCUN5qFLMwJhKZg1x2x2RUGjrfQmDPuiu43L1r1ux5WT+UweE9i6ZsojPEXxeBJeRL2y
ifwUNJo7d851OTy9mKgmGT4pG23RC+CAWZO5hvxZqB6ZQ6/Uja0x8xptVgQChuKfXp5lYodxEEEG
44KsGZ0lgccJyPDR/D61ByGvjhHgUjhBe8WK4I9HOyPysAAuZYdoslyvZjMwO0tWfWsqnyd/RoLA
HXKOd6yc+2dyGFcsJRIqjah3Vm4ex+SQghOyf7m+UCuB8kwEc9SSmZgRqWC31lcsmQyWpnCuaKtK
IEWOPCPClcaiLsgz0YI8hLGUsHtt89nuy/Ahjzl3hlU9TqQwh1gvGYIGJJLOShDfSJvRothctxRP
Dybix0JoAp0aEqrsT1k5ZELKC9nS/0kIi6ugqAUJsEEAc7RAM6vbwVAQeTlVC46t2JlGI6t6HU0h
nSV26jHsZRsNyfZ1PdZyzOCv+8+qE/k8YNd1UmHmFTKmfD5E2l6dwCGzlAgnYpdRvs/QNJKHAx7j
IsgWdaeScrSAomeyz6k6iJ4/PLYJr1ywLBFzKzj7KCZI5H2ct6YA62bds1E8VtNtEOzSZtcDADBx
+u7+uhFWw8SJDZZ1OHlExr7Y57G8+GQ0eH1kAnv7NZU9P+HADPLWk9nDXW8aTWkueziJ77q62mX5
03VNeBKYY6OoAtMYRUgYlDc/9+RW4vj9Wv71bGmYA0OL0jlPatgqVcUnI45jaswDGBDN6W7sBcdM
DBcVS9o2D2bAo8ziCmeCRxjMkmpgnMYSxafMrwFraFXdMZvvGu1mjE1rEHa5IHNUXnVGZL1w9KP0
cFF8aGoDpN5C2FsZIpafOxHgAobK0seOph/ag9j+ub6Ga95IMMC1QGCBg4btfzZGpQEaLOR1Zv+d
1cXTiFxYJ+W2SLgGXXY3u9FOZTEGHYDykKHts7ekPShV6wDgOuWHfvAfn+WH+rPg5KEuQClxKUb/
2b+qMaHZ8JU0BkpRb/Wf4m30oj8mt9OfyqTlTp8s4mD68kW9D+zr9lz1mhOpKlP8LXU5DZoUUvE6
dYbvPqPqQdmGKQ0pCGOvC+MsHjv7boDBTcxHyEK9085jtDyg+SJ+MBTvupy1Q+5UJyZsh2qcJm0M
ORkxt1qq7MIB3DMTL0HEE8ME4k4Ka5K1ixhVBHzwDeDKKC95fwn4cO4V6hLUTsIvIN/0qVuECBvU
JLz6LX7K9xLQC4s35THWaMQJw6tn3qnxmDi8dCX3GOzqrSZ/CT50qr23dkMFB2SygEulwp9yJz/1
QP25T1/+t2Vj4jPiZlpHNSQT8jkYLzJpaCU+X5fBVY8J0f2USIK4+IZ2IMj5gjO33UU34CDqBqhU
vM03411iqyCJ8wzec5sTUFQmoODU1sKxgmyUxyuQKx8V1OMpWoKKwPkloruA19lx2biP1viF1RAz
Zhh6UC8mRacsMkvwmlpKGeFtf8zSmyR2UmLLWWNH8eNUHXJ/03VeNdkCeFy5XZrLS/48hi4fYCLD
sHS6ovB57r7zOAdmmiuNZQ41TXqw9JaqNYkUazv5Fnhjp1BzZt/JSoe30Is1r4lmdk5hBEaEvoHG
SrRdoKM0iXlMY5MM2yg5COYxK/Z19VYQr9ZfTJX2ckSFwiHiH0n60PBGWWCVk3uzTqgZiA5pnWg4
gBVvM/eAxiifkCWRhbesqG2zjGlT9rSt3zHJYrXtMZhzkGhviAz2F0ywKI1bI33R7Js5QaHm3ZgF
R2gVawTomAyuXqfMtmp1Uwi5Uw3bHP1Z8VbLZ9pm29nwtMmr+8dkPPjkqAY5DWIAzORfQbQLgLul
4VaRFbY536XxMZdtTXanGtg9mzE/xtk2nlyxxX01f8kMS/Q3mBIxzJeivCctMgL5Lp3u0wUcL0Ej
2kavHo3WzRJQgvZ7jHjEwb1W7IX+OdRfTdT9531S7wo0E1fJVi8essTLmw9/eELdJDcf9X5TaFSf
vIQcc+wfsQ+oFn02Cvj8jsPs9rrsRD5Vsjex+QXOIgslEYpLUaIdQgMQj895/CgUH2RqbNMfKC4s
rRbAXBNqasoNeGXM6BO89pYS/BKn2yw+CiUodlBIkft4kxku3A+Yis9+tcl8d26/28qKzb3oH5HG
6ptnI/k91AMNqz2G52GQnTo7uTlaCSiyFacRG1BrVntMJ3qqfEzJQMXC8IzkDU1DbhY5mcmrO61U
10AOsTCuYAgJZSEWQj9T0U2mht3Sk2NJW31bu2DqA2t3um9oC/DdO0wpP9cOPOxRDOjEubitideQ
i0L3IzhE0JzI7MwqRd97LUN8vE9tGYgTiZUfa5H69PVR24NL+uYThaPXxqk4F50fjElmY55JZjam
VkyaXuNQ++kS8h35pqLzawCUaFxdrQfd0Q+l0+ynTbjV7dKOPWGkoh3YvJNgJT6cfQZz0IV9U7TB
gM+Qrc4qINq3NQ/BeHCLt+ec4oSz9X1C38yv65Hp8haECsWJ4Zljri8TwLjqqJcBcS3M3kvZacqS
doSn3/L918zMnHRikg2VrqJ+BVrfW8Uiu9AFHYlV2b0HjMhds+ksXkpppZB1rhtzwmUhZhdbAzbN
XioabnO3UmjtIP9of7SH29RTrb/lhsTAwZk1mVtzSgB+2CxurJs3RPX88ZYIm+sLtnaKnsgA9fT5
IQZUT0NLasiIteC3qG5mMd+WcQMqnA9UnGwzHT/aQaYAx0qob9TWJA10iPr7JOG9MOXrznOBYWGa
qVyaS0kel8H7ZZDKzbexndz69u/EG+35AacaRZmFNq5Be2twW2uwb4Ab83jdJhffAfxWZZl7WuDA
ABTBbJ5BCKdUlNE3DWoRVzYqq0JwbYBSMz1cF3ThxRAEsCi0VqCFGdGKEWSmc1pi/nBA4k0GuklO
S8EhsntdyOUKM1KYPSn3gAcfG0gB5L9R0xn3M0x1ePnGfyy2xMpHWqB4xYPc4enG7NC8HDI9APmd
JRT3bfxUAs5Bsq5rtvwVZ0GAUYzZkMhYCo3YQTFQw4jbNKmyV1kgWuyMxVQc9C5Ov4UuHjl5zDXv
AGSEjomVhR6efegl4KCT+jkdUA70xKagovwy1DuZvF1X7vLJ/KPdv3KYh96syKA2nWBAE/c6Wxpd
zQtu5F8AqA72xmP+UO7UQ7JVLcxYcSQvp+OFXTG5jpZL4MUBquI8JAT6bAJ6IxmsdItdt9VF+lrT
3iFes40d3NI6zjpevgMXVU8EMgvZBVUHjm0I1A7AUkdm2APR773+PrijF94Yt9x0xBLUrmnIBFZB
nUAYGUJgpbqjXVjAS5FojZuam1tgqODYc/n8K9J+0hQnz9wuT4t+EiFtBPK44fWfRUobgFFby/ts
9rRjg4tRaLUf8KZpwzu3Vjci3gIA4RAR3tlS/SQVRS7P2YDGKnS29pthyWKpGk/J1W0BsDVJAVSk
AT7ec6fRWkMvTZgVl63uu/NES3OEfXVT/vbvdKdGOuQ2uwvcdvivfAejxChdLFc9dqCyM+Yu0ICy
gHuO9Knco7/excDob/lptoAgeux+cxZTXlvME3nLn58spgrogDYMi8HSZXSytMAoosSKvMYW7UGk
HV5/HMte9h8su+NE4rJdTyTqnZ9qmQANjfdgohXy1G7uYtQKLAS2NNHmONm6J2xjr9p8j5b+Xt4I
+5gzFrhcWy9ceAGExTQpLM32ANZp2RggYUMwSveK9G10f66bdV3JEwFMCEBn2ZAFLWJ5O2po9gZb
sxIDosF4yDt0qXaliX4XlPLrlMaTghR0SP0RRe4h3ARlbElEpYCmB8xqdRzKYZsYBIyV9aOh9kj1
CRHvgXF5zV/W5ORzmQDSJ+A8FeXldNO22vvwMdNCc8PHcvNQ0mZjfGbuPNjxDbkZMeACAo7Jfvzr
DpjzT2Bh5YigjHUKjk4rm7eV+C5090ZkmUBEx9Dm9cVZXXwkWAD7hX0ts+dB3KtVFDeIXzNqXflc
3o6j6F0XsX7aAWIeY0/AQgEqwbmTj7mO5+kSkQHaqUq41He3rrojIOv81dLgSb1pvRo9ki6Py3A1
bJ3IZd5rsV8nBOBvcOxI3irlvEeVGpSakxPyGCjWrfivhsxlr48ndW4DSDLM1yh6UXhoMGunDLpc
0PKy0MFgqPbcgnpThsEQgC5TCFSvQdLDvzPHhyH3wGR3m/HaPda0OZXGhMFMK+ewSSFtMl+7wC2A
iHHdI3gCGIfQ9EgdpUWAZjwq0lfbb67//WuXR+R7NVR3VDTqsLihkjwRovX1YPX6b0RU0ttN5GKo
xQx4J9SqJv9KMpgXVjECJFpPICkiYg/EObAjCpiQzIKvwE/cQCZoLk1bG7Qcr0OUE0vM2xcRfNRU
NYpbP23c64pfduwicIBVe+FURmcr2rrPHWUKlIr0Ob4n+ZYAUmu3aCpqaLG/RZMSEiKtyMmJrG2x
ZeR5ATYGUBHLi6FERDHCqhmAe9vZk74vCTBAJQesSBzF2CVFczo0Aku0DFBHtFUzV5DKnKc2Ih36
8xoTnNBzq++FcHwTGiI7SYiwmHXGK9qt59d2KCe7XU6SJokeAkLeByl4IUad3AraNHtJL2I6LtAF
jilYV8AXohcWGKS4KCnge2a+MBXERkBPrkIr8tSWrwMPVYuNAezfz5yiedaEShZKAO2SPPQPYT5g
TO/TzFMNuwx413b2YskKY85AJc6VuQS6EfVToOuHNCWBi84wTofNhbsuYpBSArQlHltItjM2w/BX
v/iVAq4ZhSr6i5q8E/Is4NlaqftEfq6GXdO7on+QAX7K8aiV9QJwBtYJmwWy2R7CXO+LtCKoDMnS
L+SRUx8o1r2jK9+6aoWdU8OpVXVwzOHZTxrXNw9cAuYfWMXTmxfUxycAqxdDauieYl1G0ArNGHs4
tT6VjlTaiV/RKrppFSeUI6sUjh0SM30M3jQNyJySBbS2UXbQLibM6BW9k0urCTcVOEYnnyYy7lex
1+tP+fg41DYRQ0vEqHSlhu7SxzL5PjIDj0q9QRMaHZEsQBJcyQFgLRza8j1T/jT1o2kcFdOLJ9EL
AksfdDfNHjuwVeQ8MKuL8i2rOuPNUaT7AEGC6lWQ2KGW0hGFC1yBQ+U4djbpSnuKH9SO92Ba2URn
Fmf8GrxGgpAOENtPbodHWw07Phra4mzB3m95MCbLX3dlgdmGonkYEqMJIK6YluabiYqoY40jbXtL
lgDwM32JBg+IaWXrnqrI9hdFZdtrQt6rIODQrKCcqSxkGJrlvXwvbvX/rCBwpnFVJkBmZI4afwLZ
RtJBzgTk/tTMaO0/5ukfU72RuntdF2hi2nNil9PrUCe2Jrky+QIC8c/7VM4GKihoESCHYfQaMaGC
wCukXdzj2Q9cAsDJ28rPAjR0STD+Un1qjZsYlC+5kkEc9ry+mbs/6YTMQCo7enA3R+9FuUvyDCWM
3M5H05qiHLhn9x0qfmJ1NFAVqvVbudE+OHFodb1+QPEwW4vWaCYGgh5anKYGdgxm2RZ0y0yeo3Bb
gTqmxyvJDGxFfzBq3FkDalavHTLu45dSGM71z+B9BbMf5cof9cTHV4itDiyhr6qRaN5lvKC7XB0v
NsSJssz+A1gFMnf+oNKhNslDPksiuJEHdTeqM6p/ptnSrgDhX+LLKFbmWeh0gDelcReDXoNEBq9n
gL2+/LgIILVNYIcD4ILtyulFcy5zaVQBRnyfyW5Yb4mCDhKkqXTT7sw3vfglYv1BRYx/PtSxcETz
11DvEy5FxbLKF4Y5+RLG/gXowwlp8CVNP9O42nSNQvOk2hnyjemD9LTGhO/CgXoUmwdRdIP5dpye
FcG3gejeVQkq0iBs625qPbYaw8lU5PwjQtGqTrMUCA/AJyhK77rLXHTh/2M9IF6BdwXX7J/T/WSD
CUk66OYwqTRs3nzZ0/VfAglp3SjemCuW389W29u1TjuJN0S/6q1YMoC/yWiYZg/OwOi1oo9mlXbL
bFPXNoWdCf2XsoAbXVdy3UP+lcSsS2D4vkJqSAItBIhhM4zxuq06brWOl2XjSWK2hpxh0fwEkgIi
2j5O7jn3KUnvFN545AVv4D/r9h+d2FMJzF6GPoWIglHl24ZCZxm/TW/Kbraz6L4TYkdGqAwkILvc
SqInkxsU7RUTt6KX1Hwj5YtuoOO6ex+mQyKi4NgdczMDApFTyC+4+U4mp5Pzojr388EL1h+QnMB8
9pNgOHE0jaS+ri9hWxP82zFsbb3W7wMJSGuAxHYTWXFHEZB5k25npvme+J91LQQYf4u82eztou05
wXLd808+iInZc6hUo2zgg3JtdosJdXCxpaG5b0LZMoUSFNq7RrwbWvQV8IA/Vlx/4c/BOD7scUn6
CNJGAdjLCBR5G4IgXDgAhNxp05LTpbymIuToJgbBJGQGf/L6JzYXmgSYpzoOhFEVMLwehGhtmMLS
zibA6QPqUXDx//U9389AYl7jhM2Sqad5b6S8p9/KRV1F2RkUOgvrEnh8zs/xlPgT6BARZuK6+RgD
Yhem9EJazZbHwjIL9dEPhq0hJnsTT/A0Vx/COdlHiuKq/V8PHsET4YQGho/waCDGT5nzxCoFGh3T
MsUmjRO5Ocox+qoBG/JJzBJ9o2WaILeZRS9BEOc7YNVFljCIRyMEyeH1qHRRVfn5DrAp/ly+kPdn
HFDvCslXQkml7VhmTmiYlS2TWtxLfhHSXg1MgI8NqD2a8WOYZkCGARgbGqFVGUuHIVdJ9x84X8Q2
TOGLzlaJuW11AEQGyQD8slv4uVWvr7eidihmHW1IR4ICpZjd6Oq+yzjBYXU/nHjH8ucnK+JXpDFz
5N9o1MZbDGq60Zw7RZtxvHDVCeXFDZc6BABYzsWkSahJyFqpNMHUsxRgAOz9vzHgiQTmpJF6BWSu
ORTJzNtAfx3JtslQHXwl4z0yfFp2UOQ9ZsQ4Utlq2c+ynUhlTh0fdF+hYkAvVX+W5ldf8L1UvBHy
uzr6TltPiFwRAATXha4uGcrvyGUCAAOQW+e2VFukF7QJmioaIoavbDKhBRS5yckuLAZjrlQYNPxX
DGPQWqxD9KBCzBiAFW7wwsRBozcZHwoCHMCOk/5Z25Jn4hhL4jkkt0KJ0JAUd1LmCvEB1LBR8CcF
511FgB2BO4NV5F/Al6LZ4P0vJtXZTo80zlKpTXEgkSZ0ZEO4K/Ns26fGf7PZ/mNSwI+er9ycJsCK
WcJfqT40LSAq32ZeIFndaCcilhfEyX4uIjEUuxGrlgBXTkRLfs8btr7ufsDtPpcAUHpRrX1I6MLQ
IyOyAGNwYxaNc31JFi9m3U8D6ZuEDjlZBvL+uZigGgUAG2FJwKnhRFWMDpuDVLUYQwEhosjZUj83
Xkba2cHEhMFAMUq1ibEylXTTT99qKG/ydlMVo6VhmiM0j+KMsQqU22odZDu6J4KqxBgfzW7TqV+m
ciuSr0L/EoityHdmm9tNUdjKsBP0D0OrrQTgK39tnbPvZayD1BvevQW+N6yQGpE1NA7GVddvk6wG
SI7YlzRoY14WedmC14zERIQgk40IxLkIseihRGptyCdaRzn4ORJgmClUJM+GzmMnWLtJIcqhFrFk
+UB8wwQGBUWCXBvhCOoAuM6bODXg05YZ2sZtqh/zqf5WtOyh1nioK2vZ1VPBbHEi6EmawsrL6/ap
G35J8ndginZpPBX1tsWgsjDfl/qu6kbaqZzYu7LHIPrf+wlj6VDuGiQ2IVoDcG/W/xrmxOp5kKsX
vI7sLYi1rKZVvT9BSoyI3ieNF00vBSCCJ2QQjY/aoFKYU+RO9aKFT1kAFbHnPEYy7rGMwQITobT1
JpvIoKage3u77uD/n2VHKQAX9aVNlYmVTZ4DWGrCFa3onsdpl5ItSYEsWdvjvAmmr8bfZQrmJbfX
xa6l5WD5f8Uy8TOZAehj5njRDSaSjImT4EIIjAMgQQl4mtuGZFiF/9HHHqZAaJEe8IYH8nhOp8BL
hYdMtmXdAjhxjPRka+wa3vctC3+xBdE9jJMfeF+gAjqPikVM9CoUYBVNQRF9imjS9tTs7nx92yS/
ppl3LeXJYxxRKIK0iBqYI47GDZIpUoReaskty20q3ETlc288quqhHTbhCFYZ5TABQSsO/sSjHUn3
WslDRljfkyf6My6rzSDR7ONledS3vJu3dTq7EkJeFz3LgpV0L5MiI6vxVKGNeOScSGtJdx0Ub//P
+Cz0KADhUXclEC7gwlWq+9QvXc0/+CiIZXgulV9m+Am67+se+f+RCo4HA7DTJnCmzpdcwCFU6y26
OIBtbaYiVfM3AMdQvXrWjG01NpauPwqKwFGWXXhZIuCzAuwzXmoY8WcxC3pxMIZKMHQaiFs1nqxB
3gfqnkgvdf9Q8Crml32YGOoTUZ00NUyt4MnMHL/oJ0HfoFCE1pv7293+uft0bh8Bz8I55S9hYiAG
wCxAxdUxFQyU6XNTBkJJunDOIutFpQfXpXRPPY9azoZzmTXZZBRQLmRADOOJv1C1AQnmXJDsy2kh
BxhUsA/2wX07/PPDdQ/ugUIsfuKH83//wW88uqX46f78888fOtTJ6X5v2Zv7+833/cbe3b/cv3y9
bDjuteyY04iCTwXTCwbcl58G+DTOPzWrWlXxiw6DclZjua4bWT8/NiHnxvKDOX8hiIBUDlyM4Mxh
SdLEociSDINJlr2zbdd2obRD/4sVBpsMSNgUApR21PLPtamJmWVVVEXok97tXnb24d31Xj8V+upw
lvjifPqx24kkJjKKeSD5ZghJu8MBy2Y5PFXWFgYFVkBuL7yFBnsBjgqziJsISZDdwbbfDu4f6sEd
rA3nCfvTss2uy6kcRhGpz4owKSDn8P7+++npKaAzfRrpA/q2rBm/x39BtLN3rM3jd2k9fj+iyx3/
+wY4MaZF8a/76y75Uzq+/CJwr6I1QgfAAxMNavTZgYVVgqcs22V73MK81LKh+8ayOOpfohLD/1FE
/o+wZSufPJiAvyWOarUIs+H91H3wsDMhyd7YHFE/tG4XeikEcVxHjAPd3LkocWyCqTWbRdRh2QHu
dtn2SyCAetDPXn7+N7Y8kcncZwIzGTvQRUJmhvZL/ALGF/z6Am0TUA//8V69u/3dfu9wFvEi6bzs
D+lEMDlXtqt6ORQTCEYELKjrPnm/rFteUFmL6GdSlHMpeiDJZR0t6tkHpMoQQe88eOozz00uLh6s
OoxPYsS/lsQfQW+2u/XoLU/CTx72wjswNYnrLhDOwQR0rgqJi1xI0KWzrNROp2+92zm26919ls7n
T6i0Nsse4Lw01rf/iVhm+yfEz7JZgtjFPzD21FlvL42z9CpPYARunN62dewKipNSoSBpRVMv9V7R
cGABydZKqYahkxy70+YcTD9NmtfswRxMBgA2Zln5Z2mXY9Q+/PyCjbNsnuVExTG6bNblF/yKH3v8
+2czYTvhh71s4+v7SVv2y5WvYufmhcqvOvHsq36+zbX/Ob2Xr1i+BT9xIiw/eF9AFpdmv0AGsCuo
QVDAAG7QuZ8UBTLFSo0Gl0UwbhQ/PxAiH+grtL+1bpYwad+7vEvNxZ0GqUCw6eng3cJdDRHzXC6p
m5D0BuT2HXgzOg0FUxPgdonqkDTgvDv0JRSeKckIY6JyG+dCHBoEh19BjwEFBKkF8nb6B7+b6Yhf
g+Xm5kBfCrW9/Z31sH3wto4D9b+/779glq27bKSX+93m3r5/edndbzr6HdgD/eIhRiw7k/nYBdJe
xEVKRR2c7QBXkyHLUWpKAJMt+oD3mpKicmaJ5A1SRj7YmWZ9BgxenaecILuyJBr6tzFTYABU7QIL
3fCFapqVIQF+JOqQeLh0Nur/b+qkxjdJXvOm0JZQwOgJjEXgPYPJAmHq59Z7clSaCSFJ3UNPTNCb
IVCfFSDgWDpSFHrt6CZnbP7i/rMAi51IY+JhYebgvKxFKDffDSBoMm81bT/mXoRGr/YG5dXrO/sS
IYCRxwTCStDUuBMgLzfp/OZ/N5Rs5t/p72BbbGP0rtde8jTZw28eRPKyb1irgvMGJGLA4jMxNI8/
P7GqRqq09gszscryPho+ghhlSV66kCPj5415IqOTEykbesioErARogIpd5sBhZ7rJlxzxxNN2Jeq
jML+oFWQkqXkSR6I07W22A+gDyec2/fFjkM3K67EqLBiDmthrDy3WR3pRYkbXWZJeBAbwxMBi0Kg
PggKsWbC8cMLrSBLRbEasHrgcLmAnon8rDcn8B9ag/Go+d+CZANbpxtf/tJ2kLIkOcHVsHRysvOO
4EkZmqjAVhKD8T4mv5H2PJS5YVfazHmIXVRaUFk3NOD1IZsKkkqFLQhXSqABBA6i6qayx+6mJxs/
2ZjFRlB2kort5miYF4mHX7G+y3itJ2vWxAgUev1RW9LQwHm+cmYHFnVQGuZo5Qajiu4BT2+h7o0E
XlC+OCahJUDu8KRF8yu4kRgXwdmRYugKgiZk7qe4ux0DhRN+10UA4RUI5+ir1hld5AIlMkUFxGw1
BduyWYAW+/Lz7/0CBLaSjmFYCGJJjoOwiwzFL3NrVn8bIxLOv2rUQsSBI+YiQMBaWBIUxLEky73i
fFmCLk5AK1bDWsoOTI2HTNGBHC1yXI8nhQmx5tAPRIogpS5zb47qfawqXxlY8P4Lm4HZBXZbEvgs
gU4bgUaw6CEm0N6i/PeY+rRq7Gb6fV3MT5Q5i9yL0f4jB5eic6OVWluo8QA5GEUHjIoHDiJS3MwY
WAbPH1XN2wIdkxXQMbfXBV+cw4xcxrVlJNyD3l/kgk3CEAD2CfxN1EWcfkQbOHkQgXZ6XeLKrjVx
QoEDDvEJRBaMp+ejH7VjiyZyxC4QrxToFhioT178kdM3wxO0bLmTg0qLhFAiEwQ1BL3TekTkrSab
BUBay/dED2uOXiuWxKgHbm2g6EBTEAuG0QlZ0kkEQaIpkxcRYDht0HVUzHIai/mBZDr1FZkjc01F
QG+qGjhscC37ufqeqJjokmBEcZdbBA3GQ9/TPrRNVNL8ivO0W9ltS1YVQP5oQcLJxSxa1A9gEdcR
OlTBvDGyHA3TEgbaic57ha9phBItxt80cWG2ZASZk1jilIdGU4Jiyf/h7Mp6pOaB7S+KlMWJndcs
3dOzL8Aw8xLBANkT29nz6+8Juvej253bEYgH0IxExXa5XC6fOgcsUe6TVYSptDZmbuXUhywB8iTU
VUGjqz7IRaQzCq3osa+TxCfR+2CJF6LXQWsaV+CG35i+VWvL0QFkK8iKLSUvS0e8QA8MVGUuBqLz
+kYn39P0Z9w3AXRpNlKnlaMEfRoAZ+EmbhOiTqGBbn0BdWo4RVo9aqV1S8W3y1t41RuOLCg7S+iT
jEsXFmiGTqsYXPNG+0zyYnfZzOpAIPoLLRrUf0DccLqB27SaSjweYEex+Emn44u1pVK+lr8svVKM
ooqMv9X8BRAH2yxrG8zuY/Qc1bNX1Z9oOQeEe2j+r0Kzf6Lkjv7UcUWpynZ/eYBrzm5ZQPah9wbV
fbWIB04rEdnTVPkZA4BD+tXwkXZhBADlZTtroQkS1DhewNJtoiB0OpHSLgfDTEEsiie/uxltDiNo
lqIJtFRuse+Z4QHFuBF8z69ADHdYB61EWEA8kahXkWIeqmogEJ0GfvKVxIDppmX3Tgvrhrf2XdU1
DljBk0+OpM/pMC5kTTP6ujUH8lqAjh2iUhxQmrB2vAXNWWxsUdssvqOct0DJ4VkcgkNA+hMlzkhu
G0M6RUhcBwNIHWiCeLHY8fJnZAOg7X7qkg1nXlvrheoE6BMkzFiK0zWI0WCTOgBngrg79qLuO6W7
is9+mm+s9erAjuwoeRETNNGg+VoC9P25HR/76gAoYFDaV9y9M/iODxuhbS0WoACN18RlCwFXeDou
4JZtLRoSJK4s88kAVLYGFhe5daXeMrNM79FJR1pAUAyG6XPcxwGSbC3kSJj76e/3CUOm5yA9Rq+b
iixkaVOWbpdCzXW8j5K7UhKP0StX37VVmEz/MnFHxpSFSnRZN2WRIfQQ3RPixgS7QcE3vGHt4Dke
kRJC8wY0+RoCKVr6d9rCn20sWlS3LZ64+39x8D/jIUoG289EH4oYpmLjjbMrEN9J85Pgh8tLtLqN
jqwo+arjDvnY2LDisoMLgDt/6DWv38LwrW4iXJDgB8joXDXdIXHRZ2mJ1DGGGIXb/dRRqoQ1CuYQ
0BzsFoU3Nm0lCeshE03yOkgPDJOokL68qPFObuEwEgLaqonlDQ7x0DwNNqYxO5h1tLMHIj1NdJ4N
zJBRfZR2dZeP7q4H7r0XA1o1f9lCbJxSa5OBxJiakAdeIAnKDse5HA1Zgqtp1dKg5ZDrNX7lvNnX
4NubwTt0x7cQvmubHSp3kDaHmuZC3XS62TnVWgHtAexDUWZXQi+AzrGS8Q7EgU5w2Z9WTeGowj0E
TFhI0U5NEez5qHIxuFrOdy6aN4dR/+TQ4eWymXNUAmzQ3/AHZDJgXlAmEShLp9SX+90MQDZYvj73
bXrX9D+n6Ic1ADOftJBW6nTfJsOLkY6hbUoeaKYOBHm3VXtdGzM0nuFoLhp+z1CXaVabJbqTwDPO
0bdQCKD5Y+gJb1Q0XBNTpx6xx2aULLE1BGqgLsxo6Br63OV2z6+iBtjwsLfp9EKi0Yh26OGubA/P
E10ZcMPtv8H/h2ByjZiDarMvAMRJDKN+ZqbWfhk7I808LWpcGghNIqZNyVDfuLKm38tpdp97RxYc
92SDvWRR5j6NDtr++zJq3gT+l8zL0F7xtRBs3LdJHYMVQCN965lcLzsvq1Hq9grCWxyaVT/tKxcU
NCF8ohnR0yVq5puWnu8IYF087Fgzyx1tCscb8IOgkZQ/8kjMaPDMCvCndLyl4LC2+U60eHCIIUfp
NaSu8NqVgGfFm8Qg7l3ZGrPnOGP1Q+to+hX0RWh8TSm0cCCNRrSgGcmMFLsRaCsnGTed67ynoF6l
sf4yQKIuu+vI5DwaSemOYdtziC7R0SwecjPtApNbkDhMiFPsSWE4zBOaHn0hPcu7a7NtyjjMBos+
GLKUhySWdDdmPRKFiMUINaJhpR64U0Y/D5mI0Q3Y9cXekG29K4FwrXaZi14v30wBTe3jZvwW6UkG
XvQR3aOJbfKt3pO1wH/sTcoGktCwl32GkFyatddE9130TFEdYf+gvwrw0NJYAAk+4IfUhKbJ9KWb
AxEBgjZVfZXQMNN3k/jMGJ67sxug4zbZAVc35JFJJbkZWd/QSkPpQCaAx5sCfSMJf0LD8NvlKLQ6
h66+0Kq5xMD2Pw12biPmvipgpx3l1ZCQfS2yzwBsPvNu2IirZ1AzVIaBwfrPlvpMMIKjKjWWmuns
XBnsuz49tST1J/aN8HCewyZ/yuSW6Ovv7rPTkIMKDO6+oIxbDiqmZAe53sUybQSqWe5dLB7r4U6O
H3HybYIwtb2bmh1NP2HLQ9A3NDkaHcwgzb+2xUYx7/zAPP2KJTAe5aqDIVnUJviKPu89PXqRUx4A
GeJHSTDw1wT8OltEsOcOBIsLidxy40edWhl3ZefZmCYtqNBt2+dC25GUHYZoy8xKlRJ2kAig3WBB
LqpEDdHQO2i5qpF9Dc4LcfuntE/kVZu4144FUYLSBO9OYuHS16bykNZChIDdsw3XOs9pQToCrWIU
iJi54PlPp3dmucvTpWSZNs0dUqVkH5WsC9oJSEpwk6BsCcj9p8s7Z21J0d0KMBgqbaheKhlJOoP7
rEy1pTz/0LNhpxee2z7a7NbKDsOYepRK77LF8zs7QOpAGDJUcDBW9c4OTYTRAKl+7Y/s22z4qfYI
BW6vARaYjkEMMabL5lYmFUsL1wGYERhNpoQGU9Qc7YQCAb1j4kZMBE36mkSn4UiyNLRwUO3bljXR
xihXwsTiUYBqLvA3dDcqExsZY1EaORazFF9S92eeTJ4lsUO0N6381k/3k3k7zVsPR6vb5ciokpno
ZVTEkmCDotf9KjOcr23S7Wq5pSGwPrjlDQRFdopnP2VwuiXMqCYN6i6AtZflvXQ/lbg5lA8MbOoy
LJu7MtrqcTiP8ZhQwMIwnXgDRInzdHdAbaJzO4lQ0JQ/ZYNudJAbQb2s0n5edpjVOTyyowS5yHXr
qaAYm2yu6+J7W4bGsJFBLstwFs2PTCjTJzO3s40SQ2nl06zX3jhtqQxtTZbiCMxsqJ1UGEQOAnac
wIc8ZU+0QKt/t/WGuBZBjtdlmc+jQ6HkLMMbDwZTsQcN7T2N483jwcKNIzJuByPymnbrpX5tdNhR
aHgAmgTPl8qedi30kwwMtXSzJaCJfpjS+2rh4Br/upKBtPmPHRXLPiQNNKAS2EmM6sYxqrB1ClTx
4uDvPe7YjOrZY9GTToeZToPUyMDCpJQBL5uN0ZzD80AehUhEQa1OgQxQr+GDGHiqM1S3eTrMeMUZ
IrIz2w7shmPeWuVdbnYoSzKh3ad6Cr5WOVXvbCj7G7OprNQb5DRuRMm1vUZx8mAlFxz9b9zdke/w
3uVuqhc1HiHHwpNl0fixGKKw48Y/7OrjsSu7mlqS4CaGsbOof6kj40dDSUDrl8srubYXjq0oG9uo
mplPEVaSDq9uCz3h2vAj8QS4RaLPSOm/Ajdw2eLaDBog0sPJvYjxqscM4PM5T0w8JaQpi3aZ0O3r
2upzPK4Wm8qUK1HLWEqIKHov57eSnrRN0cb1YqrrrFugcR7TyvEvj2b1YMFz3OKnkNyEAuZpMEki
aODOOt6TBFploAJpTVemftX2O2hMGO6j6aBjqNtgaFmLJpg+oMNQ2EdqrdjUNFef+IhHBHuMIfcA
6v15OpSEhE7VbqzWWu4DPwesA8KCkA9XppDmrpBzalZ40iy9WQvmPvYM502ad9VwXcnPl2dzdWBH
1pRCLC2Hdi5LWEtQmWfV3tJBIFGDqm9TF2fZPeqBhhMZNxQX2TNorU+XTZtl0VTLuCZbD5jd7tBi
EKQdtBqaRR7aCIbp1R0KfxKQ6ijoLkKzzN+PFR+ASj2QwYv3nH5BWdY8HgcceAkURaLyo2NJUOri
oLtbPJlre5yi4RZNt7gH4nnr1JJWgRTR1UrQQmRW/1WfZnRcRoMBCkS9Iexb7UzNg53GEKzW8D6L
azZyxA03WskfgMa3ULmEOKWF/Ov0E5yxr8d6uY3Ymb3XZrbj6daj/6qJhQgDpZ9FkFUZZe+AaoNO
FJ46xwdhokSEJ92/XjJjoRdxQEqHI+ksiewmMC52No6jsrwyRexp461MTc9Noo35WtkI6HjHY6gB
IAMwXep81dC8MmMHQRKMu9kQg93j2q6fYnPDzuo1koKpDG1aOpie1BPWTnvcbnLMWr3w6ljDPjVe
oFI2Vu/29JDmD5w8OM5+Fluir8tqqPsPfY7LdQrxS1dXy2C0I/GAAbbaN42YNxWqVlW8gSdcKfXi
5oa7G+5s6IM6U2B1ZFSadombGzVBwTTt6/pxzJ6cEmXP/dDcN86Nae7mlPgDcjHjDVW2yw6zcjqA
wxGvCCju4iqHYHPq92jbhyx7zaWfQJEAHacoLQ+TdsuAOAA/J/oqwR0DqEIV6hUWWdBB/rr8Befz
jPdAXCZtcGxC9F6Fd9fTiPpfiw8wBCI3Hg/rMJqG75HWbNH/nJ8UiyW8FaDYZAD2qpwUZBR11hIh
fZdEoGTukRiKDMLMFgFZTu4RXQpPotq8McXnt+VTs8qRkdW8jiwDZgU4tUgfpjQA/MFL4M7x1rva
eYg5taWsZiVlY2caJjOFBEEBPs6UX/3Lcv03ib+77Y7TS8m1JoMdP2X3TtJ6w3Aj8++XbZzHlpNR
/O4fP7LBOvC7RS1mLK5+pVLzUtRuaz1+aEW/gbE9P3hgyUC0BwgRJSpz+ZIjS7qTJnZEGqxNdj0U
aLJ3bkWWe5Phj+C5tvguacvd5cGtusORScUL9WSgetHDJIGGLK+BpzC6l7wSgW5rflsX+8vmVufy
yJzifWkne9AbwFxho1oSHZz+STTQd9xq6l+1A4QeAPogEDjrIhqmujKmqZM+K4o7N0kCuy9Djeee
AyTi5SGtzuCRKWVIpZO7oGJuETEaXJC/OeNVmo8+GVFecLaQGOu2AMTCdRxQLLWI2Zls4GUFV7St
joGM7xtNimthmsiEsLUkGTe218pxB480/zOokrzZVOuqXscONg39oHNy7aAA3KAZuupQeRIPju2A
HgFuWuoe7YrD5aldDcaWreN0Y6j5qyFSjEUdFQKrWGhQwhKWF83fIzvaiIirvnJkRVnAGq8yXZvB
yuAaHu3FLV6Ddh1IuKARtnVBV4mSwOIAqBYuIgR4aYprwukOZw0fgD+DLa0FQKsI8NgFyGpgxgGX
QGzEAZjJPFKH/zCPgFqCYhFH6tmpanaOKIthQFyZot3oQPHasLLA0doN5NRq/PpjR+0KmxJtiMCg
iN6f3PUL672pwqHqvJ7tM2gl2fIDuNmNoS2Lc5oXYUKPTCqVlZGZla1ZMLmwpoENBSdnX/qNeAfH
mqc7G+u3ZU2pMQB/trTWYyLJ4JnRS6w9O+5dQl6SKozJhqDG1mQqKS1yPYdUeHf3nR5tVFowVbt2
RlrwpepxdzaCHED7y26yZXE5zo+On5xr0F5ASuUbUwZ6yj4Ab2w4zEYQY2dHY/m5SMcHp+M/Lptd
zRKOllDZE0ZlpD2rYTaWBWrpRYBugo2RnTfILvsOSR1UYAguVOpNxKyQydMU2pCpdpv0X6T42jY3
AMgsCpS1J6srMFfMc+FF2RPTgRDWUV+/od3B4r6M/5a57HcQOPoYZZ5lWjb9VGDAvfNcdlPI8xud
0o1jaXVWj4woswoNx8weBEac59eWHEMxtcHldVuNmxSoakBP8NCjXkkolqpoezDuaphCo//REDRV
VR4TW5ymy6ee7fEjQ8uHHPslsSKeCRgaOB4+wWccW18MZyN2nRsheETScRde+gjxTnZqRBaGWVB3
CSQEAhl9uq87sgNH5F8vy6kZJYJoNI2t3MLaM9Psw4rpUTil7d8jDk6tKLFDs6nZ9i0Gw8AGXWZf
ZJF6Ivo+2O9/6wKLHdzwCeD1YD5W7LCRQ2zaQe5DWmcPlP+VdKECbQ3tfnDMfmPqzsMTjJm4lcHZ
gENylRUyWT7zEZI2PvApXjK9WJnPaJBoaPnMQtwCsGs3wsb5Hjq1qCwW9BydPC50nGfOfE8b6bVu
/HR5BlfdjgGmB3wzwLxqM2lPx5qi6o5NZBXfF9jxa04oCFFz96/VgEB9iq2KTlmgqF2itlAVXJtH
YyLSz/L62kyu+ta6J43piTfUDi8PagXMAFsLzaWNKhYww8pSdU1t5qx0kDZOvvF1p7+MnvlU+/zG
CdzcE8HwNfa778bWm9jvZoTTSHFqV1kwo0mhLurY0qfeJ3Zd3M6PTTg/9Lsnwy/wsw4i0x1+TEGC
7n2y0bjfvzZ7LWSBHcqwvcq+GL4DtVXXr2/RTxGCNvPH5Zk5I9ZCcDmZGXXH1LXsuLV84UOyTz4B
mBkmPgvcEF9ww8MhaL35mnnmc+Vdg1fQ6+2NXXSewpx+wOLzR8F0RoNF1434gNS4lvLVcD4Z2YGU
j5OFk2LDuVfKOafGlEMo1c24BlMe/KAIDHJn2WGspZ7Odr3cRfxFRuHMN0LS+RXp1KRyWExDn1Up
4Oq+XfSe1aXeTEMHuWEfXdGtE3BtLpdiNMgAsH/RyXQ6l7GOp6Zao9hSeOHVQJTuRt7UQ8ku7oNO
3pSvl51n5TZGUAD8Y09x7yqlhGfAa/hV/rklXqHfl/wdtz/wF99peOMbd6zzG3fjnF+Lu6jKsaXN
A+xbKpnQyEctyQt09CP7gza3loIWOA4NEJLmHG83nxk5XB7nWkwEAdbCBQ8g+1ml302hFD4JGGzz
3SDfaf1ljDb24Ur3DMiR/thQC0cCMD+zlRpOLilf5moOuu5bn6fvpIRCw2Q8GpzccBuyNWzYCyhx
5/MrirMbe3Hlvfb0KxQHyoo0wWdgpMPAfW5/F1H1VI71zohQyTa/zEOMq8ytpqV72Xd4dC82HsbW
NsvxLCgOldeGXboVZsHp3VBw7s3kdTZu7eyRbomirnnRsSkl8NVVzwVtMFQddUfJwQxPIdDyw2p2
SLbz5or2/xJ8ji0qka62rYw2Myzm06dM7McSqm0lWEt50PafGxqHkKuX+t/XPE+XVAl5o0RCMi9W
R/q5hjgJ2cq5tiZSCXCsNOym4TDQVHPixQRaYUPv4XHutrfq0LKiL5VWecBqP1/elWvB7ng6F186
Oji0JuIczcYIAxaEx8YXkrceBVCYJz+z7JD+fVVmmUfUSPCkA2VBNbWcW5E1hQ7XjMtfQ9ujGONV
blAany+Paj3W/DGjOAkUS3oDAFbEmjkDxHu6I9BN0k2xcbs4vyudjkbxCjttY72xYEZvnoEuxaEE
6WrAxDPn6vJ4/p+Q8mdAintYAjz3sQZLEn1/Y9GGdvrqzIBd70GfPtu75Qpv+3MSWLbrbdhewpWa
foG5Ayo+4HmxzuAnbGyMeiZx4w+FPfwsczLunXzODhWnrPO6MuqfNU6a17kn0GGXXX1NbD6EMiu1
3eVPWQ1shomud7TILaDAU2dFs0WXUpk0YI0Ffgji0jnEXrMQT/403Sjan1OnIaUjR7aWDXu0MaLR
7tOlWwn0L10A3A1swticfRa540v3rbSmAMO8ae18L0znjfLE0/XG78fhVu9/aazcwf0Phf7hGokP
piPQSWv7LI2ehcxuFqR64Zr/cMQC54F+b7JcCdQ6JIzE6LBoG99FPSmVYao7nhX3G864tQpKzNcS
nkMGFTOj6T/H6jDIHdduapSK9a0bx5YlZRujFceCugMsMagz1jSs+Kda/xqLJKz537cpnq63spdj
lMlIx+FbVbFr5YsGRmwy+ZXDvdKGVkP3aqRfLnvzah597GLKpkaOpNHZwaa26T6zD1oXQlRPyxw/
kkHfPbkTqlibiPRldc5285FfKwHfFVHatRRzavEn2sFn7ZuieS1mI2yMeFdJ9FUshcmniXnSvc6n
jS382wfP7aM1E4/BAD6pMGIBgCFt2rTxbeMWx6o/OJ1Hkqs5u0cw4fKdxY3Xj88GyMmHTwNw3Por
FC02Ypq57ll/vkKZepJPHR9MfAV9eHDeJj/ZyyA7NJ7UPeK3yBG9IdAPtf/BPbBA4nlQ3+WBtitC
6Ja9XXaD1RN46VX93wlRFsRAC4REXGv8UQOxhjm8o1SSelY1BR1wMDZpQGNj060JMFfd4I9VJZQW
cewuLJSNL8GAV+2SxPv57t6nXvQjwWUVPZmYgBb8dzL24x1882rcutavntFH41YCbGqWeV0k+IJc
ehYkzYYkqPkWUNHaGKeqllyjzJ5BLbnx9X1Tht2VuU895/BdBuV3CCL8mPw45FC28FiQHqrrPmzB
/Te8Wc8fQLjv6kPhD0EebG/CjcGrVa+uaS3WL58FUL2bIXN27F2ExjK/juX4WUML/LORDND+pkPS
XjddCvHYrEy7n8TICPHyaHK/61Bwuekbw73T25JBLblyyfQ0j1H7Vve5uC0BeHrHUwO/KmgMbJc5
QHWvdnFzbtNR67yWc3DcJYmI4rBkhbiOM7u9Kmlv3dRUoOorNONp1DvnBdUNNFMYlJKrKOHstWyG
6DqX8RR79bCIu3YcFXVrmO8rigb+TFJ7z8SchkLTTG9B/N6WWUMDFK9lMJWy/ezonN621jB6rhkN
vyYy8GsoqVWPNZH0m4tq7l3ZzbzzGkhjZsGclHh1ajkVrxB1tcNCuPauIhQQnVQDboU31hvUnLvH
Gj5dBu6IZr22nqtgbsvkE6RfHa9ISvbYFv1EPYtIQNyceTauWs4AZDLbyfnQMXM3iYjBtgVYjh7j
4ZDrKNU4enE/ZRnvUREX7XXnuvILm/vpk82YeGTjmDzwzopv4gZ7BdqoGmjTe/1XKsz+CXUh/a1v
TffQVwn+s4jJcscnKiZ/noz2IPHMdR3nRH/SowHqRXj3Yp97vW/vIH3g8EAIvfoRzVTbRYkDwcsY
mAk0L5W8xGFbSHLdZZPheGbSutUORTLSQWkxsks8Y+Wg7sdDkzl5LDON5wn8rE8kMsEyU/Mium8A
CHxECQBNvY5g5TuVcQSEYQZgKuZcaszLBXWvdFKRRz0CJ11SWtqd67RF63OdZaF0oumXxSH9BWLP
wdpfDoq/a4kXjonfvZxH6ReZUYPMdWwQ8y59Rpb5ngWP+XUUfFReujcf6kMavA439DDtEk/bCk2/
6wSXrCspTpk0tdsv0ZHtv3fwgavkBfjZ+QlqFG9zyMLsCYhkeksfontoQiSgFr08/CX2ndl3Dee3
eB5E9BT7U4GtTOIco29rEJNO4s4hMwujbvhWZuwjl90tFBDfqV1PGynkClgMfRpHOaRyMo6tmw8Q
0MPQtY+28wS9TXDfZZHwNQM3RAsiIS+ODHQIwSXvEDLx7JpuvMcuJtTRH3+CciKOVlIUWYJPoKIM
9MTe5eR5IuOj7LaKCatXG9Bu4BED5POWmoxowGZz0ZUIw3hRiSx0p9TM/ZYnguyk1ePoczTk7hqq
23ohUk8zUI+TTvN6ebXXxosa3H9foUw5bWXNdDwf+njau4+0cU+0w1zuRbbVA7lMnDqxx4aUie0d
6mh4o2z8ToAJqurQDciz6NbWtTcwsXn9vLWRVlNcUHCglR1syUsbA77oaBtrRe7aaNhq/Ha4sXCk
TiyA/xg4gtoYN8SgH+8yGl6ezrVR2uDHA50h8lxUGk5tknYyu2KCTV1+r8AHNdivjrQ91r3aW4Ck
9fGhoIm+JuaAqFTZqHFC9bYBiNp39E/xCNarG7u4w+EasEXFgOxSAa0IY2OAa8mDjTswYPbg2QY3
3+kAezeNed+CgBUnHHr0s5ukTUOOKsfleVw1A/V2g6C3EdwH6ti6qYSECm4K9XwlcxcCi3dm++uy
jeUGp3okSC7/s6Hc8FBCQKuQCRsx5QJiF21/EHn89zhi1JyOrCwjPfJCyBFbnTBgBaxhHs+FN/Q5
RB8COcb+5fGsOwQQ3oA3UbygqlSXqVPxTNNgyh5kOC9itjgwkQv5oqkPtmjBKI1yZSIZGJ2sre22
tmIOJsyFW6BNU+2vyiTLK+jQ4YjXbpvxKY/uqnjjfFhbsCMTVCFVibtK1F0HEwKsbgmqrgPoGi7P
4drhh4jx3xQq4XA23LwT6OHyc+0WmzkAZd5XNNB8zrTi3YgQRAri8XbrIXV95Qi6iIH6W544l886
chI7x3WLOwgbXF5FYAs39r27I6Y/m74zQ3QeKLKy3Bjq2oIBI4NuOJBT4klV2cmkm7TKxEXMh+Cx
DX8sJ8+xNlZs1QZwhVCmAPYaWIjTcY2lmN2aY1yFE98Ic2+C9YLzn5fXbPURyz6yomzkrGWyaAdY
SesCSKPEq+v8GcLRD+it8I1I9n4pZUD6IRik/cmVlRZc/oLVqH/0Acs0HC1fxME/W5dI2dp8+uqM
qJLO6Ydm8Su9A+K63aogrJ3Zx+NVnNSGUs/QRxhvlezb/ks6vrbpl77bKLX9drqz+OgsRdeFPdlS
9cGiMimNukMiOHf5j1lnP0pzCm0KldUmvu3JRy+kl3bAjHVWek3MEiRq5kcaVWjI6B5cJ8k8Pv7g
zLhL09QjbbXx0rRWuwAA8f8+TyUtrKjTpnGESR9mT6Q3M9t36K+xGz/TswA91JeXeN2TKV4PIX8C
6jjFk03we0TxMhkVmzxocwdSqw+kqjaq+qvxx/ljRnHlkRiDzQjMZP1ryx+6OQsmsmOQZpvqq2xG
eX+LIHFrYIrvTq0RiQQaZb5eQhebxYXHgA6v23ErtG4ZUrw2ThxOjGaZQfo5t8EaPCABtDaC2ur8
AQW7dEAApK2eQoTmPDUapLMR8ElN/jpk9/GUBU30bU73OAK9Bjfby56xuhvB7wGFMgeaKmqaWfCu
cyKzRvSxd0wwdLXsiXs3dcbusp3V+VtUfkHSB0oCtYcsR2o51zns2IC3z+SQoGzaaXl42cpqKDuy
oqxSyVADyWZMoLD5bdVMxQ5kPW+0ZbNnmt1THWfOhsW1cR2f6krKXBrRoBVL4mBnuifzOoinmyT5
eXlYqyesA3psExnKgsdT9q8eG0WqMViBYu4b/g3yHnYFmqIwi+a7yrYAL3uqTNQziqTeeM45c5Cl
78+BAhfB1kVCqwwQj1JU9vMIoUHtnYDORqtDogvfYBsTeY6RWgyh0RY0PTaFPy4zfXQMxUOqW9Fi
yMCVw3D8zhz9FOy0c3wbWbtE+xpHn5tqN1aveLsDR24Nxc8xZM5+Y66XIHVycCjfofhQCxI2vYvw
HU4WecyMdoW7o+UjhPUIvxPMwxFBIYtihKLqPZbeutrGjJ8dDcoHKKlNM2u8mEx8ADES1NJY7CFl
9iobhcRKz8MSSb5EJe/ysM92jmJUqWpHFu9AWg2j7ZiEGb+WYwln2mn9lTa+/YMpiCku3e/otlT5
05rI7UzhQi/C1WpIoO+5GRYyDcw+iKKNesjiM2drCYpqYAnBXg6a6lOfYnlNSSxNiEW4D3N7KPvX
eUthet2EtewQNHGjkfvUBCim+kqYEOJMJgGeqWAyfhXx18szdv6IvawOOFj/z4h5aiSRSTRLZ8rx
XE71xiOR3oSaFXdfIUJQhA7LyFWcz/pLNRbZruB8uG2BLunDsdPSQ16k9l83RiofpAQkkZgzTwlU
MRIzoICNJAQV2sCObmj/EiVPbnoQ7i7t3MChd6ntS2PrAxYD5yv7R3REmXazzclMS3wAcgq/NfxS
Cy1ycPQ7pFA1eF9rLQA0g0KGWHwQe+NicB6Pfw//j3VlPbSJTPYk4MK1vk/a+5lGnpl+Z9ABGV6B
5ivkrpEbI173sz8mlRkHWaboq0X3xIrei/x54iDj/3XZzVZjwJG0ipK+1UKfDb6YmNN3XX6w9Lpk
D/2876m+kehsDWb5/VGsJ2Wts6JeJGOy6b7u3kFIsDOTaiO3WQukYJdCszVBORKFplMrg8yJdBMN
q8RvYrkrjYd0+tqlqInbN0O0cW6sDenYmDJ5RmGjSd2AsSEaQid+ysgUyP775RVaO4yPjSjzFsHv
cBbDCEWwMfu70tkVeNTSoy0HXx0NAIdo+QXWCJCj06ljbRXPU4PAydHQVn+M/eBNdhnYRiiFGbLk
pbD0wKghuwRyDLxMWQ/J+E12G5+xOtw/X3EOSkz6VOP4iiq7LYdvo31tFS/R1v13zQpELkEcb+Lu
AoD26VhdF5ETiNgCkKd7kgcuu9fGgG1pia/NKJKaRZ3XsRcy1FMrDu+TZiibwm/i0evdt0YrvCHb
uFWeY28QmNApgfe7Bdd+1q49DUamu4sVQ9cyvysEKj4WyGivclMMtYddB5RaPRcyjHPW3TE2g//S
Lkl+p+lQ8fYtXNbEz0FbxFf6rI5dVHGyBEXZuDB/6k0BWk0ZxaMZgmhdF7tmmmoeEla27W3fW6O+
L0p7xHkgCScB+EDjrY74tcXCJQI3egtyiY7Kn1Mgy9U6NIj4wjCDKgpLA7RmzOumjavsWhaIpn+0
SaH3filJni4X54YlNHCCoi087nZAGf8quE02wuCqkUW1AzyyDC9HiudFHQE40mBINevmpl245+wt
WvzV+QIHJlpkwVdOVA4xp086Mc9p4aetmQfj+C4N6TmjPQUjdC0uR6e14YDPGfQcLugCAAE/nbMI
Wq5imhCd8qn0WP3UF4//YAAqiOAphnoFGmBPDTA0FmtFgcHYrQ2tqkPWfvyLgYX73AWxJlLGUwNu
nI2xS5LCnwf6A6rKPpNgsbts47zghz0KTKCDP7jrgN7y1EgtzRJAtqzwxybaG2nomrhHlIHmAIL4
JcbTldBu0QjludqG5dX1OTK8/P7o1O153E+yyNH5IapvfU99Epsb22bN3Y7HphxQoDkE1WyCscXm
G4hrAmsMcW/dTfbGabtESzX9gx4WGq1Aj4f0XlmoiCSU4aJf+JIakZ+IjxEQAiRf4JV9BIbB8UlV
3Or5lijb6vDA+IPuvoU7SW1wKCHp3EY9zE69k4ASwwryjH4vagsY4x+X3WT1vFh6hdCJjQY8NQCJ
hJj11CDQacK9H1LTNwbrto23KiZrI4K06H9mlHtf0ZCubv+Hs/NajhsJtu0XIQLevAJt6SlSpMgX
xMjBe4+vvwuKe850o3EaMdLEzIM4wURVZWVmpdlbx84NrsJ8SNc7CZD8geU9hk18uL6kNVkzF6hG
CtDPLbLa9MOMb9PoPs4fmnTtsXQxUz75QGgIGeoCUItK0rmae0kwVAq+yoG571dThU4hNrYR+3YD
Bnvil09RGm+y4vvEOHV9gctXG9/ORJlO1WBOzixCmprqWcEKc8XR3Tsjexz0Bz84ysqvrDho2rMg
vxr/ua10Mii0OhBW0InJS/d8wWqQDQRyaKVe+k8yaeT0Z9HvKzPaq93u+goXTYgO5jAQduSj5vcu
U1vfKGREFTVsj5VEwccL47+xUydC5PP1hKKRovsICbrorXNFaFzWRExbcmE/8FXUZqf4co6yKwyG
1Y8CnmQQml+FFxzzbnAE1TqY3WdRrs1ALD1EwLb5X2mzBSkiT6sOSCankUYCaRFiGOpiXveP6Qvv
bms9SNr79XO6bEaZdALaA07JmNoHZjoBop0AyC0iM+CnuxFKxDz4apjZWyoOdufGG40qQJ0y4uIq
3xRr2MiNumnMfGuUawWf5b3+91NmJsZtwyGOC9yOpXVOAV6M9VAXRJ31Fkij68te2GgG12lxx15S
358fa1XKY5G4aI7Xmxt4DULmYbWDbiQbz/wUupXrviZtdqxBYzLunaTcO+gz9fFr4X3rPdC8Ip5M
tN+mh+uLWzCfBq8HFgZTOIHDzK5VeamNctfgvul6JtvSCD+1+os5FpvrchZ8q0EUxwMCdAwSsrP4
hIliISiTNgaB+ltavurdgVa7VD1IMV2+Mq/nfCVLt7SPEhk6GY9uULyeLcxMmglRCKsZj0994fhp
fytvjw3kAnW10pmxoIs0h5N3NMAUYhxitjZRgLdHzPGqVWPe9sQVdt9E6AhTbm5kPOngml/fzAU3
jkAD2iS6KCizzNY2elnvRgLOKOzkfUNzYE0iueOeXRezpBsnYubNumUl51o9iXF5FoXVfU4NKZd3
vbxi/5c8nCHB9wzwJo1f6p+fn8SQdI82dT4CbDjmpexYHn1Kdp3KxS1cqM9CXwXPZjAoP9xCr3dD
mkU7P9TplVf9daChpSzc1CgCxTJnyaWYHabgm3JSmxLfEt7lJjwrIBCO7hS724qyE0QMGllsa40y
bVFdT8TOwmi/iZO+9WXi9154hkti0/j6W+abe8EanwojtLs0+4srebrSWbgrColkDB0ig/4zED87
eRfTwFQ2N5roeFYFSNWK2q6tcWbaxsotgkxHYDYIdhO/F+PXxPVsOQudLvmU/BXTdjl+OnHOnuzp
7N2gwdmmALkbO7n8q8+3fbuX1aNn3RnW0VAfrfprk+wKLQbZACz8lczqok2AZwCkGsZ6FXXmKhsw
QzMvQ41qxnCE6lAzi9aajgjeHRh/1+/p8kLJKdBdxwAxDK7nsU3k9W4rBGysoueiA49Cte26IdjW
iZrYjeT+UD1A7yK/k28o1r4IrqRsOqPWHfigLZy4nxyvf9HS6ultUeFLJtMBrNT5B1ldXoRaqrLz
rrk1tPxWDfdhtTMFhrOScX9d2OW4P+d8Im2e0ctCxavzQCM/lT42IBIJBah+Tf2M8XL8TN10SbhJ
AYct/F0ubWTHgGvuNQ/vMNJC8kU07PCp3wgbKVz5sIW4lu+aqo+kz0xt/iYXlEogpcYu9FSjoiJ/
xDWsbPSSiYbhALgp8gv0YMxU3IpcvxTqyVpFgRFthjbyS3uAH08uxyJgDtGqX67v9pJEZYLZJiFD
P918VKItqFOYqYvEoAwfG68iTyaO0X1Bg/bG9epqJfpakkezjUQrGK6BfTxXpYFiVNMXONc8hSxd
8oTPMR5vAkl+jP3/zjYwadLJdk4fc+KI1KaOZMJqYmqQQbLin7b5qo/bTqJS/N7L94lPPP9xfT8X
lQT7gCJwV9R5h2IiCl4Ulpxg3Fm2m1R3nauthEJLWzj10E24BgD/6TNbRJNeNDJLyvBMdSfGt0b/
RZD31hoa/+Kd54wm4l66YefNGGamlIWeTXfeS58iRbgp/OJlMIMtNLcP0AeteK/FfYOmhq7iqRt2
3isugrteJxaXnl5S0PL0zLrTR/Pt+uEsBVqow/8KmelDHpIL8FuEaHAkWnSqCmG0KeR/rktZjDmm
PowJsRtOobmziIkp0zDSeeGryXPZSfBB5Meg8w+Cm3Oz1QOEULed9suw1nAV/w/RvOkIvkiAXmD6
aqlvuYFF/N8omzr4kAQYoUp51/qu0zfJPtE+u6zfe9JflLYM8igw0APUB2jeLM4ibaIJXSGQbKuE
jdscRzzRaovL5PhmL/IzIZMSnd7nfqzEzkdIK1gMJ+Wh03vCNtZYatiBctXvRzKk6cQEZlgMjAc/
V0527QNm9jmj7ibECR/gCQwgp3tj/PDcB3XY15W3bcpnWXw1ld8UKq/LXbocp5s709uqZJ4tUTDS
WpjtBGVv6v3muoSlWE7BVmKyZAM4r5mHLz3JUyp6oRyFSRxF2kotDcFMShyaKHTiYK2Jbfrg+UGS
iIKUDjJciTzR+UFqo4uB8zFhknQnWaBP16pThZ+ZsAZLvrRzp4JmMWqVa6lHO0TsqHn60ozpq5KO
Kx5tyahQ/cSB6sQF4DCfryVQ3ZhpQ6I1v/5mUm8onhgs/O+ncypiWuWJ3mtiHRfJn9C++4r3MoLU
5v3qNJ5TF0+FtGK/Fg/nZEEzJbciSywCl8MZohuJ1mLQP5gyDO1+LaBaEzRT614I5aaN2LnQvZGY
zIvvywqWt5WYaul8KCNQI5MN2tPmWa4+HM1Rd03ubGwCaSR85Hlx6Lz0+foZLWmaDlUCyO0y/84f
va4vaqNqYBrMKFRvRVeCqaGWwq/XpSzl7GApoVMBQFRZZ47rXBXEOjTSpiOfFDTCZ1MoexkMJSEQ
4RiI7K7377rqu9KZG1AMd1bjTdhRWzP3nBjs25VPWTKGJo31E521DkvWTPGVXO/IryeY/LFW7TRo
ezvqqf2qmZ3BwNYJQIIFhQ17l13R2JuNaxiHSy1PE+og7oZIkk2fbYZPAVAKTRINCSstU17VVs7A
JWyM6m8jFo6qEsl2SkuA17RHV5YczVzj7brQLmbbYNZj/SbsFbSqnZ+Hm7uhB94u03RQMeMWmCMs
Ibi2CTNW0lKXaZVJFDtNRAu7FGOE56ISqRMCGFvA56j1+8Cj9givo9jsRT/ahtFvQwun7LRtUPTM
xHblFl2o9yQcoEdKFrjgi7ot+6woXYHwHJzTINS+RO248sZe3MoTEbOngRz2oZiNFfNzerQzXOkg
xtRg/LU02GWMNFvKzNfRcCCMcYOcML5T/K8d0/m9/lzJm6i4oafficVvAgSY12/Lha37I1TBtzJ2
isbMPF5aWIlVVYCHAEbg6Im7S8Nmb2SyLZj+SoPHmqiZSjaaPgyeiijf1Ld9P9jh0Nllaz0SNq4U
2y/Chj+rouHM1KceqnnUHsW91XoaW4ndAzKzTndpW9mu8bUEAICm1L/Zw3+lzfxFyciuGocszJXu
dW5yHh4tP7CjtQfWxdNntqrZA4vuatGIB1Y1eMm+hxQvyInpqpvef2+FtSza8mn9u6iZ1md+Vshx
xqJAtw7gsYyM77XbPVZraj9p9VnINVvUTOvllAl+WGKZ0hsCa1N4bsTztH6uDXAl5e6hGbrA8QZ1
vI31UF07uUXhf5CpKLjS2zQT3hJ4ilKCcA2eWnDJ+/6HUB2thB7M6iXOf3vh7i9U5V+B+myQLveU
Lu8LBGbSviv+aWqee++0gq5o5NIE0TQ6BCTQn4Xps2vtaSC+iFVHe+lmehVsg4O7aXSntwFY3f8j
3A+b6nHcUlp6Ee7+YqzgTPbsnrcWRTMjm2TL0V6jqRcCz2OirJVB/zTVX2jOyRpnfgesgDYh5mBi
8B/Yn25kerm22pd8O+zSLwUILji7vXi71kZx2es/KeyJ2FnQ63V0EJn5JPYt28b+Rji4W/W+e1N/
Jfv0wFNlaJzyd0hKf8WoLfohrDSWGpCnC0pFQq8gc10Em/K9JdW2W2wGYy3fcRm7TMs7kTI7PUGu
A0WaNCcs9xrcSN5AVwWTXtVGhObOy7bewIy6ZeOQrPb1L27HiezZiaagkAS5gGyvVinKIEQs7mC6
35fBGrbaoi09ETU7xSROxTD3EJUK3V4gWSwPoV0kJvDA0wi39vX6ytbObvr5yUupz928iVPESdZH
Lj1nA0HxmjFbtNgnS5q5IS22Bjq+pt0rIe/On5P64Bk3jA/9xVLgNQEik14Vip7nSwHDpvbNCMyz
Ib2NhU2Z//DVtUrDRRvMpIQmGKUyGO/8M5NR1G2emDJRnVa/S2ZzA6RmuenGj1Go7inwbcEs+JZK
r1G6Rgm4GDicCJ55vaBK+Z1T4BAou4o0WAY4gl+7dB14tk5xI9S1la6zRUU8kThzQYlGzVE3p1BF
BH+ql41daH5QaHmWCsFJVHFlaxfj5X/FzR2Qn4q+306xSkjVIm88yG3HNaCjNRkz5wOFT2yB/AO5
LKfGywBQoYHOjetquKjtJwuZ2akhrjW1qRDSNPkmaEXNcWVzOxoS4Rc8jteFXZa+/igk2k6D8tQk
Oru/RVVIgzywbUV4yMZ9kD2F7odb3ane60Ty5A7vskbV/yn3j5X/sSL84kE7Ez672F1XZynwbexn
vI20W1W+9/R3LTxA8BnHL35xJ4Fz0a54m8XQiNI0TTjk3Ujbnl/zsciNKgsQCh/te+9LezMMNp0s
b6dW4qrS7dwImVxdA3tcfk2eyJ0ttq98s9enuHMM7sYhgOVHp7/BHLZ99mZU9AINb6nfgNjypkVr
Ddqrwmd2p6lixRin11ANSIqg3mfpg6H9AAdqExg3jbEv3I1H25jxfP2EF3X5ZM0zqyN4I7hsNIw4
ggz4vflcNLqtuSBjGG/XBS26oRNBM2NDY0RX1j6CfNJZA49JU0h3Kigf18WsrOfPS/fE24W1FsIm
MImZULSLrn/3ldEW3MKWmmblal4uiQ53ielwkipkO+ZN9QLcW2KnKgDpDQ96mdrJsPP6X9fXs6YX
f35+siA/Uj0ARFhQKP+WKPErjusd6R60C5JJAzzsza4HwJB7uCJ4eSc1beripydTnZnSLEk8YBt5
L9RlB6eb60S9t1FJgZsTiViZHeR44O/Lowo0k8phCqPxEveRHVtvg/IrT9bGWv6Prfj3i2Z2Ny8T
YRxKYJra/Nk3tl37SLdVWvg3GrTYhrIXKtXW663lHa5vxR96qotwH3qg/9mKWXBYxbmqpSZbMRYf
pafsa10GJV1/1AfVyRJjmwuws4bPdTLctGbviKF41Og4UMQXJfZvLM19LfTvnfmRVrIjNjKq6N+0
RkRyTgbMIZN+VdNkiQelQSaJdluRtqMU7nSF8eX6ShY9/slCZqGnrFuRNmgsJG6f2vrohT8KWYIM
aOP1a7hey0b83z2bGfHShbPZnd63hXxbyy+V2+/F/FmqH1XeLYJhy8br9bVd3kYCt5O1Tfp8clG8
Uox1tUM7cghkMCyHSoSGoe+318WsauHcUKcqvMntdC9gsTe2hfkHD9wTna48RhF512bTjnYndfsV
wZOWnWuhxqAsAKbgDhjUoGc7mlvwKmNwWGBwV7nB3oVGDY3nidSE3yNSZ31Ii/hdn2zKpoVpdsWA
Lzx6kQ+oCR3aAKmCqH2+wYLeKpUyvT69orbpngqHXSTeqgFAZoW5SbTBMbKnkimmGOS66gt8WpvY
fxQhnLq+EZdKfP4dM5clC3XZ+AXf4ddjviOB09lh74sbNS0f3SwM7FQ21lBkL5ULmXT/kg+kNCfN
a7ndKEdepGHqG+shZmq4eI2yFSszffbF8TKyQBcDr3hxzprdjpVk9oNOKk/PGZTw9qKWbRtThWWN
aWHLvat85oOub+VluHzuwWZ3ptctT/Y8lQcV7CECR7ralL60cac+cqY0wVDEIFuzcYkPT9V9MDwU
8bfri5g+cr5xpyJm+tCQGbAEWpEcI30UjMaOXQZJ7+rqP+eQz/dqFsB0eHtpugKMRt8r/c+se3eT
Z1NZKWksn8ifbifqc8a8WzkZ9M6jJxRFkzu79nZR/etvdut/BczxtFwQ8QYxQkA+vJTlPjHefPdF
btcajS7NP7tFVwddN2CkXNLNG4GuWtNuua2nZDalO4zimLvaTz1s0ndPE4AXUvP6dXRDX7OrOHJX
XhHy4lbSUQUNrwlP4rzKOYa6bA6jVzvlLnso9u7R+9Q8u9Kc5LiN3zQndfSH2/Gn8gJO7DdoMO3Q
Ke/6temxy/Ikq5eYqQEPa7Ld89ZFpVBGHZDTmifURr7pN8Gn/sFo5MG1kzsIZdKt9bqKJ7q89H9l
ziIlU2hVv7B8kFODO719leW/iXxP1jQLiMpaCKXQ5ff7yh1wv7r11Qo31/V00XCciJiWeOLOk8Dq
BBoiakdnsFg7eiZcxtVKeW3RctAITUcSvGMXLR6tGTDCHCKDyUJoef/hedlnoV2ZKx5rSQ5tp4wH
6CI51HkMLwKNi5ZHtdO0erw3x6h9iV3T75zGbOTvfeRn/3l4BKUjVcsUAg1XCtH7+e7BZhsp8NKA
8xaDo9z89iA1CzO03gBSVe3fr5/VkrpBiQikHANO8BfNTCNV0qJTGmyK2mf7xNR5kaQrnmrJ6dMD
N7VH0q1Gj9/5goxRDJVExztKcr9J9e1U2y8lO1F+qGv9n386e+YOBYRIEg8Mh5mXx1XlYRxXNdp9
tA71N/le2fQwM33rHiLH9W35h3nsduODbn9N7/XH4Wl4/Cid4WAdaKC3a2eNdnVpd08/Z3aZi24U
Rz/nc6ZD7F3G0Ye36+e3AH6sUTz/d8Wz+xxkiSK7NSKUnfbg3md78aneGAfjIblpPoRNe5PfA5K0
b1llcgcutrsS+yxdkFP5M3Wt5aqgHIZ8NeP9GEPU/uACRZLxCLq+0oUaw7RSBrshglwgZg9jCtFV
19YOt+abQKQaDelG79WbQHeZwtcPdMiGoJKI2yL+RUZ7I8Lqu6LLS6tlSogbw91U6JA51+U0VDsx
U7kusuc7TXGEyaICYS/57wRYeB5gSBk5oQvxApe2B814qEaDVLb/abZMS7uxPegrCaSli3kqZKad
um8IRT0JUbFswdPYvcTtG08VuwHy/PrhLV2EU1EzLc08OrBoKKIK5d7pAPikTbKiHotRy8mOzfTQ
lXs9F1okdOq3JDj0AdAnD1L+tUIvwm9Zt+J/lkJ+vALdS2CEUYqcLajuqzILNYvnePaaKpEtyKBd
+z/9/IdqfAbp8S+270TafHGuFdOOijR9OBTxdyFfKScsbh6trlhoKjRM052rdaREXue1+BwNGEPv
ThEfopyEjPVhqN/CwSm6H9fXsxwh/BvfTT8/iRAgFB8Sc4rvwlbdFmTfsdvbRFl7bq6JmW7ziZjS
SKykyxETa0fV8piRIlz9m4fYaYQwu0VjoXiCl4S1k3bvbX4jWl+v79WSyTn9/TNNGyMpT1qZ3y9V
h7z93SmBbQ37NlmrvyxZgwlXAFk6swzzhqxBAkhFF9EBsd9InW9r8qEVj2ZX8Spb8RlL53IqaqbO
gp/GqltwLrlC/nOMNor/XpjB5vrGrUmZfn5y+kKr115YI8UUb4BgdeiZ0IW1aG1ZiAIw74QcRDPb
uZCxobkRTliWIv8E9x6aXKcGSfX6ShZVgO7I/xEyeybDP20ono8QYGDsUQk2OqTxUSTZfvP6F5IM
poImHmSGWmbLkXNS7qFEuGuoNaBrj2F/cMUtBAbXxSx0rfGu5HFJgyljjES759vWR0MgBxRNnNZQ
ga403kLVsFVlLG1Lr+wR5z4k2p766U6vhG/XhU/aNY8RT2XPtM8cagUmEkrRcjo6wFM/jZa0kgpY
sqcK1nTiHuP1Og95PX/0U/Rl6rnyMDlN2m7UymNOdRrdETLNONalG21ks3xP1a5ZqdYu6SRPVhQG
JA36ameb2xqya4wB3sIIiRw8mldz884165VX+pJWQnpqATUGXNYF3nATC5Ct98T1uruV45iCAoy5
npNbxe76gS2u519Bc+TgYsg6P58eEGBcSJ0tlW79kiZ5J5JpSbgR16Ut6+aJuFn1hBw+UAwZkYQe
0AMciHYcigezx8nHRmGHQerUlr8x+scmH9fipKWwYoIzZ3QNyB+yluf3QkmZh+oDk9wLiVrV+pLn
/k5pijs/kjeq9LN21/ADlqz+6WtzJtBgfg2o58nqA0JvizX4m54WpAe5kJ/ANO79YuX2LW4vHeVE
8WTJyKvMTEzsSmOhViRVwqi5cbXgmOimHZbNroF/po89ux2eYHLbSP7P6we7pEangmdWlGJ8QYoH
wb2X2k1wSIXCrvuVSG3pUjDRrwG9SSQFsOv5AYq5VUa6jrcWjP3o7sWQ8Zbv2ri2idOxzG0YXQUT
TwZN6xfUAVHTqWojTkGB9wTBIkPLohNE8aGVqmMb1YdAG170/COSSqiIU3B7pBs59f/r6B6Zij+w
a3TLwss+T3jC1yQLNB/XTscEJN25oKfZSbnN19zf0qU4kTPPe/apWJl02KAxafhFCcJtIeWfoytu
WnjL8+LnEKy16y3ZbxMPOBEEYwnm0HXqmMSt1Oe14wZKCKrbmBzKjCdY2LtPipLd913rO3ImuA4E
AdnKti5dSRriVbKf0xtwbgOGPqnCcsh40Wvfw+6pTX6NgHpWu75bsXRL+2oq4CsbzOjySJ924SRA
CqSe8U6Zp7tuvufVMQw/quBHlH804g/3y/W7t1B6m0CdAJ/RaA4mCprZmbBLmwELw46SUm7a3UC9
qdtJ/qMECre0M6GwzuV3ee1VuJjCPZU7c/Z9xLCn2FYkDdTdz955Fg5VuTM/vwhvJpyX1bZ8W7Ey
i6cHnDMKC6QaxbbzTdXHmGqM3BB1xqNjaneqaCvSP2L41e9X9GTJ1Jgnkmb2DILVzAwmSYRYUKPZ
ufhPB4SyuxLLLHQxcXQncmZq4vWG0puTnBQq2S/SobVjO71Rnmsy8hsmtlxHe72uLSsr++NCThTT
7cL/v4cByYjafSyz9ywCHi5Z08rFw+K1A/Y8w27M15wf1lgZWatmPcmrve5IB+l1lzmqYpuP0qf3
MjrhvnjKedfZazyOS66I7OT/ypXP5daxK9SZ2aGV1XevPbbevWetBE2XwANY51MZsxvXirGSRQIy
2l0s2/JbASNafzSP1cZ9yV6lbsNopCPa2sb7J3ZumT9w/uZFefoFs7sXh4agABUPRIksPwE5usuh
LNBpthjNJ8goVjzvhc1mjuF0gGsmTbeKODHSCZuIMei02UXGbcrSQXP1EnHbkKfvKuc/6ulM5MzZ
ayiqRwkTnKey3wX19yrYZ50CkeD363IuU58zQdOFObkQWmoNgSGxtkEDMzPtUzvvjI1ulDceb1w6
j62NUX9Xxmjfdek25HUYK2tp/EsTPvuImWVTo1Y2u2mDq8S1YxmotcRWzV+j9oMWmcG/r/vGidR9
1azYuQs39UcuOCXYoAkEdbbLpjLQSaUg15dCepMt28rcOzl8qc1NqH8P2831zb6wCTNxs72mj0fQ
BcAUHV5x7+lQbFtVv8nJiJYTZpJk/b4ubvp1Z5HcJI7MAWAwdOjDyXh+tEEdhJZZ5WBPNeZmKOA1
fRjFfTis0V4sLmsiQgHblYzy/MXtB2PWqAFyiuRluhRtse8lb2MW9+Ya5MuiKAu4SIV/ZUmbWVWa
vXy9DAtGKWnjEb2DImySbDe4/wTKyhN0STUm6EFNA8gYMJOZSlIQ7+sGhE9Hqre1ttGl5zZ6FHWo
UKU7fP71k7ow2pzUqbCZv5WCKIfDDWFMhaX7NqTfSzDV+ig3Sr2ig2uiZi43ingiJRKilO7BGH7E
whMoJisylhTPQhOm5gfVAG/zXPGkCtzSLEQhckiPIrh4gMy0c1mwrb9azYmkmbcLAXqZaKW4UXVt
C7QgSu5D235cP50l83+6nNk9CotWFbMUIRMjcqF8qeBglLS9JL0mQ2FX/WNRbK9LXNzAE/CXmfLh
bGA4G3j69P6Dmu1y8RjEr/Ia19iCijMVzEOLJlWys3MV73MAhvNpKthQf8vGtmWcRju2GW9140e7
igy+cHUn6ESqp1RrGQSeKZ5c9RllJ5H5R42KYSDsLNN8VfX+AHPFbeLpkn19DyenPLN+06wzRZQJ
LRLU+nMlHKWybxSFPaSav+10aEvX5lsWrtIEDw7+FAAi9GfNTimtqngoFbpNfeEz9x4S2t/DeKUY
tCZjZhnUOBAN+A9ZBTmU1PyMDOGOjrDd9b1a0LezlczOpgvoYvNyNKEM6cqh8lQcA+VFqo2VM7ku
h+a52Zl4Lf39I6uB6MPOxEfAXJswd7y18Yg/rm1++GCMgAzGfyyGg84FySAkFkrJ7NtYAuRtN+WQ
R7avStZmSoL54NIzT7pNmsLaujzVj37Xd8ewM6y73sz5PgAs/E0UCNV+9P1wh4zmF3wxYkAlrkif
zJou1m1UhsAKBf3oGXR5R1AV1Nw149CAvQbadVYp2yjOZVsTxv7dpWD/EXrwpVlBPnz2Xmy4z1Ej
Kx/Q7xmMbwsgWHWi4e3NWNJ/ukE0PhmxnMgbP+q0rUEPG61SQ5YFTpaBRHUgVWm0d+SEhGIHZazk
7yXP899Lre3ehbJQFCfNMv8jH0hM2YLnJqlj1nJ7AMow3XVhGVorVn/JnADATcQBvgcpxpnVH3Oc
QSIBhOSm9abW9iVBXK4eeibmVJi9v1xX2aWLcSptZvm9sAmGUEaaUXSgaMKlVPu2CUTKdTFLGnsq
ZqZIVTSiNANiJOWnlMBl+aVtfhRrkIRLATDDAnQfMOkoMWg2rfYkCi9dzbcUXycALn7kykZO9or6
GDHSqOS3Qsj8+6NVPOlrVfpVsdPqT8R25GQZMAHnqVV+tq1mZ8mXuGLCpd1qWmuL6mMlwNLuCKtN
+wunB0ID/YYWhhl1ma0XJtKaFH+dOI0R/FCzz7HtdwA6e+1XiPVudG/Y0lhv01x77GGEibRnMC2O
o5/dDIqxv37CC37p7FNme1CXZgySHJ+idiQ7lEzbCFpOYo56Q5NFRzlLVu7JQjjBwqfiPkQFtJzM
jK2ru2mgJl1CfR9O+zjbmmYeOVriPjRC9hvUsEM1VC+5av68vlDp8oKCu0HqmH4zxF7gYhieZlS9
RXuEPnzVcnHnS8mb1aVwU8QvVuXbHjwdsdBSDS7pLu6fAkAbay14oVFfbcJ7V3rtjdwRFO14/cMu
T4AokTyvYsERoZnWzMdpWhOknSGmUHvn+6r/R0ggfqFfLPATm0f+yo1elDaN5vBSoRw9B5igakDT
XSlRaumzzZAatqYDozxkG9kDeH7tZv/JPp57IqJg8iUQJHO5JWV22mPiYq2DJHF24Utyn9sPzuH2
+Xbz29oc1pKuS4Qlp5o1r2bBBhp10KMnTpuNR1eMgQ00GQSoBbW+T3uD+gSjZMIxnJJTN5EvuLfg
NwQBkzOV/9sdFFFgzkyXwERL2ieRAeRDmJhSZqtCRJ5naNz6w4+0/q31wE+1Q7pJb/yu1W4GUYyf
mG/Rt6mXrbzDlmwUwTfFXIUhcwP+kHMbFXrMv/ltz6Cd0LaOC9GKaNKuaxTqh6pY0bYso1eAe560
eD8WkWJLffP7un5e+AAFAwHnB39wbkTM51/gjt6YGHQ02T54UtSNra6xYbUp1jqzLiLWP3JUDCLx
BFAhk+aeWGOgPiuf0rVgl/lrrCROmX9eX8iF1Z0JmF00HeLIkfIjAvoX9EKSnv21QZi1NczUvdYG
JYxqRJi+t9Ma1x7JUl9fxYqIOTxzJoUYz2mbKl+3Ve9NtFbs0fI2ASkL4biMg5p5BLeX9RZIAtYA
aILR7cryi6z/9/AFyOxpkpxhQaCsZ3EFlBujoARiwtsheVcUf29VxpsurVWcL1RXFi35D+4UiToA
ReYxWRf2ulZgEQaocXXgDWkcaPx9Aor09UNZcC4Tphc9PtQMmUSas71QPQcc0xwSp5A/enIz6jdq
9qW0ScabVvyqNju3sX3/oBTMCEPaJCqPcXD0vYOoODJ/d/1rLk6QAF+TSHxRLSUg1WeKLsbhKGCT
iOO1BND+QzOkzqojWTC3nByBBy0K1EpBwTi/rwJD5UPvj7Gz2d0/vk5/vuxt27lxXgb74NuHw8pb
8PIwad2mj5raHVU1gG/P5TV+S7kE4GbHA68a1Nle+5Tlt36NhPHifkHbdSpmpv5TAzQs8YhJ+sbu
1IfBWkODWXDBSCAToFOEFM25odPiIZASDQmZ0mwH8Ws6bqAR2cfj1v3P7Y0TBxk2m4ZAoh6u8/me
6froogrEPJEV1k91GgA0W68SqC84qalHSwcZUoUhk+LLuRiAgRW1FIuEeQGaAQullh16kB7BgrPd
zN/mI432w/e+TXZxBZ679nJd3y87H1jmqfzZmYWeoNGTVibgHFq7tmjtYhAGqoP+w+j+LqtgNwhg
FU1Q8/1alnnpMEGoJJQlnsI/z3Y4y0DVHlMG4XUGVIP2Xk4208PF7W/HaA3qY+kGnMiaI14HHfVf
P0CWMjI2IQGO0t8qwa25lj9YXBMtToDaAFckzzPnka9TfdF5E8DFZktiBuPNrhke4vozFfYrRzeZ
4PMAkaM7kTWzIn2rVk1kIIt0Eu/lX6LEe/mgu5QLje8jJZhA3WWAqPev1wUvrJHkCHMuXENQTeYA
ibJlBpWhZikY9L+9VLDllKAK+sPwxrDC7V/IIvGHepDn5s/59RC6MgHGLU8dS65A5NzLMmO/muNX
jV3/d8hUECJobUCKBgnG/GmZ10Mhe0OBrGqvS/cjYAJVL9njWj/jZf0fo3IqaHbncmUo9bhHUJPc
Rv79mO975SeQHz1pfAYO2/SWqqAov2XZ0ay2TfR8fU+nezXTG5VnpGTidZkfmmdvU82KPR6KqeNq
HXjuTB4HutNNiKfGS1rljqz8jNaYwhbu35nMmV9VsKZyoiJzVOOdFe6kxD0Yyo1Wr2Fmri1uZlTy
AsSGvIdTSlFC29QBQDcGu4l+SJq7qdXWCcRdYH5c39Dp469sqDpLThJLDKYps7jUIAt+U1ebUf0c
K3UjmE4frtWUl6SdPnqn63kS7A+92MKvxjPUzIKtAgNpVN4J5N6jot8VDC/3+VrNHJiUixVOb1Fe
UmREmVdWZsc3RjVM8Y3kO0KeMonexrn7bfSqpt/pWWmYu26Iq9ZOc8ES9kMUW7el4FXZJip96U1K
wNU3hVw9xqJrBA9j55m/3SiTfjPWld0Ige4dh3gwdn1iBK+m14FKUWVx+TKOY7830iJ/EgVTv9UH
Wf2WgpC5z6xcjWytzl3XybRB/Az6mjFIKYQRvMsF/Z3kfepuTDWVRbuW07rZtnkLrUQRmK2y15kE
fOki+l4fIyvNwk09hnVqj0bfA4qi8L/+P9K+rDluHWn2FzGCO4lXcOlV3dpt+YVhyRYJ7uBO/vov
6YgZt9C8zRjfifM0Z0bVAAuFQlVW5o6Eman4WRLb39UWzCJugQJo5bUpKIZ8M8jI77IIIMnThAZ4
xIJA0jWPjLIybKpEji1nrFE1h95yjc533vGS+yHPBmMnWXpnP6okqhkNgHUadnqQWZbDujpL9jLI
bbF9bcihwKANmzwDQ9tLoBusds2Uh9uGmCNMkCF7iyAfeu45ugt07DGguc3tFIQSGFEN3NKW0G3P
yhHStIYdQCxkCtPESbN0sDaZpgdeoFZRBBBJaB3jgluFg3qHhSs+6JDqG7hYIAue6uOvZpIN9NVL
E9KBZQcN+vuoD5RmN8ZyAyX23CIVZdKYPhU9Mc+qWg7MG6A3c6eOEmChRpQOiq9yInXUZHr+1mkG
g6o5KXvDGadJ8cGIrb2jhmbaDynpwagLoDp+sFHXjadPoPPx41RGpalJovJsTXrePk/FULRORsqc
ewTTFPWuKRv5XVbacSMHUc6oMcYhithVbPWHKq7st0gPrQQcyGG/kad6RPcXk44vaPQw7sRZ0Tx0
falVbluY7Jk0FgYBLVXKP/rS6H91kcm/F2Mv3+koeWy5EVqHVkoyCLKEnYVZX9LZGejdzGlH0lJ6
TkidPZKh460LRRHL1bKIH/Q2jEPKUkt9KtOs8gOujpPXjAWUXOs+BP+eUvH7qtBSkwakr7d23NkY
44IOZUzzqQt+GhkbPgou1baD1vy0AXZEDqhmQSLKjQdiQsortniETjqUGG1pzH9mU5xszVjSXrnS
EsNN7aD4jXpxrTsQUjU7GhXZBHqF3voZRoY6gZQ8KB5YZZSbyjZU7imRZZ05yQGBRQNjimnHCGo6
rRxaoZdnaY86pxbEP21JUdtN1cI14d2I6InZ5r3fG9HMVayw/C7NQLhJ8QDpGzrJIZqFJp4JdxIg
97Kf48i+m6OShDTJOqVcqdpdhUuULjB2qeGVhVcsXnVfw2XQq33XtooExmQHkGIlymlkqk4s39nx
A8qlt6+CqyfQbG0eWUWRFu1KMf+LmJHXQBNLVCI/6wximPpKJeZPpvrlshEsCFlfEOkNL2K0xM3N
9MG26c6ftr9BVrMvX5nz3lHI2FIZOKrGj1ZAd1dX658i0N9q1nxJXFw8XVFbjKcon+QIpWiPds2p
Ll5jsA0mw0AzTAL1axWbNZPCx0uzHmVCFQWVcPyRAmgj5xQD1XkKWZqfnW04ZE1y++r9L6xR2F21
nZouR6sUfDwnW/U1FePObC1xn3+1+AlnDgFUGWdMrZho9mZkgv0ERswXdfO9c5PXdNf3G2WT7PJN
veXb2z6pXCVf86Iu7An5Js+NVlZL2Ot85Un53n1XnUeMHteuen/sj+rRcuWN5a4YvUoZBKNCmqI3
UwJ25LkWFiZuyA2nqtyJHLrWmcdqTOscSRXlLWaGMBTLV7Z46RhCuQVvBgLhdJDdfXVVJUzMxKqw
Yiu44+DV+Z8n/f8s7u/fF/KhsOu6uM3w96URIrda5402lae7dA3zvbYOIZvlphYa4+yORZXSTMHc
0xqA6P/hHP9dighkr/RWipEHSJiTdqzQ/cEepmO3/YCIXfQJWkxq+plfvvCVitSqWeFhxwLCpqGH
WWibj48P2SdmBWiG9PzQv30b3Wz3QsABtFLduyYTnr8b/lFArYkrQXxOtnIryWi6S3QilO+ND3Uz
buw7/tm4z/fgqhnPEc5C6FY0fpEPa2zC17UWwboQQDmpAaEKcCRGg06RV7w2tKkwgu9JG/VbtHIE
/kgTX0UZYvwpyAHwJkIUi4wpyBGx1vjIP/mr6qBveDB3ymZ4LL4P+4oCdncAgnnNZxeXOcvUgFQK
/wEB0dfDB0XoYeoHLHMAH4lpQAGUhvGp0hxt3JWGGwcnvgYPWVzszJunY5gGbRCxJlEnQdeWEhab
ZV7ryZjlpnyTH4zHlPbH0bd98tBvh03srUGhlmLrpWEhtpo1b3iHxJ0m0FOV6ag866CS4MZKDF8K
BJdmhICGb4nkU4UZWX2z+rnR/vt2vF7MKy4tCCFNsoJADSCvgUFHh1N1X/r6fUNpeKxD16Q2fam3
+eZB2xn3a+diYQs14D6gmYyWNthThLWpQxkZUwWFQ16/KGhqgwxa3w3k9fYCF252WMFlMCPJwJ0j
BBwtnrWvqglxTvdyNCGjKgG6J3JuW1n4TqggmTIaQKYCAichYMtBZWltDtafGBw21oMcrYxR/qFJ
/HKqUY4GicjM16ZgeEWc8e8UbtRI3CPnMLigituSM0YDNrEb+Bgc89kh8ZpD9qCDKH1wAHJ/ve83
BqhFEgd8kvf1GbHmAJLv02na5E6xU2novqQre3C108JPnPfoIk+MbNZI0E+JHF06Jf0hMT1tbVj7
apthAt8QLf95nIXowjZ3IQTVqj7HfE4MgbZHXVs5brPLibtsoiRvAsdrYthKyDslFAtY1heR02if
SvXUN/s+wkPFjdiKoSvfnxdyYUjYq5AEOBdhOQ9ugeQv2DPrB6hx5Wrlk/wR/RMX9CcXwmgVJp3E
M5ZC9AOjFy0W5JqvAwXH5DHxtNOP0gUCzQk3zZHtOzBZRTQ+GQ/pI2juXWQAG+m58NZQGwsfD1OI
6qxxosOJ/8TyC//QslzOqryPwL3z2TC37dYAnAub+sWAEMqyJlbMEWpwjmGdp8AHdWYJAPsawGvB
R9CChe8ZcznXFhUXkgAvbaOZrfC7NKhBE7htugIjVmivubejysKJujQlUl0rAyk0ZYCpYbrXi01b
gxd0JSFbWg1erphBB3UVZJnnn3DxUdIiwsx3o+Gj6B96Se38ENRQ7wOmJ1lx+aXPf2lp/noXlnLV
RFHJhKXCAIAoBxpEX0vzrt4e0KC6NCHcKCTHaGhR6tgv31Ipq6nqoSrm1eFmhBwM4ub06/YHup5H
EywKLheSoVbSARYryWevEqFgEHDyQ3jkSLX0D8N21mYnrrsIgkkhBjbShCtCh8l2n0t3Jfrnzm/i
gC72O8scY6RKBonWcXN7oQueiLYB/B2gb6DwxE5y0/cdyP6MyMlQTUledAzYViu4nWu+LB1KT2iL
E2g9QfRDFPjUJHPq8sEEwaPLTyG1qL23ztnjQFHd9eNP0w1p4TQ0OeanT83r6QmoYGqfMvoTxMLv
t9d7/WIQfozgrXaV1UZTWJEzOihLUgzZ6yNt3OmoO9F740FliEIsvXAxdUvNggYr9/1CKPuyF4In
A00MjoQAe5Fqv22donRGefxY1GuI9GtIgrBOwYHjpFB5PcHQ6Gk0o/Wp8lUvfS6c7LHZKttp89I5
up9SzdPd5kQ2ZN9u0Slb4fxZXC404eUZN4WSs3Dv2nZPCqsk6DNIbqw5MVJP+7xKaLAQgQAdAJ8M
Whkq+FEEKy3TVGZOUIkyMKsuPbPsZcVpFoLpFwPzD7gIcVUIRBZrYKD5qBHkCE137BB69i56n07y
2diE4C/1PLJbUzf+AxcQ7vkvloUwrkmMq7yD5dorUtp91z/bzXSuaQRltjvpBz/WDPf6Wga/tqHC
IenUNo8yBVbLxK+z+6b8vL2h124BDB9wnvBRwD6u0j0W9USrqxCg/FhttiRoTgFLQ7+DNhx435s1
fsXrIIeK8QwyhgNC/FekKu+yuCI2x9hOkN9PQJjwh3atsLkQV2BjprPBVfdnIO2ri1gNl9CSQpXF
/DGcMTvBN52PFL7bhhuLOOggel7vzhyimbvWzlu2jbcQQKU6FEnFR4ptVoPCbFRwk23c0uEp96Ek
6/TeTIHsSA53ye/JdKa70B8mWh/WeO4XnBRr/2tfLDnJMSs1fYD91gkeoC1e4ba0XRBGbHpvNzl9
5CrO020Pui4QoB5/aVN4/rEBBbtIn6taBY13qDrure8gXnpPHP4xYPFu5A1e8K28WysQXM/JzjAQ
BDTI2oM21hJrkaVatKU9hgmkGr9ZgSOzHe+2Q7iZ1dsK6b6DqDpvaG7KqISu3NbXj3qsGrc1UTA4
JePCFsKBPHZoAE0R9D+PmhvvMq/3iIcLDAV1qm3iz/DZuutsZ6SWO3y0zio14cJd/vUHCJGBEROq
uhZ+ADj+fWk7Yf7taH82x++/bH8Ee214GA6YIfMwaQPu2kPyrAMe7Mj7UzM5PAD75ZrzL4aSix0R
LlQ8xYaJxAw1jtEz68KxKp8hYw+llRfX9RUA+BiIYBG2kEyjd/71fNfp1AZtGyQOG85KVGM8w+/L
+1at/bL/edu350Tva8yHKYL3MGChmKIRqZUSbgBQrcOUXbTkIcnl4aFP68M0JtW26GrmqGP/rtXj
cEjQQ7xt+zryI4bI4OQCm7kJmLrgYH2oDVJlYzsNiLMFVu7Va1q5c+Ihrk7HIxhlDwwcApL3dSPD
mJtpbsaA/BkthpmQglnNISnZt8YanQ5oLgsd339YFNp3OLhIQLG0ryZjrWUgSEU9nPH72C5pszY5
sngu5wbhfywIxyJNpzJpO1iINMRdTJ9i9xq3/zlR220yr6KjH9PX5Bk16dD5BZrWcmWJSz4DEBeS
oPkG0HVhibo9SAnGd9DEY8hm53RaP4f3PXTmbm/lwisFDnJhSFgp18F9qzIYMp7SIyAGE4V4bHkA
w5LzTf1QfZvQYOXoLd4vlzaFs5dk+WTUJmxijOxZ3suODobsmP62z8zBqBzN3te445a2E6WMmRmV
ILcTPQbsZln8hwvB4AbVYy+P3IHcYxhJjgEd6dHTd2/v63UY+3qpCOl62QwK1O1wqajWsBsUDxNI
3tA9Tmtj0gsP26+GxFcmU5Ugn2CoPGq/Kn/6nu31nXZX4THk6T5AY+329soWzsYXi2J2EDc1fEaG
RXl09B/FdnDj83gXPnZbtMDuBgeZrJM/AMb1ouDe2pdrHjt7x9eA89W+kCnksRLIwCQloGuWzuQp
RHOWv8ZucrSfx9CbtqDWzR3+rJ5QS7699PnQ3bKsfo07Str0Q6NEiTPZ6Lsl36K89Js12Oi1q35d
nhBPq4D18Qw5cSYFys2YlavV8rEmAy0a+TVUGrBl9cCkkLVDueKxlvAmGrCuJJg9Vt50RzneogHn
sN8joYCsqefeHfbqAW0aV3v+h02dy3QK0H5Q0BXWW/Y1sCs6NjUAjZsab6riNfif0Y1zioeBD4J/
MIEjJtQqB08tKPKRSxKz2/YG+Z1MyrmRxnKLEOz/w4L+GhPPR0e0BPUzGIu031O2kwDC1dfOwIxY
vPLECxvCGbAi0H6iRAfmJukY6G5nHmOrA+ZH8yt1XyveVH6oaxSYiw5yYVPw/iieyKgEsEmYmrtV
Gt8Z3aijr1ZIXqGpa5Qqi4ftwpzgF5kcYLCtiOGP2kMU3PMOQ5srJDFrJgSXj0gcTVbI8KXsdxRv
AHan1pqY1HUjffY9HbT8mJyZp9OFm9yYoDrZG1iHQe4gnTzxu0KnDZ512jZIdwZ7tiTQJ4LwK/S5
cYZoRGxStVkpU/1pnF85zMWvmD/uRcWD5Fo5Wj1+xVDtZI2qkKxVK89KfkbDOWsNtDZcM/JIt/aO
XnSaC7vCVR9V4Hoqa9gd4yfVdNRkO5WgomUrQeS6p41dhhnoQWFGAwyRwi7XUxsbeQA7kg7Iio51
KCbk8wIMfwZgb4CUjsNlxZVqbR+tFUSXLiRUPtAZVWwbr0jhCuYsMEZFhe2E23t0aN0UKJB+0H6Y
hbUL1+7fxU/51xwI/75+ysGyeTGqkJ5K8WyxfpeD4oZQwKofSxtwvrxyo8LP8n6HZ/rtwLb0LS8N
C0HHZHI9qiEM5zE43DRzF7IK9XsMzoerQ2dzMBH9VVdQ+9BAiolSo+A3EKcf2pzBlg2UHu00JN5g
SciN1B2BjDTKwZv/+6rWTomSbuEZ7mSvwOmWN/riNwg5HLDaTZ72+A2SFQfPQCv1h8zMUficis7J
5VJxe+gpbsLBHvclU6tzNlSbBjXSlaLrYoUCk0fglETTBNNvgnMrUZqhV4cfAvUSJ2jcrt3G1ofU
+InhhzotzMGFxG+HhvmwFr7mEHj1HWZyWZlgqgtNrq/OxrWYmZpcIESG40mTOHgv1p4Di241y22h
MAqlDzE3V0cCwnWTY5vZDzvZJNovInmpsZLfLMV6kOEQTKWhK2KIpDGxNGhSUVZzmmHsW7PYRi30
+Mb320dkMR2f+dBnfv+Zy1XYLystmWLHyKLUDiF2COzX3JKyGQsvo3jXmq+jatqYde7fh7L4XtfW
AxBHxFEy7SVodG2lVbMYFkG2DAogtHHRsBGOUZdKuJQqTN0ndeYFWvCI2bVtM3EHHH9uErAHvc08
Y8i8cE2la6Ggp2K7LQA64Lbz3OFXz1GTrO/A5AfT5X1lDhtW6e8pxKiz5nFSGlcJo9828EfAYXSY
uu7KtybGDdRX6q42EuRoaNeQt9tf57pUoaJagEitg4wDWaDwcUar5hyY7rnmE++T7iHTxk1qYJAv
GE4FeP+ChK943ZJvX1oUcqayI+k4TrBYxhOnGlK1Wk7fGPoaxiohwZKHX9oSEiZFaqZB7WErQSJN
ekat8rXsV15/S3fdpREhZaoMKaoVAiMjwm8cc8rCjUT2AaqznXf7ay09hC5NCQ5UpE0bFREINGrM
XNbQzYJaOvsRJKGr4ok3hi0t25WQv2wS3OSYeEYkEikd4r5kSWdidXLAYQkCYYm6G4lMW5OcApDM
G9k5kaYVpblrvVEkLxjfQTkSJNAzCP7rUUmD1pTUFLFJ37BvOqq9eMEeizsNCMCD5I1OsAN7kauj
AgWeCXeiwfN37gCCtWfPwXf+S1/5xksxH7rzMz+eCjITESMvZZUxRgoCMpoAYAyzTyxczdcWnRVV
yZlDWMX9IgSmIs8mjAljjCV40B8Vv9iHXkfcwcF0ywYqeG7ZU2cN97Tku/NHBRHPXG0XJw2KEmWD
om6Qv5jWWN5nY9djohVR03BZWvboZjbGY11jiobe9uSlxdqoVM6E13OnQVhsBW3cvpE7iIWO50Tz
mzxCvv0PkcbWcH9CLksHvk1IQuVm6HNm9AlEyn9K0ymMXhh5Mf/3zpuKUQ1AUICUtQGPFyIoRrDG
FFcpDojNntq2e40rcDP1k3d7wxYzHkxoWAax4SFXnAMg4QpCeRiR45I7I/LM5NDn/lhhiOVeNrxC
8TQ8ksyj0j3fNrz4pS7sCvE6GiDV20fTHEPRdEvincYfi1Xl8aV76HJ1QqSOQzaFWY9djCy9dCrN
+j0b3RJMYDlqmVs+K1vF5Xm+MpuybBfDLwAoQuZMDG9Gn3OtBu4fgudAcmf2obNMd5ykcyDlNFck
3zQ/b+/nUihBBPmPRXHyMmgy1mmgV3O0InTs+ETataHgxRTn0oTgknjd6dwMYcK2A9BS4mR5UXgf
9t9K0wHkS82hi7Cm6LV0T/wha5jL86AsFQ5bYJRGPcUG3KQDHtZ46/PCGZLe1TByw6ph3+jZUe7H
3e3NXLEqbiYmNoYEXF5Y6XCeynPc3qvRayXd1/q24g5fm2RaOgsXixS77EQjbQJKKDA2xSCzOkQa
eoCRf3tJSx55aUM4b8VQFWaowoae1FTSqaFDbw+9lmp0x8bD/OFtc2tLEg4e9KOSkcswZ0U/U5Aa
5INXrTKgzX9EeDKZcPgZwjxTzIjtPshiNbxGIuG0Y5oyX1G78A0TveYHw8S6TwolfxoKOzlZQ1NN
zliF0hmISyB7eghqHSOepofGsPtx5YJYWDuuczDfAGEN0iqRl8bOwU7Y4PmOChT05Pe1NVB7VQZ2
6TQC+Qzkm2khfSB/oA0XdaYqnTAk2aFI2PfcOEo2FEHCzDikQ483a0U2Y6f2LnK4O/T7RxrFxfQP
ywSHOSgJbChXQ23tay5VWVZdZineyoH9ZOv3hb1V1oCl14w4Ojq5FzaEkIMJ5CknKJdjMD92wLvr
6U1BkxSgBX3cBuBzUMGvGXUmZQqmvzXiYG6SyrlCE0gjjTna2ZpKG/mHhXrgbQdfeG98+WXCebKt
hAf1XDStQo9or32LM7QP12ALC1Edzm1jYBNAVJQjZle7+Mhml9aoUuBVqVafSfUcVS//sIo5xwCT
3YyAEfKl2pDrYKyRD2fE44DNY7YKJNd2voYBWDoSBqQs4LE2OCXk+SRfrKNXYxzTBC8MLdir0m/e
gaFz5UWxZmLeygsTsjHyuB9gorWfCHq5beXK40p9aM3G/O8vbBRJ1UFxEK8Wu/jkiZcU56F8/Jcv
8nenZr+7MFEpIG0seyyj1CIMz3yzix9B5vTVWqa86FkXX0T48kxRo9A0YCdv94b2EncrGdDS3weu
HVx60G0AP6xwcjHVDBIaC5474QSOPUYsFO/2Ti1GQA3SVsjB8YS6SvbDiQeNEWIJhXkgzXaoPbtw
UutNj2SQVm2GHrXCFWz4QhN/LpT+tTlfs5efJ4IIXEdyOPITUei4MahC9bdiQ04TIGqv9ZG4+kpH
YcnpZuk6AooZEOlc4dFNLWv0Yi4ESMfU3EgoB4Ac9vZeLiQ8EGr+a+PK62TMUzbzsrirAGQRulN2
F7AX2aKJStu1x81iXEebEDNxUJrC4IMQD6BwbSn1gIdvC2iz/ALVhI6iueZgdtRnR/ssA/AnHRo/
3awRPC7upgYMJcq8c+1B8HuwLIRmqyHiMWWvR/ty+GGzlSrDUmkS4fSvDcFJijzR2zzEkxvDxJRt
Q099C46tTzYRNR9DV1mpPS4vCUR4czXUAkndV5/MuM6iaMKSbAX5xkef3Y3NigmAzvFHxFxrrtRA
Ogf3xZUWSxMP1Qgy5xjspoy/AKFqvBty0r3qdlZu2zJQf6R1TnYBi6WTlcfNPuOYYMumHnrshRzt
wrhq3vQhkH/yuAi2shJOfiwZIepaZqFtii4M/CFU2z3oIzodFCT59JaMje6Y4YD7vht0uaQStys3
G+P2rmEpfKQ2S4fVrXpXj5Z0rngwNFSGNP2GKzz8qcZKemdmbfkQlPVw1GPW3KdS1aLeGZUEOURG
oAvSYqovlNV3iIe3gKvodaBCpbhsntuWMeQbHTsV3YT6xZCH6DaVgJ2BRTyyaptOxVi/NiZUNbBx
/SOSlXCnGFzxSIBXJnR6bX0blUNRouHJqyPTtPmXBfGus8FCofI2z+moR7Gbk6L3uWlUvpz3JMP/
KBt8G0wbRzCssNCBTLX2EqaTve/NegBwp1St2ENimJVUz2T9qJZysA17ApqJspbrmrbYRL/PUs01
MOkHNkEzk7ZdmzKntYyO+LHZsU02EfN71kQAssiy9BwjeYJwlx2ccQPpnqREWosxZF1LKQPETHe1
NNQx4C0nyjdtUlFECgfzkGat8rNNK/W3XjD5vrfS2CvAdYFqBYiOUlfKi/Rblpg9d0JSpL/ywBj2
sSZlr7HSdbsiVyYwb4zZHf7v7V1k2yBsSC3tLpBG5TcyiWhnD2p8pzKDu1UxsZJyNBu/Ea6aD30e
kpiSttJK0H7Zae8HWRimG3BZq7tCrZuHJNa4DzZfAnkyTRv3GMfrf1hdJHuwBp4igwX5pgfzHZC3
zEjvbRBCndKAxyUtyJxAkyF8CoGjeizyySzcuIzKXVtw/hbqZkRo1QTRW1xE5gAxeHD1HJhSkpcY
g+p+PKXlPmhl7TlvSy3Y6X3Ctm2iTg9KDy3dLBkNRwok68GweLBrFCRjm04HMMTjLQ8Uaubo+jl6
nIzdJq3r4SEtu7GDBh8Jjr0hZeA3k9ptwEoJJC0DL95BDxY9a9gXJA5RJT2FilHnbm51GF6I9eFJ
DRvlBymhcRmmRG5oXMY51JE7/rO2eM7BAG7rG0uSlc8oifi3ruf1k9EajIDOSNM2raRnB7sfgPxp
QTWdFnX/rPJRrWgoVcXn0PWDpwBK86yaDFRaqQ24As3UYii9jJHoSUuC+JgxI+qpljbBk8JinPug
RZ4jF3IKMpJg6F+1Kux3AZhhYLU3zQNcPTiFWoNDXMjGgJOEkdgoK7tD3yfy24hxMKomXG8oUs8g
c0dw85yyCmVV6FgYw44HTEL4MKtk3LByqvZ6JSX3YzwBZUvAvrvjtpn4uQGsYWBMUYUauDGARSpO
fmHYrX8pocG4y+yUANSJNtQ5R5EsBzda5JZVUf0M7SA6ISK2rlRl47uVqdyfdEiqaBjciaA+XgLR
Po1jeGAdQ+2AjFBDBxQwewLrJY57XKsdhaFwByon7qMimNzpZRE/SsEYbc1IM3AkElCz22bUeKGW
DwcwL3V+MZnJGxh/JKqPUeuBOt/agvm+G6gZGp1bVaOF1pMC+XffagF40EfLPnc67z0W57pXdInR
b0rTrIhjZ7oxURCT1oT2BeONq0Z1GqEqVgEXZZSQiqQdFH488Iw3GpgRrMQzlSR9tmMNhfq8HqQJ
YcyoRgdMX1PpQAc++YzMmcVxKHjzygsSeKNWlW+WHjTbLkoTH3Tw9RukmRvQCIH1qZLaxqusqnS1
edMh3Fo+2vKkZiDPTGxqWUnxAGi5dQwbUh8s2552Cjzxpc0koNhv50JL1+nlW0W4vSWOOBroyLd4
5nHgtWvjVbFf//9sCFd2nKjQvCiRujb1Pm6/VeQpCR5um1hKwC+W8Sd7vshUSZBjrKiCCXCFRSlO
d/W/Y3qQc0AFFUUOvNLFxsIot+AsypDDZcqeDZ6UMSoHa/n2nAiKacelEeFjdFoKVvMGRsyH7Cdm
4E7TVnJMt/X7jrZO+VPe3t61xQT/0qDwZZIUwwjqvKreURCC7qftfXcA9upe24CHQz6u5aNzvnm1
QLgu2G+gMAW13q/JmwyCMk4aJG9jBkxJf29LD61xF2LWy3RuL23N0uwwFw7BETyiHLP+zihv9Ggb
VjbVzQeIkhVrkNzFlxn6axCUhMQUGMSETYzTzDC7DKaCh/hsKZ4BzMQe+tiqp/1a065cPK5/bYl+
riplwPMYtjoFPHenSfe7/l+OErgM0EFDuREjE193rhpMNVUCNNib8s4gBW3WlA4Xi0l/DRhCKS3N
m8K0o7nM072AL8yMDkWwMddG+Rd3CqgpUPlijACf5usyLJnlHGLXeORZmz70JZ7QeK1ipy4t5fKd
INTFND0dqj7BO8GgwEn71fdmd+690HbMTXxvupYTgYfke7OHJuam/MwdXBcvukJB5M9WCwRzjUE8
W5e/RThbEfj4Em1m/eu0x4n5MnBNivWmkm8yoKk4X1JJk9HXO//2QVuKvJhwgqeA0BfAFMFshRHA
QplhqZC+4UNG02qNxGB2uKuFXVgQjnLYlmoIrRMARNvxR6n8SoGnJCDBMzX0VtkHSdN7vVkjBF88
1boMzmxop4I+Tmyu1nGt1Ur859OqTgpsGAoRWxv0s054Zu+393DVmBD4eW3F7SDBWDLTCLCd0fkt
bhjbgKTFdmDfAv1XzD9XjM7OKe7r5QqFg15UMdpMGYxGjGrb6le2RwPD0T9kN/ZAQvmyYm5ew7U5
PD4McBKhoyzUInSZ8zCAyK+jPlSYSkt378wJ7xpqZRjwVu8Dv96h3WWfwrO04qJLDgSA4X8tC7tL
qikKMUuN6jUI5HbpZ3iUP6pXiOSsFEzVpSN4aUjY0ZwkLADBJtpOGFd6Kl79aQNyK8zc6dT8ld0Z
j5gDdqoTJL/NU/Vir1x5S9AoyFdBjwTcZ4BXaPPPu7jzakuqVL3EB70rHpuzfa+Dz2HDUYV2iBM6
8Y/ifjz0OxMEW9/+5dteWBbioEGigkSzKzXfbYOekSIrG9PVLFp82BGGmsAW6tYH9h5vOgiA71as
LzryhXUhBDEou+Kyh3X+2uN9tj0rFk1fe7fcSxvmr42xLmUWgPJYYMsAhgBVta+7zOooVc0Zr14E
J8Zob/pNuenru2Ctibl0g10aEuJeN1Yj6WYYuVQ9t9V3Ldy18orLLAXvSxPCJRlzuCubQ+tk7YYM
EBlF+4e8GYAOdC4xq2hD0ebrbhUYUdXVGXBL+kM/YsbZI8ZKyXjpEr5om4lTGEqd1bLSoTklTfax
t9N9wxJXgeyZFqvubVdbMmWaIKuaoQ5QFRW+fVFOUCnpgR+JQCeaAVBkjhR6TMoa/fkSUMW8NCR8
e1mKKz1rZkN1A8qejCT7HLUjz2rq+h4Mh4FTdZDK7EyMkcsKaIInw09NpjnQVV27CpccHh25ecrU
BCzrT9S7CCtpo03FpOKRYCW+rGIQK3oM5UODmepBWSkmL/njpSkhjuSlyhHHYWoe2mHaQx+t4ZmW
LUBxZGYhAs2TcAtpKYSZ47ki3tSbsjhp3Ur2vOgh6FL/5++Ld00O5Y9qwN/n+a+4jd0wR1GKWJ7G
1ohglgbm0FJAxgWoCJAqImkGHBG4DYgZOXZnupjcQaIg+UaI4UeUBpvJAp7bomrIvDApjhhKOo12
v5vqFgXIjsYYPtUgMsF6sm2VUxuAKC9f2Yule/fyBwpODFakdmrnvWilb7Z5H5l7sF9EhcObPS+3
2hrKcnHrL/ZDCGYo7eIeYmhEJAB91KyhZjmCX2sbogZ3OwwsRebLhc2/5OJE5CTG2POIhcWYitBe
Gukky95tE4t+OstMI1NCJ0z0017KoSIjA1QYq8coUdB4X0U4Le/XXxOCq45moaPWjP2CVDZ3Ikjr
nXI/9CyPu+a53Ulu/sme2yd7JVwvFh3Mi6UJV0I3WZFUzt8JA9zs1NyD0xg1cvpLPqpgLlLwSPqf
5WMArLiwKApAsTwlBSCagP0xCNbVz7Xl5+n3tD5KYNG+/d0WW0eXtoQkLOgDcJZDZNNJd9NRO2gu
yqAn4pQe29Uf8odKreO4NZCZPU4rbasVlyFC8AyIWfVchctErNwWMTuaerq9vbplx/+vy4i5z/+R
dh3LcutK8osYAXpyS9O++3inDUPnHIkedKD9+kkq5l11ozmNuG+00EKK6GQBBaCAqspsVGUckgAD
aRvtulB7PBBTJzMzgfMvnjh/PcTmNo6qS2tNDjCGIxgVwf1sUujTpJ7WPfVJJpiwq00KhznEulG+
pKFhHQU+l2tZM3M57olagzpLvWuDyI21xk8y7SAZ4Q5hgK/3mlf0zb/dQjhYzsQuVXQUGAI2rVWn
YapTyqafG9vb8yUybp7Ps41KjQsWonG0xs3HtWDG8KLGK1V9h/55lu6DQbTQrrYUzipuYySFkVaR
OeNpfjS3/rkU7w/j422rFlEgFo7Zgqw7ks+XVoFikuQjG2qXqgcyrPXQ69ujKr/fRrmmE5iNOYPh
pmicwCWVzzDacXqHPov6mUBl/RTv2JuxZQ/loxE68i9J4I/X7WEzLAgaCKoFQF7PvzTHodmgdAlj
GBevtQYau139G/W0pnLXzbJC3tD9HAvBur5acBwmdxSErFFRug5MeVilye9BR73r+GYnJxaJalzn
n7p4BgAU1LxBlIp+GchUcAFYETEzrxsN68061vTYRsdau2Plqzo9dJpgLJcc5RyLM6tVpGlsC2Bp
WQT2f78MPA35aakXLDORTfMyPFtmsazFhREBJ2ozvxgspyq+YyhqJBRBCFVdo7UEO6TAMv4NFVoq
bVWH8yiWd0X4y+xeYgg12EQwgEt+gXpHUOdaKkhR+HbJmkKEQzJ1wKA1xspORr+boPMbsL0i4l+4
OlpmvziD4uZqwFNq0aIowEV1fFD8JOZWD3/dXtEiCG6aKKghK7xO1W4voyMkvpfKr2oQMeotzsxf
O/hCUbvR0jyQZ5+LW81PCBpnkeyWnTiwjDvZDkRX+EXfA7HxzJw3V5lxRhmstGpEP8AblNcpSUJ3
Qt8magz2c5Z5bNQ3EJ4Jng0WbZwLcOYkDto2uBgHmWQ5rPugdvOi9tL5IGHuGHmZ9nR7wpZxwN+F
bARY2/kO6BDqKCD9NmvXRt8xMhLJWLg22tpLEb3lPEhXmxLiaaQ70L4g88mCuNeSBiyItVt1P5ty
b6OVXS3WQ+p3tYdcMPR9bhu2uK7O8GbDzzaMvKRhrwzAU6ZNgQoBxQvZhykfqUjA9ZrzbV5W8A0D
zOzoUtW57bZW4h47O4awP9onFCbKb+mm3MTHepe9yC4y6uE2vIcw0C+73aSfopfXxcPsHJ5b1WoT
NcSe4ZHEP7UZSCwd+pnt8S7nNRtcBW8P67W/zMKNoENQwPcBzrV5AzgbViWXwKUSJw3KL9eN6ffs
GEzeqGz/C5SZqBTdLoZpWpz351qqQ8UHqktVshn0gxG+1IMniXjL/xCUXPqkirI9UAshhWUoVyXv
Yy9PQ96pjYs6Hif2FfzdrOW9elJ29oqBQ27dqCggRK9ktDO3sac17j72RIIN156Kr4D+tw0OLmJe
SRlDvTIBwyN+O8NVd/JQfZOXq6i4L2tBCe315nwJxC2J3gojFL7C3EH9ClFK03lm83l74q7JThEw
nhvDLQajIxaTwGPrkgd2qFxja63UdYdhBWPnpl2FaxCL++maOogRkATRt2Rt+dpREcSvC5El+pbR
MaET7NcEL8mXfqqNU9CTwWrc8LX+Mny5daY7Yx060i/Tp5vkTT/KO1E193WdJow/B+WWYqzbQ6zM
oOxrBCux6UwbVOk52rZZST/q07i5PdhL83kOx51LspWSSOoAl4yHRv5tdF+F6OomGkc+CkJiUAF5
LTBey611BKP5gwTxTSc4vNk7qNAf5aPgRUtglM4t/QGtS0yZAZVxm+hblawlUWR3fRRdTJOuXPrG
CLntIMgAYT6pbwgfvdKJn6k4VzVn2fnt5Wx++KfsgUwsacd5frY1xI4OaCOVV9lKe8Za8IvtuGo3
L5ZPnXCdQbJuJUpWXTPTX7qjzt2uQiMMtGZ2x94P3Oigndgq+ch93K72Azi/GNagibVItvH29Hu4
V+4UcKPGnwEcVZTRuX5J5b6FOzcKQhM1YPiW8LX1VS86JCu8TaFT008PyWfzXr5K6+T0FB2RcF6L
7l7XaTsOndv5bH3U9XSeiXFn+AF6RRx7P/ryRnZ+HRTH+ko/pAdrIypbmceXn38UM82nyywqwV8z
S6kaCZOt2jVjss5Yvq/D4t82qcCwcwhuxwnVhAzTCIgeOoVlGW5irBbUAQtSTEtHFA4n6IhYs4gr
78km6itZwRCNFr3+M41yvKfk5nAsIv2x70ESTHVFcJAsrVGoeKHyDuSXGg7nyzWqjYGlVMF835Mj
iJOfUFm87jo/mrZRpM7aPrlIu3UpsjlD/NPqfxbZQACajG03346K17Co/KGKf3Q0OExGJ5IymWfl
yjFQXj/3K4DYjD+coHuJLPZ8oQBzzB5Nh49GnsYoRjeehz54bEnnFcb4cvuwWFwDeGv5B5RzlQbF
AXVOECea4XTflb1n5NYXFIVc2/wxomQyDaFIXWNpFKP0gKfcEwjZ1sR8IVng2Vq3w2v5qkxDwUG9
tN2ffxU3zxXEvwPodGIo2AQ5+vo09CXU4SuB9YsjjhDLAIcrblR8jK5ZMYrnB6yTfPhhMA1FriiC
T1yD3E/DBll95/ZgL64X8LNAiB59RKhuufReRuqJJBasyvIPhtpsS64e8uk37dR9CcGC22CLtp2B
cccZiPFCs+oAFoApxqLpJm22xHZR9NWwrWyJuKQWZ+wMTr20rQ7rWK9rDOUUBE7f9X6iExd5MUGl
psgq7vBqJYNIXYA1MjDbkdSfUexJ5KecvEGfw5S+bw/h4to/s2m2+Wztd4Nd21Dexv6WKQ5iONBG
f4cD3WZVLvAMERJ3EjUSrWMyX4MN+rtI/VZSwE39TC1RRnl5ljTYNNMnXpWBKhYYsxMo+bgVmr/B
5nFiQ+ZEzb9WHJnPH2xg/4HhZgkqergjljgYSpYSLyhieTOCudi/PT3LvvAXhZseGmuksVoYYzQH
dBStVPO967clWxugVBdJTi/PkDVrGBBkmfi1qw90sgMJ/s0syZVaXJJQlK5WaAumiuD0XrTLkvU/
2lnzTffS7SpjkNXAwOgpMWp1jUe1ejORjpmKx5TKrixiJl7alfBWS0BLPGu48LxOVJ0MS49wd6e1
7qT1qW4jpygfxu69FvUYLg2ihYIU5IohBwiymEvLqIa4N6G4wBdoGtl0kG2AhHESr2mp32dhwp5v
O8jsZvyBaiFbC9YRFI+jDv0SrqNFgVqOsHHVOvFzJTyN4bC6DbEweDLoIvDsgf5pJDu5uSp01DdP
Sdzgdewh7o6JitLP0jPw8mzFAndfeNJBrx9quJGbQOkBCH0uzQGzArGLEhMFxWY3mb7sEknbDi1J
8biK8QJtqoXsgKUC+Yvpkeqi0hhUIV+Pp0xssNqDDgC8dXw9SlJY+agjx+9aeNza6UkSfZjhmPoy
68nkZKAwfKaB1PtEDYutFKv5FyssA2WxQfHUlVb0HDAEEeFIGz+lYLuzkhi1E7olHXq17k4tkyE8
LevIoK5LNYVMgJU372k2qJCnlst3BYxzUBiSSwlcAMXwSSQJ9D6VZZ5qNCu5eZVHG7kLh19xCxL8
k52Y2taagg4KdBMxfhsDKxo0l6Fnq5wGye/DCZliEpm5x+xUD/ZaGiUHtNuDA1W22wpCjR1TwFsx
jAZEKiWN9hBaRrvWGi20qPALplyL/EQuVeo0xGxwjeij3s+I0fm4SXa/u3awIQRiJlHs2hA/V92g
n+h2lNVhn8hSfmggt/tspVP52kjVi6Kq94CCVEFBTdTukWnqwIRuQxEmQoebUweKuoq7PvtRNrYE
8pW8e2iRH92EjS3H7giCOvBfyIUx69TXpa8Zad+h3p8Ya03PVN9ISLKVMwqVGRlvdIY6mBBANyTo
pdfNVqo76HN2nQV6LAXNQlY2RD7r0DDzlQatHO60DDqF+OrS2tXMiAu/0iC9B5m2QXFZWuS2ow52
b7g5eK/A4K6O5ZNWxwni1hRndBAZr3lZQ8lHsu3V0AUFNBtNo3UsrSE/hjFBmq/NitHwNDscoBoN
UfIVSjSS0q3KLnxqp4ZZT1k2tOCg16nyRnuWb0ptKGXXmPJ01cvy+E1MSN/mtVyiF0xKu5fRxnR5
Mg2MYg0lUGAqtR69adIfYs+wsp8RdOebkbWNEjh5FajHSTZ027EUHAIbKrfsMCilSXcNMguaN+Lf
fVoRNAMVthXojkoZeuUK1BmhDzMu8bij9gVKiCnVXuM8TAO3ySjdSTkhmzKAPMBQybpr1VOJnT0r
NdyYUsWkThoGz3qnyl43EHZsVTasIuzXuyai1SaQmH1Qe8hRAjtMEw+tKuGGZX3yWFvBtFV75FKd
aUBlexGweA3BBTBplnY3OqGu96FXZma3BZukRBGRgV20mlT5txp3IbTQuxhBVKcMqOoOh+CgSlL2
RMyi/2VDr8cf7Sl9GPuCbSwwLvyKpAE8XkNiTfuUJoGXh7r6UDWyBPIhPIE7Kmxe6agiIM4khfWP
MAe1MOqMSxCmJAnSWGVcWv19QGm+q4NMQmqLsOxB6xv7iYHU+T5X6fjRj+izXRHwbKynXgnoZjKl
5hDJmYljXo9DP2ep8dCVGYHiuyVl8oGRrHzUJUb3imQkvwsdIaLTTyDJdTWt6X0rpK0Ngm+r658Y
lBJdEN2hN2AyR0/P88RPddkcRdv1wmEn4w9uq2AmRIE+FxH3tpnrIDvFttBS4kkTGIWG3B1N24ME
jo+z/UWvfmlZjY5EbJwtBFI+x7DwaHHUyfB5+5i6LmtEruj8Y7iIrCGkbMJ0PnlR36d1zznNvcT8
MQyqN7Xh76L6qkL9EAUIOhmDgJvobrt4eJ1/AHd4ZbKUWXSY3+77ZJfQ1msr1Oc1ilvnmiMF8kbT
mG+gHzBHJhfdJW+CAVg6uzAZeKiYyQ1UXjxQkqoEvAQ4u4z6M400L2qilUqbH2hrmEKopNhIUTOj
CL0MXZB2OQhCkUVnwHuFOQvSgIiPMx9NWeqQmRXgWXWnB+0nlsquozuKZLXA0oX3RRAm/4WaP+Xs
1lJI7WSytm7Qd1J5sQ1FhMrH06ZTE3fsXo14PUS7VtncRl2IWWWITuAOragohecThinJtACZPASR
OAL1qX/VFXMzTcRybGq6oGl9lMaftyGXQi90F2l4u0BqQdW46C4KJWkCrXCD1nzo1GmVEyqzjBm6
el2WrG9jLUSSUNWArAyRcXe5onPoaNRopToi9FK/WNg7pogZY8k/zgHm8T2bNGyDSlVYAGhZhe4M
9ECfaB+8Z2jLxp0wq7zb9szuxkXGUGeaSa3mIlbEx5dwmp7g9NYnTFf3VPevUfIWGoLHwcUh+wvB
S2hGI8j4pR4Qgzp4xtB4TS2YFIERfHhPg0nrDQUIbf1pdZvWfPkv0tMqxmnub533rqteJHWSoAaf
yrhBxFEOxmqc9RV4zWT5nSrloYvYwxRFTlmBrfn2BC2tJxUEypCRgteBcvdyglI1G0lJlMbtGtkJ
8k+S+wjXpGjym+x5IIJXlcXjAeeUhoYBXGXAS30JJ+XDKCkM+TnjB/WY4mR39Zt8QhS1Lb4r5owC
vCVvn0WMVBkM6zZW1CUcbasWTV44GlP5uSr8bPqUzP0g2gmXUNAXCtUfG/sDXjYuUdoI11qiwj8S
etfU7hgMTqUihPj3tXdgIDrD4dauXtqsj1MCa/KZY8DcNFN2KBCoZpQIcrVLi2rmA0O0Na9cvuYE
0k9QHojgFgg3Dpk1HcZUtJMvraq5zVo350cBXJsvR23siIZQAa4gtSb6aQ1qetUQB6BeRNb9tpNf
t20hKplV/2bmJqj+2dzI4aZRSTroBdzCH95x5zFyf8/Wla+5075cxa7xFKxM33xB6t0ZC6feUcFT
y6KxZx/A+X2PcuEsM+cPyBonHtDqASERwV679MR+ZiXUii5H1O4rdUgngEgbhP2Vf8x99gkSy3W2
MrbFV/Dc3Pdv9Q+hDt4cYPKb/Nx6p6u4qiOFz82kbmptTSWkt5ra+QEZHbT7/YAsZbh9wt1W2aAP
WFh1Mv/kLUhuQtVwmvo0gKnE7bbyJmw9475jju3LrvRhbLTHZKecpHuyESVvr1U5/rgSVvrcrzpz
218OsqKXY6SyoAHl8nBQXvBQlnjxOtigpGANhTvw/zzV637/etuDF9cjMP+DOv//2bE9yllb2YmE
qR3uIRLjBIqgL2d2wOsB/QswO/AZwGR1uBuHAKgPIBnu9slv+hqv7NKRv29bsngEoMHqH1Pm3fQM
iVKjSWMNA5jXTnpi7/QQ+9CBGcDfbO/YOn27jbe88v7Ccc4ZRmHcsRFwIer0wKDtaFXvZP3zbZTr
lgfOLTiHxP24NOUOMKDaPukOcSv/vcsdsg2eyOpns4kFZl03FHOA3I6iGUPcdSYA1S/U8ubHibhK
77TvzXM4CaWWFtFmzm1kC1FpBjLqy0nT9EJOzAruMWYee2/WygcqWY7Wnb7TRf6xdJqasoGdbA7w
cYm5hEJbdmVPecig0hU+qk+dhyJHdkjeobH7qGl+Cy0p9jNZ24IzYnFhn+NyfhlTAwSsyIa68lfq
R6/UQ5sdHhWGR5Rm665y0n4kaFVYR8dcEKQs+s6sf6jZeHoDBTfnokYcV1GRGogvE1JtGpriSV5n
4+hJUSJto6KH+SAHDJxS1XPsq5aWPE0VaV6K3pQ9qNUPmwISRMeyLknh33bseWPh94Xzb+P8mk1W
TSHVgH2Bdq4SDttC6le3IZadC1We87UHWhN8DFpBNlbtLRNxzaTh+U99kquPXok24O9yS4rCgvxX
WZKHTo8ErxXLxv0DzHcNwd2tJh4x8EEir3ozWlE5WwuMW3Tnv8bxxOeRgZe/MYNxoG88yN8Nnl9w
TJIXdE2Hvw7ScfqZ/YaGkygFvLSf4+38P2PKtwqxqYjk0tAbd6LklZXKJgyaNfqy3NLUQietQKpd
GfdNqX3ctndpuz3H5TaKTK1R9EMwpLl0X2WflbQzy5fbEIsjqhEF4RzIV9WroL4aB8sMMKI5ignw
fqnfGSglJ++3URZ94wyFc/w2lrS0gPCH28ffFjjSRNXwS9V6MlKXaC9HMauFS8rlPkeTqidxiKhJ
vYMRLuhqzRO5R2feV7Wyt+1GqAy6aBGumIjr8X6CobsEnMBgRfQCJ0anvEr9ISWCdbw49QbYjVFE
CjZKnvqnRhuBOSgwqK0L1B0PoN596NCAentellFMk1g27nR4Sru0ou8j7IQ9rBibx6L3q/G+TgUb
8iIE0l64l+DlgvAOFsoW61iPw64a/9zFTwHagpK++W/8+AyG8zBryvG78wleJVtdg75NsNGMV5IL
rh6Ly+UMhhswOyN4mp/P03Hc5Og0N7et5EGh5Pa0zB97dU78RdG4u0dvx3TKQqAoJrTcD6T+kZme
LYPs0IeY522s5QMT10YQ0oB0ACrMlz4gZXqn9RUkzdufVutXnT/sLArZ62wXe5bfJeAn90BDoQr2
tuUle4Y7D/VZ6CrTOoE43Iy769fmnfSI+9yxaF12ZD5z2YdIsW1x6tBDhT+oE7+SXdBIawwq+pzd
RD7Ek+5CDHCb1N+pVIo6dpWl6fuLxE8fqAYnC+cwpm9023JlGXu9fJNHCJVuU1o4pNiy5AHsnE0o
qudZjrvOoLltSa1lUKK1MNL+QkLUfoue5Mf8mM5kPIOLxGIqudGR7AsP5L23/WjRZ8+Q50E5m84O
uYkQJMHMTSNUFj7m7KC2r0N7ypPDUIkarZZKmWUTrM6I7ywLlQ6c05Ikavq6gp2N6TVHsguQJNtN
/nhvrssNUo5HtXTyO2El+jx8VwsT3E3I9aAIFNTol0aqBa1SEEHCPb3uDXu/EzyF24/oaG9E3cnX
jdG4kph/oXgnSnrLDoMJFpbvrW+sq5P+mf4qjuMdKF7BS7XS70Ev8SP8iBzhe8AcVtywkn+jV8de
BRUBrOw82bGdfJ3tzRPdfLwEbrEXOs6yz55ZynmO3E0sA+cQBnVlOzIo9dz42Dmmqz7Ost7mITvm
n6Ia5vkWcMtEPrKCMJFB0VyJhtu7Wtqn5L7uHclA1ZN/e1nMjngNhJdM9KAaSGBxjor7cZInAaYx
tjOvAZlZb3920fY2yGIwMj+X/i8It5WmRs1aO8GGI+mBIw+PyFLeBlgarrm2SVZQaYSuOW5bScsu
z60Qi3tCtoaNkTuF2bEYwJNUNmtqitgjl7bqczjOI0KmokuvBFybBE6mhau2PkrlKhd1Ri8+8p0D
cW6g1ANUgBQM3LBStyBjrTa6M3jDvpedeo8SQv1Hu5dAP0cfhvvbIyqEnuf0bL8sBzvDizqgtbX+
hRoBMMF6qW/72l0N2rsHDfTm4XbyA5+KbjOiyeRcklg1U9sco2tbP/Nol5nPY4bih02brG7buOT7
56PLuaXd9nrPGIB0FGFW1CmitdIngnNn8SiADBba5ub6jusG8CZvLTbHsBX1Q6lADcw+zN5qbZsF
TpvsSfQIRZsBXODaIVGeU+oGkeC5b2lAz7+Aiz0JCL3Nfn7FZPldNj6hgsBBLQuSro6dxAJzl8b0
j1qbOSd+LP7F1CRpPlkDQsN4vFOk7ypfqaK0qQiC80ypbjpFmiHGQn6gCR7AjGDFulIQ5C4WF5yb
wvlh2tG8BBU+9n17bWc/W8mvFT8sfoPWGHXWXjRCeORu6Da3nXIhToGbQFtQMZU/B+zlupuGHiyu
BKhyXTmy/Nm1jZPnjiY/DQGK8FrBGljYyi7guK2sK+IsQ9kYLqZhfQ8tMU9jyapDnywud4IBXTgF
LqC4zWzCbdHqjfmm1eV+zVIozhj+7cETWcO5Rt1JpjoyQHT53SS/jfKTNT3R/+LKCEMg2TRzEGKq
uCir6qEaWswBwdA/oQhHj7eUCaZl6ZnsHIPvEIFMZ0BZiXN5BIUkmqQ9G0xQaCv9YGYBFqjKZ/Hk
TfGwqeLx4fYgLt24LrC503RUlMHWe2AT7T0p/T7dZWCgiV+nym+il1DfMPVprLZ96WnkARJ7t+EX
dqsLdM4jUzXStGrA6Oah5kbku7YjJ41CBxTqr0Upkg8VofFOaWdg9J5vXa19L6u/tC5xLdDTkHyP
Ys7bhi0lQ/DmidANcl82BGTmbzk7UtWkVDpQruO8GREuV9KBILXbs/C+SiKkeYOPgqLWlMmPyHbd
WRoIQ9P325+wsHVefAF3EhS5JdlyCmuTYZaks3oZBW617JpypXu3oRYH9sxYbpEYKslbQmFsG+v7
SApXpabvVLuDJksGdqrv22jLhqH4BCcsOJv55ygSTlFGZRimV1tt8KYCRYvr2xDLBv2F4PaWLO6q
QBoAIaMudDCdMp3w3npIu3WSvt6GWl6B5l+s2dwzT4G+EfgEZARf4w6Js+Aor5qj9Y1MzD3NHH2n
bbIH0amqzN/P3QTgG7NjQg8NBYbcqrflIZW7GJjsufUTD0zRG5TBSiDuc5Hm9dU1VET8fFU60c44
4T8O8N29et+IilQWOA5w+p19CLcBVCncss/wIfpd5r6me5C95IarMM86oCzdHTc/IfxaOdIzfVG3
kaDAaPH4PQPn9gOCit+41jHLY7ape5eoexa4muLH9LE0KsFWtxQbXpjK+RSEDVO7L+YxX0Gx1xvX
783gdpvEsx/lR+ZHjjmuRZSJy84FhVt0F9govOeTFBjdqldIhuPLMJwGTVUFlGiqcnKSsTtmOuSL
0ZCnGKFvQL0lkxWnUFKv1b/QqyC4Fy4uqbMv4WY6iuShmbr5HoVOuf6o2RS0VmiSrr1exL667FVn
WNzExlaZlvIIq7UdPRyRlenuk3u2MZ5xkUodw1FdcMt+S95Dgrbd28tZZCY3y0TpbWZEgJZMVC0Y
6LZhqVfXrZN0kHTVRE61UKqpQMPon/nlNg8Io8SWXgJulN6GSHfaalubmzwAvZX2bBv3YNRw4kpg
42LkBYUP2QKdvXVFuSJNitEWNUCDFqrbeK63jPIBxBJyQQX2zZ9/tU+dIc1fcrY36noFuikNSCES
TzHYK9CKQUzBNrAMApIVkMJaaErhTq/YggC0TnLm9gyhsFWuksZaRaTxbnvG8qj9A8NHeeksP5Ka
gBkyCEp5NLhPG6+3BSkOEQq3s1ugposG8PS7YbrRx9/Mvk+oF9qTYGJEMNxqttDRMMpgbHER5rAt
aeIvqaPVG02TX3KnRgKHW7ieoWFImf0NzcHQ6JtX3bkfSEOdm2mMKpmucUYTSfR7YnpxhyLwxosK
7FjlymSvcVgKkK994xKYC6IUNPGgvizCdbpdK8l+yH4NaBO/7RjXx9AlBud/aHQp5LwChq2g5eC9
z7f5tLYCCp0ZZTUZAqbz+dcul9QF2h9ChfOhHOsYqkhAyy1fav249Qj9lqD1NSno9bERCq9vm7dQ
o3eJyLlkaZVSHNeYvGyLAkplh06k8sD2tg+5rmOzQguJ6j6Oq5ds3e16R3dMwcKbt9xbFnO+qttT
EJUpLJZSKBOhI53R1W0Trzf92ULsHKhqAauVwZ03XSuBsRh8rOibem2jrWnvWfUaZb6pCkwRAc2m
nk/eIFUFkosNaLRW0fCtDSc6uFnvteiDum3S9QK/NGleGGdIRtfn0QBqLZcUX6C5Mkw3q8AJXwj2
3uW5sUz0cuIMQ8vvJcyYoE82M9BUkaBKGVrMiAkEccfy6vqLwK3gkURgfTHgfZOcOGNcOX1cuIGp
HTqofmWh7jW9Kaix/fPwde1xfzG5FY2q4ciuCDAhZPKG9qzCyTNa+cTO8g3EiDXVqTRJRcMjGkK/
wDWXu2mTV3sjMyW874IU/zMfafGJd2c002rWAOXwofyhsSh77KREO8YxqrkcC+qxG5R0aeue2jrY
OZj1O+tJ8NqOZPzUFBU1IdWAnrNUlWwXTyUqug/DcBMyM1jlTFfxPlna6dHswu5oQvprGxNjeE0Y
OzYsxovhCJZhr7LV+KuzRtD0pLaOTqpG+xWRKkFRWpqDiEnS/UQdnkhp5uu00p/UQbI3WqHofi3F
94UdS4IJXVwDEALGOtNRKaDPnnvmmRJVzLqdNdxD+QM9GyNU00zV0dLDYAo2/4WHGSyCMyjOO426
ty1JyrEzJ8rWkBInsjal/SFpiSub+zQqHaL5mUj/aGmHtiBIC8UqtKaQP/Q7ZwZWbZ9IFOrnoNDN
nbrJViOkcPqi3dY6XUdhshlz9EIw8nZ7xS+Nq2Uga4MboWlpfLcZRdEhmqvRXxU0WOwmqrISdNeV
zWcS2Ecii2rel07WczhuK4Owqi6RuZ0rJQ991viN9ZLg+nXbpqXFfw7C7WJmbdlTAW1qNyx+IasB
cYEue6hqGcz/eyUwBLvzwqMPqF9xBJhzVwyiFQ4uzqAiOtglmiBSkMsEP3vLKWvbUwMn7Z9brL8G
dwI6OvbInED+vG3r4oCCBHlGR8sHT/CcSVqZWAUD+5TyDaERN57eWCXY2RbH8wyDm7Qq18G/P9SY
tAjsthPUmRTPTBBBfCjtt9YIYtlli1Dqps6E/7i9Xq50S02LUO+x0qkKurzI9LXPQS8E8dDSCYS0
/X9ALK6+Je01gm7eAi/VRfMaUX1Fa9v/b2bmLwQXABnlJNFWgh1NGfuRJTnVyFyj+76Nsrh+bZAo
orIJuRje+WyV2XGcYG46+RVM4oqRwAUSzyoRUXUi/rZFRzgD4zZhFcISClTGsTN2T4FxL1ul1+uf
VlZ4urmNmCCpteQI2PDR54NtyUIxwqUjBC0tzUBukbgAd21o1k4y6D5NBQvo/7hl/HNs864wBpNZ
Gw2ObRr6Ujl3QTt50rq6+l4Rx5YOU/GCJl+7E+1SS+bNEdD/BkE8KyWFBqjSFoi10JCGlLnkBDhT
UlFRjAiFC4MlM6NTMXMvVKOv660bdKso+HXbB5eHEKyvkAlEhxGKVC9nCg3xWkpHgLTJUzitSf8y
6esUVFtBuM7jldR81tFL3AuC1SVvxAvqP6icN2qSUjT1ANSg+RlXr7GcgHB+L3VbNX1KdRHVzuJA
nqFxUUFmxiiRVIEmSR+x+qWlNlSg/f/nQM4mnwUB41AkYTB3GycQlG3vFPs0kMJpix3IepuQOdDb
Ql9+CiaL28BLu8h5yMNNYBlBk21iCHnMOlhPw+DmcXRq+/BUm+NPs8lXt+HmmeEj5fOVzTklCCX0
Qm9waBX2KUjxHGiuU+U+yQRLeymkOofhLmhtDzI7bQJMONFNxrR107VOrVogHoNqPOgT6HBHZFFL
7pKjnKNyp6WdBqHdtzOq8mG3vxW2U+zn/9/4cdMVm7baKDIg2pmHabRH9JJaysdAtX0jP97GWjQH
ZWA6ZE1ATcx3M1Azy1mndSicxu5LZGh8a/pHDR2t2zCLLoGitj9HPpS6uOVVsiIZ5RYwOq5u7mDZ
922p/QYhzDof/j2ZM8ov0a6KcwVLFgQTl6usTmKtoilkD3Vrc6eg2KXvTmqcCSxaCDEuULjtiY4a
avZ1NJBm9aacmFOLwrIF9wYA6g8h4mgqUFa4NGM0xnhMAwDoeFLME/DDytqqaJ8n8DGRQPqKmtxp
rEBQf7yw64LMR7HRdgkuccIzF9lgZEEhAQMVmImoCaqOg6E9mCA/SOiBHUo9efjXjnGBx2+JIZIS
YDKp8Qi4UvGg3hSbLIcqUiqwayFpAq84M4yLO2lkGFkTAUiutqW21UFPY6xTUA7Zr2a/UlA9lKWb
IVnrEzQlWwuXQNHz6sJSO/8CkwtKcTHSoSeOLxjHYzaOjmJtUrq5PZxLt9sLEC6qysMWt6N5/lJp
9AMwi2iJjRbW5tDYeJAwE7/FbhLJ/VOBK49gSfwf4JANAGc79P8ItybSyZzGXmlrSBxOSEKljmSt
sviNak8N6qYCcwuJDQd9WbdtXlwo9l9Ubm+RykyZxcfRXtKu5NCjiovL4YpU67BwSnAACavnlyfy
LyDns32g0lyaYGbdHCvrzh7cahBcYBaHEtwSMoo60beq8V3qo2YGZVj2cFcSs9NgR4NHqhHE8LKK
NK5NSwcc/a1jR0ri6NpkOJ1WqIKwYWGLmy8eqHzT8Swj853CjYldVLY1dJP9D2lXsiO3DiS/SIBE
UdtVW629Vq++CN3tZ+37RunrJ2TMvFfFFoqw52D4UECnSCaTZGZkhCyhq6Z2wxZiE9cXb20uQaEA
7m0N+FJYu4xyuQ7ur3ScGzR8TrhPEjDw30blx3UjK/efhafhXyOcX0oZtF1m6Dc6IEpyWPqWkY0M
nlLDGUXkEyuoS/BBnJninLGTrQYURhiPzrxQd1j1EGuvUXVi3caCvM9YeVl6E2WfoKqe++2YObNq
x7FLjPfrQ145cC++g/PRLgaDBEDPiKs59BnUl0KeXFw/7cT6c/JIjFgDHwb6ySFBwacoUrRLaVFN
MGJVA6LPn4jkVKV/fTgrGO5LK9y1K7KqKKMZrCRa7kJgkU2fprwf5ENUbwLtMBi5H5BjnN4ohsP6
dy39FcyfIPO5/hnLrHE324uxct46VbI8dr2CABd7xoTlLJ2+1uwuMlDzRm60E+zA1d2B5lodNGKg
mOF7LXV0zmWSAXvzbFVu1mqoIRnkQ+s00UNSXdns4AdCjgEdOkuTG3c+ZkkdpVWECdaAEwahsavZ
qMpB+i29hVL3bgZDwQg28D6xs1/NFtSCx+T1H1CB3JHb2FU2ODBfAQs6gtDMvT7n63Pw74fxJVbk
a+uejfiw2jylQQSVxF2qCnIRawEC0rFoX4a0DrIs3LrO6jhlWQG9pbx5qWXEiGTbTXtt9hQigoys
zfO5KS4WxRNwOrOK4XStJ6M2khJR6VFkgQtBeQ0OuHSGhTKf7Fap7VRUsVo9nc4HwUWXBJRlMR1g
IkYzXHOIqDfmH5G8TdDxLe2D9qgwQU1pzQug7rt0HC+8zPx5CMqKfEqUxQuoL4O1PD5aIhMrtPNU
IURFpg0ct2iL5LwgoBFeJxAjdYDT37d+u7Est/2KN6+T2wM2lbuBE9ioduaG3W5LTxKc+Wsh+9w8
5xlSmWvZtAwxrhpHRpzG7dug+3j+Gzt4TywNk2j/5BHepj7KSRtjmBO7i8GsmHzq5Z1GTn++bZdX
y/9ZWbz0LNchE2m00OCEgI12TF3a6mHltCLws7I8gviArILWA3Az9EuBAPXSykiy3hjA0oJWg/xW
kjcNY7b5EkA3YLZVrTyk1n0O+9T0rcyzRDttzTyE05BmRlcAijp8DjOb9DBSygn6E+yupaPLjAcj
etXYFymeJAjBzG6r701sCvWOlIKb08o2JwR68RoYHxceI+6m36dD200WIDRgwgTxx6T5EAUTvM5W
zjvQ/yJVj2Md1QeLCyUA0+lpAz4rR4tMe469eaZ2Y/4CBWSLLrHYFByvKzvgwhwXVvQItKTxgsuW
xsQHrfKNir7kZsCdXmPb6+75+9jgPAecdLj46aDP1ZH6uPScyKRDE1gAu4z70o780QmAmNSAVHb7
fbkBini2S+/TdGtbexwcAPmcxA7dr9xNj6oj28Z7Ixj82lyffRB/zklWRsd5gUXNPSie/5mMyEU4
jZrMHkKQRUx/8SD+TcqnQbeRouOQ2zpDqJXUKGBPWXrwJCenLkb91b5FWyu138fcLg0bPHOCeV/Z
sRdmubhAmgElgRZmX8BdJtthbUO51LHsYEfv4+O8tfzhkNkM5EDWD2SYc/vD2oGRBeA31Q799vO2
nN3On5zAu/5hazdMfBgEJACrhMfzCfuwi9FRG+DDgmfJr46h231B0dt0g2PoKQ3kTyYb94OdqL1o
bRufmyWXfhiEmaTMkMxwwhYs0Soodl+vD2xFuAqwgLOBcQutyqM21AYssK/BVbfUi2/L2+StfY6d
4KSh7mKHJ/q2qPwCjuDuIy+1f/0/P4Fb9LxKtTALAZObnNbuwXOlHKF++nyf33y9VzfaZnwFUbP9
IbmmrbnTQdS4soZWupgC7mS3SBiitoopkLY37C7/ZTrlVtO35u7rrdzIiR0UtvSDnsyTtTEeJvvn
9eGvPQovzC9x7+wsZA1wRDTG8LW7O9OBNsmn4jK7tMOHr0VeufNUp2G2oNC6gk3GuhuQX8N/eMfz
Ec5KQaubzws4N/DaytdIjOw4ROJ1F4VR8AlL4R6VLwhbmGgU+RFHHhMW31Y3O3gGAFiR8Y9/3UPo
rtKNEfM+d3j4qp2dytRGUHZovVHVXWndma0d9kAJFbezeVuJ3qZrBwogrRTj1xZNYe6MlBiZS9rD
/qgdTIi/J7vCCpEPfrm+wCIz3B4e0StB2gVsGkgIYXV5JIr+JTXRo9IFgnswWXmqEBVt8Dp6ZRct
FG5IEToyFG3xJesuQJd4tAkeTC/bsSfzSdmo2wFqTdJN8euk/US+xsdR4rfuZDOnfRXtqvWIefYp
3LCbpDXGUMLsphO2LaifWjwbEz8HRQYMMigV2MNG9mfI4V2f77X3x3LnUQAkgzokEgvchpoUOVIo
YPdWNzmzwTYSsZyuwdKyfLYjtC4iwfrRdapH2lFwgq0FbKTGKfwKr+RvpYxMatS6nrCtSHgTyP8M
weP1wS3fzl9MdHSlKSi3rrSbypNmjeFyQJJompgdVqUR+kwJs8Rpc/SNXbe25k7n1rgrVxLW7VQz
WINo065odB/Sw95kgsghpvYUCbJSq3OHoQEVCOYZQAMv1601lHDswRuOkBMDwtYemZwJXjdriX4C
KQ7DQqH6dwb10kaYlBNoMKvOKcvJjqHRPAeqbTWmlwblYQDtegBaVonGW6Oh9tz2EKfMkAhUHXAl
ijbrWmBYeIFR91pa5/kaDhnyUB36BiwAUNqqGHoXrOCQT9mGBWyrZMQvisw3xtNCz5/LoETpp11B
FLs2K7vRkiOw7U4klbu+HxHFfyTFR4qiltZXTpFmN1NsglOgy1BgNQROvrrDDBSAkMsHTTzl38Ip
JWj5kvHlSv1mjEfFskn3XpmbPrrXKpsVB10WKVGvIa3Iuc1lNs+OST3QGlluYTNsUzsGIqRQJScc
vVyVfLm8Y9aNkkGMrQeKze//IrV3YZxzzSgLCEsmGO9H6blr0URiPrVKB+n53GZBDRGoz+s7b/VW
cD5cfusVptaybhluBUwe8jRR8Z4iqahTVw9BVF+7arOVwcavUjydOzuTN7HkFNk/0BI2rH8EX7N2
VJ9/DfceQv0kC2WGrzGS1rXY8TeyVHMJ8+YghXIFeovfZCm3i/S1zv6RzJPA/vemF9AHIgEH4WQK
EWM+K6GlaJeOSI/5J08NbkM0esELmpCdptuN4VspMGmiGu7ak+vcJnctpbGiVIwOIHnJTtHgm/F+
knTbUv2BVXYZCiLTSqi1TANPaRToQCzDC7VohhwVaK8HSL/NFsGLU92YTqxltgntuEpU8FzWiztG
Lqxxm6kJlEYP4wXmWoRwmhvQrwWBAa24x3QErV17Q1XBqbxuEflnQ8YyyrxiEOCRtEhb3C2NOPPa
Buky+pqg873P1dPY/8qC0BlSEX5hLdxbeLLhGQ8sGaC1i1+fBY2EJkOna8DhKVhG7ZagnZGQwqaN
J487knlgg3eoBHjNh9aDKzjd1er2uuuuHGoXX8B5UQQ2Gym0MNOqUb4VbVXtrI6IGEtWnedsmNyN
h8ajFJYLbBL6HLswBAmy9tDosYMqj9/Rv8BeYUgoyVngsVrC4uWkGkln5GzGUlqx7Blkdsz4VYnj
Jwj3+FMCr1UqgfOs3HrOLfLSsbi2KcnQL4hN4Hkrkm2DNnTS7C+y7zAD/A7F5gB5OxflJbS+oV0T
YF4JTzK7kuYfsvxx3R1WgsqFCS6sQ46nGsmCPZWTYoukpa0zf4EdFKHLIPlDpLfr9lY9wyILNyGU
nhA6L9dKhQJdmYJ/3pEKe5BUvw3umhiqpQ5EU9zrptY325ktztWHwpqadoQtYy7l+6mrbqxYf+hn
a1MNQEerRDoRGre2gmyvzdpsug+Q7/FqDdoSWZ7cdWaePwu+aeXgAgnpf+PndoYFdcrBivFNQZ68
qGX7I5er2yxLv4LxJUdxLg0Cd5SCjZYm9kwLPPbDLzTHis6SlavexWdw8bYstT4xF5h4W9wOlrZX
WopawYvx5yxzcF0Ljb9g3KUGKJkul3tuixI1JNhBb68pbyBttCvRdyUE8a1dTy4McWtNtYHFao95
HcwvOeo3+tQhJRoYz2FUbNXsHazRWwVShODrcPP2tSXDfa9ZrxVmWCnS22SSITOSC8LE6uY6Gz23
2CWK60yO8FGyZhPjCB7GuDU3ufEStLoPYLl93blWo9KZOW5RJUnqpYZgsvsJue/OZRBbBZ7mupF1
z8FqAn6Hvga+tDXKrABNFOB+deVERuUH6LjVAL5KFcFzZH3y/jPERaYy0YNhghyLkxY/qTbfG/FD
b/pa4fbTlxqMgqUSDYs7Q5oxamPAu7EhVBUvV1u22o2kNLeQpLs+f8sf+nbTgW7y/84ff3SUOTSP
tRyw9Sh+b5E1z2Q373Kn017ryDXM9MDGzXWLa6k1HI24r4LrkYCtjDtG0gDIxd/g/zlnEO9itgKo
QRFX4BIrb1OVOZIOWkbtZ9//0op/SFrbeAnacmG5ep8LPmbNR8+/hVvVWSN1WuQ4b9oxKewGtX0X
0gKRS+NIJOC5tqTnprglrbQyMxMKU+kY7rJBscO43yVz7syMONenWDAqvqN16itGGBDgjqZIN2WN
jL9KtrohqG+tHmhnI/qdOD67PcJrMoggwUwgZZs+pq9SiS4LrfOkULWzjkCKBEi2Ud8wkLVNQ+IZ
YO1pKbXjUaRVsLY7EdUJ1KggAA66wsvAbspjL9Ua3LgNRycrG1vvDKe1tOPYfcYKO42gbBVEnrWr
AxgkFukQZNJUvnw54pbSRCaiqTqpz1bTx3ZbJhmMFrVbqxA5DENFsFm/rSvUMJGd0ZARMQlq+cvv
ZxMOBA2ZBn1pZenwzC2fcx0PXnN73Xm+70/OChe3k3ZcaK0boCterCN9YK7lBzv1ZnzvDoGf7YfH
yRbxaX6LQpxJLiQEsgLcdtumDnr55CZFj9/NNN7U+qLV6hbKBq/K64NcN4iys4X8OkipOYNKr8dM
y/rUQXf5be2kx/R+3quOULqA8OF1GZgFNXfkgYC94LExVTKhnYrCjhEfoU4WsDsEAZsor/q47WUf
aUKqOCDjt5EwFfjnqrOg8owM/gIk4F/MBZvTpEpgOmr3RR8BFIFuTRFvzveLzu8B/meFc5YhMVII
3cJK6/XefAL+yY/31WtRLQC+5jDt6lPyjB5e+qjsri+haHzcEg60QL5BxmawzE1ibJq8RZbt/rqN
5Zp2cTpyo+OOB2imz9qswQYDELDQJZv1gi0tssCdCuFYVbEkwQKW0Q6kEkqcgsPgewnz9yCWLlYo
3ELnlosaeWCRuehYCgGZcRM/Zq7m1yA10l98lI6d4UZ/i/1oDyZpvz0+A/S0FXzA91IH9wGcjzAt
NksoYWIW3RsgR7/iQ7P7Jz3qu+RWtSVXL+y9iNh1dX+jvvB/Y+aco4QQtF7mY+oUZvKUWIkGFsGx
Pc4RcsUgyavtLpses7D9kIdU4JfC4XJOo5KYdXoN2/pNBKZckNfdJb6+iR+KV+0GsgTShoJJ14t9
Ea3D9xwwJhqtyiAKB9oLveCcM9VITiXmstKxFj7kpupAjXVsay9OIKyGHuaCyQ8N+5y7l8pMPCqJ
jsRlIfntYqATZkHxgr6RTyeNUg6ooYKR54mSJr5sTPKWDpL208qq9GiapfL85/sTl8gFXYPkA+EF
VHRrLvQa0GBgyFGEZmAw+HndwFqQQcoDjrSA8mV+76QEZHyyOiF+B/NGq1KnkmQ/DEXVwDUzsIFS
A2CkOJS4LcriUemiAeMA25+SVrZe3M2hiEt+8flvq3NmhNuGsM3iisJIpH7Fhp+hWQTViL55avuX
67O26gdnlrjdx1g9hUOPWVuqNj0EqKNkdsiS5Over1sSTRy310p11LMmh6XO+gCRg5GejD9vPFx2
FdjoUDCFthLk/DCvZ7cuqodaKy3hqzbc+Ug93c2P0j/aHg3sh2hzfTzL3/q+Rqa2dA+puOpxtgip
6zYeZ8St4MOI/dQAM25V2bUMZuoPVHLq8PO6wfUJ/NcgT2RuZn2VzC0MkhJy1sAUMb3zczzGrptZ
D02Awf3vwHgwQYpEmzLVi519MzhPbeKSn8jgD5vRRu8m2lNFiLB1H/zP4HIzO1u1qtSUhqDx1qlS
Xy88KE0X2Umlf3F8o0b577C4hBJUs8u8R0HbUZu3PNkMIrWCtevB+d9ffj8bhRHrMwtzOXUC5iRd
aI+J6Jq46nHL9RSqC4suJ9dYNSRttuhQ4wJnnBoAAhL20gBnYlE7lHbx9CoPonbG1TgEpQdUq1Bk
hlLg5ZjCDo9GWsKiBamHYHCKxC+g/zoCydLG/nW/W52/M1ucFxAzkzQURhHzfjPIP+SqINR9fwQv
0eHMAucBhTkVtGGwUOvulOyr5lSGjw1Ft8ymT47QsGqSvRL6o6QgsesUhehytYzgW8RYcKxoPCAg
a+OOjmDMdaUP4IFSpIC+OzeG6ZnGUmPZDcgv3BJMus6gsvoxM/T8Tg/TtEQfqRrdKNpMG5DihX+z
887PzGVnnvmsrGZmaSxzjlqX3RO0E+c+mt+pSE5jbYef2+FOGaVUxqE3EVIC+GsMZpg0/6hRyNL+
mH4GS3xuiDtkYjPQ+2rGFJcE4jjWB61smp06etcbkBaPt60pyDWuBmWA9SFKCuwXmscuZ9AgIcoE
gYo1HU4J8dpx3/0xA8fitmcmuEVSc2uq44ziUZAYt2lfAMWX3BaNiBlgNbqcmeHWCMfzYMYzzLRD
1h00Y0Qno6TsEwbsfKslexMMxDZNwgOtwal1fe+vXsTPx8it29iA8hLAktR5zCxbuyNe8N7aXbGV
D+pD7jYeecTxI9QGWQ1vZ0PmjnC0OMXaUC1DBp2UTPwmPYFav4QqQy3Y+6vB7T9LfJovSdrBDBtY
ijrNbqhsdyK5X4Ej8qHaUEvDaEpYyChe15VPAFynItUm0TC4GG0xqLdFFpYJNC2GCRun636wuiAA
TOF6jf6UbyIfRZIUTKsTvIoypJE1JwfOLruRgvtEhIv/3tKwRAp0MKJ5HlsXT4bLjZtmSpKpOrKg
lYmGTPUwDKjc22VyKzVQUC+9UYVk7PsU3FTavSJyh9VcDKrc6COkyBEC4ndpHQxZ0RyXNaixHiyf
bsrHeYs2YrrrvOPkGpA9sI+NA84YUe/N2gTj0QfBA+jG4/nCbfJAl4pECiosYNJ+NJHk6+xHVEEd
QHsCKYh3fTXXIgq00CATpaJzBB04l4MsS2S6zBnZSbR3OGw+5MknU4F8Lp2oOAwpaMD++QuDSCuj
RYUAd8ITuEgVLnlV0CEdapaHqX1vAS8z2W1kjs4chE9zjkzvn3dJL46E5mFAyKiBni1uKQ1k7oxC
GWCUojkw3ZHhMKFkcH1ka7sbNwbdXF6cECDlri6WyXo0bCHr2lA0bAXzro7kTRuKCIC/U+AsgzHQ
ogwZM9DT8ZnyBhV9PTWWtEAM3F1zN0817mPtLfjsvLyjflRH99RQHlFecyA18ReDRN0GZFOo96q8
9mA19pbc1NgUYbqf5jdZ3yrNjz83AVzS0seE7keINV66pKQmyFRLyIFC5QcyjV6RIyKL2qXWouS5
ES606Omc0KiAkVw372W9f7CKx+vDEFng3EFFY3455fC5Go3qCrvTMsG1ZvURiNqMtoijgKaQR8ak
8hSHI2iJnNZ8lctbqz9M5CT1z0n0oBSQPpNukAWfRW/PtXvimVX+hRPhhpVpS94DjZ1OYL50Dejr
TbcQ0bou1wn+Jn5uh3ODsAEnZSHDjlLrxSYm08PAXpvZutfnrxz4ftsQtQisbeBzi7xPFKkK9Aou
pmBrdvQ2d9T+MRWBnEXTx7lFTloSAjiA6G5tZuBUQJdQG7YaCXT5RGYW7zx7NZRGO6rMgJkKL7WM
TWC9/+zGbSWLOju+YSURjc4njTtAKATGDTLCkIacfjh9zAEW7CaoHhvW22FaoYJJcH6LKM1WdhfK
TaqioBpkIT/KTaOVhElLliCYDfK+K4zboX+6vn/XttdS0UJxHelQhDv+HNbKkVnBYsKob+vlOV3N
dhxBMjtR7WmskUbaG9DuGbU3Fr6RKtxe/4CVJTQWoUoUYHEZADrrcgn1oVfymOBBJhcxuvs3CX2L
5B9avLluZsXrL8wsn3HmKahwhDQ1YKbr+m3QsbuO1r86SNFcN7OynS/McLPZ9XM9xB3MZG1yQ9G6
b8R2+sAM66YpA9vCs/q6vZWLDdqmEQd+a2UBYXc5LMgQgUO2xbM50esXSkov6n9FIImTxhNcymbl
pxWLsBirYzyzufx+NpUSlUat7sgSstxmPjXpg22rVWwnf8xXCHyyjNshbjMLESjfC1sB0RrGi6Fx
Kje9GfnDnO/rWYQSXnWNMzPceFTWhMYowwwYQ6D5nLR+Fm2vL9OyDFyUhyCvpuHCC1VmVAYup6wL
6qpITR3hcLTATOxZDbI99oD0Qycqrq6OBuA8kOch/4DSwKUpADGxpRZTLFoIrbcq60Ft/eeXQIAf
td+wTqwRzzfd5mphDJqJXMNYOBl5BlTE1kLByb/mZ2gUVizUaDBtJjdpYciIFPZSCkIlZRNEqAgk
NHVrOrnWgN6jjCHhGJeClVqbPshmGybuz4hJ/MU9GXU8h6oQxBqdKTtWk9euYQ2jH6uzYHhrge/c
EheR5tnQZz3F8CKLOlVPj8Vg7cICaCqD7K6739qgCAAg6J9CPeLb82fIpCCzUiRPK6Z74CLYNInu
TY0lOI3XvBxqkpg9oOpwd+cWrDZ6KytjPPyttLDjaUMxi+ZBN+xJJEO4NnfnlrhzP5LyOZgYBlRI
PpBQtm58DpY3qKfr87Z2/J6bWeb1LNIpEpFDDBdmtPnOGK1NWYok89ZHgh7oBSENSkAugGd5Bp4D
0GA6efFrYkjZvRq9N2p/4wBLQ/L/WuFCXJwqah0tucG+ugcD9oTOUxEHIFkbiQpVCZNCrGvhdLmc
rIoNeQoeSozERsT5WR3jx2n/JDnZgW01vznEO2OPeu4dsYvb0JcODzK6JPPX6yu25unnH8FtqjjP
IVG5fEQ33TLtReqB12+d/58NbskaNjY4cWHDpD4N30aF2ZGI1nst9qEgb0EOQQV9OZ+wYBlJmWHi
TIqT+bPKo+Og5odUTfwsyyDYZaJ7KWoFQX3tLgH2RnPJyWigZeEWUCubBMpqGFc8VK4i3yY4Nuq8
tFt0eeqV10NWQ6SKvhYxzk1yyzWg7SCsZESMOjduqRKADT//GirFyy3TB8OUILiLRsitHG2MRA10
zOpUVqXTUfYRVFILXGX7Vg7yu2yFpRfE1m0O+J5gctcX9L/J5XagJPcpyypM7mwobCNXSJqAzm9w
c0P6YGXwLpfKTQSE8HVXXd2TaIRckFyAsH9jWJhzMlXSEpHHAx4vKvjQ5thpgl/XzawlawAvBIwE
uh0ED3XOdSirS6aXGF1O9Bs51SEFprvoj9/UUnLI03d0Iew0FnpaOG1Drf+6bn7VixacBbJ3UA1R
uXNHHyC+aem48kBko0tzOE7skxAUItZHDrWB68ZWp/TMGHf0gMsoDtrWQGqIBI+V/pLO6c5qQ1+T
/uZujz/377C4SdWAwU30BsOaIurg2D0YhYHbqbHtWXmXdLLbRJ1tzol3fYBrFRAgF/6zy23KAj9B
5hB2o6TakmwhgOttrQai2spu2DQ5Uarch0PhkETeBn13yiv9zojHbumM3dRpbyuDLJj11SXWZarL
cGZIZXFzkU5D1oz9sn2QNc0i3wpdNG0GKGGImkRXN+qZJW70o9FYpRJh9JT9gMJInm0zVACANQjC
wtYHgesu380/DEBB8++4uIiExmkwLC3jilVqy9NbgMqnggbU60sqssIFn2hMNUmDPowzaYBRexQU
JLgTCoysBtezoSy/n12W1E7rI3AiYYn67k21umPU6+4QvARN5FE99uLoo4BY7vWRrVXSQdj57wTq
HBIhGaKkrharQOb6ahzvFJ04ylB4g9FtcYdHaj9x5zp4HAbVj6TKM8MPWQrvM5Fgu2COeT31rpZ0
kL/iQwKZuDQijtnGm0oS8ROuXUmhOo/nycLE8E2J0MjaSrNSvLxCsAWPib5N5mxzfU7XR/KfCXK5
kEPTxCyUEOHaIdwnRnTU0RkczLPAzGogPRsJF7VLFa2N3YSRUEjmNG11owyPSmECtCKSx12rsAHG
SolMwfYGMBH3JqZW10pqZOFWGPY2+Mpm7TGDZqP6YtA3Nvt9cKdBMIgOdt9Drte/Pp1C69x8Rrgv
Q34PAyXIcJX0QY/2kemM1YE0XtZ/6vgSkB1lzoAm2mj0rltfDWdnQ+dmGXwhdd8sL/UybvDsc2Z9
gxYSN8yfC8umItr77yQGSNmczzR3OoZhVEU53ppONN9qg1cBjK8NmzlucK96VKXHjLgsEfBqrTrS
AlJeNoRK+LMBNF6jbJWwWQURCDUGG0JYXmFKmx5DvD6bq8fQwt2FnhGKnCnnSMOk5VNA8GbXogEY
OwXSb3ST4YUx0zccW7vr1tYGtrRtgCN+4fLhS2BTGVJNoiUu/KrRopE6+9nV1gAWFD22Z6I9X7e2
mgleuhzRvIWeeSg2Xe77sLTMVkbDESpuFaj9U6jLtTWUSLqQ7YZk0je9rn516Pu0mdmXrsrM0K6C
+ZTrlSaIDWshCEEdNXE02YIpn/sUkncqwy0rc5LM2tO+BnuRcZMJX1kr7rp0dOJRvFS+QRnEnVld
Eg7EVAekMuNHs/iohoeSueM0OEBdRYXXShCZEfG+fl9V2Fy6ZxeYOcr+y9jPzknJJFFcBrCZ5I7S
nmKzsUt9V46BwFdFdpbfz+wYpE9CuUBiH0KPXX+aCt+Y7xr6et1rRFaWHXNmpUpGTY9MjEbLBuh6
FXaunKiMquzTdTvfPWKZNbgnEMegjeWds46jspO7ZTTZaRweCvmupgKnWz718i52aYKLXZFWzZa1
mGDGZ2jslMYNS5TSf82iWsT3MxytWEsvI3p7UErnoQ9d22nStAC3wVUdNtajbPYCdt1VCybeQ8j2
YSPzoA5VSaIgDlAWAGV6l7xS9Y9DLkawyD1ZMl6WSABfrnofVROIVPCQVoznVvXVoETT910Riwhq
1rzr3A53cSWsAN5tRAJOz90QTDQheqHBUFBTwXjW5gsFMJSgkL3SUGnjxtPh4lbpyI81FmhD/8lG
UXPl7+wX51wASC6E6wuvMmCXlxZ0yahkNuAKXh3R17H7QUIIdNZe8KPdTB5ade2XG7JXfc1D19xs
v+ZAOg97MCLapo0nLDCaH4EXoto9bUTXvRUEEF57WERQ3yPpg6ff5ac16PEqpgI3116r7JY9yX1g
R0ZuA8JuN+WNZf2ievLQqT14/R/kod2iAvTUE9WVQZOtg/K/1EE/dn27r+xFDWB28I3hOEKs5Kar
6TPI5xHcQQM9OwRzf2hicK3Vmj9hW06zqLy7Zg68+tiVSJLCo7kpKMssTUcDfta0c/U+GUFq2vkM
4hWnzDJwx0BKhY5OAubxbSHl6LyjdIA8CDPGfViHg2f1c2ZCFnJCIzmkLAB4k5OhfQ6Q37rXyoFq
7p9PDwpJuo58K7AjfOtHMA8BEu2YnglPHTtIZVea2d6MyyOTup9F3DvX7a0dlNoiHKwSil2CivSl
j4Aa1WChudxhpSa20erpjmp/tCA7DgEKt6ktZJhyX6rHDaCFotVZ/ji/dwh8gUIyD4KOfBsAehJb
qZ9x62KD5TajvJVkyzdkQJLRtC/16vMcjwuFs62Qp6EKBTm0ldgABiHwVOML0G7Dp0ULhMEZ7XA4
4cLPEaS8pBW9T1aiHPBNvysz4NmGysXl5GZDyGp1CJBQDjwa7WrlwAqvL97+Yg3PzXDvEEvvJVlq
MI3yS0W88Fn9lN8nFwk7GtrT5rqxleP6Ykjc/mVFpHRaCFuDsWtYCPH0O0vUvr3ysAJpFYrDKmjk
USPhA1fbzPHctKjVgazYT9GUYoehpThGp0ybzkpTu9DG1M3KFDwwScdu0RCGJJYyavs2B6VZN0/e
9VGvhREwN6P2QZfEPV+xVONgpADhZU5DfqGuAyXe20CW7ntrROWICWLAStIVw9csaKviZUvgn5du
ow4tQAbL065SwLeHTqmjFaiGF9Vl/T7EeuLjxnTXhbNxC9bwm8SUDDeZU8HuWPNdimsZorWOpeAx
h2MW5VXMAFTNeguKKLu4+pGYb7rh//nMAhwCEk5QTwKXx22RsWzUHj0zIJYyR4+wbKeDniwC4Uum
voeMCsLdmveeW+N2yjyQIUkaWOtmxa0J8TLjXig4s3olgOuCzhyMTxCbWLzp7OocaGbEhiACP2yl
jyBoHHJVdkI9p08ShHLdLu2b0EafYhEdgEVEbIiTFOV2pVDmnWEkzRNTU5Cud5JBP8whVN0UYsg9
Lkd5upfrqQCt8Iy/BLVUvX2CgrDiVkEVNaDL6SYvnPX8meid5tGuVJ7kjkq/6qKtN1YikRctCGoI
vE25m0R0PkYxzVFLC6AFEeZmdt+HDejarq/w+pyDhg4I1gXOsvx+NhskSlloWDFmIx+/Rqaze9MY
nsukKwVV6tV9Q01Qq1OAumQgny8tJUAANePyrC6DEe0fny2UZIPDbNkhQ0nPI8Z+QFt4pQhc+Ht+
FGEBnCnAfEI6CUKsl2ZNCr1oPYdT6d3z3J9YtQ8TcP7ZqfQsN1tF9MhYec4Dtw5QOcG2QY8PX1nu
y77KAcLDlume88Fl4FBP3SD2utQ2kjfQEoewqt+alSD0r52X53a5O3tCokIaTYzTbLtNbLDtOIkw
yGtxdnncYDJRcPqWBG26sSNZgRUE80PV7upxO9X50sJT6vNfuOW5KS4UQDoXoDncDx0zBKdxCAZr
0AfKeSZwDtGIuFgeJmhzbCKYCdDRX7F7SCZZOQTWp58ROPSu77TvKUE4Bh6eFiS5wTTH9z8vafq2
GDvsNDQWWI8W6JUsUNsFp17GfV6UoSdr/gBaXbDDaqr+nblHqaWhbtTllAYMtAPzfXUCvV2YeFL9
0AYvIGKQ6E0ffkylk5tbNf3VVrcgZULJZWMOB5n+bMBKmVenbN4WuhsX+eP16Vib+vPv4/xVr1sV
XOkIwzFajGR7mPzGeFDbzy4WHJW/Id38PRZANnB74JmpAI1zGQHUxmyVCLTsuB5EQIFtQNaGRqY6
auwufaj1yY0UaMt3hbdw0fTZj0o9lIGT1V+auk/ZSwHqL505sv7AQsGBt3qVOv80zs17Uqmoz2IS
6vwwyTkm30NOp0lc1XpKcl9P3CHdlpILSnnIvQmcf80hERYt5PqQFNF5qcqUIWtPhgJ7jICBgBj3
hfbVAYMAglK7N1WfiRr0148AChETPPcWaOH/cHZlO27ryvaLBGiW+EpJlu22ex7zInTSieaBmqWv
v0vBuTs2LZhIgLPPS4AuUywWi1Wr1lp84uSySXpTHzoLxw0sY8R+0KB30b0V1nPUf3bkIUYDB1kx
eC2ve9rqFYdnlAVYHshV+FfmkKmTYWWo9A9Rux2VAO+o9M6sdQHr6ZoZk2BZQK+Z6gWOgzEUf1CR
g9BZJDuoIdNAdwZRQ3btNjs1Yp5/wbSpwHKawsigfLQtNVofemBa9DwY2zy4U0VAkeXPXRydkzVx
Gwb6byOEOCcuTwPs+SbVtdsRk3JE9BRbCwYLnSrk91ABR6f7fFndJIH5p8TlpaU9phx39fwYsdTT
lc/sr7W/AdBEx2JBdQNriNrmuSmMMyeQdIKpOHkywxpDuDUNy7tQgXqUg2mw6763sl9n1rj9GhIV
shcjrKVQFmMlmAEioLwhDaDSXP+mYdYYg+LXTa744ZlJbs8SjI8X0MHIHLXWPLnt3KE8QvvgupGV
DTszwkXveUiSoF5S9RDyKSzbo/GKz0rt2u2Z4FypK3EKbRg0mAChlC00m853LC8SPdOn5RtmT/G4
G+LbttAwoecaoacXz3GiO1H/1RRfsXkI5q2l1e6gm1STN3bnoDXdhhsoFbpK52G6yRmzjoICGQla
qtMyuhuIIKyufpqTn8t9Glw3XaHG+Ps1sBoEIC6l9i32fQAxuvV1fRcU0afhktvaxsTUvCR9Afte
Gm4jvcUoCxPIT0Q7efLqeFNpB6J4annfmvt8KhymPhLjPcsjvxLd6Gu32clGgfn+fKMaOQsGWcav
IfjMaDCHR6OHqK9Mm35nFiENhveuHn3DuC9ydxj/ofMC84u6pgYOL7AVnJuX8FRvxiXTD9j9SJ5B
pASijP0YCfKJ1fP1xww/ySvNgUSaGGaK5j2uBzestgVEda/vrMgIFxANXYpGwLvwKaVvDQkphKhM
WXCG12LTgk9bplwszDBw50qB2GCWLu35yPyeBbs5c0F2WFuZO6Y3Zfk2vv79kjDUiycgikYAlnPb
I7cy0NbhhHM3eRK4/e2nWZTRrH21ExP81lTqgK5PBRM1O2bhBzM9qRCc7nUTJgHBECT6oJ907mRT
qc2tJg24PubtpL/JyaEWzfatmkAHCSTHNtIzXo026lWlni2soh+fgEmf0gO6z9f3Yq2wDJ6cPza4
IDUZCgubBjZI/T5/01Hgx6ix8VONv3X9Q4Zr0ehygc31ZeHZiIkuPMj5siGr2k4vAShzjBq83r9i
lEC0z+vLWguHaLv9Z4K7bQNFtnPU/UHsGHiDtMWbxnATCO4QT20E5QzRarjDQ6Ywi/QOpoiN/piy
HeJvAKtfX87aTXK6HG6T0m4aGkWGDRZD4COjuvU62Tklyo0mapQtX4ZL9OAPf74cdzgVi4FHv4Kp
ofyhSPus+VWNeHf71xe0VhxB6q9Ah23RSrrgAJuTQbPNDm43IbsDdpQClkuDrr+xmOkEao2HcXUL
mT5/MoJjZIUP0V+LzSP9O/0FnItUQAODiQG/QLN3/fTT7J9VDa36PciaQPkey6IVL4Ga+7CY84P+
I/qpNkpQXLzoyRyNg2LgyVPHThfRLH6xSi8L9iNk10fypqGE3OIpLrg/fkfTC7sYSccZB8UAkOXn
ccrKpakOShOoEtq8dp+5p33X3OirBACKxjvQdoZfES3f2qN9I+IuWzkamETB/ARm8MFvwI9Yp3XL
Agv3yBIibRsUxX4/etcdaeXq+k1qD1koC8xEMueuVW5VI4slvEtY7LT2xpT9SKNoM1IjdpHkJaLq
5cr5ODX4O56evFxNtaiVagzgNjp0gZMKeO7d3B0STdB0W/t2C1v//xb2+wV9YqeXwVen5wRvcgms
5xZKwCNt/iG5OFuMyvlG1RlFgZTYiTAWRwJHI2/DX8s4oEAICDVYo1BZgCdw8TE1pTnXUvgf+r+H
puwcjSU37RB75TLJ2yeC77YS+c/McaESHEpaKMnwuUz9SllMwWBGM8lj9h76AML5YJE1zv1qo0MW
UsCaarp18gk0LGQ4tmPqGupD2v267usr7x8d/UNEPeS1eAHxDQvLyAhr2zB1bgBi8PtN9lz6077e
NZ69I44EdUP9LjxgTO9W+gZQk1f5ycFFwKGNFwqaX5fuef5TuM8sy4FZdJYE5oSGoSi2bwHeLEQS
6JdnDUYAPpDRkFgKNnzuO+doO49YrwoIgN65TIrxSn+0pN31D3sZRGAHCnNLhx10M/y7MpnDUq5i
2FGUX6nloRo1szcVrP69+ZBbgxMZgpeDthys86B8bpH7fKj/JkoQwKJ29y12tPfGe0p2sd95zz8I
nd/jxx9548UOlAhiWrVUd+MDmNb35VO4mT3NQ4XOF3VzL3OM85/EuXImD6Uy5cvHDry62PZk37Qf
xHCLVuA6K8W/U0sa/zoEpqkaisWNjbrVd2ZeyFu0tsCs2gbhUdGSZAMVBQPP0rr80iMzfIwUO/LN
jqTP1/d9ZdLi/JdwDiZPEGcbwK7mDE6NkowXOcRrv2cyvZ9c8De6MY7OjbQVUb6ufmodQxw2eEON
S/a3mtQaZH8Bh2bHBpD8TH2wrY/RcFktiIarnn1iiUtyciOR68KCpXSoXILMnplUBgC71LfR8Nbr
D3orSIdXz+yJRS7c23oArgYNFjXLLwdvVi0Avu+C6h+679g7lJDRucUrHwnV+d2lj1ExThkMyZYT
myDNb2jfg2tRpnX3K9Af5fh5JLeYG7nuM+t7959ZnSttBKGchGaxrE8BIRX4+qR7k3gFgfaSoNy1
GmL/LJBH3ShhDXKQEpYk3TOy4zDfK9P79cWsvP7OPqLOJQCKJFVWF0UYNVjYY0ovR+O1nRuPBDFw
4y99QqVp14vYPEQr41JhObbkflKwsl6dXQnA23H8FswixkqRFf3cQQJS5Ea1OEis3UTJUzeACUKk
7bzq7bg2QKAFgUeLFzKp6rwMZgIbzKDFDDZuQLJB4RGhCnp9p1bd7sQQd2GkpGgDZTnII1pXuvQj
ZEeieXNNWb+5bmklZJgKCJE0CwqySDO4zZGCLiOzFSJpHzyjuOtjt7We+vIWeJa0dK38773cVBAC
gekHzdPF/HUSaWFvpzGKaMnBUu4z4z3/+wwUXc8TE9y3i8HZmwwTemtpcd+q93X/wkpnnu7UTnCt
r7Razy1xMWlkKOMA6IGy03v6qTt1QSFl/gqN1k140G4pGxydRp975MB3zV5L6K9f8rdM4Cm/8etc
bgF5FoRF5E0A0fDllQm82wtHGBJuhWod1X17L3+yjKavpZ/dFKA03I+/xmajCl6aKy56Zpe7a1iH
5qrVw64d3GfyU8IcG6rHWgjw5va6i66FrTNT3CUD7KcNmWV8Zzv71Urv5s9ocMoKLPjdUWGvSnIM
g06wupWTfmaSc6JM0nWw0mN16NsMyvss+zU5FCKMyvJXru0d50A9BGLnycbCiPI19Z+a5AbkkUWP
WbwNVMHJW10RSPmWAubSrOQOutwNTTQMaOnpqMj3aLbGjRNmB00k37UShwG6/mOHi8Pp0Kta2sJO
ON+phhtUz70od13+BP/Z4PCIIOgOApLH+UPR2lGpBhhXCVSgoeVfmqievG4AlHtgFETVmi8zaDaq
RdaM0f9QAeF2qj7NRimgI1k1gTLygqgBqphH+KaRYgxY9BKlvsrq0cSk3PVTs7bfS536/w1wdz1E
tNVxLnKUXfMHGfeUmt5Z2WMkSu/XtvvUDOdWdcJ6ZC1YR9Ts5uLVYjQJBOd/LdKcmuA8KgqbMBpT
rMQuX6X4g5SeLaHTBSHZTETPuborpoFcXQPdAyQ3z5MIO9UHpZEBVDDig95ClDZngm0RWeAWkyJx
LcsFDdfiSkBdsDIEGfnqhpwsYfn3k0pS3VZolhGgO6ToJdaftQmk5INgR1ZtADi4DHiiu8ZDmsJg
Llg6AllRjneS5NrlQct/XXfftbwEgIr/TCzufbKMrIZEsl7BRDXdtjbtiKsDTFwdmbTtKuYWlmjW
cC0Wg58bnAYKQbeIv0cBWlHQvUDnLZo2zGxctcQTfHIl84D4zDARcn19q059Yo5bX2uQCCxYMGfX
h0HZxtarpblTva1EcP71vfqzLi5YDr0NirQZhrrxm5n4DP0KXeByq2sBWmQZ01wQbtw1ZjOSY5AM
nW+teh6qlzja6SFw4E9JIsi4BIYs7jXGuqHLc4bAL0/bPn/GCyarnB7oWlMwoLT60f6syOIqBSHE
qFoFgG/HjN6kDKq6NUjERGyhqxEaAmE6eKIwmcZ7nIxplQTcL3Bxjero9da2K3eY3xdkiKsR58QM
52lKmyRKFMKMKj9I0juT3OuevJqeYRwAW7xoLCCxPz+qUF1MimABOLI595gU3dhJ6mqxulWi4UYe
bseiAAZWLRgtSCNola1gD3RA1NHgA4k4SgN80zQptNiy2xmh6Fa5yX20AFxZokBI+dpIAw+PtFFg
8nc3mU8/Tk0ukeQkNCFSdCABhEnVL3bx43OxCyEI+0Yc5la/UEnyo1vlQfmmOZJbS1T6uv6517xG
Q9qzsAEv/+O+dgtWeG0ucNhG+65MM2ok20EClG933czaCQB+dMkfUKm3eRrYqO21ubFxAkrFV4Of
/XQ3WaJ+xFppEK+x/4zwrK8QhenARAQjXeUA+uuq9jGwPnTLJ4ajADhVPCbEbzLB4V47EKdW+cM9
aUBHLVab4iZuS1r9/ZAufNLCQcDZBs0nX6uq1X6u5goHoh0ls3N0K2l8DYPsDOo0qQnxg04mueAU
roVGAN0BcMMZWNLWc6dsAXTVWnPEUwK4G6u9rZnT289AuvdBLbi61lzjN84djWNlIZ47N2Wm9hRr
+QDAIygH0mrwWLdIkr/+gwP++Yh85Q3Irya1l4/Iys/c2jH7o+s2102sR64TG5wnsKEHU+QMG4q5
ixqFDrUBEO591t7PaEE0gVtKnqx6162uZTYaykdAImKWDQM2559v1GYFzU0YDVrI41FM2CQ9WGAl
Bv3B1vaNQVXdqqnio9QGqMpPueJf/wGrroJQvRDH4TXI43+zTLK1LsMP0JEbZhCvRhQJSEal7FUt
BJniarRaWuBoYaGNJXO+Iuda1xPSobxUx+6cFF41gO6epY1TQS/lHxzzd7/9f8aWH3MSmOeyyIKR
AcwgV/eT7rbDS2oLXGb12xFwQ2BCEUTp/PyVFEZWVmTwfYUV4F6SqGV/olKAYQiMZEcideZVV/lj
jfD5jslaoGexoCnWnyL7Y67fQzI/oIVyIxc2kh/M3OmiaY/1++3EKncq6sJmejYv5/tOjpzwseid
pZ50S7z5NnbiXfhMfNDFDe7gRl5wW+5ET9fVAH3yA9TzfcxCJqmhgh+QY4ZhycN7UVl/BSaBEH1i
gjuEliTn0pjgy44bZWM8Rc9R5Pauvmd+dYPp6jlyrL0TfsjvNcUM7D85EVg/MLOI5wZf6s/zKtHM
CMb15Jc2S3QeqGZQUrwYoimvdXf9Y4n7kuiNj1GznIhOxhBmQ03iaPFD3wM88fGXQcVQkSiALExZ
gBmGtezpydnrCbPGzgTeRTKm+6oCuz7LNpYdPzV26ZjC1OHiDoI5FZ0g9Tem54KfImqzTLdHK3PQ
z/DKuvmhtaNjSrKgaLZqBmFLB1koEJP8CAm4MRQ5HwEl6JPqvegl1ALrexIJ2naXrFrLaqBMYOPZ
iQ44P6kABbHc0CPAWgK7MDybpcnjmKXvQzt0HiTqD3lQ3aaJ+VZqDIdhNo9BmGtUbmdGx4CRXdoY
IkXSC8/BT0KREGUQCCagms7FUvRSFLwaoxy6VKiARglNwTDUOkq6z8nzdddZ/tRZPr2YAmoEsCF8
UCB5z12nSOIqalLQs0AHQjkmXRg4QdEOjjKlweAEjYSBh+sWL976sIjLD1TvuGQw/8id/lRGCSGa
gXQ00Pu3aKqCdy+nSblhhWNqu+vG1OWQ8es7tcYdDYzEFBGYb3LcgZR5MMeoRfuP99LPaUjNr9K3
LERYB2fnMDt742vainR4LyLqsmADr1aA6TEwzRdsuiQoMReBn1Av6gCdmtCkS96ur3PtrJza4Dwm
REAF8wJsBJB+8WWEip3aRN+tvGn865bWfFM1MEkHboQFxsxtX9+rrOkX3yQGuDpIOdOiNRVqAavl
BMYQ0cT8J5MLozhmmBALeHxWNFohK5Q8d8ZxQ7p9YNT479u0qBCIGMUvs1JsFkpf/9nigrYem31i
6rA1BaGTR9sCfdkGxLrzbTu7mvYwIYOqJe/6N73kE+asch/VDMKkbMYsd4Y8BbdQM1rJUVXK5lsQ
2NPRbmPtTglM42cwjHa1CdsO8LTMlINdKCv9wzBlhTvPqsJoJI3yjig9JCSburEZrbQOyiGZRJQf
0aJcM8ShVjntkJCRZqpWbYM0Dl+iQp8yYH7aaAPBQePb9eVdHIBFpQf0Vgv9D7yGx1IpJSSc87DE
6mTtzZqahwZ3x9+bUDF9AAp9kLJeDADL49CNJJ1w81WdCdib2joSCgPXjfwuCvHBBLg6C/oNGsIm
X2ubp6Q3tC6EjMhG0p1gp7gluoyj90NxQ0/ZdA+hp+2tCck8VW2a7JNdgqCTb3ua7cabySv8jnbe
k3pgT4UjStzW4urJj+Prc5pSDpLE8ONmI6ZMe+rIDj8y0v3BOha94Bm/Fm9OjXFpKoaDDSItX4Is
iFQ6SLX8UxmY/dhJcSbIbi5sAWoKLCPIA1A8xwwDF8IjWdLNPsZczxxYfqyEkE3MXTTvBInhZTWL
s7P8jpMsagwi9NbyrnBQYXdTSOFow6axPHNyKnOvpHSsIgcFvCYtaTffxNrfpjuLeWAOcUHAwSAB
dG6+ICWbNVDcQCRJ9RQp9dRJ9xS1fLzuxKv5zunWcRGuykHGny9+Yj6ArVS5UT3b7Z0OdI2baVPc
Bp7s/rpu8mIDEd1OLXLRbYqlFKJry7EJH4FCq6BwIBr5u3w3cTY4J9GN0qyaATasp/fYm3e9m35T
nejuoDj38/Y+oDmwHId4o3mhyG8uwhtnmvMbYyZ1w1SY7n5Zz/N7f/d9pIoPxbX9fe6PDtSq/+Vz
IuHHUI8Jaj3u7GF8GYMyHW7gzPg1Fvdqh0Lav5hAXVw20UxG5r0kASdHoSNlEg81cmLZmPwUOC+4
LapNoo7f5WjC8ukUQkDaAKLlC9kLNetStfvtGXFJp0n/HhY/8i47qA0C5ZR91YrlKHqCNmq6nSvM
fKSiQfXLU7/8hJNcm9u9NJNbBThmOGc7YFgwrd9kIg0bgwzLyzuR/MDQn+QaAyeyHN+MRix9WEn2
mCud6SmTJGIVXRK1iysGU7IE6BYAZHnyF9kGi6G25OOJ9rNVoIcYUjZvUci87kMiM1wQCLqEDUoF
M2l5GyQgSzl2CXbAEJTr1zcYDPIm0ALI3Xi0QIdht7hhaQ5xOSvZ9FUJedjkkEzTM+neoiI71lnn
2BN5sa3ZL7J5Z6jv11d6Oa65bPDJT1juzRNfVsAPGOY6foIVutEztAkTDIT8mjzm3akSfcMs4ZMC
OMuO7PqBivha17JlNAwU8K/Ylg3mpnPjfdjkyMuRTrb6l22/wtmgU+TX8VcugjCuXv8nlrgAqKlD
AypTWKpbwyXpewRZq3SUKSiStnE37KpgEGzuatxDYxZCPzIBRp5bmxROfa0tSSsa1SPN0xHkaJ0u
kgVbuzz05amByXGQL10cCFTfWlmGYmDL3CR9GVEblmdX4CNLLY8/dQC2oi6MqjB0eLggwObW0pmE
wokMABnGV6fXzt7U88GWgd9NHMVyreBRYHNtw05tLkf0xC/DOCgNicCmildhmboKQk312Wu3WrBh
qjubdxFzJkQitA1VyBp1QNu4bb4zyx0B9d71X7N6fy4EtBDOQTkABCbnv4YUDeriFn7NUN6EEAPW
fwbjQwVMakAH9ckM6IwMt3DN+s5Ib7TSDWx41h4c0tXwkWHA5K9Vb3Bq0fkCcwvgiqAQ4naEQCfC
LrKlSiD/nJv3yrScqQLGTRHVrfW1UAjBOQsEvARoiosyEwnCqDZhqfEyt9zqPtKHjeJmh16lPdRc
3geqbKy7mJJbiTZ+h+ELWjofkac5uWPT8Ubx0l1xa2Pkn27b9wlJRv86+wF9qFzM03mv13dq7TwY
8FQdRXBj6QCdb1SXNs1o6APSNzz04DlzfA/xpn+xAYAEUF4YG+SHyZrYLruYwRmKydhaBjtapbKV
lEbwiFgyWv7UYZtRxwPnCbibuAACPFwZZqSFzzUFAc3zoMh3fTEk+1pmuavVrfzQd2qHEfpWhsxG
HhVv19d5SQcK88B/LZVT/AhU/84/pjw3QV1O+AVV5Kvyvq+9iBwLycmZH2YuZvz9Wt6bVU0b/Udg
e5H+EdW7oLuPRRQjlzVx7pdw/p4mYRwmI7wwfQX99ezW35nLnNn52fmpSqVddDDuI8/2uq15OwlK
oGsnABUdkDQvNCDIKM+/grG8OwwbtqWkchRjW5VuHL6SWVAGWPNcJDVgEl2qYBeUEmTI2KSUMTwX
XbV6VDZ2E3lToHmCTV0L5mALVQCQWmhDedLp0DD7ZqiXUDaRrPfyITJ+SX3dpRRt4CTYkLgLvKBh
7WOGoqfl9AVYc5Ba5kJ83mo1aVGRR6cBNZCL2jISOalGNRdfdht8k8DH/300XaPeSBupoNr99YWv
fd/TUieX0ykJGutBihrgPGyI9q0A064k4tNas2EsukkolYPSm29f5kB8zGaHAyOxXdh/yIGfiwLy
2r14aoLL11ilTajSwwTDk00KDrPpxbMb9rKTjDZIegXusrqikxDAOb/GUq2x68VcrzqYAj1Go+FN
8Sy47ldXdWKG25yOMfQTGc7YnHw2wPbXNS2kN5AVEmlXWYI1rabdp3GNi6xqCJVRHXgtB4W2Nnuf
Q4tG+Quy7qh6a20PGuHU/imzXZaIdm8t4T0tRHPXU1CmlhQWuJ6y5waDDO3dOIMI5y5+uu7ra5/z
1AznJLk9sKaSscAgfQobUGOWTqO7krSddR/5tiA7WruoLAyS46EIWnadcKma3oObO4SCJWYNQFRn
oy/6keyDxwnsKoKdW/NGDOUhFoM6C00SrghUGy3ACQosyQaQXD6m1UwRJG0t2p+Y+B2zTvJOddJq
NrBlh4a3efhSGxfU1nntX9+gtcfBqRXuWKmxmmrdgIW04C5Wu4ZOvSBpX/tUi2qlChgH9oYfdgaJ
OVoRhoIkRTsYI8j4Z9fUBKtY2/jffVXADfDG4XtVZEQ1slFN5IYT+g3+nFfoCXQUysCoBvptkbqJ
SMRk9c44tcnlJGaRKmAjh00pnKleHFoQg7QgB8w3w+Q04e1QOxCAvr5bK6d2qT6C2hZKOyb4ns4z
AKkNkzoqCN4iAPX3ckZJ/jOZIB5Tf9dEiPLfLUUu7YMxVANwhQAIY3A+Hmdp2MV1gBaLozv906DT
PKcTo8NrfNPutE2+n53iEZiYMaPsnuyI3xUAApg08fTGEb3Q1+qhpz+HV1UyyyAtaglrLw62bzrF
c+ilx2BLpWN0o+3jJ1lwEwgNch87HCZWlQnWH5vU3oG/yw0f2q0FU+MrKBB3lf91fXfXalxnS+Qu
n3nIAwh/wOLgtDEFDasz7pPNPcab96Br8lPByVx7TJ7Z466fqBsGO2ew17rtQTvMvUNoSkta3OmO
/FnehvQNbOq32OLIog3C6Uaw4OWMXHExkztDRVSXZlP+/gHNsVE38DFz8yPcv6EtE1ho3tOOSoIs
esWvQYWNKhdEscGigh7i+SEC2WUHpWBWLdoC2NvANe2eTinUucxNa3xhoolCWLxCsYmEEV6yG/Sr
aEp+acl8zFH/7JqtPh6I9dTKO9N+DLvCk+rMtZpNLpL1vDzvy08FhwfmrNCT5mOnHJOpmnP81Ayj
78Ojkn+g8NHLeN+PP69vxcVO2KgbYMwGKT9Ysy/qmQ2RZrOJTIBgyhIt/lnH8Eg2V951Kxd3wWKF
GEtnDjfnRfwCJUaFQWFARaw6n/dN2byMRJ19qTBfrhtaW46FDrG8wBeWWsn5HvdaG6RkxhtGjsLP
HLXgWRXxk16kNlgLaCfwuEeF31B4UHXRSlqGiiFaa1Bn0J7aGZQkaCiEIWhUXw3zH74c2gUotGDw
BoNjXDDWimpKZ6NG4zSuXw0lPNhR/UrCStDcukg6bOCTQAKElz66FheFfowhq6AWxpziaOdvQJb2
WxViQF40V+lDH0z17vo2XfoDzC0UqyDigX/zRZIo7GMMRqQMtJazTeUgkNzJLnGjtHrkXDe1tjLI
geLcg/0OzJbLUTtJp+Is7EkkA/GraACf14VX9P1ujK0tmvSCj3jpfIBbGCZBzRXo34sqJaKq1TcN
TNlJu82t0Y+sxr2+mrUPtxCFoVSNnj3263w1QSTJzNQK5iRIQynK119WJHWuOls/rxu6THPgEYgH
+Gbo2YOcinM8ZG5KVdUDahxoeepyd9Nnskf6YFfJli+39W2qMnRdq40S2F8C28sqzq4H2EatA9VX
jDgtwiLnq1T6sksia2bg35i8Npi9ss12St5vTFYfoYq+I8AO5JLm5uDGKKZIhIC8CL+LfWB+lgQI
rSce3193RasxTWZOEWJGIqrYSLWhvw3HRT4ykfBwtzrFu77otZ09scnD/Tuph1P2CnMAtiSd9U02
gV/NIM1z3czacVhk3IChIYs2BP8wA2BWsha0fRwTXx7GHwwFJWOut+gDim75tW1cXmWQsgE4ACXc
822Ma5Lps6ExpwT7VLFo/PW6G4I4W4lbN5UjanfMzfvXNJQd8FX411e6OCjvRKfWuZXaY66FIYP1
phstsDmU4DiOh81Q6QwMUtLkyL12NwWV7oAJXBac09XjYy9DDhDyWLh1uYMaZ2ArJIMBF4qSexAF
DxSiRTtmlc/KpO6TQPO7ND10EUabEDYElby1TbYhW6CjaI7GLf9KLex6smtiQaoO3NFDMz5W4fwo
hfI7m8nH9a+85rYnpvjX6oSif4qbHabaqnPLqcjvwGgdOaCSDgTfVF/bUMgVABmM74os4tyd1Km1
tRCYKQeabB7Anh+Dbvy4vprfD0beacCADIguoitAHty25a0Rz1OqVmAw3DHdldnNPH11KXR3NQpq
06g1b8zwZap2wfjElK+EVGhCH6Vqk4Njt/D1yTFmrwp9o9oMIqzk5a6i5mCAr9uC+BGElriIjLZC
qJd9jBIwc1Vlph1Iwyb1R0IED6BVO0C1Aj2Iegpu6PPvPJJe62uGUnOZBdSYApqgt5Vpe70w//pu
xoqwJAR7PDQxnHNuCRK4dTDEGFOcZmhVzY+QQJ2CuzH/vL6rl46zyEUtEyUQhQGglTNDln6MHaQL
rC4zARFqQasYCCEua58NJwG1ZMwZLeTx54tpOslooIKNmUvwKd4QuZCOZQ0uNHWIXkOQVgqaM5cH
D1Qr6L3hjkbrFWn1uTklkNtxxoSOU1sgjWk7H/xrjllagii69u2gloCMEIoJmHXjvl1UtVqaFU0F
IUKQqX+p2fv1vbnMprEMdN6xFkz2QNTrfBlWGvWTmfeo2xiuVtEApQY9uoHyFU30nd79vG5tfTV/
rC3/fpIMKkoQa1kKa/FgeLMcHsxMRGh1ee1gQcusJwiZUIbnTykj2hTO5Vg5cqfdSpntKeUHGR8t
9VUFqJoa3fc4EDIjXzeK3PB8XVpmM9Noh8oBwWvTbSLDn2RHGnM/NkGwCexYJRKEX3E/iJCh5ob3
NF50/BVjj1FC+hFQ1aphlMwbaZbdVKSCecnfgtO6TBpDUFcB4IbXuA3GoZzwzmaAUuWuWY6OZUvg
zkgcdUrepsR87stXQ8rcNHgAdP7HJFc3I/C/RINSUibInC6L9tyP4ao0zQApg2DJvQl5kGaE+dYL
w9hNcQXS1n4ruvKmT5lHZsnLhuM4ToIwtvLJwexpQer392OdR3arY6JHSTkyJw/tZ7zXALTs+sZJ
m0yUuS2h6vwWhKANGo3oH5FFAImLLSXGG2JJD2unnPTY6SUUpapZvmdW+MMwu7uUpZaoOLN8PN4k
En6MZ0LMGHk/F2cUgsmqwWprVPnUbzNqbrH34yNxWxp74OLe1J5KoUO3fRmoQR8i0dauRCEc2EVZ
D28q/B8Xu3Vbigx16KBHBaQRpA9ui/sZZl3DC4+9o71qeJpicjl/3qZU2lyPSWt+BcAAdOMwsINI
yN+34WCOklY2taMeqwMIW/f2LnXeyvdyl25E/Yt1Yxra+TgPeNrxFfNRCzo9bvGdpScoRW+Js0Ag
893sFU65FdZuV3YVM5R/rHHxNsosaHsRLI155j7cSzS6y9w4pubdh35TiJ5tK0n3MrL5xxznRBbJ
mKL0WNz0ULtVTzEBREHdbvkJFcGeLmu29rmtJR04uUpMJcFR7WBr2Hfe9/Em9bt39g5KQTjIeCfK
/dYi4dnSOA9V9A6w5GVp7XvnTZ/WTU/7fYmXOYXS4FPr1y8PuehMXjTquSVyL6hC1+xBKWHTfsi3
kQvcgzs50YHQjQZ9C7f19M3oA2gjbwr/VXAolnufiweAOix08oCfQsWdywuGjEjNVMO28oN8pZ+b
4Kg6qApvcLHO+3In3M6VkHdmj/NUI+7ktFq2Uz/ifX83YOAowbdmTujPGOC+G9zWyY62U/jXF7py
c5/Z5Vy2BQYilxjsdk61sRP6/dHwZVnsruvrW3CWEA4F7oLzn0xRq0ghPSLcXvW7n/kRxNeuRFHF
dGqv/4x3n9G+u0HB+/ryLpspiw+hvPz/djkfIoWmJXqy9MRAA4eSBlqyh/p77SnO6BUZfXkQIWdX
UjyMcUHQCs1ZKF/+Prcn59JoNaNQF8cZpPkAQd+btmDe9UVpq2HtxAbnLP2MpieEbRFn0CEjh8a7
U3aTc/f4HrjBZnQhp3yr7o7xy0+TTh8YBKbhxo9uYle/Jc8vtuARtXjIxUkB4gOsTL+heNyzcIiN
2E5UFSelfK6mx6zwJ9HpWHnaLNVu0DWATwxpGGdihrAnC1KjdjJ9dNHKVVSASoNjKOJbVFYNQSZm
GT1E/szjPKUyUcq00NHvjpxpH29nqn7o1HgwgcAcaOOyA/gb3Pm+EyHqVq8OpJh4XmNIfiFTPQ/n
kc461kwQnRs3vb2t7tFkdDzzTvJjeXPde1bXeGJp+fcTB43lPFbyEZaY1+sO4ApgfhG4xKqJRYYW
dVtIvPFnIO4g4ztk2C/Wv0ToFgfalsU7W5S5rJoB9zaenzKSCT6XqAsUqvsJnhdKB7N4VNl2jp1J
xJJw2a1ECEEZC6dZAZYAR+v8g6V2rjeBBZxF+2N0Bwczor7lYTZ0Zx+ijM5eu4/o7UDLbXC0durf
P7Mxtob3JqIYqsJ8/4VMEUj1rf8j7Tp642ai5C8i0GzmK8MESaOc7AthSxZzzvz1W/RiP3N6GmzY
e/HFgGpe870OL1TBIw2zu59089C11i4aRCqvfCP/4CjMCy6b5azqRuBMVzRze8Up0VXoyOi5tx+H
PdgFNMwOerDSC6kdO9bkURejj9uu+btxlN1LwN6gLwkMdHyyT4wuj0I5KeA4+qn5gRInHl03EeaP
pg9jVx/CH8psK99rL3gmBzAzfUQ7oQgL16fw4qA6NhsMWDDnfhKoGQ0n/IJsPg7jg+GDUh1T31R0
MIlwmC18yipzKkLg+JmyC9H/Ag976eIMvcOToCzEO+KREvjPJGZriRJNic0OUJNUn3TZ3w2a5Rbg
XaVy/1rrH2ld7kpZcHnj3k/XqEzUSJADm/saqHNfuJC2sOgvaJ9WFd6LhW2oxyL0UMNoW7rQI9FG
cERyTmG0R1kK0ZZqO4TlzmO2xp0/B/EVHMmIncxvwRcj8FXOB0Qz7EIygNQASlWMo2QoO+HdJOHB
KIf2tIimfIshhSYcPVj+DhMSSH/hRrEcDATjzeeWlCDbUOQOfKBZij7z8k49+jvtRD5br/dKJzxR
y90OQt5RdIbIfDmDTp3V5ED83fDu0Pvh3mrsDmt4qEU0a7zvtLaOuRb2NOnKYsGKKhT+DWdAMnHb
nGV9ttaPuQDSvpnbLABCaR01DIdIzb/Q6KM0vjaDuaBk5ah3tRU2DtnrD6HbebErpd7gPk17obwc
51UE9VgM1KHdbPELxvHmrElJXcQNXib4KiAoyWwcRKNd7/XT/G178XjPddzqMPIBKAzXspXQMdKr
MtDSBl1A1h3x5mu0Rzvod4e+hh3vcYnYxuO6wwqOcb1KKZVBy/LGSXvFbeLekU2Rd3NSLWcWMR6X
+Go+KxCId4zKHR7UfYiRs11tLBOZLmTbW095WJ4kpV3cRF/a87Z9vOfIGTrjjWMwVDqIXxs8t4ol
tXT7s98Rx78Hu+BT8Vk74a9tQM6z6wyPcUxp7MhYlVjQwbqPUiiv2VSx48S3c+VveSYRAmC4RlsF
JKJ15NDO9yllHLHbk6LBHMZ13aJqjhToZwHGclF/4OUoBIPE7IhUotUsUSDppxikL1f6XvPu7u9I
aZeH0Q72qX1FbdKh9xbUZ9vL+fvcYHeTtZWMg851bdDWAnbxAJJ+23L8u2Tfe1+dYVeHbSyeo66h
GEfFQDRNh7BsHPV7fhPetQfpJD00AhCef6xBGH9suwx9PQXssXCKDTI6LVHZdJvWHeZRsHa8yx08
xEA1Wl2ei2wnTGu0NJKTajFo3jUONFaJrdqJNx7rw7dwV7xbJ/ocPk7XMZIEyU+hQAAvh3X2Axhj
wypvaguN4WBFH+ygfq/QgC7ZU/GhTe4yQDh8qOrH3NyicqxomOmhmPITLQL/q/5ZBCYg0X4GIgqy
LMIpPk4P+l6+NvfjtX4kn9mxt9HytOvBGOHv5Kvahg7LPnfC/Xhn2a/GUdTbxdttVx+E7Wytsroj
04TfMkOctNcf1EIwAfo7q3MRLgpYPTCHjhkultkjqaNqjkgN7RykJXCFAalOdxviDhOEyIqqh8jt
DvM92Ytih3tugVPgP2DmU+cS+uaaEcBgAp2PBG9d4swI12rZ46PSDvfbwcq7Da7xmM8qkSJP6gx4
YPa2B1Quat+GYiSe1t420PKHNlaUZfEwpanpEhPfjEyOIUNT8VqNrpYCOYrjmgrV6Y9tPO6JtbKM
rfOixSuOe5B4Od+Dq6ayf+EEQdTODi69LkGbrCnaJ0QW0vODpCgkuQ+gRO908SEv3VpF3WeXgXNU
ssvsC62O2wby7odr+5jrFNg6E01rF0/p7Ja4Y/0zaO+3Ibg36jUGczZqY5V1mgyM+IY43S//Ob2W
vse2fqv8Q1l0kXb7P79n6T+bVmnUVsbitZ2jja+ZfIsJN4E1Al83mDMw1dU2+N8V24XH0KFXuZvt
0UfUwiOSY7Or7eFA39THbdjf2ZxLz1exjaBrCPOGzIfSqjRpdQOmWU/6lXGtvFnIHjf2fY9cjGqT
Xem8Yed0UqR2yYG48rd/SDdhbf/8AOYrDlWcRHmEryjLNq1uusALlf0YC5aXuymjBIikNdosld8p
ylV6rmkLQ5qRC3TGmNh4utiWUIZyWamLlYS68GKNvCSrzyMstMaUdCYM0feoiznxZxja8m10L7mp
l+6Ho0igjn9rWgEyK9fFZuyHYEFxtN+jHIP99o3azdN0KA6iSRW+m6ywlnhfr1+FVF7tA6vwiO/p
XuclNnFGWz22qNjb+kL0cu/ff5SPgdeieJXcKJjqF2wqnI9ogmVKJqgDUFDbMNm0JIGQY0WnytFR
vLZRdnV7bRQ16XOuEhiWNdG6hAYZhDzzGVUjmdvYUlEiqmpQ4e/r5B2tuHOf2WV3F+budvzxTEJH
FgryJjpyL9qLqlTV5zpE95uekvlJb6uXCZ/077OdaGH6A8Ic213b50WRonFwAB0f+OyvWl3Fc0U/
bNvCWTkL+q8gUEGBD1U+5rSuYl+O8z7EKY1k367qDVC5JFZp53lxV9WW+eirVfUcpZUmAOacbWho
wz0IjQ3obmBHQNo+9DtTymonIscAw9rWfY0bYHyqku9N6yTJw7adnNv9GRyzU6sBzDdUwNUTAoF4
iVR6cVUjBefK+JLbYBwHsTBOjX4wY2ncuBirVq2yy5YK31wd+yxx0lTUAcM5eM4QGHOMNNXKsB1h
Tinbcg6ltPhRzU5gxhP4Om/d1qYs/7/aQ8IB22YSA0gnDw1oG/Kg9ObqWi4yuwUX5fa6iaxifL7U
62ksCCqU3SxVd1mYjF4HnraHcrYeSN5SgW2c+w4CbOm8XtSGcMic2zZlnVpOGuB66yHPjqCaEebQ
ecuH5Ct2CRUbE7phzyF6yI9kE51R6y3uI80eusOQuNn01ItE2Xn1uqVa8B8Ss3agZJMxLASkaY9J
8695117/nFG3MDztUX0K7su9CumG/fYH4+0ea1BmBX3qQ3wuAagZHzJsT+TeADtx507hY9gLXlC8
oPqDhRzc+VKaXR/nYQGsdnyKhitTVErmvYnRI77cAtCcihFPJlEe5Mbsy4mCqL0rTId42WnYj7jL
QUNPx9k44I5vubjjV4L6AM8N17j03LAJqkHImQI3wvgqMd5iP4U2hACEd/GAdahMoxdmmb1jPtXQ
htWM/Bh2jMD1RzdtMjfQ7Ya80va9TT1zvMnLh9n62nYQvm3/obJvtGxOehCUwTaz+CxT7Y3W4NBr
8vf/Hwrz5YYiBTnQANvw3NwnJS7haXGlmCIFEZ63a7q59KSjIx0DOecfCtKN0CNTYYxBvor0MGSP
MyhO+3ohxm7Iz22buAG9RmO2eBqqcptEQMMEif7djMfkqFuzKqM9158dTNwp3ojQu2/lQHO0vClu
jLGdjpgRajwipZEzpn1zDONMd4caTAZtUn5u/0RepRQd+qYFxi7cIVDdPl+QqFDyKdMnRExCvb59
6/D47kLqxrG1G6oP8OVBCLJzxhIjX6Q/tcqk2kOFjFf3bTbvUxDESLJ6harRnUZ8t7REChDcNVz/
QCa0xrowUBLDD9RP4y6+H/bBIcULTW0d/6A+Zcf8KsSutUcz8PbK8PaqNS5zHx1Cg1Y+RG6dInlr
1VMmSurwPHH99xf81alcqLGaqCr2QootQ0HPYNu7RngFISO/x0C6oGrKC+I1GuP3edlLMcVgklNh
tL9e8uavmvW6vWK8o3+NwXi73pnzUJVYMSndxcmzgvxN4tLpcRuFl37AhIMO+iLsgJgsYT5MUA7Z
mKUwZaavQ2A4dXWs5dYukFHU9npzpaKdoBIlPXi2rUGZr9VArsv0NXjh0L+kybOW4rV80kWvEu75
hXNL00F1qSwN7+dOoaKXJZpmMFTULgJvdu+afWR4+FpeefI9Ezm/wVYfRWVLnnNgzNdAQQwzeujy
OkeNjK7PKJi0naFMvKhCBa4Bp1euC2oqPI9fwzCRbGamT5IK/hG2+7lwEdMgmJ+dChTChCS2qghu
G3xPWdnFeIoEmeOB/HbIqXXGBBNzWnyDl9JNpsTgL4O8c6qEdwVEt6yqF1yrRGvKOAwNfSVQCNbU
Jw9R9y3pwAEl0HXkXUzX68k4i0SNYiYJnCUa08fepPZk5vvGqJ/rsPfQSST4fLzcqbXGY+IbDQKt
6afAU54gXwHJhXfFcv2nZjc70xH1xV0zuduxviwSk9qxDHB0oJkbnJoXI8AojGlR4wNRT6VfUzz8
zFNVAMFL6p9hMFYVkMhJLAleSfbNo+kMXn8to4CR2+rBvwFTsEtcco1OKME2xvUPkCeA9Q9JOGTG
zmNuCPw+GxTcd6LKfIv87CAX+skMNZF5i49fLuEfHCboZK0wqzoFTphFL031EoEoWwf7eUMnR5ne
xlna0757aqDJHAyNXbYRCErTl+3vyDMWswjL7CYur+hDOjdWiVK1HSz0nKnZ/ZDcpsYzEfKM8KJh
jbHsPqvzFMxWY9PnwDCoM15jmPpRciJPP0JOcX7ojv1Vtkv34zf50xfEBdc4EHYSaFtz+N57Mw3M
JMMlT5ubnd8noJZuSjvzfUE26bIKhEzxWgyL8dQolOKC1tCqAb3aqfghNfb4qNbe8qzR7vGoyWJn
+7NdHHq/ARF3GL//rdt9vqQF0XJMEk2QKDV+xMrXOBVO5d81+t/uYwsMxkUW1gzQI5tMKHRNhzt/
CD0xND52wZHQ23S4psVDpwsGeS8fUAwSEwwk04oOKZdFBLncz7V1HbeoFSq54loU87Zyv1BrVXtq
Je7YNJ+l9v4PCwoLlwFuyAiyRCRdbc5zay0LCk4jS8L4duW1UHQKvrZxLlzyt51/cJhYMCUpVdSY
YEXN61i7VuMd+oS2IS73TQaDeYxm8jQPjYyCJHnQH+Rj2Nv0ofkFEdv2oD+1hiu9+AEKa5EL0VZv
G3v502d72jk0292ZjHqphBGWcezfJrw4qvEQj5MdKF+TH+3odEuUwzYiNxKUhfMCVE4Yf2Vc1DAn
OmBGFDJRxaeKsWRd/gonN6CRIOIuNrHFMkyGIilt4DmmMTjZFEEwRYODJvOhjn+U0bM0eE15p4lm
0rgGIc0OwWlQghJWFyrtgqYIYopISKWjXn+ZVv9h4cEJag9BdIuQmJirUz+a/BpIA32wzJ2avSmN
ASqIROAUl400y9qtTGJuexC4RdexL8OkyjyhTdNWcBj0efxSNupjnXQ3EcHcbfhMy1c05t5rUDOT
otkbzG8qboBTWXszxjuNKj6qfXj8B/9Z/bblorM6nLpUq3S1wm/DsHljeaV6IiEUOwV3iiWsL+IC
BLOLMB2ajtk7RVBZA5pgIYxljt/T7qvvQb94JNXVhEnWz22DLl8qy2qvsJjPGmbg6sXngLKll79D
nfQu7NEFA3Kv1oVom0tix4+d4udfz6P8hjXQUQ2Zv2W84Hwh1SmWBzNZAmS8K+S7Bpm9bcO47qr/
AWC+VKJIoAiqAFDpqRsrN1PrppWy61vB/sndolc4y/+vPMKgRZ/pHXC06HuUzbYmP8jJz21buLvJ
CmOxdYUhqSAtTxeMCdmROHkfy8BJ5NCJu0ezFiQnuetmyOAGWqhfkSo/xxqCHvKqE7BqtKMAqsGb
zhmJAIXr4SsU5mALazzoFIKdP0TI6jH68myjQC3o3vR3qvm8vXzcY2YFxpxwJEgH9CoDLCIn0CEb
jVeDalZ+DgOoDWEE5Ns2nGAFWcqaHEKBVJt+Xw7eu2IPxsVQeQ6EVCpcp4CSlQ4u6EWliLEK5RJl
DpXl3M6ujV3/TtBwQGLwvtvTfW4398ihPHXuj8n+68mqJXT/ALN5ZLkski4vANxI5n6WE7fS25Pf
GsftZVwC9GITXMEwR6iGx3Dpx4AJu8qOQqS63rYBLtMKjCHM1lcpSpaoHRBm+qV2xK7qw2C9qipG
dt5CilNFvjJFvL3869bKLGbjG8MeKaMEoFqJ0wwC17iNu0kU2ngTuYrx2UXaLswfOx06uda3MQod
qXsrSP7cj6VdQe0iVoeX7YXgOuzqJzFbpdSRQAMVzqJYOECc9Kksd3X6WEv7bRjeBwVbBvqA0CaO
dhnGYbOyzfqiBaceiofR1GOUZRbcurgvqxXERehpUWAWkFt1gls0cNpQIfF30cu873bJJ/i6EtHD
SgjIOKleBCQgOQDjm+4rP/pX/TUaSEeUIb6IDZaqv272gcuuDWRc1goSvc4WxsC2fxvRFmY8yMa7
JupW4TnEGoXxUT+GOygVrJrSXyCvpkFit+P39q8LUosxyxAsRhuRU2B3MH0omnisYEwGHWM8ONAo
OMeinOjiVew2sgJhdyuTliSk0MEBL3dkZ8GTVblW/GCijza+bgpoyIArYtvPeWfbGpHxCUIDcMZT
IOrVTg2cjiLGkdPLb4bPBDQZ22C868cajHEI0+p6Og0Ak4rnpHPH/kX5to1wWbhZPhM6HFCLXQh1
2LHJtpXUeuqg/azVzbOBFsjDONGdUc3vVgF9sWQwUZtt6gns+z29MvX0fSgwUFXFXpE8NFJzo2XD
ThnnVnCH4B2AOsgpFurfRQmDWWeLdmpICgjVmhBZzcHIEUDvQ0p/xLrdiqjJecu8xmKWuQ4KImUN
sMoKuhrITM31hyrSwuGF3RqECTtciQJz6gAC7j5060KmL+1vMymxMRmy2/6ovL0YSoBoe0c+SAOB
8vktD9c+E7qKI44+2dXADRPmP7YBuB9nBbDYurqyktgMLCMDQCAX9kAVRwHdjt+/FhCHA8X/NhjP
GgPNX+gBQwsMVB/OwTpTnUg0qqlTjN/L4aMaBKvF+/rrv88YU4WdagS+ghcpRJ4DpXFD47kFSfi2
FbwlW6Ms/79aMlACKH4WL1bEx17b+8RT5d5JTbxwn7aRuPaAMxt8vziNLxrN0iErTLPASTxBpKxq
dkrn76gh2De4H+UPyO/b19oczUe7AQHIwutkGvuwF52+y7KzW/siNIzONQWv1AvpwZoMxRjjmFIw
Yo0G3NzOx8f4X0JlhWIyvS65oQXyQGEHDXaZ/IXmHoH3XtZjsMEaoMRCOwPIvmSWWbzDEGxQTEDQ
MQiYq0fkFkAnFI37hLgmmEXrN0Ro0u7LIMIwjKvhlbntD/yF/O8HsBMXsSTFNWqYSzo1dGpwTesv
RfM+9sdtGL7b/YFhNuyARHIhN7BTxlSPGX1o6RPKoNsY3CCyFsUKsHmCL4nZCvxJaWgfI0GT01et
ftKiI8mPRePFotwl75RH985/QOyeQEHBFYdIhyGLSIfTMLxM0kFt3+vsoApn/SnP01dgzNagFhbm
OMHdhf55e94ZTxgWsZeuYfQM39hvb7Njezeep9sHRaTayI3iFTLzUB+KOE8nA8gxaM9nyEiUkeAY
/61WdBHGK4jlBrfaKOIMqr7BCAjlrsvcBuUe6VZyIGV0MjyoCR1Lx8PoUfA0uPmLehO4ovcs90m2
+pSs+4MXVA9nCT5jfpefgtviVXbL1o6ffknfm3v54apzaxsj6t62pwociG3YKeioNpMJVIrW7ybZ
V8mN2d1Urasm31NdMOvBAzMp2qWQ1DGQXGWuFnNgqWm3bMZjUuwiSp3O0I4d+G0b2XIiebTbuhRV
7XmuY4JUB/O5aPIAfcj5dwXneBT5Ka6mReT4CrHLxFaUyG6lO786aqYd+b9wV7bjCpzJN0bituN+
e4W5D/z1L1h+4cqzJLPu5Qh1PScobunozoGrDbsyPYXBqYZ/xY8+Hrz/gom82VIAQ1MVm9jUrLBt
UZvFo8ZHmkl1svw+Ku+l+jrUG8fXwRC1SHGL2NcveQ1whlhom5bRQQuubbYym5pmnuU6YEEtJH2W
ydyglGIN190oobWqAYU5pCrTfWWUYAuMYwUPEjrgkWrOBL+sNfd9NySCyObt90sxEK3lmOkAk+X5
8ncxWvLqRWHWrx8b5S2tFXxzkbQT7+xagyxb5+ob03yGEJofgnlH8szwSjfvcF2KB8HdjOfLaxTG
l9NpNnqJwBS8M2yjUmxDND8ssoPxVZ/IGcllIGjJwwD2uRIYqmX/PYn34igqaILBlYvAZC8biUmK
qqwhoSoF9WtsoNVflm4Vfbw29W7f0PawHQ/chfsDx+6tSRbF2uxDeaDXuv0ojw9ofP2Ha4UFkTIZ
XEzQ7mG7nkAdovVBBoim/FAkjO6G3hAILrOX7ZVQmYRsD57B2NDgz8wJnOlp3ZOqWrRI5p11ozrB
VfAL3C9v6Ij/iZSP8giJVvpJUS5BtRSsgfkxedteSo6HnP0E5iju9CbQ/lfts5l8FapwhNznJE8/
Kd7knT2M2iCaOOBGMFifcGbg9YGGtvPgqpA0z0HciZspwbgBeN/Mr7IS0etwXeQPCPtQGFEAVgfL
x/HbdE6tEgePku2VuxTTXZweE1ZUAVUofJ/ZiYpg8IPchx0hNOYzO/uS7iCKfF3u8ms8TaMbwxtw
0M+efhteidyT26wA/gEQjy/jDWBLOl9EGWkuTMYisosQ0w02rhc3yakanpIjdJj2nWjIa/FE9jq1
2qrYNKuWYLouaBEOUwp6sOADUxuQa/nMy/tKVCviusdqg2eeRrI6mUMUwbIRspNRPN9EY+jScRBU
nnlZVhOjlXiootqx0JGeryBRUggBqQg+NQO/h4QTTLvx89DuDKh7O+WcgDI/PMjpPcQ3d3ErUrnk
XJ7O4JkjhvQUs16Yo4ZW205CfWpExskFqaajkDvxcMCyaMz3O0NjjpqmyYokiYCmKI8tcg5z69UN
uPPC107B6Y4s3I3f/sP5dgbKnD7ahL7ylmKFw/KuDAbc9EVvTMp5w5xBLM60OqgDxSwyKYVdkvTg
a7vG9JQwcFVy0vz3RPKiXLLrTyWTdnHohdFbGHdOP3lI7UAN0Nai60H/IMG3qXo2eyH9K3fNdSiu
/GbzA2Xo+W9ToiSrohG/rStfs+Sr6X9oMyQRzH1WP6uzC+dzzUK0ufJK76D1hQL10heJcRDmSyuR
VqQYXUSkXpFf6reqgnBv5WoO2pKd7lo+Vt4AyktPsBdy9ge85SEggnE4FHjZ1F8YgwNLoiWCdge2
tB/+d+rNHxhaLnbBr/xW32V3Fjz7GD+IdmHObgFgsGMv1NiXIgJkUv1K1htcB0c7Vl714hS3u23j
uLbhfQPadOQ1L2ZPU4koo2JAX7Ghyt4YP2i6mwLMLOcYiN5vQ3FOY4wm/YFiIqYKkeLXC0CFEF2W
XNIdLFBMGgKDOGfjGQoTNCDZay0c7lBsTvYjvWtMkYI296OszFjMXEXlEGsFLSMAxNSBhEPU78JI
0FfJOwBByb+UesDDo4Ar8xwjDGupjvoUMlcRQT8zdmvZy8Ck4ruRfKMMGMzYpRH4KYio9sN7AJ4h
M1cmSFKVIPAHclg9dKiNZ+hn+YkM4YxiBTgcUKkT5bi4kOABgNgWWneQYWWMlS2MjCk9qiVI1aTN
cxGcZLBhJa3dTp0dZxBwm/CIcLedkfMVwQf/B5S1k5jxlJQAzef7Qr8n8pc+fmxDcA7BMwjmFlP7
waxUIyACzONNNqip9CNkt9CrLnhB/26eZA7ANRJbsWv6VoOkNpCUcnjWugqyMBPENmK7KScspOK2
yledvuvyEy6llX6TjaEnm2i+gWRWEtumFh6jXt9NWY2puhfqEyejHxE1bHRS2r2W34+DdhdLkeB3
czaEs5/NXlKiPpS1Bj+7R1KDFrtBfrXQNJl7//AdwLuJxkIIrqK18DyYAjX0y2ZqkLvXZ/U1sqzs
ewA3rO1MVULcZhfZ5hbt0wUWI7T+/q6OkUxohuEdhDkz7LPn6NDCzvI2iNC2lT4V5DpPBdZdOjL+
PprcFwgNk8CMdVC8gMRmjL/foFprVYETk2RnkfftNeS0GC6Tpb/TJQtB68UjGF0fWqElqZNGj3Xr
DMmOgDMjcHXI1TX+nTa7VW8b1k3rVM+aareOQ21o18yirZFnLvjtwR0Mky8VBdqwlOOJwtyq+FUk
+k07Sfupo6J26ctjcVExxAw8WXj0IWJ+/tXaNJertK2QiZts7Znse5e8Zlf+jXECEWZrG6fsM3ey
6/RKpPrBye0CGVyXRAfjroXy8TnyTEgnlQQb8KDrM3Sx8Ur7ktFzeD0VtAcDRtq2t3VbQWoTA4zN
QzGmOZ7PmVwrUMOKivuslfqTleS0dYrSanRXGXzqDU3do01e78BLSiWMwdvQFul3UxXJt77RNc/D
XOADKiQxD9SP//5QXjpAF5kZdLMgAlkn9QtKabjstpDItEDLBfm1bQflfbA1AnMqTxUq+mUChBGE
bv71PDyR+NpKGttSnraRLrd12AJGF4gbIkGHf84/UOf3tZ7QAfn9+Rbt16Q6+KGXQ07CdEJhZ+9y
oT3f2c/ALOa9WOEQqXMZYDUEzuhpmPZZ5ZmJJwcHHaT5ils0d1nkFv7BVBLB9rwYwmKjSIhTeRn/
AxvEuaHQMAdDUFwj1IyZwF+UaJdaqewYkmnaFc1upjrF4yqN/QNuyKJu1N9JqAt4vFxB3guGdI3N
pMg+mPvVGtt2fKTf/R+KXd5IKDFYDohT3eIdg8toPhvs3L7K7tTb8NffNw4hEP/gs0kWSR6tmljA
L9KvQL/2o33vv2nZftubuPvZCoXZaBZx61jrgWI2j0kChe7UVuWXbQxubFCcP7oKYRS8n84/ZNcY
cVMqPRLsSGnQTjuFlrLX/RmXq8I2pb+WV1ta0UFJYVKIxoE3h3mkNZUiBXIHk6DE4lg1tWn4Y9sg
KojBCzkfKTNhK8Kium0eyGhLL5YzecP+Mz1p7qkN7YWV7k0+2MGxBP2MvSiD2bmzzLhl6NEVBArv
G652BIuery9RNfR+LTsCqW5q1DatQxAKXjW8WFxDMGtahpbvyzMgutTtxiNF8+PsDi1qjDvJBD3H
YXuBOQX2Zd/BQY/86aL/x7jlmCeJmqOf1AnKXdPek/mdxgezuZtCx2h/mcoxVb+X0oAercQpyI9G
EySwLl9x8B+k2kEEAPb+i24bv9KDuFNgb2aB4BVF/p4KAo+LYCytwBiTxUwScySRuSwTqi/Nskpj
y9mJREJ6ruW7szuYiVWE6qm6jCYwJ0VdQWPVTzA6M2hoELjOpkfZOkjJKWi9QncDK7HBDqaDiKkS
FBJ54bECZk+NxOiDtu8BjLE1S9rLys+4vZWnl6a8kv++mx9f6o+RbCjGEw7JcjGyDAqMwf4oZ3ol
hZHguSayiA2xKk/1aRnrChXF1ue7NL/Gc8TXf5L2gJZnARovoNc2MdHWoYGvSchiE7qwDDA6gZjx
23aE8fZkDIUSFHmNRRyX8Y2y1Oq6ajvs+6CocvU6+hX1FCS4xTx54RjMHia4qbONyVtE5INB66ug
/91kpbFGKVQia2nJy5KntnUy05HISyHbk3U1JM/bWJwlXLQLwa0BJayFuf18T1S7Xi4kHVithewv
CA2ey1afd6kRTYLdd/lLTJSBPRsKEWjKg44xm70PiI/Xr4mtCpx+tjxFt0Fxj7GmW0kur0rlNiTK
ztRwR962j1MgWXjC/4NlG6flsVukDrF/RKN1KKCuYI2GG0SvykQPkqRfNeVzHYTXfdi4uPA6Prq7
nakBX8eiUGm8qHF4UDvVUeWP7R+mcL4yfhjcSkbrwsLMc77ydQCWTyOH85oFRh+lLkiuQq0g1Emt
KH7F437+ZlqpdYyUbjjE6pS4ddfiIlXSNnGCdvbtak7Ct7wuUSzzaey7pFFQLMgge69BPWVsr/JR
GSPU7KpgN+pj+NHFkAlxQTqgfXRlHvwK/Roj8eo4jfYQ6fSnAUbpYz5MyfUUmN2Igl89P3ZWLcMp
SPLNbyAqgjnYZoeO4ya7kfLOOiWkL+63l4a3Mqj2axhxAq8gUuvnKxN0RO2zpZvKmKRoL+kz9fTK
OkKduj4qClJdk2n6oBFWe8Fpxuk10GQ0Dy7VVtylcSc6R46yEkEJVTGHPnSvyBx76CYIXXKEAtWu
6G3yLKKD5pxuZ4DMfomnOopCv5sbmgcF9UdD1Itzmbs5t4jZIls1aE0JfgQ1dA9JokKC5GZEnPjv
83TAwaMRrEWQn8ET8nzlpKqvumgp8pt65XVdcpsrYOnpa8GJyaksIJwxp4+mSGQ3LohAStUHA2OB
hj4UUQYPZc5DcaPETnntHwJqW9DhtfM9ep3etl2St4xrWOY7pXErq2EJWLm5wpNeUj6n4pT6op40
TsMWnqoU5Who4+JFx5ZzkRrr2ypU0ezS1zmBNHjYnxDmw1fUSc2BqJ0JHZykHH+audrd5uOAZgrS
J6WXjElzNRhj/ZgmBYpqrTRnL3WkJvdVKnU/S0uaBVHKcV2Ud7CxLjUenBzMayXP+ioekgGVJXNw
Iwnb0yg4BzlnLx6VII3EcD9481hu3SGU1aGv4VMggqhlj+Ze34HGNAdrt6wIsDgfGL0AYLVZqJpQ
NWDipCdqmfa/6+iF3eff6/GuLbw4EawZ7/uewSyLuipK9MNQjfGEjoBpbz0FqU2d4tG4Tu/8+8hp
v3D6gZuB7mJbckX8b5wqJYjZkFlF/xZ64yGPfA6tKknrJwk6BeQn7Um9Uj3Ji3+qDz+12z6weyc5
ogLTHSAI50RHxZkO8X4QHcYclzn7CUwUJZoVUXNamhXyb7p5ikWVWE495txG5ivGJOq1yAKA9rH0
4/loJu1t1UUJhkD95qeILoh3uTgziPmcYZSi9zuEh4bH7lTodu76N/NeRSvrFUTTHpDyfENpxHlV
nttv2xsS7+V3Bs0ckgt/QqpSmFq/x8f8GJlu/6aiBc+WF0dy2sdkd9iGFH29JYRWvhtO/dynS0+E
CUU4InnBKCLTFiEwW0pMYr3NFptyChq6Pj4UpcAGfpj/CYLl6rGyoSrDtJon2FDlwc6CmnEzvumo
YP09eQEc0UQxAXRV0BJjO0S1Xi7DPgNOhuYbDSIZ5o9WubXiULBtca7vZziMA+rInE5obc9ATHI/
9admeJM6kactGwNzcT/DYDwt0X3ajD0w5uAx9jEwl3m5EdvBcGjnE60fovxIrB8gvN12N+6nWi0h
427QhbOkyFw2C9XpNMgJ4Q5f+SdF9KlES8g6XVhMrdXBPN980sq7OsB0ZeJu2yLCYNxuKmY/oy0w
6uBxNg/F4GDCS/TS4UYPChFg5kAuiLLPxs6kUaA2WLDKwmye5lrRAeXFJfdrkJdpstXotU6fGj+3
fUwudekz2F22zeSUiOH2y9PVwuiafiE2XDQVRskKuH1X7RTjoc92aPzcQcHazyybYCSCjDdpsROg
8lYXioR4xcJddPRfnAd1q4Wg9I1wx63d0cVUyU8oNCUQKXdSO7jTnPJEHkdoGYiMXQ4TNi7WsMxH
jSUlxiqgB1vfY0r9MO4C266vRweywE/VtSGgR+SFwxqNuWAbejJPtWzgHZsdQM4BpTWzcWuR1sD/
kPZlS5LiyrZfhBkSiOEViDki58zKqhcsK6uSeRKI6evvIu85uyMILGS9T1tbVz+Vh4TL5XJfvtb0
m2+saQ5q5XZmhc1khfF3aEHo48lqQdkOabJ+7Wfvtz/cYkpytqZ5944oVT9WFNZqqAhNMqq2G9+b
d0iBYifbILum74FXeuHTs7aHFikY8UCXImv8Ll7i579ilpUUvSgbsOUDj3b/K3KS07it3fDZXv2l
0FbwwWZcVo44HHpJXF32WhRCQEdhQg185rVjCeFFS0UqmHKPc45iAzo2T7d3eOlBC8avf4zMfLQb
iZXwAWtr1q3HtuIOILWPDHRcvtNuuq2QZXiLGdi5wZmbCg5JTUxe4AW9Iena3/QvwWPx3o8umZSy
ZTq1i3sI5CtB6g5SfnWW03aoAdjVlO9FOZLnYxNvO9mLc9kEXgQQ1EGhZj6KV3Q87qIeIW1CaIbT
mAka6a3kGl8K3ZPo9f8YmU/i9VZoxuMII0354gMuGEmbhJJlzCsbHd5wQ5zhBlKq0gE4yRB7X/Y1
Jo+9Ch46BscmTvoJRHEZh7MBCg12BwB+Q45q74n2Z2uCYHU3dG8St15cjY6CLNoCmMH4fmadpXFC
i81g8HF2QPv72SBEZI65Rsh36HO0G93ysXdrycjHYsINTuv/2JwdJQud+tYI4Gv9Wv9KDh1UUsdN
cUzvql3jBmu2k7WrpqNyvZ3/GJwdpZQ13MBsBtpVm+Ape42Oya6HAqWMlnAx5P+zru/5gLO9ZGUU
Gh2HmXZtrgElq9cMy2kl0U5mZXZSQao+EK2adu9z9IJH/0gLPHK13W3HkGzZ94VzthYroH6TdrAS
H/1N4YY/aq9dQdRLchcv5jlnvvCtiXJmRxAo8sQ97OiPBFd/c+ArFCTfoeXyeHtBEkf/RqGcGRqp
melEgyFD3Y6+F/CdT19vm1gK2Uia0PzCYKkJeOnMz0TRtGozAlZP0p+lskfR1yva1WA8+ebasjcJ
/TLVdWFKgCAL+Qysagxkcji/Np0FCxYK3wB+EWk35BBo1GCAaluh+lzIzu3C82XKCVXIaYK1GByY
l1GJpCKtaZYAOWuIVaFVjm+BdQZMDj1GncgKmGsMKSqYEOrAVT8mv2/v7kJkv7A+Sy7aJFEVCyBs
jAr2Tm7dEVldZ3EfQRMBRgKgICCBc7m81GzrBpgaLA/pdaJ89f2TEp5CWWq/4Igw8I+Z2TqaUGsi
bsOMFhyD+NiGW+av/4utOjMxK96MVLGqIMkA36bomdcYqwxebluQLWL6WGenSeEBR9Efi0DfxSns
r7BtAH6TYdIW3gWgn0AZHIVw9Mbn7YuxtiD7QmElDnSnhPadD9XyXIPYzR1KurDXM2+sV2Xx2otX
XzbSsRACL6xP/nK2xkTR2lhR4XBZG29q23xW2+owmDm4Jw2MW4Axrs/giPXm9tYu3P0XZmfZbJTG
AeqqWPSoPdX+MWWnnvzU+C9tlKRK198QJWHwgEOUDIoE6I1cri+rIehaqxCZjgo1dBJR3WXQlEzV
UBKfrvdxQlRQokNNCuXgqwpOI6omH4wEYJza0cWp7J+7anA7bac2m9Z8yGWzQEsLw4wfQDk4xiBd
ni2sLzGJV5bmpOPjKuQ1CZ+U+uftjyQxMccbMGHktl/ARImRRa6/a8LwpIzYC4nSNz5coxSUwybm
IS6/kE/sBsUvKwEDC+bRrNLNvmynPNQaRrEd85dyMp4TT4aEuY6zl0Znbj8opdl1PYxWZrcy4trr
ZDn6wmsVJizw8aCCDrTUfBqzapogjAAUgbYlOMvWaM+v402+s4/prjacws23Wv5mbkr3Ecy5x3hj
H2UDd9ex/vIXzIJwpitGrkb4BWbrlMqOQQ5Da/EaebvtJgtmANGcungYMZ9O9eUHxPHKWltEWKB4
ZfZB69em+iKI5CAvQJVBjgkPsTFHrYN9aZZQqzW1qyzNUGtwsqfkjbROsIqJi4K9E+2jje+loDlz
4xP0BtfZsxTw/R2HL/PrS/uzA1elI4VoAk6b2I9rjLqs9Z/kblhTJ321Tn/Mzcef29u68Bi/MDjP
tAW49rPYgkH/FyMYCnGTNzC5O/aKnUS/Jl+x0zkSk9dheWKPwYymShA0r7TLY3VQOOvhMRCse44f
qrv2OTY942iUaIyMG/sXccFy6Lsak74rlrwI07XgjQcsDT28WRhgymCQxA/gRakPgo3Kf4II4l03
KvWOqL6yvb3SpYWeW5t+zfm1Z7J4VDQlcfOoglBD+dHn6QsNfloj3Q7N121jC3HUAsUySPGRt07D
P5fG4rgM/arCh7SLAAyiHz0GYIzy+baRhYiGwTlEGrCbU6jnzvYPE+VQprSBPOoBLWcOcnTzESmg
JfHKJTOgvMedCi0fdFpnZlhkZbGpdCieooULbF1pycoCCzephRkAXKHA/Vy/L6BamJFqmhsy/XUy
vocgFo8jcP94BVljKBbtVhlrFkB7+AKzs41Ijb4x0PkYUJ730UF6ktlhkE+TNlY9OqruD6CtUP0H
DNHBP8wQvQUnBFGla1qt8Owu7JyUxkbgNjzJS0dBGwqS0Z2CHmg01t2u6xT9LfNrZPGR2pbbuNSS
0Ws1JCJqZjThRnSpRrwWScmx5p04or3P7yoyBOJQmpH+YIwGIvY4jGvaDOHBoJn6iw6Fdegjq96J
xGQR2IMy5DQ65JcANkSvFrzhgW18ZWrRr0fdGn5HysAei9rPnkMg336UiSUOup30awYbj6UF/HOZ
5zT0st5u93pqGO9tFYIuPhlC4vSiawaPBEp+V0QY9B3VtA7cgavtB/LVuF5TUJrthDEi4+GdCSGE
nDfjAajMzn+AAIV2D+INq4W0vQZO+h46aTuThcNbKXi4NqMWkrQFAQUmYAHGJoy0Ecg/qyjBQi6g
jOGMNFTuU5qr70k1+o9FU0fAW5ms2mWQ/vEgm0gAx4pz4aBBF+aHvEyKPT6jFqw0Oxn+0opCD3Ds
kuwFHOQlGgrQwlvndR191RgBoWvF5DnK4qYpEjQgAvEexHH1m5pj+dWGVvybBFxb8UDovQMgmHbU
wxptxsbwFUnYXYoPJp6beFNrAMXPy1ORHcF/JqwldtKj5pud1XA273Z8WDQCMAxSRdgCfu8yCOlm
GpWdBUiKYj229ToVHtMkJhZCOAqr/5iY5Rs2JqIMPwYQq+5/JczwYoHRwrwD/IX8Nzt2ZmkWUdVC
FGWnYDH1sCV8XyPZlqEqF26Iie8bNxJwnEAsz/YrgtxMi9x7QlXmkLcu1hlohMMxW+k+2dz+NNfF
LvR+VYjCTGqxiN+zmBrBTKhUxUSANLp6jz6GAj2hWN1ETelCVeVvrMgK7wvzSLCJZApQToyiYoWX
7tBmVRUGE1BVeUbHJj++F645OtlJf3kJ7tpD5BrPDNSx0GN/yH6HKwvZK6b5ZHOpS7cJOoCArYLR
ALwUs1/B/MDU8wyxXkvWRqA5ope2a5ac8tzE7KbHmFRfWA1M2P6aCYeeBvc3GqumQx/s3NMeq110
5I69k9VJZUub/Osswyjz1CyaDnYDDaXLdHC6fHfbbWQWZglxMxChD98XJcJrHd319PG2gaWnGTIx
pGMErHy4i2cpb4Ox3iJvBqTcBVV+ma1p/qS12YJesLCUDZRHIJ5sj3W6znw7wE2UGe3oNKEfUa9J
aPaHB1oMJ47qQxl1bSUJN0vrP09FZkEgDfy+C6ZpkU68QpMeJHAS9OCS65wbmH7A2Se0eJMU9Js5
v6NvCc03FaYW2FDucyqxJAs2s8gJfdksGRR0Nv0y2nbBLk/RIWi8Rj2F4b/PfC/i2mzXemIGbeKj
DV30vtcYkTfoXlq86Wrl5Yrh3vagpchmIs6g8IK5DzCSXu5gFRStqG0E0a50ozpyytDV9K3NNYf1
0DGSXQtLH+zc3OyD1STRh1yBuSEDlqv1BvUL0oNt+nZ7VQstYOhRoJcE9ACKL2w+QtfajIddCRS8
gHy5ubWf/wIh9In4yYEkiBxto267g70t3zvbk7V5lu5xJPoo3VJI3V8hZ6GwIFjKYHs6fMB3W0AB
klHGzi6xMn97DnmgGtGA6yEG37wVPhj6kyHWt7dx6WudrWReIMlGPlbJgJWwkhmbTks44B/kNEIG
BKAhP37+v5mbnbFo0Ku0TmFO0z5T8zNHtl+CgCOMf9y2s1QowPjHf77QvNsTV5lFlOklFn3YLyrq
jc54ROEMNwHolQBXaB3rzlpHvyVmp5nR+RsG2uzTgAuwr5iLvzxrHCGE+wI0ii2ug4y5NnsS9JkM
KOVGXlism0GOW1s63xO4mk3VAhASzc63HZKwCwode1rkE/+QdiiEeBZdma0Iv2sBIVJsCSZ2KVR+
i5JB+8Y2AcC9XCay+k4zO5BkKp0uVor2wBLhg0Q1V3elVb1j8lWGlFq0+M0XCUECGxfipUVDNHpd
JUg2iyE1gfYi0bhNuoj8oomvhG6lV366yXqRSToDC/cbRl80w7RQ3QVr4Oz2xSfOE6ND1zoP2a4Q
J9OvNrd9ZuGU/3/dGQPzNcBDzVamoPdp6QKtPDVJshUbIeFj8LoH5N/8e9vSQgt0GpGwgbrAiALR
51XeKGsHzA0NQJo2GwjzOcqH3Xq5E2N8U/bSWTiAl7amwHN2bytjEtOQwxYmh7K77GT9CdeGJ9Z0
Te9dDJGe1N+q5FstpEqXNmduSYpqEtSCzWIVgligcPCE8xI3crVTeNc4ewDxJTt6/fEuLc7SP0Ul
fRsLMOyZwA9/qm8JihHOsBscTCat/Gfipnuxk/EYXJ+FS6Mzn+xqWujFMC3Tfh6Vgw4dJsPVGrSI
BhlL0kL988LWXBStyFpmND1sKVBxWYFqBSOjrv6cH2LvwXysnwPv9o4ubij4OeGlQJ6Q+XCspbc5
ejxq7nIxQAkFd5/+UvXS7zYdqos4jdE5leggu0CHC4d4toVFTEWaZRUaAMO61+8xRIrqOYazWnfi
gRAnG5xX1pcFiJfJTI+wSuI4V8uc7KPRiPwBVQA6H+HzFfCidk1bgAxm30WfevUYBn9u7+Q1T92F
DU2d7qqzEziYzGcGh43a1h8pFU6Gmbhe/YxZcrRjuuVG+5eM6nsMRiAqyA4UD+7tn3B1M81+wez5
Dp4RCKxY+AUF3tV27zt1fVeGzQEe5TFQ6AxRvLpt8dpfYZJgqBkMZkCXopZzuegq1RIxEr1wFWjI
GBuFdfxdjIEP4aiha55C1paPlaowvKRZKWrHZ2YQHEmgJ1uzLFptLVJd3ce21TUSz77KtPDL0JgE
bgLldQvX5uUvs1JLr8GHjFCbqQeifoK/c1v3aurETJHtwpRGzd1bn7imwJMJSjdrZosqWqmHZgL3
su787rVnKKdOlITojBb3SvFqiINg+6x9DWXjFUuf/NzyLCC2OeVRyNMCrEwnszqRfEeJ4jLtzgxf
ybiVfO3JgebrZFP1BAwoE1Jk5mCxjjmOQS3AA27rR72gT0P7YrflKsC8dBljRkDrThCBPmKcbl8T
/+dt80trZWjVYMh9qpJ/H8CzAxaJBnxQfY6iDbXfBhaCZ0lb2zG4Srj6ziMK8R0ZpOMa+AMvYuhk
Athhoccwb3Er/aCFfoAV9wl76am6Vwbi9QTjpYkRHA0C2oDE3qsYrmb+n0yXAfyvr1jYN7DXUMkB
eSjaVJderPkhwbibgbunPlql09Q7q6vdypo4sbaWvQL4CDWeVPMgG9uzdSLrGV/nMNMPgEY7VAIx
AwyY7OUP4Hbk1wISsm4X7wgIzBoWObryFWJeyFC26bDT/VMvI6Rc+tJA52u2AaoBXBuz8zRGPKjC
KZBRS4+PSYMnZs+a8mRnuIFFdGfG/keb2I1ktnUpZKDTOpH9ItG+4hImGs9BRdcUrl5pwDPkGDUd
oMQASD4JJPC4q5wCtxBiE3rIGGJEEXy6sM582S91rpqFWoAZ+dOuxQYoGa8pQPHT8J0J+q7bJ2fp
K1K4r2bDFKSbv1V+zsyJ1Me8qQ0Cf1yxz72uOxYF3EoF+Y5Vbbr6obVVt4UOSEBktciFPb2wPPuU
SmHEVafAcu0/dBCTbHKOymCwRplWEvCXLmCYwiCRjrIq3HW2p8owgpsgQ3xoRm2vR5gULotjqASe
BlXQJNOdrAzXhfU0GiFIlYxNDbn62/u8uFgIAiPpB9khuC4vv2o+RhUNcyx2VH417AT5I6dsntCv
+fcXPXiM8YDBs0LDLOxspcJClw1nEukUEXtutSuEateoyKeSN1sl63epL6XTX/RY9CfBtoC6lvqd
CZy5kF6aZm4psJlEO1ZsI7YnwYanW11d5dY2HL3M/MGUY26vafyq5Hh4d1tm3gtF8pkXYgNV8f6e
0tKJHXMWEYVm96Ey4HfEaOElG117MdnJ4r6bhAc7Zev/4ov+Y21OjdD2oBWLK8T/vGjdRv1R1aHX
92gBy0Le0vZSi2J/NTTLQWpx6Tp+CiEvIUaQnKiNWyoR6HDEU07KQ6glT6Bvery9rsXDguAD6NE0
Kw6yiUt7tdqDJUYnhUtsaC6T0inrdQIZRL085YDllSs/evLzt8iCmnD0ctu4jr97lkbQc9tTOnXm
SkkLhkeeUdjOA3f04yMJm81tE9MJmJvQ1UlWB7AOFGJny2vrsgwtdFbdVLFWFgbhmTogC4x2t80s
3c/ABVOoHGCu30Jv4HIpTOis1Rtw09TcLjZREOrOqGfBYwYFLK9lfboJBahuTQPGtQBIMh0TEsGA
xDBgrwoum11bZIPkiCz4Ej4sQP/4Dz7u/KimkErGoAGS8iKpheEi2faPVpiMuWfTtAKbNNeSA1P8
WDbvNa12tutAGyJFU20QjkH8+nI3jCgxREEqvCaDFVr7nVF5dDRAelRCyeojq71Gyri6kHpfmJx9
6Ejkdtf2MGlavVeVryA6c9UeHUsleTA17hQhKLSQ2fTALqib1LZdcAhK8NPfVdvZunGO8C/km6Co
NW9mZgOStFjgMHGMVLcpgEuYgKnYn1ZrDroK/HaCC0//sCPDAVkOhp85cAz5NsoeuGVsE9ag+gRt
TyM6+BZgASDP6UsZ1++yq6L9CTA5eryoo19+nLYWcTDYOHV5C/KweC+S9xjCu5rn18FrrJc7PXon
QCBSo3uhWbqOY9DSgWvl9olZOpg4jkC7oAp3DdnBASBRMiLxiTSlcSOd9FvOstzVai5hHl62BFwL
mr4m3oAzzyBmXaWYQsBFodOtRcIt6IJWRmpKIs3SnY8WNqrBGK/Cy2QWAXpVU2LGs9K1Qooguo2S
P1FRQCFdklssRmwMb4L0DrUaKB7OLv18iFjcxFXpFpUPGswwUrM1U0Fg2gqlfW2twfxBBCHbLDTL
Y23W5GgZnBz0vGzditjB4+0PuXTWwS0ChBfoFMEnPtveoimJMSbQVTXCH0YK6eYv2u+iejWmD2H2
jFrHbXML24zpsn/Mze6MuImoGk3mQv9k9Vu7WI38DWREt60sJsr2VCuCpAgmzfTZJoP7BZQqvsDQ
O3fa6OgXf4TyRZuVqb8zuqnyTSoL1t9tpXnwODc5rfzsNoxiUbRmApODSzz+A2Xip9+Y08IrGiOV
IUghH/ZghHwQrullksC1sKnIIP9Z7XSRnJkewpLXdtyWbpz/rFQ3panDh/tOayS+u3AhXdiZcroz
Oz5gZUUtYEcBJ7tSKW5i967SA9NVlI6mhJL7bylFPF/W7Eh2Whj1UYcdTZv3kffOWD530ZOqgFu0
wEzDWuIzbOEOQjUEKY0BcjxcArPIOsaAB+YakkQg7UzhZrzv+aauaqteIQYZe97QSlsF6GGBl7rh
b2rJ6YPC7EHbN2bWQtevJP3aSDSeOGIwh2Ctj8PwCOibarraqGnpA8J5tSm7XDe3ADf3HwnpCwN9
+UBbhWOAeyWwguRQV3bTeZSHOmBxRluEq54pfJ+qxSSxgDig5dRXgFlWyR+7Uestrbtk8NQMUD+v
DePcBIzJt+6YUsXMIcQqH7RAV18qStJ3pmaWCti9NeKZWkP52NUj4oP8qWjincg6DQ+vwQbvpxly
/AZL3LWmrzHMHSjBB+GgXEd5mD9rldaV3iCqbiWg1vELiFwET12NjMJrsiA01iys6D7A8FHmNOWE
JsFAAws3dQYxqxKBbHR0kupeUo/qFrp4kEloUkFHxy57yNTFfV4h1qtDu+/AgS3cKoitPwUx0CEX
pv2VBCXZZZodbVDmGqDk4YfGHmRDhWc2Q4t9K7DJTlDHQ+xVphDoEwHh5YJwK/tblYM4GaNd1C5J
Yl+sI1+EwuE8Zl+Z7TcfJGoGy02Cmn+KmuTPRQRaA4dVg+WBY8r+SgE0tp7MwgzuOOnV2A2GtNCc
Th+PejNWq5Yn8Q63Jy7pzoYsF0jLeqhyNLusEfF+7ICnEUNFMV/RWx9VX3aYA89DqDdwUJWuFN5r
+Z6xQctOOSusFVXaKPB4KvKDVrT+SaWlwrdDDjyEl1BVOWUCvuuAjrl4p3yYaA8g1Ky7fBiryusA
kCkeyz4GFJMPmu5W5ViNkNmsJnhoW9Rs1SdhAMmOrr5T2Eiedd5Ho1NVLdgFqFZQ8lCyNi9XoiMi
OCkN1459R+uVhlfc79Yeqg1ESnPmlPAMmaDq4n0J2k9bw3MRTjRHGHLewHuyEve/aoCzbhNWJ9r9
TKI7DA7n8VYrvvjoDdrRsEZJuFsyjWc5ipSAeU1Ar1lcLdpJtyFBqtVE7Fi37R0L/gAb5IAid0Nh
bujadUG7w6RKXaeF0+gywoeFEAhQOXB11ASwXZ83XHJFHbMQybgrFAIGpQ07ik7HqQRfVpRLAuBC
dAeKGIwWaHOq12NARElZTRoFNVJAvI07DOkA97Id/BdfiyT389KyUJ1T0WsAjzKC7eVFUg4AQIIY
HgjBWkc9ttKLPVF7kQKAXLHMQRQREPojSe6MwgBQ5HakX7guUd2HfImBaQH8M/usKD+3PB55DuL4
4T1Ko5Wt8FOjqDurNv6PpmY3Zqq0VFMMmKr6amtVDOSH8KYerIaaBFuwsKWYLJmYAaB/g5fbbEu1
frC5NXS5G7f5ys9Y6VGleFb6bhWb2cpKlVXfF5LUfKEAcGFz2uizfMAMYgOkULCZCrBeAxllypjN
p189S6rO08X5CJxf2pEOoYQcY1y+o4PSMuk5kNaSDvji3p0lpbP3bg6ZonbsRO6Owsb9rbxFiX0X
5YYLWNvaDPRNGyib2z64sDAN9TfwWsEFQesw+1yNNtTR2OEE6Cx2a1Ugp/F3aUT+fWaoYfIIcynT
2DPO2uUXatBWscqwRGZIoEDFtjEYhhT6YsrKXktPZwgR4S2I04wccR6oBgNah5A2Lt0c5/W96hMT
jYVhzJnbtCmYGDsjwK8I42QYHaPTfcMZkO/88lvRVk4aBMkxD4h5COvW3oaBEa58vwwOYdQpK6Kn
LQqwtQGtmaTpioc+NazKobwNE0lcWnToM0eYZYARQ4lbmxyBmyindTGqPEmoSb7JQpw992lz+hFn
p6ZAMZJ0NozoTePQfkvEH64/sujTYKvbTrYY6DC9hyIOilqAB1xaErFoTFLgsQW9HlyfjadFWwNT
WP7bbTuL5+fMzmxFcW0LdEiwIm06LyL5tErV7Ui8TlL7J/P1fZlI6QWnMzmLDPBrFKgmKTkEvJlN
u41ypgoO5JaBGnU4grAkX6Xjr1ADHV34qwOVYuqBUcC7vdSlc3tudnagkjrPKI9hVjBwcmYv2jBs
MI9w28j022dr01WA8EAsAmg9rv3L79akWj1AqLJEVynEMHN4nwRCcl3ITMxCNyk40oAAJrIswVn0
w0fa/GthFPT8UFCBgi5mOae+5+UyeAWKz7TGHICllk95rXwE/gS3Lv+LCsa5melZd3aeML3JoX0L
MyVQkel90YCjMDrFtpPaK639kRmS0L10fsFmDAgMGnCTWtClvaxCzypjqIViuMkriuY+Hs1V0+t7
2viemQ3r286waA4AZCCf0SsCm+WluXg0KkMQPLp99PjImK5YZXi0BIuSFp4wGnvb2tJRnuDO/2tt
5hdV2/dKPMAaV+7HrnYo/VMnp4atQ+ACMA9z29pS8Qm8YWC2mYCfVyTEehLRMexGWDP+6ubKNjd9
95XGL3YHPRbxp9dlAKKlzQRBBuDPQJuiejpzSV3r0a0NksqNon7FCvBujSlmpEQSu0NoDq4wxO/b
S5w+z/wsA1gDouWJlUObgwezsC/swizR+S8Adu6N+yBgG4onrSTTXFoZ3nRQJ0WgNw175ibWMJgR
zhqAg/WqHQ+1j8GQfhVyvOhkUPVlU/9pD8yTMs1H/XxMkdSa/L1QQS8RvQ5QsS/97SDrEl7tHjQf
ME+LiV7oPAHvNSsBsagUlq2AyynhzWvvp2CYoLGXa2UnCbnXFUNYQp0QNyUeWvjf2f7FjISpVWGM
ASiOvWbF4KcNqpVfh8hRuj+jTd/CTHNpkT8QqVdeBWMwZ+CLodY1Td0DGH95xE2cgTDgQO9VxoEO
KKUFMuTe9T4C/jJNaE0FdFTRp096FiP7Ki3MEJwIbgn8lzOoXbxKGhAVVvDM1W2HX1oMVHINHGnN
AAXabCPxsEyVlJp4FEDSibEHqZzidaUV2wVICRCAKMRZhjGzIDggv9y3cyBl6hxuxw5mxpq1MsT3
oarcZ3hT7n3aHYmi7C2L7xRavFbVeCppEEDLTV23dfiQa4m+wTDCvoBctq/o1AlUrZXE7usKwvRT
AWufcJlQDZl3FTre4gmQhOgoKca6JNlWBa/aYKhe2dqg6QcCO/bR5/oMRubFJJi4sCUhduHLg5wF
sCModk6Rb+ZbdelDCGRQEH/IPmhREeNPwP9tbn/zZSNI+6GqDYnp+TEFtUGVlUMAGiocHmAaNgYG
7vR8e9vKN2r2IpaiEjLhrzHAgooQmc+u1Kk+xtSOUKFYs7Vy97v3sg/M73qWW9XOZvjkP55a17rP
D8fknjvp27PyEu7LX6Y3SNa7EC2mX4KyDNomePPMR8lFXOVES7Dgok9WuXg1Bz46ZtNvx2qiOBTe
4PMnUnLLYbUsVC1uNppHk3Wg6+dPRxSvK6jOwrYeg4u2b9y+JIc0HCXQpoVzjCX+Y2aWCbCcoysv
YCYqMKKXGndNGP28/UGvrn98T8DDgLeEjD27YjO1UIhMMgXf0+BPun/X5u+o6TX9k1W/6/pW+JKH
13ercO4/5/am5OcsCjZDY/kAzwLXU3kFv0sGJwLnAPG6ca8rv2ywtnSvSivx2uuG7bRKgIhwjcFp
AZy+tJq0pV2VE7YTSjvNxnpUVwDE/YQ6meHpXrZrN8nnn9v7uuQh5xZn68Q0epGVAXCsZabeD1qx
7wN2Hynv/96KNr3ApgYwIAqzyAKdiol/HCgplg4r3gy7itceySOJHy7FUDjIRC1tY6BEm/t7Y3dJ
b/Voy4z34bFft7vaTVzyqzjqn7GjSkpaUmszt8dzzMcoBKw168ZTtsYm2pADP4x3qVMiUZRkbUuH
DPBIjFDjrsRrabaHXWyFlUUAqI8w66TVfxOZgeuBEnjfuYXZ68g0QYCkTpB9TKalu+adugA1K07j
GMRLju1+dD8w7SUbgFjyQDxhQYk06QmBX+fS52lMRqs1asQo9YWwvQa5x1TmF5MXz08z+IkohvZt
4FTm3D0+49TnfYceyy6+t04vxh+6s+/GvQrOJdfCKAk4CVw0xP6916NgN02FgkUEoetyZT7oJQpf
QxXXgDRtztGx0/B+lqlTfiM5rxf3j5nJcc5CFYYY0X4rAZ2176H32XrICIH6fME4QrIxT8WRvxnb
6mDvRknooEsx+Xx905c9M8wgoZaXGdZHN796GB7v82OHqLXWngsn+VseKwwHtVDd2NL72Kl+KHto
oLjpx+BBlnRXyYKn7OfMjqOhgKhEnRogTb1iW/O5dtuD4ZUr+lwWXr3uV7anb6tjdJ/8cBNZv3vR
+NQKRqcCQW5ewAgMq7CTAh4WGQeBOTlQypHuMQm93P/LOy8rJMDlBY+GuBxe31PzGZQus71PW85B
cYJKhgbdGlP0Du0em+IB4D0njSOnUiQX4sIpBUcElGsxVwF6yjkPmzK0rOJqDyxoPg2/W59tgFRV
o7KGy0KUQ+6JrO37WYCn96VP5RopfeBc8BEtrqD9CSFYDEjJNFSuWbZwwYJBCJDEqWWGt/ClmTg0
AyMDUbJrvFq/zGPjmRi7Ap1L5GCEDmTl3rinxFFO1jqQorKWtvLc9uy8VjEfKlHBNnXrr+yNH9MH
7ZBVjgUntUt3dLXKKV/VH7eD0dLGnludOYyVVHCYFFbr7NC3b4UM5bVwACZyR5AyTZMi6rxcQgWG
YawQf7/CV6UKLsXEia0XUh8hK0uDzVBLHitLudKFwdlthToxGPXKyeDB2DRHcjQP48FeKX9rD2rv
xFEPMlmqxSXiosLoHNI0SF5dOk3a+axrVPimWfR7YfcbH0Pphv2lmb/xzoR+gLkBp7mEM2Hxu+lo
LINWS8WbbPbdujavugTPUqTwzdYMurtMLlCw5JFY1vfMC7gd5w8/XWhhAdGtwg0yYJH0tzTaReqp
iV1FuLx9pYNjjQ8UD8LoIxWbFsmVLPNdWuX5L5h9zIT1E6ITyD3qj8oekBp6r1fs8/YRuI6ZgNBj
whlidXhDIHxefr9MARFLX6MaK5JnNXeMeN/0h0a/V9S9rv+9bWvyhctL+dLW7LMlXawU2RSfB/Fh
6pvcB0rlSKKTHXu3DckWNbv1+Bhi6BDQPLcJPMyixf6r7QPr+VTkx55KLp2FtyyQFeo3MyEoCpk+
/ZizG99WfT1LKszAh5G1K8IfKhjy4mxwDTP0aM42Q/+pBumzb8umsmQeOovXQC8TnAF4aJyoKwV/
1m2zM8GPfHszp826/GoTOxEqelAFnToqUwQ4W98AeBAEEafbB2/lprRc0gPdFN1jHGB929LSgs4s
fe/0mSXGxygKM+CHU23cZjo44Ox4hRGVp9tmlhZkI1TRScwSE3SzfUsTUsVi8HGyeXZv2sHvnkcn
FQUmwGckGcJSHmqpmEwE4NjE9Nh88zBrnKVaAFs0Lg9CBA/jAA0QDHKhSLNOkmarag/ETJy0giRd
f0fJs2HwY1Azp9J+8ySRLH3pCX/+e+Zb3FRAWNcCv2dk/o+iJSudkz0r832c/D/Svqs3bt75+hMJ
UC+3Kttd4xL7RoidPKJ6r5/+PQzef6zlEkskP8B3BnY05HA4nHIOuW9zO8iU2beQlMH8IwFw2197
G8RKAPJGrgKUpRcdQeOgzunYoWxftOBMVPaTQtn5MjX2cgmpi7frG82xJ0wrIuGMjL7iACDj3HIX
M2rmHLDKXrFMmNjbztmPZRBcRSIZjJM2whJF2pCgBBOj2ybcFnPk1/Nfj4/RGHqlCWOyKDROstJC
Ez3d2t2bFN+SzCeiMWbOwTiTwtwFpHKAd9FDF3P2wJGRaXtkWVX76V92BZkIQAPRSXTGn9jKklgw
Q7SlKgRM3jsni8FXK3AlfFX+CGEHlggADIGhSrdeuin0u9zaJTMaswTIz5f3DLYFaXqQsjoYt2Mf
OHVhhclkYcGkVkNc3u0rrT714AfE9IOKCn6ISpWIUYBncLTOARB+5MPRK3Ju1FlipeDewXVj24mX
zs5Jzout0ynP13eJ7jXj9TFoi2keuHwIYhF66rROlLlCgRvR7c28WNsy/Lgu4TIaoMk8xI0YYca0
qc1EjuiW7NVGw+vJsuMcIMxAG0rJCPSYtngf56SHX4xygf+7NAt6V6NyibIY2jZVRqZhtka/4IGO
+qW8nyTnWDvaQ9KYNwMhf10rRUgAxdA2hBBV1tgpyAWhVefoiMU7NBU7b7oWhP1h1N972fvbhYQg
pPSR3bPgXNk7Jg4VrW/Ru+pV/ffJfAubfdS/NOphEXU4XtrEmSD28mhLQI9mI+5npfluoQI7iaYr
Lx8TdIIMCEpI5qF7g619tfqwlF1nIqKZjkt3bxZbibw20a4ej5V6jFpBsvLSAs/FUWtZxRtlVCR9
00NcVs3eDO7eudmG8bs07bokc/9+k5BHRH0HqAGYWmGO7bDYholTjYtXfunsZKcby0OpNWhW7t1K
mwRxx6WTQNst+uMcUNSDi4E9W4bUJVFJb6VxBN+NtRnt57AKrmvEO0sIaXC9ooaoX/TWlglmbcox
xcuh/GXMj3VyIrOfiNwdz+boYA3iJ9QBL7AWFKXOC82iUpQHMwRT5/hwXY1LH45HCRw4XpG/vRDj
Enr0CRVVnWCeqPDN6lkNPyP9Tkv2+Zy6aGu4LoxncWthzFsBeWTS90Bj9ewF0OXp3rAeDPAQW/K+
FeUCeCZgITeF4XqEnxdsVN1oj4VBsHA1yKKzZgv+R9cgosCEK4WS7uL+owjUzOqRpjRQEc4qz5Ee
Zgfwpc6jZImIKniWhnDhjxBm1WxMzsPTQsiCw1nu2/hzUQ6yIhpb524O2gcQmyI9DWjUc3dQVFVr
pTHE2KlxzGVJ2iGDAUaHaHq3evNGjcJccIS4Eg1UQOHuZBmwBOcSiUHQhBfiOgrzn/Q6by2vlvYS
BkO6cnvd8rhr+EcUWjTORQ160bVJWcIc5h2wjOuxch0DIaRADNceVmIYN2eGRt33I8SEGDIc3nry
WMUv1zXhLhpqMmiJRNEC3bLnmoAZVW/iDMMyqvowJJvOwNhK6JaJZ8YC18BVBs5HdtAUjjk4+v/V
/UD0sBq1HMqMbbypZs1Lsvz7pM8Cp8DdmpUY+v+VmCwfbTOhYtI+R6Lam+JgVky3KwUVH54rpUOK
/6cOXdiVnNi0MhVMgniqGGSv9fZLsUT/sv0rEcxJRaI6Aps7RAzRoxHfxc7dMgnyLfzt/9KC2f5W
d/raoIYMyM8NiY59uq1Bh0d0sHELn+/UXM+jYFwOX/qwzwjQGI0tpitw+xQkdQ009CX2Anind7PH
KBMGA4ZF99FfmHhJOezSxfnf1pONGkwgvAxAUq08Zb7Pq5dB34atqLogsPLfY30rs1CzIU7tCjKy
xvEtcid3jmvpgvBHYOMXaLBmCbADlSoS+U4XDPbGUA+WKIHEtQ1McKAPDRkXwDmcW7gmz4RgIhAH
tvrEFFc9B0P2kIWRZ6WieI5TGIZprGQxpk4UcD1i+gtuaKts+kN8W96Wz6io7SwM5rkTgof7fmc9
Xfd93L2ywCaBxcIFxV5RRLfAQ2JhEiCUn7Q6yPJflsiD0+++MPmVCOpFVuaQRFmn2SH0MosXu/iY
lB+p4w32N3sENbousG9OPoqu4pdCjIsNSZcpWQ2FKtCRY4rvrTgC/O5G2sa+s9V+Xl89vnl8CWMc
LWVILEcdb9pG0lwNM1JkmoD4547GR2m8XJd1OdGBp99aM8YW025qjZZAmDzv8kD24hfdiwLrdjg0
u3TvPEtgcxmC7iBttW3zGPuVKDQTbSRjoG0UoQe+pFMjGFxBA8MwvRrzuFW0N7W6GUTgDyLLZNwy
Wg3TJtIhTS30j8yaYxeNVhvwEO+vr6vIYn43ua3s09KiCs2LWNcuCprwySh8C11PS7KbMARk7soY
dyjZhbIl8GBUgSvngm0yXZQJJCAm5IYNyHicZO9MTxiRh8zelZzEU1AaqhtBBCLYQ009P4xluLQE
7da4f8Zmk6sPVT16ubNV27cxL918/Ly+uIJNZNtO5CWtU5m6l6InaMoAVn5XPWaSJdBKtJSMiwHF
gbEMOcTI5SfGt6ruYAHHd8bk0ujNjtuK3g8itRgnE2UVkSYN8kKgA3a3Zfmk1t+urxz95GvWwbiW
oc4qpJIgYhm/TfOHNguiHm6VaeVOLjqQ7TAyAVGAx8nUvSyz9KiA5qpSyEOE7rHZNI5xcVdlkZ/k
pujEXYwKnXsyjXEkja3WchJDtKmXL1ren5IsOlrWfMj0+NA4srcApQWT5YExyYL7gW//iPJBygmG
nt/OYHXYi7DPe63DZZRIupcBvTIhW5KDgwsMp3mT3CylCEmSaysIIDDwhUczCBDOT5y2pPqUUXgR
OqBkYjq/UHTg2PxLchDgzn/EMAdb7+3GSWasaRcPm9y2vWaM7waQJ+TaL+KIKBc5ZShcRqsqL6OV
iZdfrOcoiIbvEnHj9/zB3Nc3zS4aXHWPG+iQTK7yluxF3QHc/VvJZdQ0m04bZAK5SkeB3VPP6bdd
6TfyAtTK13QQ+GjuBb8Sx7zgMQu6tGBjgprli4TeYfu1LUGgudFEdyvPg63zyMyRUKSiKOUCdjmp
6ZZE/lg+9MsOmRbMQrsU/Wpq7X/QbS2SftLqKABNq6ozoFd4bfZfbh+l/r+pA/VjCDIAEZkPb9fo
gxeQeuhMvcC0afqhm7KeOrN0Y4Uuid9V+xTO5UZVfTsSYnbz/MtaHGMkeWlpVQ+kMmSqUAzQ9xkQ
hMBUZKPLaHFOdok5wV+9afrXPTbvRbKWytoKyTqr0ugWoqNp2g4lInY0rJjq7rocnkNZy2EuO620
krRDbskrx/cUoFzkPp0F2V7e5UNz5irwOm0MCjL3G8onfWTW8FmlXd4OVfiIO1xwCYhEMPdbAUQg
u+wwtylX4QnNEEHdih5v3IUCVDFww4BYhwmzcwNHoqeOwTaL7j0jxQjqWytPACn2ru8G9+D+EYKk
27kQJKfAoTbBIVnz/L50T7FD9jGSsNNHC9bDWHmwUxFKJXfp0ImKcieG9IAPcS6yQLOBHbbYnXR+
b5x7XYQ2xzXk1e8zWzPJxTxINGiLTRNYuPEdSVFLj4B1E86ifARfFiZy0CtEKQCZPQJcQQz2A+iC
mmjmWmp7D7jGXaPH25qIylp8e/gjS2e2qremTE0NyJIrRPrVqwM070R0DwsUYq97GeGMFeMBiiZ8
0KNmrg1Wgv45JoITyumtROERpJrITaDrBOgZ50aAcrBqD+hI9uYHzCSHD/70WR7MxA03+b54jbbT
odjOfroP3ewgagLmuvOVbMa/FlILNB4NOs50oCbKiEdycE0bU+wtzuRWabYb8Yi5ftA4V7GiYG4L
k76ARkd54FzhrDASghE3NF1nAeh49OEB7YdN6UvOy3VBvAchmth1LC+gUClm6LmkdC4KMzcdNAMa
faDP+VbKlg2gBlH0WHad/gsV81sDea1kNk+JIWoB4OmJXiK0G/+G87s4EYs8FmOChhq9r3tfA2lh
oIypg5HYsgPBoFr4MqknweJyjgadDNQw94MeCqzwucoFCW0wDOPugl77IupPYYFkRi/CSxaJYQzH
VIp5KS2EHOiybIDbo/eRO4oG7H6XiJin05kyjKUsqbNEIEqDMnf5bXbXbRw3Du6LzdS5C0A6aSKt
/Rhumto1/pqDzlAx24dBC7Q5YLCT7SNVi76YQwW1PwBDZ6Az+xhnRzRYzOnJhRAAA6EKi9IvYv7z
zRoWozXzHoU4c9bv8wG9X5DWHW3FLgCjDj5YaZLukXazjgpCOU9dkh+JmqFLzAQpRBwBzyeJBK9J
ntFi+EIDdg8qXRe829WsyvmkQW/Abhv1tzRK/bQCQDSo6kLTEVy5PCtaC2Pupx5VbrkyIWyKJvRH
ScbsAQDNcCUyf1x3BZzLHSuNQjEeblhn1ucUNXIxTgt7beYB5OgEr5ssjiVfmaV9DdzITZM5ittO
7a9uKp+uy+Y42TMrplHAKjwvBsAMxLRSYMz3iuqpw0PXPqrpiTT7QlTIEcliLCobamWZWsiKpvFU
9KbbJGCgHTC4npD7ZHC2lSqiNOfck2dLy6gHfvu+nDrURiUA2WLS2lL9qtMCXUQ+xrfMry1kVJsT
pGbbCsW9aG5vLcTkwJoEbjmYS3NvFKH68+wFZFmYgga7E/p0GGGkWxo1m6BU37YAB9VUYPrL5vQC
4kMDue7iZ5yl87ZshuRZbvpc0H3CW1J0UdoYbqRcbuzEPFCs4qKfgBcWLUCjAKBWd290be3HRtF6
yzL1Anm8pcVAuYEJQEdDVYuJ3ZYuHACBDG3rHBNR/YvTHvpwp0Q3sYiAhZeswnzvH1EsAPJS5roR
63B5+gTcKcUYvLkk343O9FI1fE37Zo9228+5UvezLHqac4UDLgXbCnA0DU73/CQ2dVfONS1goCUL
mFBAAdzg4vpu5dE+AaOjK2uJjvbX8aV0QFlRz9Xm7z3BWnn2cm4NJN6Rc0QTeHI/KKUbGQrYTxov
HTADuViWOxjS/XWZPFuCHUFdwOwBqYCRaSe1XY20DQNon70JeMrwGfjC/hwJPCzP86zlMBEBqvvt
kGiQY4ejf1P4JZDLnfpeSje2GlxXiSsKEQ56tG0EzWy+3ZL6tNcMOPMSuDRRnG8jy63Bi9koO0M/
2qJxSK44GphjDXGFsE10oVHlxu/SYS9H8a5ewCQA9M/MnfNyvgXhhuJncXhTZePfQ0tgEh+DF6qJ
g4nCHj22q4tDqzGFGc+Izqv8Do7CVbKdLCJ74yq3kkH/v5KRpIUWyiNkTIn10Q3pMYxjME2BKcwx
9xiUBPis5f/99oFzCO2PKFMCDpyJ6oZ8rO2F9hKPypMkeU70Zi37dnzKUUYUJqx4jnwtjLmdyl4N
iYUUNeq8iUeGn3qSoLuc4Kj/yJDvDMdjbPx13zdwzpCpQBcKhmcwNHe+pBWJBzmhIiVl2YAJ57B0
8aYfTYEz4cxTQ45KhwuB9QieF0bOgqG4tqbRkzoCVlL7FsUoxm7IjGEFX40+UfpCdkyyfSMXzQPy
FtXG3qGhFMcBjEPnGiZygpGQCmddRpVUsuMgj59l66U3D5H1WADhvUyertsMz4sBgx64CA4iUxAG
nksEWkKUtBLWVCHqNyDoH/ocAN8YdGwKEe8695ZYyWI7O+yJoCUqxbrq6U8Cork8DMGRZZjPTRQD
JLjcq91Uu3Ll3Nly9HJdT95NDFYf2joJFKWLKj6Ka0Pby7genQx4G+Gjg8ADTXSuI0VeUQm6fkTC
mLOxLJgUTRQIG7RPJ9qqXeZnyWtdBxNGKq/rRX+Kfcmt9WLiqWZpASxDezUH5UXNfgD/5x9+H+V7
isan0smdc/uI5C6yKwe/3zr5N4UMH2ouAkziqgAIKKQTEBECGe9cRCU3mlOimOeNqZ+ZBQyACJ5D
HPgdnOgvEb//v3LGRSXncpYixLXuytirTtM+3c739Xd9Y34z3R/Vf0oQBmXQBvZWGl1tf30N6R5c
7BFajZHbB6ARorRzBZewG8YE+WjPAsGKUbhz6/iFaHKRd9/Qfub/E8KECc2QaXZD2+w157m29nkG
/gsbg9Gal093+ed1jbhbthLG3DTgsp5ro4AwdZJcBUlCXRHYHXfNLODygPcZ4wrsyAWKPbGlNsiw
zhH68gA5FHtR9qwk7T/JAegDnIJME/rne5OPLQ4r7Z6zbTJuwWzUBinGInxFaUXpOe4OOchGwNEi
aGQfA5KcpFlrwP05chN05iGJfaP7ZVSgoSyetPDx77cIrg6YDwCHR0TOnCpnIYCVtGDy1fzaIcsq
ibJwvB36EoAhxfOVm+vFzjMbAszxhwUlautARFeGSAazOwTV77ZIIGM2Qbf3oBm3CLSvrxPvAlyr
wZybSu5lVMIgYhxOJPH0dl/1vt4K3LRIEebAGKA6VXuKNt9o7Sav082Mjj8A8gusmXfxrJKU7PvW
klSg8FMnoNabznaJ85yi6Tg1Pwvnv+vLxlXoKx1q0WVdeVRQRM0IrSGpCoHLUoceMCuzVhDwcfN4
a32YeKjG6OJMkdS9IV4eDFtyxxrXNlF8U0+fB6XzidNh42bMFgGZaOkGtyjjTZYlt009iT5GtLhM
RJ/JWVvoNGnaH6Q759v8MPiKm+quYrnOVt4DStAvguTZfrUFJsoNnNbLwJzlWTdadU6w2JPtvIyY
oI2XcpNR5qGSHH5z6tlkC4wKn+T/0Jp4lmNjTjnBG7fXaRNpFN9M00cNsMExAAjcDJgV5dt1m+I4
SLxd8HjBFSnjXcioOdgh0Uq0P3lRSXA4PscSbEGDZ4xbfTgkIt/CW1WIA8GkZSAVjVrGuQln9Zg4
ZoLXu02kW12huNYdEjOx14EBGUxhP2diBrNM+WSz3XVNOafnTDRzejK96domg6a5cgPCs6x+KUKB
CI61QgSaVjVarMCs0Ll2hVmF8UT7MpL6Iel9SQ8SZxMOx04TJLa5ugCwGSMvSKnZbAMbcJoVI7aw
jIO5U+cDKV+S8en6cnF1WYmg4cjK2WSSGaVhDBFFHCT9TQ00S2kKFnDxiEi9OLcB5u2+lGFWbWlG
Z0orbEyXbvL4MFfvU4SJh4/r+lBDZgJC0BUgnMZrxDQU9iGb5dLQqumCOydzlcF1vOKHFvQn1RWS
CtHbi5WEHgVAnFsqJlfZwY0U9emsJNS2b+ZD9DjfxsAclPbRPoe0XlRx5YSFAD37I+2iT7R0KplI
Mmo7J7JNTtWJbOIb+yRvou2yNbbNVjRtzhWImXYHtJc6hksZj2GlRUMWC+o5RuIOqD+C+fH6VvGs
Gxv0/yVcNC+kauxM4LbCi1y6H6aT3e7z0L8ugpdvQLnqSwYT5djSYo3hABnzA2hBbjNAgvxsgnkT
vpJ3afMPzy3KzgcMJTg/Cjp0fpgA+KcOCy1NGxqoK+scQ9qIgkWcYbyDtJLCpqOtqtfkakT83uvf
Ox3k58ciee2W7fWl490YaynMyulh3kskhi4UOrvQ3XI6ZslGSl4d7bZYHq4L45kChbBAohnjsgBx
P184uweGBNCL0Nw9NypSXmbrAgeaBBbmTAXhIs+ukUlHWw4koQ+T0Uvq8eBBUp3W70a/XbrjLIva
SnhLh6odnvUgMnVgfOfaGDYZchXoxB6pNQRxk1fO5VZFRispnQedfNhavr++fjwvDjhfOieCGfoL
5OwOAfAY0acWmLTdDhwKqvRoZJFrzJIbGwKYAJEw6hhXV0atoe0oU2gkXAQl0N7m6dAuyWZWgl4E
fEdXivWxa72Y2J62adkpnSgcplsZUMitWrphEuS534YdJgHuJYTi15eSZ4prkdR+Vto1YzrMQ4e4
GD2Rh7RwvndADNB0Iiqk84wENoLkvIEqHJpLzuWATKlrIgmneEIvqZq+1NaLg9Zca6/Eu5AIAmz+
Ov4RxiZpAII/l5YKYVVEdmNWYLa53zlduI/1wpWs5ZdqgubHlmTRNBbPV620ZHEXiJyMZkI7/ksD
xHf18xSp7hLfFKGo7qAI1lNlrLIPMeQ+UBVHtfpBFL1x5dYAV+p8sqopyGXNT2RyN9lvshn6pf2M
u3SbtKrbmeOdWj1Fk45SU+zK/SC4g7gGBVY1FGQRK+oXDXOalGmVhbM5mdGubeGw4+6/emkE/pp7
KpF/BYESANoUNqujtGhM1iS4UFN+asNvnXbXFNvlZzS//sP5UBGLKECXv5xgH516kOoF/jNF3XHG
s9CxMOkr6n3gaoOgQwGJEdJ6bBhXZ21Oah1SZDN9wLd4aZY8hkBqyrPy0CmiS4HXdYV20y95jPUs
5bLAlSEMxuNWdRv550LeQVXnyb2+QTXoZlHmp1B+ttrGM7Na8AjlHpKVcMbLpZM0ZGkElgVVzo62
8S2Xw28pWTYWVvYfNm8liXFulaYsoAXCspbpDj05c/Lei6ZhuMqALfg3oIsGEIhzv1ZN46C3BZSJ
yc9G8+1iE7fAvRDBePF37EsOGwVFOO7qiLZuYOUGyiYK2sRFQefeCIMskE5gPviHlVuJY8KGKo1z
owF4sye3GM8C/9xER5f+xVWshDBW6HTOoMYNfYyN3+pxl7WPSbT/3/RgbE0qs8iOKTmoYkCBcjOr
BNBu/3CHgjIZb3/4fhmgHec2EOVpH4KaEGZWn3IraOoTsYLrenBTDKisweFR1GlgkZzLiCtUHaxJ
RpBlf/bzU0Qsd8L0FdFve/ilKXHV5JsNyM3rYukBYQOStVTqt1bRAR64s2MRSEUVv+xkz8SAxHUJ
nPMDhdDogQ5xGUVuep2sJNToHoAvgB/XJ/U51fD4irXoo58M9NR0opZIjptFo6CuoBag4N3Cdl6O
s7mYHXhCUPb9CXgC35zTvVTMvm20rpZ8XteMcxGeCWOs25oiRSUjhOXZoQdx22i54ygoD3JXb6UQ
Y95ZtSyaAp54b0En0qI+q9ljihFzIv28rgsnoDrThXGkYyvJbYU/L1anZ0zwb6wOc7FO7Te2czP3
2nM0FoEp7O8WLSFjHOaiOsNIB58k1FhN9HPkJRDdBS6CY+NnujEny7b7SKka6BYBnSQHt9rYiZq3
RHowx6hHa+GURdAjmbQjxnMwYORAkUzgtDkx4Zkm9P+rs0QKB2EvHY8A4JfZnexuMzUqPU+uAVqo
UmAT/HUDYC3Q7fAMY2++Lldyw2nhvYFY62vtsY5FOaffA/GM+4FCf0Swl15WSW0xSRBhbLQdpksD
3Zvc4ig938p341t0Qr/tE9pfbqptGKSNm37k/6Wij+DdvGcfwVyFRtvYdAoEmSHi9qPrKKfJ8AAF
ZYF9BUABveKhMgpy3esnju+qvlRnvAdxBqlTSkjNasNttYc8f6um00AmN5oETkSwkRbjRLQpTtua
pl1NE1SF89aWRNEL3318KUO/YGWYpQSkBdDkQQIetPboTlEwJts8RXddBeaX7SgiSxGtHuM4YlQR
pyWHQHBdYNh0We7jMfX62B+19+v7xD/aX6ox3mMsnLzJZUgC78vcI6unuIWIx5J3+Z+ZIOM/ar1o
uz6m0diMFl7fjF+b4r3DaOsgvxeJP6vuIAJzExkF40uAwofOex16acpLH74LU5WidWNiJqUeQG00
4fc7h/yQ5nEHIMTXrjI217dHtHQ2U3XqzIoMCzXuKtIxl7gBeFsbAaIWeN7kxiz8Qj0YIqQ9XrFx
vV9snBE35pT3JhwxDN3ex4FcucquOMZ7+A9d9eo76Qk+pOj868pyowGglQNA30BH8mUOG5FPqEKs
PUZ+nMt7DfkwS/q0MDR0XRLXOv5IushlN0os530PSTPY3s2mdKv2X87VSgLjdUsLrOUyvcsawK5b
w6cRbSIRyBr3vlzJYH2sXbdJo1HbyN9q59sS3aIzYMoAna+hzVmwZFyXRDmLLLTigxaLcUmKNFo1
JtJxhtUHTUG1xvan9tTHd9Vfs+uCiEpZSWJckuwkfZ/q1Fu0j7LhG3LgVP9QnzmTwXgkLVJBCj9C
m1FCwDQEktYFhRooVefWilc2o5tjWE1Dt+NLmr+Vgzf2gpPNN8Gv9WQcFNBNEVt30LItf5raJ0ao
rps4985arSLjoJbMWcJ8ohoWL9H46ChBK92HPQ6un7cgkKtEffcCA3EYT2UsRagXBApFwJe0ZC9c
vDECnCHxBlEpSiSKOVzm2KhLr1BbRH5Sovv1HWTgQ3owRGU1kSTmiGmYoxutlkoaJfQpH2OJeErr
mtPnJOpt4Ho/IP6jXRnwusgznwcZ9TIDH5tmSGT7VerAaGd+dMZ9K+rG5l5cKzHs6VLjrI1oQnCx
fmDaahhPZihIX3NNeyWCOVydPSi9RV+Oo/2NdP/N+v66aYtUYI6OkdQmUM2xUmoBDqk08uV+q4X/
/W9CmPMz67U9DnSd1MEEZ2UOrIytFn3/n4Swt3veNEmHPAHepbiHEjVYJMO1YhG0pGC92Ou8GTBz
0tJsqWI9E/09jraZCBfvd77+4qnztec2c1AA4l9nKdXEAkX1Drivxt27eg9qp3vltvaTV2CM+lnn
6n57eo5ARlu79VESuFTuYV19A/MQqG00ANs05gO2smcML/FQe015SuOTgknj6zvHK1VD1J/jatND
sHoTSLFKUquGsKj6EaqzH3ajv1T/hdNTSpqNnGh+P8pB5zh+Xecbw8zfrn+AcMUZf0HCslBwUyIC
3SgnBTPH7rIBU9d/uZeMvrlftuUpPDZB8SJvHqKP9vByXT43+Fjpz/iRrlPMbKHP52h816tnCaQJ
Q2NuMkVBSdO03SJNY8Ga05+8ZmOMXynJEI42jXe6CnRKBFToAdADXUk0big6L4x/scyiUSaqmjrv
bdBUjq9CgheRCMa7dM2iy7j+YarOxpoei+xDOGTwG078ynKxF/IMqL7SWaBGcmq9cqs8xi4a1u4R
jzaLH90Y20Lxqld1Ez4mr+ar7I479bb3HP9Z2+Z+LkoICDRmC151YUtzH/3evKesv3faRz0W3Dt8
EZjdoIV1PCMY+wDz+ljL9ETMS++SZJeGz5gbv272fB/zJYOxjd5Uw0mxISPO5uc479x40jfpFLpV
Vb4VuqhFhXvK0JsCwEXA4SNVde5l6gY8ebmG+MPCQFFtlq7Tb4Ym9uvqQJK9LKpo8JNFaLXQ0SiN
8St24Cc3izaf8hlJ38f2Bb3SMJH4hBE7w83v9dtWVAbmnuiVOObWaELM388W1IvlN30+2PWelF5u
C+IFHgAVWMW+tGIuBkBjFPZYQitpZz/MgXwTH7TSz16r98ZV9sk2OaT3hhcG102Fa44rqcwNYaQZ
Wu0LSO20E1ob5emViAjfqZu4OOKY31NQCwC8O/soG5tMNfMI9Y0M47TyTkmDFii+6uS30Va3JndJ
X/9Bp5VAxus3vSqlmgSdMntWTyaiYy/sDZQm5VkEp8WJIoHCj7I1hcQGWQvjIpUwlxpNaXOvH6bB
lROz3XZV2f59zyaabL9WkPEZi12lybSgAbF30oelIF4cWcdsEkw/c+18JYXxGiocRBv1kGJmW1sD
D8N9Lt8aosEXHirsmTLMknUm+GAmh3ZTLpGPOe5MblyT3NZVMJUvoKO04yPG6OLwOLSPcwKoo43z
T493i85cArmYYmSfO6xRB0D2aNKKG0ph2nQy5ndT5IO5Vr+SwaymhhYc3UDRgyYIiObn+YfV/eiW
QAl/1npQiwb1uZu3EsesaitFndyEUEnXvxvzp6I+mc5RmOnjmLuGUgGmOS0dNT4WPdieM6Ms6N61
8+QN9QcJBTbIdUcrAcyqjTrR48qCgKbbpvkBUH9CIkXebYV8FLCP6QWJo3u++ZjJl4gdwZ1rc1k8
VqQ7OAb6zJY+MQ4dxuZuIxkUQqre5rvrbom3RWgctdGUCFwa0LafC1anYjKcYoJbMh8t6wFtj5N6
TEUpG94KaiDt0IBbggZitgcMzJdSVRONHi/VD8HhEhkLKOm17XVlOJaAxkoMY8MckGdj6xkt3KEU
20bmyZh2B2RbKLvA9xTxt13sFVwr5r7RhEgHGi22z8kqRuAVLj1mT7vMbUKfkMd2jjx4idT4JIOo
dH2xQ7/FoQHfBGUPevEZvzBHrZ2p1lh4SSS52XBbjWhTjh+MVMR6SX/o7EqkggwV0RJtwndYMIIl
HCi+DAS12auR30jZpkFfTuEE9Sh6j3CXcCWKiV6KanKsSYOoWTrJqeqqeR9k2SECGU6angxRT8uF
XTCaMadLizVgWmGw0UvkegPsxWM0ihJrl215jAz6DatXbR47eaz3kDE5P2rtYUZuDSU7ez50yaFZ
NumISiGsERQ1OwqlY8bPo/Nodvezmbqt9HT9IFy+sZmvYY51ovZlKev4mmbw+uaoG4NrOb07IA6t
zKMTNq4qb+r2SIqgJxuBcBpaXxgSiD8A5GEZ8sWsqmTWaWS3GM4ObfUtBQG3Wo+3EqCJbQUjs07p
LkXjT817QSnEqlDk0i5Dcao8pvsNTGqrmMBntnsw5HmMJbBg94q517TBbSTE4/2zbA6unms7CRR5
Qx7+0M3muy7fC7TnGRvFTqON0eiD//11K0MotX4wEeMV3jC+joXph2rjz4DBSYBL4ba1jIErK6D1
Y3uegshIv4/ooAhRtW/yUsTPy/Md629hzpkRGhqqGliJwnHRERvIzi+N3Mh1JLhFuEu+FsQseWfn
chWPEFRbuErSF83eqqh9teWTOWBwqNjWAzgYqntN3B9Hs+OstWHDTUDJYeQL5a/zg+fIXTrUDtYb
YGSuVgWG+VOTH3IlSCYjSJM7Mt8CjuD6JvPX9Usm9W+rPV50HC0gPEBdFEPqQI3R0uGDDGTcNlk8
vQ1ONT5el8jzmGstmVCKLHGVDwokGvrPRDqmlSuFpUsmoOXcJNniXpd2cV9D1Je0iypfqIAKUa2w
nRZ6w8E8uavaEA7k13UpvAtnLYV5og9L02c61Wmeeq8M6x2S3zdF/C13oOYy+9elcX0i0NkA/iGD
bfwCpgIkKmbZywDBMgjGWhdPlh8MHdA+1pNtfiSjl4FxPta/l+FdL+pK4NvLH9EsakU7SUZqzxDd
1dNmVDcooQIxOgKVlMjxc08DHn02Ns3GM4I5DVYzSUDHgqS8fCHhpgFoW3Sjot1d0Q5Z4luLtwgf
Tzx/b69kMqfBWpasUICr7Jkgl0utTSbrQDI62ZiiMY5mvV3CwJRAY/1DsKHUqVyc/JVc5kzEgy1h
PgNyi3zwGmffdLeGCe/udeMp711Z6vww25By02MqzhSdEe6eYlQRUTNmG0Akf+4DlDaZUyfXC9hN
89yPyUM8jt5IXoBcs7muKPc0riTRL1l5m24aMnkaIakMM78ixNcG8BpJRXBdDE8hR8FQF7AV0dDK
pg1KZZiQm1cQJWnNr6btB9eO4EYLXX9PFVFjHFeYCfpxtLSaYFhn7NSum1yRZKlAgx9CplBznY6A
TLZ+CHVR/Z23fM5KFGOeWqVmkRZBFJHyxk81gMRldmL6lWlsr6/gZRoB7mwtirFIy0AZd8ghqiyO
rfquOvdmddujK7j6TBdfW95l5UUJd+rwWqaPyoSuA8EX0GVjj8TqA9j5l2Kqzbaz8QF9+TPPD7J9
UvTEs9X7PBZNvPBupLUo1nvX4f8j7cuW5cSZbp+ICEaBbhlq2PO8bd8QHtpiRggQw9OfheN87Spt
/iLsjrCv3F1JSqlUKoe17JYyBvrq2f2ZJ295BWghIkOuMd/jyU7axYZyqxtJF+PEOBsST4pELSNa
3krg/YB+7YgGxNeeJ2Ejt7KPq6Z5IkYJmiwvKVLDhhhEkdddbe9miEhH5yBKc2PCbGUNHVxGmKDE
yx+wK6pGafH/t8vWHERnU1NHg16KQDD3Ies0PXTEmKAJphUb4cRKkIpU/wK9i1c5SPOWpT5xKRXv
SVKWSBk7dao9WX3pBqXryY0NW8xdsUbHXsaTf6F7Amz3XMrcWHFdWngYl80b6UM9vZlmv42/eHTy
i6L0DbFRxzDX9ALCNdBKgCwDpBxFr6aWGhENSM9Tj/uWBJgw3Fg/u6CudwI6OAdqzlFq2n7uaOBS
M0CyySIHBepuznzBhru0GsKYDNFM3Be9NnzPK/YFzXcZzUNeUQAh5htxyYq5gfSKwgku83FIK5wv
0jQORTNysLNWbRvyGMEIeB+zH2X3eNk5rdmaQyxA4SAtjCzT4jpOttyVlZbm0sZAR7d3zNGPkyMb
XkyQOdjdwcU5/m/iFK9bG2LW3XkRx15rNNAa9C6T90n8Wg0SwAwbAevHbr8Fq58A78EEKOeSyj3X
ruRNOrY6OGEx7Fp4vqCdn+VG2Jpvqee3znGub+t4Q+jazrnYNvRDwSV9GCpgZu+MSTGAokmEHXq6
q+KfanoZ9C2o5RWn7pzKURwSK+lAGgPHyPEOkl4R4jsaIENm8N9uJYiNlZhq8azAVgZsHR44yjpO
bBSAhYcs13gY7QdtRI8zyEYAO4gJOAclVyOs+U54MaKEvSf/uWw0q9sIWjGgKi5ocgCRV7YRzHmk
nMZfRtrp3/Pmi+vsTHngNNCBqDz3aMDYOBdrLuNUpGKoSRePVUuwiwQzb/NMn0tL2/C2qxt4opXi
BxNiTYMjIUJrkpvGETuNNUsx8haVrneZbJIOLdeG6ndPVFLr1yYpWu4BKzlwm+GHSO7dAonQhN0j
B3bFrf5ZY96OIlHZ2Z9abysuXntnwcH8u4dqvZrWtJs4hbZJe8ybqAFHzcCftP5HzN685Kbmz4YX
CeuF2xt5+nXjPZGsHJRUM81qQr0Sw41ZqAniz11y45DsXhBw/PFiNw1Pk5XsNSbDPHuerDdDFhvu
fC0Vcqa+kgrJLQJ6ZY7Fz5sfRfzYN0PY0aDM7tFTU8hjNeMp9t5uNQms+iJAvAJmDySxhnrVThPT
x8qGVAAbVd2z2z7Ewy6rNgx57Q5xf0tRuR3yLO5rzYEUB9O9TY/bdTcbB9P5Yra+2EJsWYkeAC+B
ooGJ6VsA5iunJnWnyjZ0uCKKIeYq3xP+NlHtWeiY5K4XTgDTL5wtxocNoepL3QbftDZ0ECrrsJav
TnyN6d8ucZAvvXEZZpGqDXtZHKpyVlG6ArE4qOBBVasGtQTlaWYKRCyl8cjRvGiK4yS3ZvBXrONM
iHIwnJKUcWdByDw+dHikFxR8wojBtmhatpRRbD/VPKN2+SLH+5aIARW52Pe2cNBWvCkA6XS6PFFR
7FFNvWomiolIBEwo9NjFG60jb44mFE0zvrU5q+sGwH1c78il4GF8fh0B4DPOax2ieHw/y3+a4dll
z0B4unzrrZwqKPRbynJDnURmc46KUqFBiuYiT1r4jReROGr6z8xqgmETKmYlRUQwKeCAQgC+Euzc
5+KEh5KSuYhzy3vBvg0W+rjNN+I8uvPBGKKhB1FucFnDtS1DTh7D0hSotEiYnIt0anSYFEswWDhd
mKKLkbpRze6Ed9PY6caBWjvBLrwgqqgIyRy1Ecdrk9qMPciqy8SvQdlpvCb1J28cMQv3fbYiAQ98
Wbs1K1nwhD0XARNG65UFnRpSsGyARNQffa2LA81mNwvVnVkY/02U+r5HzQHUOvkiShuCfMwPmvlu
ObM/195WHWNdKzyhKJinURNUQrGWmTEfmVMD+0AUPwBkUX/zuKF9GsyWP7euGTvRhCHr68FJipti
nt0bMplltwdkQ3JsNI73nWnPtfEgq9Loo3ROGhmCuEduxG9rpwfhxgJbD0QdXV197ozoOJzcGhFq
AUPekfbBqcEgASQnCxhwg/h8ebfXbBkIypjEBhQrAGEVX8pIzyUY53HTdo2f15FFP48Ix4n+4KXJ
hi2v6oay74K8BRA29c2m2aLurUW3uREGKvPJFJkuvxWMzyFwg+7yok4PUH5jBGctDHctHQQjFHge
FMmW8/Mac2DVDzmaLNGaZ9q3Ji1Chzxy89FEh1QCGBw7Qv3u8rqu6Homc7HHEy9ou7OQ9sIjBrZf
fy7msJy+Lgk7pyj8DgwnHWrflyV+nNYCbPupmoqJj9PARtdeRIpIr3e1vS/n/VKwNNwDN9ChyI+U
3do07JpdxR/5FgfSusoU71V9OWCqJ8Y9zwv5a3BBv+V12HZPHibfrTlC4bZi04bvWEuOYAQJhVnU
ZdHBoHrhpLCaNMsYhmoFiUESrU9PLrON5zkdTSOwZNF9HoiVH0y7dH42Tk+/UsBtR63sQcQ4opB3
xDii8wl+HN9GutJ78rLcyfdabQ9onG5kkkRCkvzdAW9rWBKrDTNNGD/ZbCGLZRjM+JvnKnbw3xVU
w7U8bXIeGzBUYN4AqPhQ07tJHvsm0Moi6McSef83rh9QySrJj1Fs0aP/Hwflt/zlJXZitLXu0dJb
enPZfMzywE7feRYwPZjS18Q6jM4nzrKNbVyJsc5UVvzPkCL6NxejMc3HRP6jz3d2//PywVi5Qs9E
KNc1l7KYR3RZBwkoMWv0Z+jGzkF1lZaHcgYLKIw1uixxxamCAgPT5OjEBCCE2nuiDQYdZgstVjO9
mrxQl55Pxbc03rube7YmCtkUA7x+Ntij1ENHRWnH09JqNWpf6ip0ZnRp5JGFfudx3mqpWblD0Q1s
oBRnISz4kCGyOzS5mi26q7oSBb/qBpF+lGXf5RZV3Jodeu7yMoO7Rtijgv4bEmBPskBjn907LjJR
rg1iLLuwk3Bou3oGXLhuJv5I9eqGaB4GLsqsH4qwYWO5kYJdXd6TL1l83smJaIvO1iVw+wCLMz62
8/c6/dSh5DjlqLrMf8yhiHouSm82iIbBBIRm13NhaE9mIuuhNgYqAJjmYtoA7Gefaup+0gp0Ilw2
0rWTZ6CzFpioBHltdZElA39bNWUL3F11V7P6pqgsP/bcDTErKwh9AKqI3hHcDOqjQwfGfWfMgMtH
Z1Axx75uPqN8SvNv1rAROq2dc/TLgVVowbcyf6EwnOyVrKqktlNAwAH7Iq7e+IShsPZKjCjEjfuy
To7w/peXcC07gkcA4K4o0KTAqqnEyp4mBG8MgIQ5+k893yNa940+9YsykGO+y+nnun5j1ltWbUAd
/CooKu/sU8EqosTI+1zvFuRlG1MvoPybWy3MKGCUvpqgkGyGXRpf0WbvzIeUBq39INxPKfs813ft
ltGuhh0na6A6u7GbStkTfIqmicDBuRwM9EiVmNf9mrltYImDWd6wOawmn2mBA1rkamsIa82UkVIB
eixqDij/KAfHtWKL2QuAZ+zRKHPuk4T4er0RKa95JbzEcGRAB4SIUYVHMt3OLGMCKRKFlmFXmF/j
cu8thix22XQlMglIpi2I/I8+F52m6LxCMgVFNZSezn1CWXQezeOyC+L8J5kimr6Q9qpgu8uGvLzJ
z80JUhbIWLykTWQilgU+OTqO23o0mbIuKFgCPjVOWGhPKdk4Lqu6nEhZ/v1ESjpSjAUXeQfsLy8s
ezRVLYwnsIky39DnYyi66GMbMAoPkMLqa68uyhR4QpBE4DaBVKD1QVx+7bqA0XvAo/7xu+ZcmnJJ
zHafgOOg6IJRdNdWjN6whrfoBQQc+w6sb4guB0AUlhS9gpe3bX1Bf6upuB9Mx7sWZVBTTM+8NPy0
p3417wsAuVwW9NG1okNY11HCwBgGmmkXJ3+yc7Yr+65Kqy6ovBixMtIddepPphblxuTrcxuWHg0G
awsUfG0bgXu+UESCsxJUv+dim9RmuSFg/B2aC0oAhz4z48jKbwmfwDa4dVOtHPBFy9/illNyoiUI
90ypS4gDVFiUO3cuxopr/RBbD87wmqbocwqqrXrplorKyZMcw1coHsMyO6Sw7GMlCgCi3REW6e6j
t4U2uXJhLSqilIzmfIPArZyrOI7woZ4DUliavjp6YHX7VjvmFfMz68YwywBYpqMXumxrwOtX3kL1
MKeC1bM/NDHROASj4+FGF18y72vNXxutxQN5Dj2QGKBQdZw6ABERvqdEhLXT72Vp7ZEB8ynG3WKe
hXpl7Qhaoi5b96L0pW9TrLtrWlZZGqwbYOe+GT9V5FM2bsj4GAZh4REB6ahXOw7ShucLLwQeqWKC
DGAqCn+iGPNsE9SO0V3bR1Nf3eGZu4WqttLFfS5UcUyydGd9ZEB4QNLlNRuHvZv0qPsPfprWO9Nx
Ammj8tl85np6nTk/rXy+tY3XQgfEgSvDyplC25pvRFztLy/4uhmerIbiuHTC+lHqWA0LgHKt9m72
Byn3xfQdjI1+NUSM37rlFZ7ol+WubjQyt0tRDXG2rWxCBebFJAO2B1o0q4PjdgfTA7ZrxbfU+5iT
XtYd6Rh4d2RS1dQEhm1LpHNxqCU6FvGSAdGjjDrXDRxwnBi2+WIndSjd/HGakw3Zazf5qWjFh9kD
gmO6+LCeyKu0aY5InGyY8voq/tZO8SHVYOY9z7F5tBuBzGbDhYD/zd5KDq+7jJNVVFzGQCrdzCao
0gi/C/NDu+9/pgctKG/EoTpUXvBgPuNhPfjIjRymp78xld9KKqbCq44NRQwl0xxTlDSL0NsUDVO5
AUCzerGe6KicUDdue7ddLlYvPTrzzqufKK6e/Ab8FEI/9PnGE2lr69Rz11FL1MuSFmgmGW4JuSHj
j8sLt2GAZDkbJ5dolsUD5QaCIa1+Ga37zSBy9fdNtHthIkL34EvPf99qbQSrQOEOiuq+E88NPVz+
/tULGYVRsvRyIvWgbDwpZe2i4QAxh57fDDnxLSN7dvgLsflBkOJaju23yxKXX/xw/ZxIVGygKYne
UBMSyXQkKFBoD412cOofcbdhbKu7fyJI2f2B6izH9DMQ2L37Hijbdo+p9T+vZ8L3OeBB8pCVcsAw
d74/+TBrGd5icEDD0hpVjEeQxaC3X/+EhsCgm/WN/VqLgUGXilqVpxPA1ir2YPd1jLY8sSh1aO13
D0xIdNdtsaCsWgVAaxH64q2PtNS5Vlodl8wjWDpGilB0g58VDe7uNjDYoQJ1qVbv/sIofgtUm16S
ruZpOUBgU+89806AH63+R/deMAP03wQpb2emeUibNYtmQMAiXTgBfzL/ZhoBnTdyab/eqqqhWzAK
A2cLbzK11F26E2NT0iHkq/wk0K/IFQnGHcGcwiH1pZ8fndthd5ddfX6IQxr0n57b6z4srp096hU+
ljwAHMHGkfiIngJy0ZNvUntAuD4IYZEWXNf3n7SIXVmH7rp+LN4Bxnk932Xv6XGOHnPddx6aawYq
YwTnG9fpSgIFn0DQ7wdeVdBxqqDpueCAFaJ9G0xJYF9Ze9SkQnCUyaCLMj9/sHxzn2zU6H9VVj9s
xYlMJe0+FTFAWjzI/MbmAEig7/rD9KB/asLPmJIJp8DwRZhc2ddY9YOzYXEfYRiWNT8Rbp0fpoFa
GaWVhMJX9cHe11E8Bai7BMNueHD2eMbeFHdAONxa5+WMXtJZCY0YnrcxzyFWO8xhEzk+iCJyUA21
32+aF/ve87WQ3LqhHpr7rYz2SrHqXGXFS3VTM+iThfW27o3d7L+59+Pu2xPx+x0JjSv9Qb+ngbW3
w8nP35/7HSL0LQz51cfA6aor4ZSsOjGQGJ8AXgwDJtZFT7M/7rTg19GrduUnvnevrIiGlx3Mahxn
uSbe8BZxMdOmbPco7allEuvu+sD4DNoI+LO+/GTtAFC4A/fodTb5lZ81QbmLg01okbV44VS6uutt
QRv0grdBjD5pW0YmurUvK7gmAa1by/QHsveIGs7NmWtFCnMeAbNQZMEMhPHM3LgMVpdwqfGgcI7+
3A9kFEZVDFmqQ0QLoJKwOcBJd99gOdffkef2/2FH9jL5ybEPijdv6+m+dsGeylbsxm4NazZiyKa5
RD9ywKowQeoArLCXl/H/UBIWslBZf6RNI1KIvJkhyOr9+Tv128C5L78yPw+cx8J3RADS6aD+jATJ
4E/7Ta+0Fh1hcudf8YqhgEcxLQm6L9Dm5Tvfx0/5bQZMZtRCATrie0H+1cJDo7z/saH12lvRRSsN
6LoszC+oeA9ZJ7O4GSwsr/HmFije/UPcG5m/5OZb5oRJfiW3yryrd96pSCXgdFNrSAAp0AYi9fNH
eUA6+x4Istf8mB8GB/zevnHn5LiAAGL/PL5lEQAikld7q8t9xR9jZgM0g6A/sfBUViKPWIAsZGxQ
rxnJa42+yPKe23vkFME7C86Z+81Ou5UNRmZ7gaRAwwsKbYo805y8ihiNCPSmlPuRoqXHjjOJhxAY
si7v6opL8FyyIFAg0YZ5CCUILlKeSltHBzbIAnYen74C5msjmlrV5kSEsolVKhFqA9QbMJSNj6Jo
2A33ctpf1mPl7INuy9RR9cWh9NQlI02fWSlfOsnRM1GzPOqhDngA48+X5aylXhcGMTDZLz1uSD2d
+1D0Ulit1nciGIyrEeEhRiykDTBHlIyAPXX0iluePF+WubZHHkguUDU3UbpTzY9ZGc9y2Yug9cpd
FfNj4YoNM1jLc0Gt3zKUMGt2ElIVOWTkXAQlAGwtgWE67nfWTnThjIrYHCbdLmF/imYEoR6yXDBy
fSlOqlcSrXhKvUEAgOUujv9Jx+d6q6ti1TTAFQLgEByqD7l5faynapJSAITvpaEGQHKBz5zhhn27
vE1rdo72x3/lKG45qVKnLDvIQYUxt9AdcmdsIdau9PhjuRyAK7i4xXGDK9anuWkxxvpifWX9OGcx
P6BR9k3MVo/Crs0OE5vnvdB5dVMbyVFQ6zMdpiKsZlY+Xdb2FwmpEqTiU5by9YJZgmz8+UEw7MqK
jXwUgSxGVvgtddu3oU7Yg1uM/PtkV6MJXEfulj4G1fJQtpV3l+QJwaWp5U0Ah1Yd8OP1vgLNCppv
EZfcjF4L0g5BCav9FBjyjLLWTzU+7tO6a254wrpXh+hE+MXAB93XmZM+VKPt/GBeTt+7yeyO+ji5
bykdDB4CP6h/RCuxAQMW/miOoG/pzOy+7peUVcwnDxAZmOkFiVf9c0g0PJrQN6JHzKbWg1E1eDk3
Rm9emX3vbUGx/OqRUNaPAuINXSML/yVacM7Xb9C6efLEJIKKaGA3eMUSR2CE2s10PrSe4VsTYLey
9BtzfupN9wz0Mj8xs3dcGGHpFH6CLttKfMlN5tvtcOC1gWqa3Kjer5g0uiF0OFS062GYUDG3AhBu
euNgj80uvR4GNCXV49Xovl82pZXr9UzKcoBPEnHp7FW9o0MKbflwB9QnkfiJl1tg7yXpfNSrNn/K
QaLI3LgMwP+00XG74h/QFOHifke+BDQ1iusDtlWmVxrcXpfpfj3JwB6eLS+a2g05y1WqbvipHOXA
aLFnTWOJW90TDMSTuxqjjTPed8OzRNvV5SVd2TgcTgpjoJjN+0Dsa+roFdQ9+CJ0IdwUhthj5Psm
ZuwvrnaYL2ZoPWriUCjRgzOykvBsFkHSu/dclyFGBBLfsbemQ9ZuXbTEogqICWS0e6vNBXNjDNIt
oc+YSYZhuCbeyYk0YePK5lkwBMIzq80Ajd+DT7y2isy+Yi+X13TLThT/DsqxQna5wJqWqd8DnzdB
/1MZAc3nL+SAcgr9IQROW22k7xntLLOFnVhdEqJTTji33PZ819jIR67ZI3ooMACDLqTlPXF+7JJ4
5EW2HDuBtu3Ses44EJ3pTg4gUZx2f67TqSz1jMUJ3tYTZGn0ioq9k3S3Orsp3C14yRW7R1MoCuO4
IcE5peqUSdxYM4OdpInpPcZGUd83TOteZ+JUr5dVWonKQL2KOimuBNw56sRmNebpXC73Hy0ZOgqG
p3LYyvmtanMiQnGMsrMBsENxRQxNjblPY0eNKexk+xdeHsyRLv5QBJlq7MxSTA9Nyym2xTdRLrAQ
z5n2z+XVWpkRxA+fCFEsoGSJA+QOLFfj/ioh6bk/5p8q/WgYr1axd7wRbSjB0N31dE+3zGIlKQ7h
CwgN5olMwBWem/qcaEWVF9BwJq3v2gdwJgPq/y5HXjcJ282xr7ULDWPRoAlHGgSXu3K1l7LRukks
1s6HY5zZe2Mcv6A95Lpm8sYGoIg+20fHGt4ur/GaRWJWahkvAj0OvOS5ljxmWk5aaJmNQB416zuM
bfy5w8dV/VuE4gMLmZUWWUzF0dNHqZdPWTIAZ34OL2uyZvjYLcyWIA9nY7jkXBOk4XJQyFR4Mgoa
gjtzB1CkIy2nDTG/SmTqlYzHHAKbBQMAo2DnchoXyWXTrkXQJ0ZTYzwPGwZoQWcI9TIXzk4mDtl5
shmfAaAMCMCiyMPCbGL8Rxo+0k/1tJt8V09a08/GrnH9bhR1qDtCmwJqtmhXGdJGuxnqIr43uwzI
dLGujzexdOcrO4vLd/Q+Z8xvaNy8dzEtIy8xMKTfkS69GVoxP1J74C9tRucrKa0klB2fPR/pHxcz
VnOH/9XiPAMwKrFKx2fI0Xy3wMsso9qs64NWGTRkYxI/eIPZ4Ho0l25AewQUE7fl3mpGChrD1kOV
OkkegLqf7nRcrWDoi495rZlHV3Mig88WpjDcaTcPnKLbjk731NTnvY1p+BtMRfXCT4q+LqPeaDDV
LNEb/KPwSrqf5nZ+mwTB+AHwIfIHqWtD4xcjRr/9KauKyHMS+TIWo7HvmzL/rLHUAGBEStA6hWhp
CzZgNYjA4BAGoRZm2Q9pHJOC3AzdybjAMaZxk8YNMGIG0R0xBWS/oUMvBhRF1Y9AUhm9O0BmZ5U/
ZpPcOEKrYcTScIEkBfyD2jvdyClrAKQOp45Ukux/ijr3bScat+ggtuQoDlfUVcktF+GKYRY7Spob
3YnfssK7Gui8xU60JUs5R6xsprZYuGsdGn8jeD75DL1DrQAixFC7T5edw5qbO91GRTFAlzl8cLCN
UORmzN2nvOr3l0WsOXDwbSHbt6BagLj33C8MeCq2NrK86CI0grlPkFLiDG8SvsOQ1Lcag7Zx5h05
2SoRr4VkmPtCNg7PEB3jZ+dyKR00aS2hX2XcAPuhBqSPiZRmVhxQ/vMv67i2Z6eylLRc2Wdj6Uos
IwcphA/G9XKnEf2lKxrx1FLN+o9mr9wcE6BPmxYlTESAIFlmviB5xM2XONnSa23v0Of+7/lS9q42
p7zobQjKQVXv9mMkXVB107fZQkUnzR9KwTGW0WzksT7unA1cHzzj0a2I4SO1GaO2YlOOHAjWpI93
df+5AVVsq6fHqmdXZpYfL+/dx3jmXJqyd55pZ6RvIE02R814zcSVMySPaAoM6xog1l66cR62tFMC
mqqcZZaKBZ+7HXelaz1wxFG2V0Rpl92NtVn8sW2e6aeyzHidWbgu8A/RwI5+8vFFtD8b98e4hQ+y
ciOcy1HijM6LUwyvQ05HzS9tniV+yWR9beQiCxCzkajyALqg87KM0HH7U+v4Vlftx1N4/gWKM2tT
bzKMRVOh7Uwv5K4Z9GhCGd2t4ubqFuLGgW1iqh5eTXEtgN1HQRFbmPDbstmN+aOB9x4R70l8+Avj
PJGknPRBc2k1A9sFAdBbp/vGuKtQJquE3+dgKBu2ipqrK4ggG7kBFGmQlT9XzNaGogNwDvYQGI9V
amDei/ndbN6SYvjjlzk260TU8ikniapM5FznFkRx13j2zOFzBkThaiBH4dCNE/AxAj4XtWzniag2
06rK7LCINqOPwL5r/LH/hjHdDY1W8v7nchRPktmsioeEt5h7jSyMvmAC1kx4WME2muKl8wC2/TB7
aAfdCL23dk3xKLmbjH0tsJSNZfudiYGDQvR+PtThUCG7edkif9nAeZy/aIk+cswdg0VTzbU2Zc0x
zAppTjb+U3Aj0E12743s2JXpp7jCdWS2/c/MMfycVjeJp4OMBUO0TYxp2uLdJlvIUh/vqLPvUVsP
peZWfOh/rXrlGzpSgjYm5xMSOTUu4bCgEW+Hv1jxJU2BuwlwZ7aaqwMxO0CJK4Gd1uvB1ys3susJ
BFAixHWy0bWz6lhPhSlmVUit9uTYtECrubbktU4wonszlGHtvqYE76z3JN0c71pb1FOZikmVzdy5
mg6ZtnFVpfdlh4XkYZc955YPFDy7vmX6Ic8idCbE3e3kAXTjKume3DQS5DplfMPo1k7wyeeo/Vqa
BsQjq8DntA77MuTtD2Lmez7GG4HH4k1V0wasCOB6iIfcqFqPNDirrbSGmMzt9yOpPhve/Hj5+Kxd
HaciFLdHmYVuHHNZ2Kz1W/sawPjgfXsw8rdY//rfRCluj9DOczsDB0OA1jcpH1ut2XH3es5ToEL+
cdoLb/6TlVNstGuTuCzASArMTjwJx5Bppj/ZfyUE7EQLGiPFIMu5Hwe5iZe2Gk5d3gL8MAPWKouv
uVVtbNHyrR+t4LcYRReRFsBxnpfmwOp2FC9Eaz+1mJUtuh3Rkai2MS1zeaNWLw50sf6rmHLaZsuu
9KyDxL4ag6Q+0H+gnHU3cf8q1YJ5Cnq5xfK7aofItdp04Vv90J6F/pO060espc469J0zX3OHqOju
qPHSWVsYFWsXFDkRpkQxI8+t0mXQL/EwOGYeRpAxJKUWNHgxxXwnGdAqZGQbbzV9bMRB79+AalkY
O2sLpWh9pU++RAlwWDUXIxVQGwCENP4y2k9Jjms5ssEjqvMoHoTv2fet+/lvdvhErnLsuesmLnJQ
OIszBqIXco/HWviNueMNKOzQk8IJej/t0EB8cFn0qus8kawcGsBKa1k1QTIHPYUur2Yy7uXWm2bV
caKrxUPrN0EDvRL7a8Os4329dBnOOiBAFvKfrv90WZGVrDd8zIkQ8/z4D1R0Lh3RSGzQ+xjdFOY7
pXuh3ZT2nUwBY/9OzX3b3Xn1d2DVXZa96hJORCsBvwa4Ik1SiLYw4oD6qj+nLxq4YHyhB4QeuOY6
Gz5h9QLGDCugwd0l0a64BIdXmQ6iVrSt8pdJ3mKCyE0xDIexF0Bd9d3B20KvWA8zfktU71jpmQX4
LiBRukh4R6R+mPLZj4EhV4HwwMKbo+W+XnjRXywtEP8wmkVNQF4pvmEWZTmnElFhYbxxQKxQTLIP
aX/s48/W8KVt5sNleasLeyJP8QBNYjjZIJ0lvTbvrXncmyDq5LWJSV15zxqy1/vGTzEpc1nsqgWd
iFUcQDnK0dIXscicvmnxN1k0CRqCpl1tfTFkGQ3mJsv16sm3gToIMGGCRK1itH1il7SbsbKpOe0A
evRqzPw2Nfje89DjbrymxnQYGT7DnVKOMK5jPtXe9ZwC7i7e12TYXV6CVSeB0RCgQWCa+APBuz2m
E6igPBSOmhH9Ff3TmFjHyyJWb7V/RXzgfJAc7505gQg0kw7OHWLjDPgM9s7aYrxdvdFOBKkODwgl
JR1dXF8kDtJ4xJFMfJ7PSP7nGwdkfRv/t2yYoTh3e6YHfCx92UbZHSR59Ib3ztjyNuuH/0QfxVYq
ghGdqYM+Lgqw0rD8AS3ZeXGVxl2QVZhijJbcqQGAkssbtilYOf5VrAEA3YBgqXdRHDMf6HbcPkg0
hovRn8jBau4adyPC21rS5d9PEgKerHMv0yC0MkPgrfgx27vtFoPhqhD0bQOsCn/RPnIuxKqKcvSW
faty7zCmfG9PJAK21cbVtGryJ2IUx9KYZAIRAMQAgsHv+belBMJqL9CzXRxvzTOvmv2JMCWYMGjn
1mKCMPDG+FNxx6UdTOxri0bUy3axJWhxpyc7RJghEIJDUFo9ZMPegFKuB0SqjUT61h59uGVxAeQZ
DEEHZknJyudEn3Zl0z5f1mZdDNDRUP5YGoQVb9HwOinbGW7JsMDCi9x5R58BV7ZxlrakKI6iQrcp
Q1YdfT2dcwCA4cvUpPusohuvsNWbzPmtjOIq+tQtWO9R+Fg8KzHJDJaByEkPwEv2GxbOW4+jLa0U
B+GJeMC0H8Sx+i4xA25KP9vkSF8NCk50Wj7ixNyQC0goGbF0JRJfoTCAqO/XCaisct7s0gLYrJgL
xYO9KQcrsoq5f7lsIOvvEtxXwH4HCRRAfs4/wO4BEDAMMfqHusgR13MfLXi9Vn3H6yvahZmL3njh
MzBuXRa8rN6Ht+5vuSoWZ8XmZpI5FJ8NIBGDlS8et7KiH0cdELafiFCMf5JaVxQGRHhVGmrQgrsH
Am9rZgv4J2rUmAXcAXz0P2qmnAa3qrheSNiNo7lHICe9zeLPuTzONVNOgkPSvtVbbBqtb5den7R+
cWGil3do1TRPlk+xf2DcgTp7gh5Ic/q2dmzhCoVp+S02jIxPXX41axsh8pZRKKehAH1H1ZsQWfIx
4IV9A7L5DaDMVf9+opVyaxErRk3Kg+NtMNhTidsqrvc9uU0Bo3V5+dYFoYsNaY6lK1XZo4wkQ2xb
wKiy3eHBKDMWmJUXSZQza89+vyxr9SpG58v/ZClbJRoAxxHwEgalc40X1GiI0OpCC0Ovxt8kvcmJ
KGWL2gLN0BWHKMPqbyw2BZn9NJZgr9F79k2K4mgxIHDy2NxYzlVvfCJX2Tdbz0eZ5VhOE46+z6OR
sFc2Dhsp79Ur5kSKEmZYOR1ia9HOs8OueOJ2GhhTHXTOjgsasS1uqi0bUYKNuZc9NcA3DRysSKJk
IPnear/Y5M9RvRZ/8ds+FCdvFIP0Gh1qmU3nj8sDsAFQgpM/93W25XUXr/rRsf9PFtrOzy+UytPK
OPUgiyav6QBidd/KQTrUB/MACs/8eaY/R/2lBm3K5TOwglF3qiQGUc4FjxopyFxCcNoCAzP72caU
7bxR9ztEJU2u7UuOHu3Jp9ILB7w7uYxBjpH6ppX4pnSfRrt5mEp9qwZ42aQwt3n+WVUHjFxZYI+7
7LWT14732NXJVVa8EfIl/3+kfdeW4ziW7a/0qnf0kARBc9f0PNDIhELhXeYLV7gkAVoABN3X363s
nq5ItVZqeuapKlIROiTM8WdvsCz8fhVOK21Q69roWTwQkfwqjdpz16FhB+YcrBUc2HHtFHGqD0NN
U/M6gzI0/PfbhrDumDtD7zFyKYg3fhU5lZnjcAWljSRO5Bep7r9p+im9MyWS01m4L3KONAAxsxA6
w6v5cts125rHmrxXagNM7Nle2w5s7Ycyj7K6nd1zsO8nN/GL7CO94AbS6b2DTadyUwFcLSufNKqc
JliZPLHMeMb0ntQLX8Qd6QWv07awe4jL60/Jr9wulsF1w5Lfn5WT1vaLlCOtAJQZr+oopAzlsmXM
fGBK5ozL/vsXQWnr17NRWSLsGg4RXGLAH3qNUDRd3lRy9ftXOWkdAMjhsAOgWniMMxaEA/oy6xxp
4KndE5fuvdp68tS5prXT3vIXOUdnsC+60mQUOoaOzyiX2DQVfAXI654BQE0lxGzAU1wY68ytPn32
v8g9On/OTLQ2C+QqtOyoQV5kC40QQSYHcMumVGkRvuqmeO9EH3VoYG2MvvT9+d9nwsBV//IYR+eS
ZktDx/6gyypz0bkdaPqqqAY5gEPO0QKcdGm+iDo6nHWI9kCEYGjqrT8YDo4SiPC6lR6fmR9sfn96
Tp7SP2XRo1Na6jJr0OiJ66ZWecFjyArn2HLPuJ4nlQgIZkC0i8Y2BOS/XgbXnTzhjzikcl67+hPd
IF1bJxw8df2jsvSZ233SEnyRdrRXofHL3p+wV9b43VGP3rBzwqcxKwBvvGu61dyfo6k/J/Box0qd
EbdtD68HHMPcixuyt5UTqfaqpinzUnouJ3RSf/35hseYNawoDqNgBS594EYz0g2L6B9+fzJOgAQc
Tvw/9+x4qiLTaClpJryUVVm3IR8BE1Bh0KatnSGxq+lKjuLa6vW7ouMCPMXlUWfLlgQZkoj8miu7
iJWqRNpWNIubAS2149zWGNABDOmZJz34Ecd+l4/h9p+TQKDTODLDVUZ6q/Y5uvsoSsc6X1uoGLGq
7TaOsNDBUV4UQ792uzLuoIuJGLdTjzna3z/FKT389SGO9KOLpCBqqngIu70diYw9lDXr5lyO7qQa
/irm+Cb1NaF1iZ2H4VLBSuvLZXzyiBfz6kWLR6vdMLmVy92//3Jfz8JhB77karIQbHaFxFkQ1nJB
UC2qQMKVy1L+Lxbxq5wjHw40JRgV93FzkbvdgAQylb4GjN+51PtpdQTeBB8jLjbgx359ncpzW/RK
4XV873HwQC1ZJweaOn9O7enW8s6xqZ/cNCD+hph4BjXGvwyJ56M/ZaWLTavKuPLnqDWXNUqKU/Ew
Ffux2YRoeiVgcGjOIR6d1BNfBB8+/7JvOQ/R781wKGdfrglgKUeS/P5knDQgXyQc372iZvCdsJRT
gKTCsuq8LCn9Tev6Z47GSav4E7kDC3iYefn1VXwhwqkdcTSa4o7JlKN+b8ENdVN+dvzp1FX+O0jI
30UdrVo2OUDMbA6i5K17GMjUFvpqzyFXnJNytHIYKANI1SGsJ/wyRJ2Zo4WwOUd0cdIyoWMWbE3+
ARPoSEgxogGJamyPbaNEAR5VEbcWhm70dVilosTYOj1j6k9gTgFC2MKw5GFyDCDXR5cLQ6ZlXaLz
JO6Ryt2zu/nGe9BXzk22shLrBYis8OK2+Q94cb8/iacu9Re5x66Mo8pG2D+zTss28FOGbkxx4+Q7
YyezuP29rBPD77+85HF1gTdeOcDzhXFcY1YkReoaY+zxEnk39UW97nbhEj2DO/FRrvKk7IF+EpMz
8cWp+/D1dY9Vct9T7rk4Psu0MmIHVjbLPAQKPAavv3/Xk+XCr5KObh6rw8YZc0hyxA4q2cwmodaO
gT0qowBqXAFWMZbn8kMnQLR+XeGjSxgEQ+4MBCuso3a/wK+/t0Amk0coeRTP/WN2t+sPMEE8ec3S
/FxNm547TEf3xkHDnjUIaOwwKlbZg3cjnnXipzxF7W0NHjL3ViRB4sZqy+5kQr73kbdd6xdMZkRd
rDfwk8IkiMV2Q7+plXVLdvxcYHR4/391elzPP/A9IOd05AhU3ryUohawYdNVxqd4Pmu2Timor67G
0b6rpu4ra4bxaLKIzWiZqtfZ2e73k/HdVylH+6wqxt3lYKJqKHQM0foAoKljt/igBh0UFcHMcCqt
x8Vaj+GKzVb6+9N9yn59FX8UKwCaA322NcS7klxgaHM3Vj+IXT3rmXz8XtK55TzSi2qw2qYJcKT8
+YbZj/Nw358bmTsj4jgsEKYyDcgmERaUS+xwJ87oslqqc+yGJ/2ZL4t2HBosoDBgZjwsmrsiiMhh
i02wVc71wNLR/hD2rrUTy6u3/6cVDI9UXl5Mg20VEJuzF4W62WDfMuf59zJOX/x/xhLHtQsWCN3V
HXaJj2jfA/UqHclLEIw7xZw3EdzrgG9+L/H0Rf5T4tEFmMNSVW4GiUruAY3TRrWnzrkBJ2XYAHw6
gLWA6u7oKjc60PZ4uGSOKa5aQOqg58ttzfvv3+Tk2tkuqAuAiHTgZPrVRbPQBjRWzkGK9JKZRLO1
z6o5cQhNpHedo1r3f5N3tHJ1vsylGKECS3mn3OsMPDDzpQi+1dntBIid3ws7ebe+vNzh8y+utG9x
UVoehM3DgobkrSp1VJRnunZPaqMvQo6CyDIfRpS8ISQbZRp6fmyBVAb9f9fo9jhz7M5t1pH98PJG
OKUFUS3ankP0raT98jZP99TZkXMtwCfXzgE8u+eD9+RfUvN+r+euymDL/Txh83hhBwmX7ZkXOu2T
fZFydBwa1wFA5CE0DvbFtdosG1SvtvW+a1D2jlC4BSRTQrdNTPb1yqqjah+kzpn9+8l89C9W+csz
HJ2S3rjgXixxBYb3awqn8AmNfR8vDw6Lg0QmQ8zWfrzE83OQmpheLCzuV2fZrM+t9tEhQm50qnWO
dTBA+0zqMWZ3006vh414k+/FLU3LDsCg0k5/f0FOe2xf3v3oRFWNM3taQq5oo4BEGALcAff/I/sw
FPOrkbVyIvmGKul1h1ZlPz0HNnI68Pgi/3Div9zQzHXLMuSQz+73YQ0vMbscRYq9t1ZzFNyZXXbn
XGVLlL/9/sVPXtovco8Mu/B0x7wGey4AJosUgrtfSKrPFYHOSPnppX95O79EB/hE8XZcvYlsBw7j
UgzRIs+Eb4eH/c0B/mn6v4hxmM6AGXxYxLyOq8L/pHCzQ7uILPpjKSx4/hbytuf6Zk8qoz+X8Cds
3BepbrOoYpgh1XQfJHOTqtxkRRXNwYOHvCHXq9/v2AlcTgQXX+QdWaq8q0NiDvnTOZax7yN081/w
HwwO+ldMR336zXrrY+uOXDbr/tEVcXVLLs9BPp65pz/Rqr+8NECSKDQWzg14zaJptMEjGgO+839j
t7686pFGah1EUsXh3EjVgNVSxow+9+U5l/DcBh7pnEo1hzYFSLHEu7ZTbRJZvLMynZEiFCL5uX3/
8T79v/yzvfn7cdT/9Z/4+b3tZsVzQJX/+uN/XXefzV9uqtf3T/2fhz/85y8e/d76s716rf/1l375
G3z5P4Qnr/3rLz+kTQ8IlFvzqea7T22q/uf34zEPv/k//fAvnz+/5WHuPv/2x3trAACNb8t52/zx
j4+2H3/74yfa0398/f5/fHh4gb/9cf8J4krE7n//rn/+weer7vG39K8WaoCgSsOMFtjND9n88fPw
iR38NTh4FBgUCTHDFcBpblrVF3/7w/X+Clpt0BECN+5AwXBAx9MtmqbxkfNXTCihnAiEDzsEZK73
x38/1y/b8+d2/aUx9U0L/gwNkV7wq/bCVfMd8McGB0hYjD9Zx2qFc81DP1dIi4O87YIXJUkHZCYv
iJ+3r7S1zbOjRlx49A5F/Tx9p2FL4sLpFcBps+ySj9x9A97JEoeCB9uqmIvnQizLipnFveyF4ND3
4BF/sUWr1/A1mmLHMMZ9Ezp9BfQazX+MuYs4vOJsGy49uWJZqe6IHuWVLaC3Sz6aG8t2+/0EnuYn
vZAcg9GFSEdmWOJMPgi4eq5TFTrkUfTSTbrewvitPdcdFJTSEfh/5G3AZvfeVR2mHEgp3lo/MOgL
QC8IpUuzmbq6vx3ncdlNvcc2U184l0thL2mrl3rFvKK8bMEVAjaOm9yxU3AM31V2xuPFse8z0EzF
AcBVo7mfDJaBZq9hUKD5qLWBvWKyyOVAtV86GNyxxrPnHDlSg1Yy/0LVyP6ysl8Je6ki6hUXDq2u
0UWEiswdYWgkKHI23pg5q1d1OOaw1fk4PjdqmC8RsuZ4etN/BiNAgzkYtDb2gl64qu7A7zqP85st
CuveNTWgHGb3oV2a8VuZhRS9vS5Zj3aejAW9Eo7L1outmtusbp09eMe7xxFMwqnvGW/jt2R4QOBa
A1ajy03kWBVmW+XoxX2pzVNPJ8bjsagmQFvK8Do0xTsQd1Jb1AiXQC0TVVlNYxIAO7fx++zdFEOx
riXtbyntwNRW5WTdZWZIus69ZgcL47T9ja/7FzIAXruQNB5nOGnWBF6wOk/QEJOMrDBX0kxPeQcj
NE9WnJfmzaf8jpWUp1NZ7q3M6S6CGUWmvl6KFXVFm7Zs2fXDtJOkAJkwi6tOvRUOdG9ugOqL0bDH
wQnAY6FzU1wSqQmmqmSHh9C2MonTeG3il8E2kD4m8nxR7uwC0WcWYHUAPoBahVdL0PrVdGUNXZ3k
QiWCN+koPxwZIA4PlzGiTj5tfQTmQIqPc011KqeWrJU3JkG/YHmLLLtoTZFOzVDuVTiaGCC2IvF0
sA4EBto7kFW82yNxV6100dCmQbuXDLZtbmaAaLpevvaCJkRVYV5zC5EemytgWDPAWSuSWu6wqooF
42hOZDeHnjXZThvpcHnhDOGnUvYWAEUm9kW/w2DQFE10BqotSrb7AhgkqWL5anDAyzaMYjc4BiiT
huHCUbCKjm65ox23L37O8kzEWjFlI9VMG7rlHaVXuu2u9BC4txOp+qj05TumVx/9YWyvEZ/cNo7F
4wowGNE8AHBK2+6S+j55nTpVXmqPiztlCROJmVqJ77axgwmaeKrQXxX5aPpHZRwjhLgI6nXpXW+n
isBdl7PlRwMjcdln+XXf4406UXxzqtpag1t3fDLoT1uZVpp747B9H4BIVBQEGAXNha9H0OvQH6Lm
W+UWfO/lk/tUNouTdNV1r0OZBDMHrlMASl46ju/NnPEolxZ9YsDiTIwK+C6UZEX5PEW9S15Cya1V
o8olsVTxkC3ICPccILVzvfFt3KYkaDnAozjvntyZNnDW1XtViFvWMHPDMeRbhO6eUHvL5/6p9UFv
zHOBM9l391nBP5rZf/WNvGJD1V35vCgirwLRet1mm6Li4oJ1vYuj7qktYrHhSZK63gOdlUSFD7Bp
Z5H+Kpuq8p2ipeiS57UVjVO1/FCiLZOGViPqxV6+K7kPDqoSjX2RtkDrKBqRxZ3tkosejEcrLdB4
IYoK90l2I2gnQcWo5gPqwSjYaipCaMMwA7cH98cNrzTwDXVZpF7dXi2j60Weh9leMJjbSY5Exm6m
atmFAynuZt93vvPWBd6vX/T21eDV6lpn/AL0iLeZI7smrSoUa3J32VclGMfCAFS+je0VHx6w6zb2
EIoXYPrOV77S6jMsa/Y5YduQWQxv7UG4MVJJ0xsTJHidO/hGimU7vMjiJ1XuJLnMtwFMUTpIZqO8
m1f3qGt/9L3tY/xf0oT0dvPUghf5rnPq6knP9RI53rItFOAI89xpbkk72Jg1FwBvi8TivZCJDVED
YLa+m77PfvOY1S4wKsRCKIAysqtBlu9jgdS65n0dS+JXiVWAm/RQMXReO2TbutgQRz/xoPByvGpW
oLuO5hQILJWPFsJGyrtm8YABDHR3EqyROHW3AZnIN4rRsEu4H2WQlF3jP7gWCVjEm8588wlxNuHC
mpuemGEbhmV7CcA3kmhXHDCjeO00EQUO5iWgjumIZNzcPALTyd8UGsX1lNdmeDNWMAbgHx6yjV3K
7gnsruzBtVvwj5ddseToV2gwKNq3GXmVhpu7wXHUPaFBc+cgw3cPVwT4yWPjxZVnAAyAyfYos1GX
RZEbSMEhm64xkbHsB6nNRVFW3ZplS/nYHmamJccRM3W7C7uJXvBFTa9YjwIG2JPt57x0bSTnwvzI
8UtzUnFNH/15AsGByIG7bw254NCV9KZs1i0IwONJN8OdY1gqA8wr0tDiSZ6F9wIhnhbWlVTZHUFR
bUvbLDb9KFYmrB49kMv84OAaWc2UbLSe1xX7CIImIRbGSd0hAcLnm+Wshswvk6LgLkhuwmy+Pgzb
XwalAWseeiFce3gNBgLO+xqKAmlj0r0d3MUdbU14g86yHpXqJUNapQDnbmbaVzlkBAQ9BqO4LNsz
adYhitoCE6SJE/bDmiw5e3RtMyZwI+ge+Sv3FtFBvmqA+hc4dEnRJqRvB2F7jwrXqYbyn+S9wChP
Ggg3vCnyRr9yZVjMDcxMBsjC1CxgCKsFYMuAaYhUDoX3l/edWvXh6IHJQb/Nlb88VtKMWJxarTvL
uB9sZgVwYRoNC6rq2Cg4aVraO9Yu1T0rS9CiZOgJUZO3HtvFgLbRfvOF9RRiljpRmgGDIFTuJhcS
Wr3Npm9Vxjeg11o7uJcMmMR50K6dDCDhHMQk0YKq6BPHHquomVF7hBFqPgcxw0tZ0A+yOB2aUzI+
UkCiifxD6vLVJ4G6dmo7Fd3ELik6hu9Y5wNSz3WKG6C3Ot+kGoZdQ4b2EZRY9Ho0vd541dwk2pvs
uBsndy2rHuzwTZilg3b6aCkpfRzzCjgptJHBD1pXGIJyGCZtnQ7uLHqVEuaC5tWuotIbruf8wioN
ho7rNRv9EVbP24CAmaeCFNVN3qriYmkdtZl0DxpALfJrYDObOgWAbJf6jiGJnWcmZbCw28bht2aZ
/WdGi/BqXOQSSdYi4cwHu330A0+3cVtrNAqyYg47qHFOCaBcBK5djn9z0KDzfZzLDSU9Rvey+7C6
5MEiKSZxPNyKfpFrI4JBgD0jyLaiGuwfpav1pquLHQg3+guVc7ozBb4bY3PTpizmegv2cLNdjO88
y8AGZzgcYR4Rpw2rmHGvRH1f6iAKFs5T46tqRmUj1NFQsewSI/algHsv8jB1eGZfKBcD8am7uCBN
8MEtiVvqEjhnzpwD8ftwzjm4376riZO0Y/065037MvbArYyWmQNEBgcfrbNWzwH13KBPCqtsJwDb
zHY1LlqDHn/lWog8QBCtgEM1ps44IqEl/ZA8hEDmRJsVhqUqeN9NgIYqRjedlmBKA7gZxlW6xTyP
SmI4P6AclTRPzQyD7MZ6aPLScSCID2O0iArcRBg7ybBwVvBk97pMi6KVaQbUxYfZy60p7kF5fDcJ
Wq/R1+WvgOQAbNDZlRJDooRi52snHrqAxt3MZRdhTGZ+qEYfSA9U1NfQ//lK5HDkdK+sdAFV9HVG
JLpGc6ZeHTHhQhNRtj8copfXsmWAvcoxAT218mHQrQL2aKhGIILA0XB7eHOOsJ3YySS9IsWGLbN3
WTPYJFqq+spVRl2IpqseHIQBUEwI6mBA3Bh4r3k6Vrn7HatjtrIovaQYKi9uNRlXXeezS1BDfuuo
xZIq6EkZh4azDbOHZWvqDCqvQUfQNWA9gaFRGEzld3kY90rAVaFkuLBhnC9k74EMmtRWEqiW7EYS
5KDt8ZaV0YG1y2D5UrTnI/ksCrkRzCVpIWRDgMNl6hckx9lWdMGCpmodwoIAJBm0A/MG/wSDaikE
LWs9lvazNw5LmSBgvQOP4VuN8xs56DwPB5Rl+77OU9LLKvYANovgSyIsKiYLqqd35+siyClgTkYS
eSUhu8FLOn2/FPRuVO5FoAVLe8++QcDw3YQfFMhSjkDK2IzhltccPq7NARY73rWI+ICQOgIFu0Cq
aspcvh2Ye+m3zo1njc4LnvVbNqCRSfTtMxl5GJVS9K9e6X6OotgNDffipRoju15WaPPZT3IiEXgg
6kj7xQ/KcCmI1QFuyTiIGUIUFH0BlNmg8y8n1zyFmjhpaQBmGdbZfilAlFSOpr5SgHOBEqqCzTJP
AUjtgoLt/R7qas4YRvmI9dihVT/SiCsiDw5jYk1+lsxwMCdMrUUEjq9eQM3smmbNG7vZSaeKqSpX
09Kwe7XUZEWydllLm30bsiJ4gS4Ehw8vvzdW4xVxyEThxoLb5Mlq5iXtnJatsfttkjmabfqsfBgH
BInQbhweRtgjXEBMj/GLrrkDsSKZIkCZgZR5tK1qDbTOTKDsPfhxbrVZYmeeWOMPZbqE0z0Xy/sc
5H1SkN4FiwIoTMXQZTfSZwh5pP9EeQNAMp9lYuuGwrwJ1E1jZvcAJsPtSWk3rfJQAPzEmciV7w/h
nRMOCIxUFuwlYqPA9Hte1tU1Q+JmRzExs5Kz8VZe76aMKYCi+rJLJooAiep5n81+FYUMPqYEmI0M
34UJPPg/zYGVUqcTcXaUSycpPRkmcyAfDSP3irSHoRwmYYX0t773xg3iShxZhu2QYYjWpMEbNtLN
A7whbBLwrjPbdi8GNi/X9lR9B9PPEPt08Df9gBgU8YsVm1rDeeZXDlH5dkLI7Hf4DgeAkuBKLCJ7
Vl2M/IqTirxeA6g36RiGnBzLBrJfD+mDtl95DyQ3a3a+CyaDtBl5LBaqkm4wWRwitZRi9yic4sqN
AvD/gkUJeDJttdzaprmXNtovOxwywuYwoYJBD7t2t7JzYA27dZSR7L503ogzDmtgrM0rPSn+NuVI
FCHTdVEN/neMxe96eOzStqv1qGCP29K+h7nQ1yjwdxe13yJT0TgIs0Z3l2XOsvWzZgP83zxmLogF
VH8jmzCdAWFbj+EMctvBirLRi5RtQ+fkTbMtkPKLZc+GNY4bu1Wey9dVls2rcOzmBGXO5zFk5lqX
jRU1PHgJXSiWphXrMjNLLMpsX2bK2XRZpeJ5yZ2I1vpxrMWKKnEJktCPLkAPloXewyg/IFvME18u
Gi1fqN2o21r7D33G6ghNunBlx7BfN24wXFVIGYDBmWyMK/UWUbrCCDpA3jJX5XHl5t6qFV4fAbdp
Tk3t3IaK+1CnxH5DBPfm+UEJf752tl1FNRDxlqSUGYiNkIVx4UmnddnhPuVFE9MBqFJcgpe7mEKJ
DrymjYYcWO4e/qctQNLt1Pl12YHFJMzBqqJq5P84zxPheta+q+osYVQ8Thm9sjRQ2QJlgI51yLCH
g0JU781Tsgx18c4tgPuig79nrzlFLbcsmvvOmV57ih74ug5BAdqAjSHPAVHEu0lGtkAiQ/VqK70J
Y7tNhrZrm9w5nrzIAaYP7Au3jFuab/IKST2rdHgiAIGn5kluvLado5xZ32zYnmu3DvYWfOtwmBPR
2zIurXI3Ns2zUbbYACqXrzym+KUd1Dg2Jh2hUa6cDJQOh3PSbOiEU17UGXCw++AWvoeVegaUfgO4
emrbnxLc9ItpplAjLWJMgwsawQv8UcAv+wzm4h2wbl40lHMdjXmgIqioJWqtYL6Wkm4kYMUQDIV8
LU1DkiLs79igYm8BoBFUdn9X91MUoqmZOkJuF6eu47oAXZmyLy3S3XqNt1aUeD+CDK4yz9Zlt3xT
BxLhQzsoWItdGi/IWUQIe9SaeO5Lz5z8exgOeewvWUyd6rIbincfdjEyFOvmwyt7sWss/IB8gVcx
jGcPQIyaxM7p9crtKhWpkpm4n+g6x3RkV0xVkmPm+cEt62I9uSiy5jqA4ZjH1TLTVwl4/jrrL+3s
uz/gXNGJf1Z1y0FMjxPoDshX9l1qqw5uOmNNv2PG8xMV0HK3FN7tNGC7wlGlmS7gPdXovuqXJS18
9LH3pcgRdYImJFtxr37gXri1y8qBGkLoB3bEroumfkZYD8xU+ugV9AeYkOzLYrbdSBaMrkjhqUtj
WnIZ6O+WHF6I2ydhLmjClPzwZTOsOt2D7xvhYOosok4KoKcXkTs2b7CzAk59CdYIqjZlM32bFh9s
Rf0Esg/5qVwntT10pY115JfVu9HTiyOYB1T4EMa3LuhGqFzs+Vgsl7Z02MOSQ7kT18VpcZ+JEa+t
M9BNOOxNvZiN7PL3sq2XdJaAnh9nPSXAfq5WSIHDc9FR6A+XNrd2o4ExmfQcz6WS0dJ5V3Xt7Qsz
p2FRLli9DmZ6dADGzzzrG0e5IZgclpou0xs61/FEPnWbapx/Od2AogCtTGrtlD/m5clY34bWSThs
41Kin6qm5efMGhDOVfAh+0bceIuuElNaOvL6ekAWq3jWoiIAgkd/ebBc+tDmDxZxl6ihpPoojOMB
6JVaF74DlHxkNGkiDi3ghaVAYt+R5gIeKQrYuFmcNPe+yK564o3rwZF8X/l5F3d6ehyBNtKzYlfk
OXS/ISQJMPcCGLfsxXHrjVmETtuFFDu3FNUeyw8WUsM2mXHxoG3RPKhwgqbqPPNiyAvo7FfOPKWq
8j3Ue+sh9uoMRKKure7d+pBPC5yL3F62JW7iGi7Ju0d4mpX5zlKA/TXDB0bKr0DYkq0QIX2EKMU4
rcSwQGXtSJuvq8NUareItHY65Di8lFQOKFvsNnGtYrnwFhbEGa/oavGttZkye1dMzKSt3bnPMxyl
SAbjgBOIlgZdaAUCAWvZ51kLqJdMdytEVBV87U7fOoMgW46igYzcqkEC1+thugP3U6NsPiPBAmzk
d+DHgImnc6dvJS47YhBQio73c842HschbKO+Whtebm3BwQjNUBBHDOt/6w7tvAp/aTxzkY/FvF9Q
LFp1g50OdRn1HE07M5IqyIw78H9x3s2N8elqDsW9MmJJVJPX3zX4qERGkP4a70zPZEKzEVZZ6ccG
XhOf4TcrJQdMtfv+xTSgctEEaCQduP8+Va4Xe3AlZkuTtfAl2ykPlgp5MLVz5ybNRzR+eC1yCNLH
RQilu5PIzVJYPd62keUvngXL2KDcrFhzoKFcnBkI6oPf2ocMYLefFqV2pTUsSJ2MUCoDEnQA7NF7
5Eh/tB14LUgmoXhteH7pom193Q+Wl1YFQdOXCzMJsE9wuQW9QrvP8uAbArJnUssNITbPo86G3+Pa
wZhMxYjOWdWGey0HAzJKEeJeN6yAZhVZFUtb+I/+BDs9mjCMMbXRbAdfeDXwrLyiSGqQbOwzu4Vi
gg3CIKLsg7WYET3bspwTiAtvBNLvb8BVbeHdBZrEVlt3Kx/TSwB1bq1XtMFdktpLMkBlbENNi2eH
9U4yhFDzQIA1q8GVYutMYQYgb4iY7eG+h13+xObKdGgCNCKC9TaP6lJYz6TS1gf4IRjAvbKq+Gwl
hupCDJesA2O6eMFCvjPtWpdF5Vuvii/e2mv68aX1p+mpRPo5rlrarvqyqy4K8EMZyQGmkSPd9Q20
v/YeWSG2FgqOpoEivM5C/lgvfQYagbC5BYuH9zZYwN+PQsQJCQMdSDL/f+rOZDtuY83zr1IP0PDB
EEAAWyRyZnImRWmDQ5ESxsA87+vJ+sX6B13fKot2W8e96lr4+trHIpgJIOKL/9hb8XOXltSMIhhZ
rguaKi5512U7Y2rrTWrYyWUmy/ell4t3GrGwY0UYW6banByFNjQvxdQ0gVqK16hubkUChRDrwEmt
XWvHuE3lNQ9EvzM8KAVumF4+MPZV5z5R9meznNXASB+Nz1R1pKdekW2rZ6G4mau+JO3KG/WTVy7i
bGfG8jClzCNObhDIqYqOyJ6JmGOZMw/nZeTsu9ylOlo27qdRTM37YCMzUKFb7srQmbdjoy+7YUmF
Tz4D2+K4ENOvjHuRueXRNKv2pTDt+cqz9fJcJkv43pigJ8BARWQ4QImN4KlWxfsowbJFIq2gWtqn
TjN0lhstWt77BP+alhjhHrTUOpf0tbaZ9iqnLuRk5KB1Unp/10YiCtxlgpYrknxP1FG6cVqvObdh
O7GFMVxk7bi+PPWMG0hNmxZBYcmMV5vhbRIO40E3DXE2ol5u5skumBBk/lbxBZz0yTYQjal822lR
aPjassDn6Et+33DS3/4vwdvcKBcUd0kH6avBK87h0trgmwvx2FHkBrkWxawzorn9f9NkPHTNt2/d
5bX6qMr4/1BwQfvfKmL7v0surlehxH9cEJm8l8XP2ovf/+x/qy8sgcfG+9HaRRznv9UXpv6bIAoQ
nYVumR5tdlzv3/IL8zdiyoizt22q56gnRK/4b/mF/htFDAT42K5FuCdGmn8iv/iX1/y/RV20v1Bx
SXsUlUpCp/7YQQPyR2UcQFwyUznBekrBJFuswfawxlLY7hejrV7iWDs6zui8LoQ+74u4eUf8xVjv
9rdGjVYIY1wFHqukz94ZQjF/tsga3qnM2LuhcWfMbWDZ9a0t5EtFMc9NmNjj+8Iqte5hDAuNn9hs
z1NLoO93y5p8VeVtSDKqlzx0pJvdLDGLwrGdM/WQxXZWgfPbsFdqw9SAUHnO7ssao3cLhOAqUhLT
m2hiWjWmjnT+0tzNrrZcYjbNS6IKkAPBSSKmdtHviqe8bJ5rtVw6+HpjjKM9uCEklLZLnWKjEoiL
viys7SzbLJjK0rmxwaAvMpr3epEdCagkqjY89k3+1EWWt2+FuUkS8Wahad2ETQNxjTUMfW79zfMA
EMgc27ARbzSjq666GqOfLN/jxHivXe1QkZQIzK0+yUHf8p4aj3VNOVEfuYhICvFgGXCkfc8mqqhT
yKfxU4MygU7UxzqrvlmxNlxBKDxmpfy8KHmyFVizlZrvxaRYyKlXmmbtrkjCs+5V7e1g9+JYiW4L
2VuCcNniQXNT79SYpt/ny14zmq+tU7BPh9+UoelBHcZA1G19WaLZN3IVP1oObKklWn0re9v0u6YO
7Mks3qXiZO6MqbyPzfwxbu5z7Fd+mIdMTQltU8nkspN57aM0rddu9YuKFFwXlUPa8GsqowP9Q7Sz
scql8m0XU4+WNNdtY3Y3WIlFMMxsmYliqAoNpwraCle12UeHuMkdsNNsa5UdPWy1hpOcVMhNoufG
fhq12Z8MgdbXk/XWhG/0tYJEMb1GgjqN8Zc5AXQAtc39apS3bKxbODn3rLmaC3iFRoMPvDXMxSQa
Re94A5QIVEmAUVmpr0lcHkdjaQ+Evh0IermWAFG9S5ahYQ77ubaBGvrwMKYRU98kAQMdRP2KGJie
c4NuUrwjC0xDHZNssxTuZlBNyMcaQuez6bafZayViS9mEYR5205ADyFwWCnv0hY4JrcAjzi9WW1/
nkNrzzMeNDqlWEKmj663EF+WTVYDXrI4AZhehUCg2GqxxnhSiu1Uaw9gC0NH3mg/mb6XdahhIFo3
mqZu7fImj8PPZd76oYekpdily6c+MwMvjrdeqBiCezNoNRlf2/Fy1+ZiPoSuEd6kzQEHecGIsxzn
ItnqHt6FRpXftEbkts8N2UoYZMvyvkRSR1/TBYatwZYln+0hyTdaxNGbu8LJX8/EFi4Du5zJWCKm
+eCw7hxsmxApizl4X05VFKi2zvfWYDzA7W57T8dEGx+KydEJoZDfxWJdPLOkGS9dXu05lNdxZUMg
ltduFgnQSH60EzWBGKPdxKsQDmgQTOug06C6TRXTQr/UGq1ZqHKYj5GEZET3NEgtNt7kBRlGs1JQ
Ez+M/VuN7AG5d0Y+kr13PBoOC/Zt/PGGy/+jQdiMrcDt287P9W9Dk5x6Ospifo0Dbb1gjtOr18UF
VHa+wemm35CbEAhDO9MoRCMduI3X+3bZ8M6AC/PQGnvNo4WvhrNzzYXUXsvtOBvXnPFNUiLgc7KN
ICTCTZerdKyRAi06gZEL54cQ3G2K9/qqalvS+R5QhtuaaQcHy6TPv03ORWnuXWcaSZhsES1l4AIw
Lsx4Y6B5cvmiZ2gvLPllVuo86VFyTfhaupW2GunQmT8biSTLYbqKcsQts5jevEj3M1GCMxu+i1pC
i2MV2DkAXFPah6hrbxMcRDzNrPJVPzzqIRHE9bKpnC9RZRR+XNUA+M5eLtrLFEuQqGk51KDksd6+
urW772qq1zC1uvP0SSu9gdl/+jz3wwWYHM1M7pdJVAc0J3qXSI79dS4K7QTiEizJKjkaiiLo6jHZ
2kVRvCGa0EBIAYcaNb4mC/oHXqk7Cace4A4LGvuGqf3dGKzuHNYkmCKMeWuniWKG6HmM5vRiQfx9
SfrBC5oSaIq9LokHNr423BAWbG7ccSYYwZW18Ek+vEun6LX2+jMJrIfEAfU0SuMox1rbA6SOL2ke
cz7XYBwLwXboOPUNBJdfTl9zG2Ia8Pozsdy1L+Vn2AuQ5AR0fk1M7PTB25itRAKQXJM7fGto7Rkc
7ntU1eR6OAPnRE+ckpTHGvwuCTgTIH6uhjdGBMQZlddtND1+imRn7GvHeZvh7nbeKmuk96++iwS7
av9D9Wh0KAOzVQpphZX2RIlNu+0LQ9uWFRxzaq+9FOsD54m4ega47y5tmPW3tq4hW09Ufe2sEswp
TrXrSCHLLIdWv4tGN/4erqLNzpmL2/qHkjPGBrr3yEF9iY0pVpRhIPo02nbZqVUIWtGsc/RWcWi9
LNZXbxWM5mwnjBUZqhTUpKjlwP5XgamURf8pchGdNrUmTjVrLDg7J/l2HaC9dZSOdIbq/l/zdRTn
RAIwdLdmmt9nS2jeuJqWANO7QWoWMykTjX3ok67aeQlEnW/FZfvdc0tcO9TvbQTw5Ksj0imoYYFO
QimOyqoxz5R5vWpe2L1nXhax3qj60es5zrBosARPUJnOPAbEiYx3RJLHW+IBUTVOI/aF1hXGsZ47
Capbr5Q5zPFFpwPnDBEKL23X+g2fIz5FShOcpCZTvtsqqS86eoFNkeeIZl+pK91oxMqhH0V/va3L
+EaZcX8zpS6q7aZ26gQgsGnuxsnTTm3VLfT3cPQ0sHghYnHEeA2BVPtahjDEW5LopHHu8YgJBdIe
tcTFAmLGmIXzxHlJLLPYDpRH7L28aPb53I1fR9vUfKbIct9FMyBXamoZcrNY3xk5Csa0dt3Up+ac
2SHpGfG6MbM/Z7WJ4JOFss1BxZZ9FJfJmT9D4kp5jcgFkUe7s8LAYVvz2tfBmMCROvWWz/pGm50A
fPgsZyLumi48KF6yJ2J8372EeMdU5WcqyYKhcEYfLXJ60/fKDkqzHfbxSPhzZf/4cjs/RNYXmrkZ
QGpfKSDxADx13wGo+MJAWqu1uz4r5nvXVSQF5ctW5O19b3XAL7axdVse4JxdY4l74hjS/B0RB+DZ
JPOnORyeCVHBGZThHVI9QqeUVdMqimhXlh7tq0axq2EWbzTSL0vlHhBcP3UK7fVGDPXdNI7bjLhq
Lz6P2PC2S6jRlGnDbBaFfi3aGAGNV+2UO93WNfaG5kLGL0PpGAZ1wsCfEBaxaS2tfLI1dKOgQcKc
jyin/EqXuyqvkn2oJffk+Ah/RKi4izi9qyR8XpauDIZaBno5BUatP4dOda0WyXbQsEQW3da0x8Pk
ZMofyJW9myLEI44Z7kWmryWaz5bT1FdyZD0lmBpwuS/mFwjFF/byc+pUAL4E2Znu99qxvRtpZnB7
ZctbwX/7qhWQjRM0nQ9swUl3Dhqne4P+Xk699zhl0RWs9w4ZQLv1pnYEiNJZUBFp1MsIOY6wYkE2
nLWfJq+INwkzY95SE+p5tybcb0CyDOrG+iZ0x5PsJFB9HSbfvJFAm9BLL3W37kHdsxFTk2q52aWw
k2Xbj5QlpNHFbp8sOGCIjOGid9nVLJaTtfTFZikBHkwyAT0bnbDXneaak4ikLZvK01NuzGyjegfW
9C3vIctH+ncBtRMow+Vs5JrP0FZtRpenq++8Yts0MeZHBfUBYHASAzM6W5wWwcLi4t6ubXdJ20xs
HPwIbcr9qXGMTVE4123O5cVyk+blSwIQUSfZje51u8gWyacsgRFfAFyZ7WfHhJfL5PCvOOjf/RQ/
uQX+y6PxV2aO/0nAASYLQWP830EH57Ith/KPbo3/+kO/YwbGb6tbw/JcV7ckdekc///l2AAzwGlg
8q+N1drvrp07/8YMrN9WH4WlE3MopGOvJ/l/YwYGmAFB156FZwMoUBj/BDNYsYGfnGASy4ZHc7Gt
O0SrOg7dAT+DBnkapmpxCLDkIB3fTq01n0oOhcdYVNIHVcqCMg9i4tb8aC51FNtt/izt6j0q8y/D
bJ3MvntlrPa2NirVbTVXHc/3YAHUOkzYi7RguBhhwHWHQKrwUSZ1vF/Gt9KYZ2gMqCKtHm+oBF52
VhE+j3IIIoeJNm/C20Jq6kCxjUazuLmZV0WOHhk3Zj/dKiILNsOwSt804+I2ifnQjKfSNU6gi9Gp
0eKnKem+mT92L1wf19gWF46JQxiEfSt9xwApZXrofScOvxreeACHvS7Q5k0ye8Euw+ulojM+BCvo
VH80KnQ3g5ddhSbkYO9U96Zuqn2R5n0g+yk/jEt+zaHaPIZafkYY92JaZXmdJPZdz1RVLKHLHuyU
m9kry12dgSVUU7J1Kife0S93S96TdhJs130zH9JBs/cUrhd7L6VrOWs5djY9Ms7SQLPPGdd0njvS
apbG2zScFP1UVhuCc0Y09tZDFJHaRUk51u973Zu3dV8dOK0zpjXHZGI2qKyjS639oFtbN+mvRoIY
phqJLXbSjUqhidPqMc/gnIpaPnntGr8cWs+z9MoN+EGOFNnYI718MieTqIZQO1BjWFxmIciaQQKl
tYwaocUvM8LoNcwmctlX6ySTFbF5jOuKqapdjkUcPiiQlUKRMSKyxdpEMerw1uJAJBr2RA4eSipi
rHMkW9lRAxhAh3yobdKMc3eXZOm+kHWJujtDMZi156qOziTzYhFJLc/XOJQzCZYvhsF5JCu6ztdw
+jfAwIzO34hwpRy0CrfLkDFz1xy8CWDfh2n/NgjjKl0nNqOd2TPYdyuV7UWNeoN3Y6+bCHjkEh/S
ekg3OjMeARpfcNTsUb20u7kvrlDBPWstLa5Of8PgGWTt8Igk2w9FHlD4CvjAqGV23bZNjX1SpYtP
w+cUjML9WudqP7mZ2DmFCY1hFIj3xyTx0748jVI/hEZ3Pw3mUbecK6ucjijS0WrNnGyyHqVRJax0
x/PzHBbymgGRU1Lv3BsukXXUFl5pSR1ti6Y+gCJUm5DzMAEjET0m65TLkKM6GPHUVDRFRA9Vke2i
qtzKOfw0ov/gq+i+1gnhJ0v8JkzteS6K+mRFIpgH8bZI+dq03TkyIdz1Fl/MZD+aK6rdO8kDkOJx
ksaVBThvoYXI5vpg/gC/59WEQ5y+Y9w0RbWX2XTnaUic3Nm7KvPpKa7Tu6g2t0lpPdRmdFcBoicF
TwszqLmi655TPJopIZVhZuzcfN47+pJuBBUlVgm3gi1JtOHrsmLyi1XfNai1Kqr1uqo6LGnJSS31
YF/0g5EOq4ge4rQq32WXH1P33czZXfW2fBgNBuQQCWm3Iv9N0w87t2CBWPXV9koL5GNTwKSKN7K3
h6MUUu2q6dnSo3MYlUGrFF9wwzNlFuYj/5Btsl5u57bfjIv5mUc05DhuXisp1Data9snNeqq1rQT
x5ZdiJDhpk6N4uhQ9+6U/SMVDk+IYG4GA46Yc+g+K9F+dHqngpBOsv3oMVsuFaOvNjIoJ5s68z6x
z9OiWF4GSRS/OyQHdR6zwHOeveIpdp+YGJeNPTfIeMou0Ebrbkg61v2FqYZzu5rM56xp9p0XBq07
v5WM2J1ADOvNtdglpK0eWqicrYHqsotwC03JtZ5O1BiKgmE3cc5EV10UQF2J9HJj8eqiJl8CCoye
bFncSpuXDS6btwThPoq+zkHdYx3tvv+cSPte5AuIC740y7k1Rf+pX4mh0AJUCqPG8xXCS4C863i2
0k21DO9taZE2HSnLt8r0rp+GL2qll8bWW++f+9SMxZ1XodeeQ3hfx1avIyJlX6jmrqz1nVpAhzBK
r4Fxw6ex559aEUGsFiWVDJrH2aYAGsIXMOo0adTDhB1+/OSsDNcwxc+tKL46kXPlFfXbLMzbSOUv
LOfHJtSPpOcvft6vrHj/rDf9wSTufhP2zZHZkLcZfghzkrnLKxhb9g7GUQeJVm0N1PzO04lz21fN
0XDlxBz1FzliI+ous+m+5eSvB+BWAD+N9Vw4SpJKm9P/klY30yiugEzgxSPv+2i4GApM1bPKGz2T
dRJtU+kMV2UdfZlG/cVN89Mi1L4pYanZ2HCeePJtmYZz2Vc3iaUL2nK1CkocObLHyuDLqPhUGGm9
c6LkNrHmZ6Vr3wYjBoYcqa+fjftuJlq4ceQh9OTdKLOLwJ+n8voVfPjeXJCyYmNGWkBggoXNoGun
M06axHfXrLnRQEi8cpZqwu4hAYj7qtuMwB9+apnvMjVvuZ1PLFzNVZZVh8xi5h5CFw1F1d/LsRq4
QfrC686SMTvo7frp2xQZBPSkZEhoqxyvumbroEau+iEp1bcNtJ7qWgZss9wl2nyXN8BKY+vWO1Fm
t4YrTqpy7zha2jy6VOt5A3jhIuBzkzH62q5xeYOn3Vgie2tN94RniWyrYkkvTDMZiw2We1BsmE6K
uLulRf49ztsybhK/Ssr7pFIvhsUhrqjMQ1OayI09Yh2ovtm6xoDwhYmr66/MPIcAab9rnnUolzr3
Y7xmqpy2WuOeBzdejqpSvFujvhdiGAIrworem71xSarPDrxzv3Akgoees+HY2fp11nl7WjPqgJYr
spqMheWh3Y2KNomVvEbGdbQjgEgjW74kjvt1NlRH6kfv+jS43cwy3XsItcqQ++QYKT+akO5qTLkl
2WtrivhszdOZ7tqYzq7hHn/84pNuvLcq1+S5p1O2KqwrfKJiI7SKYIIeUn0q1bAvfhDtyn7FaZsH
XTJe8mLRt4MDtpBZ7V5hPOCQjEatXtIn21XHuS7e6oFjUOMllzrCSmGosds0XXJwrGLcGV0sgLGy
Ry3Rr0y0tHsWsn4bDgKt6AT3H5VoudDrgKMjiNo1AubJzeHUOwTRtVI9Ne2sGqlxmocm3MRh9Glc
BQXLXFt7lM4moBA2BoWReBfbHOqgyRFbxCj1hLD43O6mBdcopPlqVIhiUeWRAjx316xz58EarljJ
Z5bE5CLd4lXC7HKCFxjqVpVDMjNvdWnQ67iatK7jBJwlBPKlEx6jFvfvbIktjQZPnTnfO33yeVzm
i6mSq7ZNX2UvO7+R+DeRDQxbM0bganetFcxeAoBeV4wCISYJvZDp1ojkt8rqnS3rImLEbL4Z2XER
TawqTuTEoe63w3ijmVYajLV1102rAAdAYqRsqhMgqu5E1xXipQc1Tmwx3VmZ1glioMRtZL1XUhhn
OY0PS+U+tcLdNpr7fVyEt3FWYUhe7XB47WKHanOo8RIhgsWrpcktWjvoErfE21tkE3nweNtandY5
bx4/z1206YUkstobr+ZGD30W08bvqiFInHn1lYT34zzkDMloqLwmfc2m/sowgPOtVbmymOO1I/kl
WtwfG/IVACOj4pDpyDOzur/j6eMwHprvXV0+hWFxTInNS4kDrsCQNwJVjOu6Iah9/Vi0UbXNZotI
6flFkwgSNQvHCUjGoxk2V/gvHjHj3LjZct8WQMZjRFypPj6SSf9Dv/G1RSnX6WikI206WWl+mO3x
LCh6i1C6+0NHsSllids5ZaBC7nI75PiwkLR+Q511UQXD8FLlCDtT7yayO4XwaUAoWmYUTvBAzgjb
9H6xAw3seZNl4cHWwEYq79i10ffQivu9La0tSM9zqoHchy2+/lqNnzI3Svc5Yqdey7Z24x01UbhX
utupveqy/pTFzjXy9HzLt+ezFu2iLL0A+8PGeGjU41UUw6qj49rQc9UdhCuHnaPpqyLQQ2Gtx/bq
BRupgkn6w9xDCFYsq6c57vRtF+Igt9DiLvb0FNYCkyeoVZ14r0PP4EprCAOuR6aftE9VDyNV5K22
S1B1M6bgOLUTkMfO41FtO2SuwPs7V+DK08f5pc0rfCi6fRsLZFNzm0J7mZxAwZCsTmFkTJ7dujgn
oWttw5Kom8rJXq2Kt1GQCLAhCHs3Nd64kmWMgYPtNzQ97lINolNL0XXRz3I7LASDJHFYbIyxTu6a
OP1K4PNyFr19UrZFYVzNkjhZ2l6UUbPHtIw+yeEoKiP92orVbRzbr50N/JbIFOmgQE/fUM6NJK5c
rzjad1LWfra412gBmbc6fghmggbQUXfLFxNdEAe/CC4+Bh5Lba9gep6/OAPGfpU88bq+kfN9A7XN
+aJRJlN58+5VaIC0JX5wirfZyj85VqN2jaV2gtmaEyxmsHnKRuQrudpl2WJ8iY2ywFlY4c41zJkH
EV/qjPrpyvSMVyNey2oN/pRKHB3IJX7oVm4G1cbiL7kbOFmuB86scYDwwPFTY6NEElTOFYqAlzRG
aM6skGP3K0Bw26R4XDC5cgyBoG0k/iAJdRttMES90+25EI4a4iYIrWMouttqyFibK0RuUHbxkN07
1o1X0JFXA934pkQTNbfHqppPWHNPjj7Bsbs2fkJ050CtZ0+HujPM5qWIYoyl5Pf7oken5Ghmwo4u
7jr9ZRrr8GhWYldwyF2UdXQKHEZ0LnyaBhIPqER+rqXDFIPJgtWb+MXrsrWaXSgtPIP2pvTk3isU
aOh4V2QhMsYuuV7K8py0+kW3rUvHCBY7xRN2qkdV2Q8YbZ+N0Ti0cdz5ttEiERXYvubHUsJdVl57
K9GiMpmYTEHmmG9z83NYdobft0vDYbd/SdNrONinRtl6QMhUhu9gfm8WuJSWo6lgAgvH9RgPzJ1V
PUYKOzY24eKYG5tmo7zBTqFbxQmjNCa01oNz5z32LTzWnTn6WvhmmZ9GFsRhqe8SMoH2Q5S/nJXj
XeDgL8OAfmzKOVwP4U3cDPnRdsNTwXUaNVsbMjS+tbK+qnQXQhnb2kpc6DbYco8TTiKscJKXRWEH
vrWrVzJz6W0jC0dqw66rmEnggTd9i0QRlddRdQgSeunbYXk/9T3K3UTBYU7xw2xJ7axjxAw6gjF3
9TAw60v9epbikZpDMF/wV8V/4M8oRA7Zso6U29wq3+3FjHxZLNc4F8j1gALom+pAbv51hfXLCIeD
07SPKA2aXTG/2qn9Kmspj9n0Pc2nYwqSoAr9pq765domFBX99rvBb/RJIPWGV3wp6qU89F32XoZ8
CneYh+t5xlgn0Iya9DIFyEVdNBqpuc09nfpMLzR2MiNHAkaYYxaCCccRm7Hstb0BxGcBrG+wi0rf
KxLzexOPEV/ZKrExu3BvYtu8DLarnexWpmens8giMYABRjPLAhFqy6bt7Yd/rjS7JG9gX+X37qPK
7KckoDUj6H8SrCwFowM1rS6gLx4kS/w9xPy//zN/Ld7/49iuf2v/CDX/5Q/6L9jZMMjKJwiSFdTW
15Lj34OCvN8sw9LXNjyc8sjOaBH6HXZ29N9sm1x9pGOEIhiWiYrtd9jZ9n5zwYoNz9Mtms0Ru/0T
2PlDTJCO4A3kG9gZYZz0sAv/jDkTnVcbyZBw9C8nz+/6fgQ5cE512gyABc70ixywv7ocX4FtCXzH
2Ow/xIB1Ti1c24uXIOW4RSExO+qwGk0b2FYAOPNXWVwrZP4HHd6Pj+eu5e824D5/fYDUs9ayvdpm
y5Ia/zOORnchOaW/1XNYq7ltyVENy7k7eiQw7DyOvYc/UBC/Uy1/DGL6AOn/uD4SGkdIrk4o+IeE
vkz1ieFWuFSduHKOtV5rmyK1/1lFn1yvYvJc2WQT6wI46+OnbBBwmDisA7MaC2jyttz1hVNtlE46
3t9/oL/4QpmzHAKqGDE9vr2fn5emalPXqmaMXgIxTOdpy1bZNZmLc5kfjISdhzh+rK2jtqwK+3L/
95f/EZ/+4YaaFGjbJhSJTR4nr8wfhZWpB4ur0B0z2Vfe1okV5Xp9F2291NVuJ9SlmOMQCFWNRxYJ
k7UzpORPOV5xaEsNe6UXJ9CawNgaDtDjL3659W5+/OUsm98P6Sk6U+vD3R5dqqjJweCTF6Jn10md
8lXqI0dOva7SixLxwlxSznRvF1odP0zOiLUry0T2BDMap5towBQacEjErztiabvuZjv5Uqg2tJHZ
WfovgsZZRP78+yKUpZDBQvNqrm/rH/LwpsTtqNcLl0AzOBCMtaz2EfIpkJqBYjPmrTrBstvU5j8r
lv7XA8vTA8+lU9qGTPfnC5ciKTAyWEsQ4sfeyQ6DfQcIEox9810fflVM+6fbgqyXD2gbUGq4BT++
HvroeEaRT0DjuunuhtH+hB/i25zl3jkdoWviWu82f/8o/Om9/3FJnnTbdthg5Idv1mzdGCHrKqvU
Q3JlR7iIxjTlL4p9/+qD/Vja+FBk0HkfnrclrMgaiMnWmroO0VxoYl0zgXs9hbxVVs2yWRbZ/2IF
WO/NTw85Hw35tA0fL00LROzne6cZfZsOTWoHQxmOt5OoiUXLGhT4hdE+/v23+COk7u+utT7Af3hA
Vdbz8x2ulahsBgosMuRiURIYwk2Cbs4+t0M0nXun7h4US8FBQVltNbvIfrGMG2sr059+ETodJAJy
B6X4Bz03Z16Fy10Tgb1oywGAguRobexW7BUza69B39PV43P0rckpHottP7CT/v238ee7DQe+jgMu
6x/69g9fhlNVVYyVxA6qGumIk+jU16M1dgW2aLRQlY+OM9r/42t6jEZcGAPRyo3/fAP6WhQONkE9
6Pv83nGwXEdWqO7zyvlcdgnQaJ278S/u+p+2GAaDlaRfFfq8E+6HhizhJFHosm4EZVbXZzRqGgcK
gkhK1qpHPZ7eSg30w3PrkFSoUv3izf3QwsTaxOWZh1Dw8+Ly0T/sMI5ZxjPx3Tqemxaje1Wbj27v
EVmEXPY4GA2q3Nzq6UvWjG3iZh5xAzRrdako97NOhAm30N7aU2vu+gqXUzOyMWZl1W/5ftECV8SR
/P09+qvvi10fuwHyBLQKH76veS4roJNFD4De4V5GreFACtaJmbYKsjI51pG7UW3+jdEr+0UD5/rM
/fxe8GVJBkd0ECwL7ocva6hUgu2He2UrN7/CoR5vMozcZ1eZnyMjgrNki3ks+mz6x6sQF/YMB3GA
6egMPj8/mC1sjNnV2Or6scm2HookFKLInlJjfvj7r/cvXjscSrhPPCofLN7An69Ul7YCD+n1gGSP
bls3lRHEk3S3kWHEe4aB5EQegPjFU/hX9/SPF/3w8QhY8rpCctHEJQvGELRJF2Hxtuji1gGehYUB
WURJLzEuV78ov/zTjM4LwMjKw8JxwBU/Ur//sOj2vWyJG+CdL4n3C+q6bq5sXS+OWUHMYKEn9i+e
oT9vKOv12CNtw/bWE83PXzAcg5PXptQDoQq5kVmY7cPM+Sr5M/7f38q/2E+4FMOOu04dtut8eFU0
3MBlI8FRCqW6ICH9PcD9CdnSwq55M0LA2iklnP9QBJNGkFVKtd220GPzF9/xhxKOf60yOEn5ZVzy
XtlLf/7QttBhX2NTx33eNj5+IXuD1RQde5HlW1lW7o3WD9UGFhWixy5ksLodTlaG7gcgYEIYZOjH
X3w76yb28WXGAqXjXhIs+h+f9HjuRZKidgoGenbw8ZsE4lV3/4e7M9mSG0my7BchDgCFYtiawUYf
6E4GncMGh0EyoJjn8dt61z/WF8ysKjcj2u1ELisXkYvMcDUAOonIk/sQ62CsF8zoIqYMj10zkj6g
k2A71bQIeTWbX26I4cb6XpuEbGaOTWjOxfT6S4m0rjOK6/ACzRQAm4P1ZTCH9YbqEi1IpR1/fPvh
11b56/GuNrKYJVxVTW/4UV3FWzNFpR/mJQxMu4yO8aQ5z/U8tTfub2urHHcIOsXIFHGvuFrldtcr
+kaAImaxTRxj9e7RzqYHrYUlI/U02uUSBXVXdxrdtW1yePuRjbV37JAytoRj6tzlroZ3o5lAyGXh
hUVun0ziuntD1+y9RSBDXjAlP0UNe5u7AhSYM9S0IwTjI/+3mS5Kj8qgKMt9X6b2yW6wjYUMGd/Y
Btd+oess/GJ2Bimvw3fTse0mTSCD5kYif/ZequPmhtVghdpsP9WufWPW/T4LCEiE7vwKLpH7Xe0P
hWbTsU2XnT9kbn8sIOFBGqDBugIRkiGGqkt5g/7++wGKOE1aHC0OZ6ghxOU+MLAOp4Qwl8ZsheyE
2stWr/PxFNDSg6TGeEBRs00bI3x5++P/vukyLmkJ4hPhYRR9Ne5MmlXZRQAFLe3DU5giZTNn9DUJ
Spob8+z3Wc5QnsmestypdG/5yK/OE7PSSiA50gC2JZ0nt8RkwxNdslWp1Z6ChOZAxPAZqujghzu6
7o3TZfUFs+mjrSQGFEvP5+vRnTiURRkjsklBVO7m1pyhwWGbh9z9BwUo8yXH/2Mz09t9w5ni97lL
GsAg50e0ZNu2c3VdD5opCGkro8WIEuoD4vrcpxcu3LU5pGbKfLd8nNfmLupR1KqkmZzfvmiL2SAg
Ycaj0KZvihr8wDj0CMQqLCqVlemQOmZx4+659pCSI0z30ClxmF0dYxXsaRUVnekLt5t9ohOIsz1d
CVUU2ic05/8G0ZNEXgebr01brgkkLR2mlK5fLVAdpK/W1TxkCzPAb5pIHsZZb/0afMn+7RWy+mhE
74ZA5EKUfTVxmhA8gpVOgAl0wJdDmvyl+iCkVt2S3ppoXHp7uNUnW9IT3i81sXn1ZLMdzG0vaXSq
YrgYTUWYaXr0QZqAZ24M9cvc4fKgN3Xud/RPE+Is167LNWFqZeVlLXiVZtA7v3dLFzfiIttrLcay
VTJ6tPYVwleF5p25qAR7l3u4X2YjqtO6vmWZubY/2BKuJhprk0Nw+RCv94e5Smohe9MfiRP2Q1D0
O06WwTf0+ts0ZNBSaOl+mmQ17Ful4SPzz1886nKsmhYHSuc6o5nHGRKLwDP8wEM3RhvvjIQyyn23
ujl71/Yib0lD6bRoOuT+L580sg1kt4FlwOiYQAcWWnk2TdUfCmHVz2Ti8bAzlH6w2ZtuPOTaZOZL
L0+ooyaTV1+8UqKzZBmbflxSNwfxO+2ywchRZBZq14f5rSm2Nps91xYGunoLPf3V1WJox9gaNI4X
EVCsF1lHmVbmam+ALbyxBa3te6+Hutpn3SmhABYwVDdF0UnoY7DL0oCbPMoQWKu0U496dMuc/Mqu
cLm/m8QQhOwSAoHHarr8lCLQTUSHEUuo0caHsq2QTWh0V9YRwt1K1RsN6RDI2JOXGh4KM927h37x
UXdLbQ/wqEDkMbjPdjiA/y6gmSsDBsZM076Yx/g4cOnFU7mw/V5EH/UgpGGWqu5HrM/VXVSCEpFt
aG5yeMyHgG5pwMse2fiG1t5cd6xj1TnRyQij7wrbzP1MYeMwOejoQmHccuJe+dKGLtj/F8tT57cv
3fc51ncjc1rRtOLbpdk8k/sodpgXz7u3V6qx8qkvxrr61EmU6WWoTAIUeqbuM2+CqIDujeygXZ1G
9K2+NzftvhRg9APkqHvAYtBtcF09kbEDAlmJ7gCLvt72dQ9wEl40v7O3//nJwc+kI0TwUjj4r2IJ
4Ml1UpbEUQNprDMtQ3/WcPVeWkpUO+XOc/TPFzf4ZhKCBmEbJfSrk0p3wj7QlwvW0gn9TBW8PTaB
J/d1GZqHeTbrGytu9ZNTppOLvwh1zSWOfLVha2Hueq2tGX5TG+FDPKUoUEgWQ0IGwvf2J1/74sJ1
6cshQGLIqy8+g4yCfd/oS35tAZ/Zn6u0i3aiq1BN0yoDvwzF39tj/gq7ro5Hgk7KtUuhYpnWl8/X
NEHNRxrILWXAdLZqFuAAu3BU2JIUDQ0bKWpx1/h7SMbeB2kdYZyteY9RWpWfS4OG6cr8GXeN8VCP
Hn2TpYrV/dwX6LcrUUva0WLX8YNWNeJclqMHBKdQJOrKlg5xHbv00WuH7eAYI7ykbKQeEwTlIGFq
BT1ECC2fIVxWpfOiI/HmvFaBPEP5hX9gaJlLL8PckJf3ovpM8ye4egRE3QekpBG84mQQX0p+MupC
amefa6P13qWpmeKcG5r2N5mKkXhHCqOnEaBIq4MBbk/uFchpuCCegaxUTiHdadJJ2i9ekCbIJIx6
aaSTiF0rK/I+WSZJP9/J7elzZmbo+EGk1PtS0lS6dbXW/JSZ0k7hXsoaX9ugbAQ9gHH7dUBr/wER
e7mftTH5kZOjeY+eKmOYEH1Tx2/dOLYGcXuqaRPJ5rTXtqNTU/zLMafYKhD435xGYddAgwx0WhqT
RnikfdF8cvFCIJtSN/3HtyfLMheu54pFl41B1dXm4n11Dsg412gPZoLqOUAGmjy9e6MOkxvLYG3F
WSTk2E0s0iHXIZSsqsA1+5aUXMeOkpd6Q9+W0J9TXdOObz/QSlYApZlBHExHm0l55+qJTDAuaHx7
3W+8xPGF18o7PVOQR0PvvimcjnZq2pDQ+1Q0GhT0xqgw3SLUk2e7LPRdbir6fWI232EGxR2YnXd4
+xeu7QnUf52lpM8l6pcr3qvtZ3ab0eTL6n4QZgU6afB9pMbBS7fgV+MgGe772Nm+PeaVzeCv857+
PHYgOgFJURpXe0JGg1BVGgEYtznqELD1yJg2aKQ97lCDYXxOiGhBX5uCCj/tnvGjEoIFIVwz+pwj
qvubroHsPoxs2ino5tUf5xF+i+k4zRdlSe+ZNp4IghkXgr8qrXEQeRvjE4ofi5O+Asz59uOsXAeJ
x3l5pB4gFV1/YxRcZZNnI4knuOZ7J5q+NmVnbUcXRKnXSPPGF1vJdlIU57V5JixCYcirbXzoLHN0
+sbwOY3M+8SZu+94FzhIHVNq5JtSxAkKcfx5aPkYw4997I4v05QFH4YKCewmjMPmDn8eesfefg8r
UwkxgUv+hf/iCnM111noAPWy2aDVTUec7Yx404U6MNJA2U94FSxuG+qWhGJlMfMOyEKzxlAwoN+5
OD7r2e0rPJMIqIiSyeYWDQRyD3Ev6u3d28+3FuktRTSkQoxECXx5Aa/WCoLTAl0rD4j0BMLfhMwv
cNm+nQGFodDMwHcKwFDeMBNmZe4d3SY5BsNTDBO5GG+87ZVAjySjw315scWlWnX5Y+IGunwgU66K
uVexvdA0A7F3PpdRjpmFPuQ0SKD2RDSHolTGt2ryv2tHbCY9GkzehMXJfu2WOzixNFtFulXQ9/Ij
M7row2zNEk7ckNBFKcVz0rqLxywNlS5uHR/KuazPZbtAiRWQArCjIzJlmwCq0ad/fmlkJi41R5vw
EGXX5cuZR0DXMAMxY8gqAyuN+MGqx4OpueqchvF0YwNYKWgzK1j5y61RsOFfDUfPqAAMTHZjbILS
p5BmIh7F6CHSMxBKkRgwxipwTbLal1pDd9hY/Y0SyMrJSczPhdWkdLgUtS8f2JS08aLKx4Nn2XWA
w5rgBHrzxnG2MucE4QlaWqotlFuu5pzt4FbRpIMJCcc2novJhPQf0smV9u24R1aV+1A361MOQ/PU
VUN64+BeG56kroMWiGObTebyIakeqbSnKQU2tZXvgnmc/VwvAIkEWbK3cLvwC72DZVore8FwNDeG
X5vyYimik92nXEaoejk+hk3YKHfkyyIEwZu0Su27DmANTHgj27e9Ox2X/L3fJKO7c1MQv9KJQRAH
BJfxYCvIMimS1Ei+d8uhvPHjVjZfAgi+POY6nsEV//K3RYs+pgiF6U8OPSBqNo2nmu94glDEZBR0
A0zzfCsxsTaoBR4QJZBH+us6ww9SBeWRjedJCNC8rpNH0ZEMjjCZO6bd7NxN7Y1pvnb2EQsyCZfo
DP3nVTQYW97iscaI3iBobkXQvjeRrlNigMChHCWWmiMOcbQQQMoD1UNXyPhn4tXf0kWxrUlg42+f
CiunvyDpRx6IjhcEA1cvPs1yuyugmqA1jrBncuzuoPXlx6ascavJoG6/PdzKeccLJ7VnExVz1l5t
NUlIekZgueZHBo4FcSkJVDqukLbXuTdOmLVtTZCZIf1NDpzI7Wq9SRZcGnqp8Kkpt3dAEIttr9p4
O4wGWOWeJoYRsxq63+MAjzva4IJaV4e3n3d10SHy4GR3EUfo13tOUVtRnRgB7zcRwami8EDAOtXn
2ivKs53IdOeJlvIz2Uw6Pug622PGC8quzQHMqVwhMmqKU6IPyU5z+N1v/7y1FUBFzeCssUFaXM/H
KJRNk+u8opl2WPalAlub2fmY0xtDw1uMXUFc/PUfDEmugzY5ghjTtS5XemxExQitnU14Vu1jbgxY
pgQ1Yhi8nHzEOBMWpAOtQW+PujbNueKSWv6V6fauDpg2nQnM6KXxaXdNdnYtvgNJCn1PRtodgCjv
1kJfnuIqFCQeoRqCToooTVwdNUI6jTUvfj88pQscntjcjo1kDy+3PASi/Int0XhOoFe+KxPyCBho
etuyd3N4v3LYLO2oXAyH09tvYW31USbVDZMSDVqD6xVRDl1OysTyZ6v+AU4rP6BUm/zWEfmN9702
sTjo0II45JmRcF1+5dBrwF6mUHwrLXTuHQuzwD6cF1+0MfMrEhB3GDLcKkCtDQqy1eEbU8okr345
aFtPTZVYneVrtfoIpiH2qVYJH7u4P1mHfxapMd/YY9Ze6OsRr/ZzCysIFVSt5duph6WFEdHDmPED
MgPe0T//du6iRSPQRXH9y1T71e19NPo0zusYFUIISnaoLINemQr2QxPNNzbpKy/5XwEu5zCSXMR3
yDoXoO7rSCESKpRGPeBGkOjiqx2CJKAef9fFId63ZccWSp1kpwjNDnAkzO1Iohqv2knfu7JrWVCA
VpG3l6eS6/Mun43Uz3vy4FOhbnyA5ZdcrzMy7kxm/kmOYpkSr94KsWCYJE0LP0GbHGrk4be8M+qz
An1LN1mSnDs59xujUKBMTXJOb3+TZb38NjpRLLluqvZUcy5Hh1GZd2EBZyN0J1xXW7ZPgAE9/UpN
eUA3TxdYFv9pu+P0HyxkJGjIiTlMEd5fbaJqkKAagpSBFVSzWndDenQhShCetDeGMte2MgysuSWg
vyROuB7LTWkoGJnUhYibR4OuMqTgzbzzMH5Rbl494PgZn2lG/gbyRnKBkRA1AKAf0tlEatjhQ6PB
bHNl6LeuSPclaUgjrcGAkWJAOJQOdyHH4iG0M0rVKhhgolbWjdWztjVgzE28SbMAu/LVvWOqtXQO
gS2SmrPGvQJBs0OXX50rp6q3Xdj03Apg3rw9PdZuIASXHDpLStCifnw5P4Q2waJrBl4dDph31J/E
JgtQdYxOAdWy1SdfpNZLl+HoWxTYJ/QF1Le3f8PKDsWOYVHoQ7vLzxCXP0FRYwsShx2q1EA0GKiF
35Wu8yUaaTZ/e6SVpUgR2XFsxEGErPLqiB1bg+IxejK/rTz3S+p2H/Fp0fZ2UrQHUEzdVs8mwm1b
05BwQVV6e/S1VCXxPK1QEL3Qil3Xse1cwJwh1eubGuiXxA0wDqYEhlPThJ9MzPcerPzguEsjp5MG
d0LNOOUFcX7shwqBryMeBfLGO3fO5m0kGu3hxg9cNoOrzYJKryuWMhD4suvuqkR1zqBnhuU7JIWP
tkGzwWC20s+5Dmxk3wPa4mK0G0i4nlIh6PcEYLbtKHvcUMGsJYKsRdcEXYwcHErdyzmB3VDfQY7h
1OpjwN8G3nQOPh6bXg7DMRe9CxoKo0BrXGgPBX2bAEI9ZJJeAG8Q79m3X8zK1czSyXZwt1uq4dey
EU85E/dw3gusnfw4G+xl81RoD3w0DedEWpXfHm9tRSByQhpD5nZRq1w+fRWNet1jH+an1CbgZGrJ
KVY4UQ61SP6joejlQ21Eh7F3dSGJE9MJKeez63RYVBZSsU1L+NMRnRk35v/KLm2Bsfvvoa6PoiGd
KB2xzuPFjoPeFn1nNpBC3n53awEspUydBC6dX3SxXW0nDkaUDeQX2mfyCV9BUlNbaejJppGefmr6
hM0b96qTHgJJc6GJwLsmfRt1qEPxM1L4cMBWuPGb1hbWcskmfGH2IJ28/KBqrJtqXA5DvoGNRhnl
oRIliQyzrvYmHtLfo2CyNu2czw9DURaL0Ys6xENr3jhk1mYyQT1ZLIJNaf/aol5fRgR8H62gt8jI
6VzHlhY/KRFgcR7q0Qn75PTG3r7+NZZ6E8k73SCTefnkpZCBrEY6i0r9ycK+eyPz8WuoDXgf0ky8
jeGcP5SLhxjWI/aeXU87DbXy9tHYJC+qHtQNDevqCyDapTRCfoMU1+XvkRNJ57pgKau4pL88q+IH
Eh0pDNLY5mhP5I1JvzoeYlAUB7hL07d7OR4oHpD+RcOknzuMXgJsQJu0qvyqcYq9VE6X3phrK9cI
Pi6JyqW9grzR1fQvcZJL2wr2IEE61nwD2KSmnBOcEoovZd7Ffqv66saYa/uVScLONEiO2mTLLx9S
m/qihHYpfB0LkXOW5gPeb5AxIDbeurD8ag+5PqMIyZc4g/4N9zoNB/w/HDAmELD7ZrnT6XTaKpyu
diqV9abPw8a3CzL14Os9H0KMuU27zFgMCbV9jckP4IEh3JkJnqwSjNsJDF1271q0OLow6/dAejV/
IOu/6fEAPQ5KThszHEBOWGlxqGSmtvko3L3SnOpdClpxr6LcRCzk3Eo3Lu/s9+ekd2rR/qO3vpqo
SWR19qxw/ZrtPPRzJ8E10KBnNkiSeDcM9p059zjT1txI396s1gYm34IfCauESPVqAolSn6VCIU0D
Uwd/p68xGdbUPbqd9tRYQ/LY1cCygXDW/1yBSoTyPwNfbRWAiZ3ItMCFq8aZsBkfgbgViDNliZNN
EQn7+PaDrt0GacoleETKbBn21XhKxhQVdXQheCcmf7syd88AcIA/z9PwkfJx8pDxcbdR5YT7IfZu
adxWr4MkiNFrOsg2+Oflqomx6e2sCdvT2TLjo93nP8RYTTvXkc2hWhTqpeMOcHXhasIbM/duS82B
vmX9vjFtINrAsh6GqhSPekgo30vH+PD2C1oTMFnovJf/CGiv10cphF8sXnrS8VOWYAdF1Xzx+sC0
KjN/RBDK90NdzlBeK/dTGib2XmhkgLlapu/0QBFVR0b4nt76c5HP5THVFTlNrr43bq1rmw+AAZr9
HPrqiAEvX2OmZD1hE0lpaGysjwHx/A5HXuBKtDF8fPuFrM2Y10NdrUmZtEY7LlwuyyCUB1CWbDON
Njt3DsKz3dn2oeutL3Or6/toGqlbvj38+ozhXsTJjZiJ+8rlo2p1rWUJEYY/x5230YMi+hJwaT0X
pHZOCqcxrCvV/LTADA6D1ZpHXBqrb4EF06fJMLPTZd8tEGxnOwx1+thHSX5jTf1qwrjetoivFs4D
7W70RF7+xKiPdU+qAjFZEpr+YE7ZrsND3K8tWZw6unHeh67Z3MNty7kHxdMh1HN1wsg62Y55IN8T
iv3IzPiDRxR8lokm6fYYrTtrUPU9RSug+KmNAj+2A0g+AhPXIWnvVTcbX4Dluv6s9+02LhYKt0yK
w+j15QHyZ85GGcg9BAV3D/Ba3EsuPGfZmdW+S81uZxpQot7+WGsSDHocdRqPl44JgofLN1GW0Gwd
hdAztpvpRSny+F5kOIiYw2DLzivu+7JzzmY2VQ9cfso9kKPhbo5am9gO4Hbh4EhLPQxfUAgvfgfS
5aUabPNd2JX5QdhxboB+nX7G+biA60hK4zPh3LhNry0uF/Szyf1lUV5c7VGUYwfDzGhHaAN+/5Qp
DC91OzmQ7apv3MxWh0KvguKCOi+4hsv3NeoukWdHmUc6abcXvcxehsH5ZqD3upEGWB+JKJy9lwaE
65ZZI3P0AI9YE5YndEn41me01OZT4oj2P3h91ArJNyw5fTo/L58JaU5FBzBb/NCm5cnMciBSvRHs
TGfQbsy3tYcitmKjXjqkuGpfDjVXZOFQwrFXWwUiOrtK906DM0mk3OrGnXblirn04RCg0i2ynJ6X
Q2WTJHmJrbRfN2F7wvUqxDwbs24UrsJ3MBLdTtrNWtnK80kmBdse9TLwD1fbvGc1oZuXnunbg+vt
ytBaVFwSU/TUu5WxNdfGYsGSf1heJ/rzywdsIIF4wUQppvfq/DDZiCQjhCc7HSeJBy0SNW5JVr5P
5yl7TDvN3MYqrzbKxQEVX/nEp67aHPBKIMHrhYgSAWn4XALkHu8g974DQf1co5RGYi2Kn6XZkk7A
x+SQ9HigRk359e2daO0YRxChL6oFtEze9Y3OwMXpX1qNoaC3JqJjYcPmFN7XKbzzPig938SLZOM0
QCpxxYSCPOrJPaQd/AUHOur0IaZlJRvEg+C+uaNuU+/CFD70279zuW9dHR02GXIar6g68/avNgAS
PsbSyItGHUOzneUsJicKi9u3R1n5thejLL/iVQQMuzge9IJ10hVKOysFKswij3NMFIy/t4daS66S
/Ka2xIFNQf0aWJIOZKVa8r3oJ0BshU7Sw8TtnkxqLwctR9aBkEK/5xoav/dyUZ4Q2WY31ura4xIO
8ulRzi0N0pePq3eT59lTKPyxriOeOYpB87bftaFuDm8/7fpILBuqP1Q7fi2qVy/WaAWilEURpIqw
+ADVcDjUnSITLwC6/xrqf7UlhMub//8bSR5+FhTyv71mdC3/wr+QXJb9BzstlSOUOTSAEPv+F5LL
0nGCQCzHHkX2nmYs/pf/cYIgycEdccnroV97heSyjD+WBtWliZbwA38X558guZzrkJw/T0cuqbZf
DVG0RF3ddMiheA6i7Xo3u22VYN8T6/0eUo39EsnGaveqC/RmW4W9sPc2MrGPZp+63/jF9I26RQxT
a7aV2pB+trSNidlwd6ZoG6d3TSK8zzJgw9y0beYlWzfyEnnIwwQSK1Wz/h3eRU21CUOzhKcXNu7X
NrVFt2k8fWK39argAfF/A7BrWIiQlBq0YpslDmRg9ArjfdsaIti4RmduQ8fok3dDH8THqKf9xcEC
6D4UA6bOEJarv3E1HnDgVvq3eZ4gpNfANL4UXp4KKN/pwPaZKh3XhmT80lY97gd5NkQHFai4QCKj
cJFhGQLjDwbLAV6UZrO1GcOs+Waz0f5QOZcf7Fqj7JPZ8q03OmuW4K+dM4xajL4KfFehDtgYbZ18
Jj6f7/Iose2TZhqo4Iz0nWnVbrXt0CyeTdonk0PW5NpjnUo8bLwijn9gioj7IVXC6VzbJcZ4XJUX
FDatpOmW12rAwjJbtA5WrUF65n7fRJs2yHHytTSqbjsM5ESwC3KunzgMiBLeYhQuR0lnfrUa8N2b
wk7rZ4cGD20nAOl+xpqjCX1AJDj9VWbrvqsTiivbNATmuq2yZqw3I52e5g7SQQ1yX3p/pWMPKb8S
SYhJhR2bZyN3s/eTorsRk4fMDfxEDe25V3RTHwN9GvSNKGPSMoaZt+jkKgs/Cifr5ie7QUdIAmwa
yqMbW3TNsgHn1l4bcvPYA8TkKqEPqbstjNn9CN4FuwSI4wLvkU6ilnZbY4pIvOSRduhGz9F8yyLr
A8YSmMcmlXoCTiYvKuzpCg8Yfx9weT22VVrtR8sDW02Gxe13ylP8sTqqwfZ6cW1+cIfWeZ+PrTrl
DPx+DEblbnBREBSBBBMtDKOp2ToN2v8xqed+6zgxl3vDowh3nlUed9uYpqlvaTjpEEDpcbrDXiKo
d5PtgpcxMadIaZeQTraTWSkgUM+a++DMhY393+C4JLRIqGB5kGq2u0mcZp6xo6D7d4MOSMpj4dZ2
uJ1ykbsblSUq2k2WMX7N29H7UmqmVm2t1k15P40F3TzwJjCoAMCmPUZh3l81ZtMgtDviUzWV9cMs
IKtuIyPWj9jeo7EY4oLFK3AShLNsIyijSjtOfy9dcV+cbq4iOiDaVmziuJbTSdkewH9PZ5/YzHpV
/22EbiqI8DQr8Q08oUO4Tpx+mxRXKpSAUSA/OaAqkq2wxjgG0GtVvEzLql8a3Jb/TvtB+5o1bSU2
5C6Cn6QAEXSzDIdHWjrn2AcVJMW2a+hN2iZ1jEsi0ra02+CJqz6Bz6EPehAVUHBnVCiv21Z1INFI
dMwbL43T0G9mKwY6bbgzlWMj5y5Og6oDR490k3POrbYyNxbkcIWJV4/RUrm4Jx1w4p6fKMIDP62k
giK6UJB1gPdlh2Onq+WBn5MW00EX4Cd+gGUU034Pj1zf62pwcY+nzQm7hni2xXHyEtiecALZFLHY
qNPFwCW3tpFVYgo1lyB39mqOgSUH1Zh6e71PrM+FrCtr67pj9CK7QUjQ2jHqqoEaVXYXpdRH9qOy
qs9uVOl/tfjH5tjSSrDzc6A0+tLKznP2OGYN2i6fsJZg/9FF/J3fM3anCI/Eca/bjfV19KwOn4Ix
7d4rJwnVLis1LK25F83iEKaz0b63oIjSkahN0n6CxB/Ue9PhJ9IraFh03A4N2k4HQtAPjdB6i8G9
t48zO/PLMnz2YoikGwcot7HFGpUcTJ+UxxzBOphWXW7rOeLDEtvwAaHrbUIZB1A6skM0Ftb9XOQP
8WDCgc6Ck+TjU4u9c4vpyTNBOAFTryIDZm/WPeL06dss5Kzs3xHkfW/K6FmHhb4R4NyTujuITkV+
gP+CskFTU3byhZvfgedgF4CoL7wZH5/K3UVhedfU8jPx44+pyT+MiWCZAqowoLqHT30LgTuZsLOb
jqJRp6aNT+Qmd1PPm9fZscL03Qg2kSbOz3Xvan4rq+ro1MOfXR4YeL9E41HYKV4N+fs+W9wWK7lJ
A/chV4LceEUKvWKL6b67GblObJH8wWO0VA9xkR/AMwXu2RPxJzkJtW9THXeJOPXNgO5rFLpDIlBq
JWDTMX+K5jI5W7Q6njG2+zNMrGwjrcYvi6E4DmCAIa/0OH+cEnT9+Ay4xzrM9qnbv2+M7tTb3tkz
SnYf+set8a+5B3KXD8504t//FNThpya2cD7EBDlNonPvqDs3EfcJANuN7s5kw/Tp0FejvtF0/izx
4bNKx+9Si/MdtmewcwdpYHku6+YlxxQxz1iqdbvTLHOvMGxNxvkuLvVzmht3GLbAiSa9AgjiXYeS
ZVuz5+hJfgqDxi43rlt9rrUCDErys7DhSuspjDXzqE/uS9k444bEfb2dMjd5gYC01e3yXWNGOyMC
TDK72QO7EaZ3yBt2aoxpPZ0H6BK58eIUbb5pjeVCk7bfo8J8X1eZu+1a3CLxal2goPuqqP7szfgz
GyowY0+dtNx87gcdVVdbsAtEULnJoTtizxXoQ+UUd1WVfjNT9WkMWhdormHguYzrpWViYEWFDHw3
Jh6UQB9+ddfHRNOdLMbnHuOCTckC2hUIzSOWo2ndZV393bW0eFvAgXkYDGPatONnq0xzZrX9k+H8
2E0eVVSDAIIPQHOxDLiqZcZDbFhw3IPq4HLr8M1S+zGT3MvLYTenc3A2y7r80FgONxSEiP2IFWvy
ZMWD2uTifazjoJJ6XbQpgEljpEKWtav7+R4DIj+phq2bVt0GT8Vn0xr2Wawob5r1Jofxt4lz6ynD
HKiuH+sQdggKl8ecbGOptac6BZmi8uivOVIPc9ayl3FwjOGjZssTjiNPDlpcrhjRdiwXCJP4YErc
jtRAu4Ed7pQFrVDRdRFzCcKcI3Epa1dLergI6HxMsmPbAQLXkoepDu+SBPMZI3uf4ynQOADvm57k
p7dEg1uJmDXBOwApe3L0sPTWveoQTr5yk41Iv6rE3Gt1g6NW9znKuUeo73np3lvpczQ9AphgOhcf
OizV7IDPL/tv3AVxeIDuJlK6PcN5eOrClzSNtgg79khZ9533Qyva+8mO8QcMggdcSu/0Nt6DXc+2
7oSHu/lzMMQ2zS1jV6mEBLKCFM4pUx7Qu4O6xnrGCJtdnNN61y9DQU//GnjFk1WGuoGAFNMnmtNw
17K9fT8k7yR+M6ln73F2Z2c25+9JhRFbmUhyI6a1kLC5juhz+wM3uX0xoLGnZMpNObeOnp09DrK5
y8eaBoiU7aSJPmekhH0erdgUQ+JtEll944bdH73i27ggI7bQ6D047m2mvjotH+gUzrrzQ6TtO2MI
KkV40LbuDkSD2WxGCHr5vkg6PNRqO0u+enriUZ62UxfjjsIbd1HT6orY1h5wXw66xS4j5iygES16
tPqhyQBiRVa+qRYjp1rG2TfDyia8MTw7KHe2E1CyCcosG7eBlCmXrTyPaj/FMIubw2hzGrbYdG6w
FcONjFQosHgs9c7EMN1PXiv2KqYdOBGOTMEQMx9d+xmX3+zvFFEH+Ptetz44mksXAp2OmJgEfWd8
qWUSvWSebbeHpIKf8z40B/fe8XpMu5u0tz6UZmi4m6L0MBdTY4YZRDyN5Q+WFm43I/khzIx6Bwfm
Lu8mrnlRAqPPTAcj3HL3CJ6HwWyardG207tUK/t2lxm1J+F7ZuNw5OjRXX/Cy7PaDBYo3E2Wc0U6
66VtcSxi/8rV0ktN+1wkkfZpmAvtkavJVN0B2Ul2WTM5P4zW5pjBhQc27qjF81//PJHwvxMVTgPN
W/mGP//v/6mTaPr5OuHw61/5d8bB+oOsPzECgntnyVzxx/7tPSn/oB/N0VHjk9ZCVYrg4b8yDuYf
Buo6FD4IGJeeU1K0/4aAC8nfo8OAlibYnCQwrH+ScbjSVJAgBFBELw5jgcJFbnyZ03K8jlOY3P42
KeMvnM/3PWjcrKI9cxxIsfx3FubpX9nH10Dsf5HbXmUlfw22FAp4HpLB9DRfDpZ0jdnmley3baFl
84csLo3yTLQbqQ0HM56+ZjmaxoOSXvz3cs12D2j4h35nNJ171JuMrKLK0EwsWYagfNbcqpNcgcK4
eTIr6ebHPCpatZdzkmunqsns8c6sgrY62s7gPAi69It3iWrNe9lEbfiYqziauKPVY3WHOCGs9lSP
U+X3mct5gTegbPZYLWb1xkBbs8MQmUIbK3n5l6Q5cjkIpEgObde2T5SaHGPfiyQX567MqoTtHlui
ozVYQbotzf7dFHb8pXbMcSu0CR6+eIlrV5sCy0Vti4SlsjZ1r3gVcdeIp7gIXQzUkkFiTVXPXrmp
+ANICGF27b1i1v8fYeexJCuStdsncjO0mELoyBApT+aZYEeicaQD/vR3RY1u12/WPeyyropIAvC9
P0kSBgUK1KYERiYudNYaR1Ju5ITQdJ6pZGZaKrt940mzhhwjgQUF3GT4QcRak4xH3MtsPfU6uWE0
tzmZXMFghv0+0zInZW8WxhIPKT9iFNAQw6w3cOrN66Sbo5bK+VYIGuIclYqfKeWYpimeW4Ucy7X4
pkM9rnE5tGI758gNrEF3UeUgibPnx3+pTBrkqXyiCvw9paBbRzQmC9gwkkmzpJwy7jVs/ZeU4PSN
mYwfIRU9XDg8aSKzPhFWvnlr8QISf3FWRkjXKn/TkkPbycSbXeMDyEtd7Ljjae4OiABnborytKaU
RIdpXPLRjPLdKaeJPHzs/TT47kjWKiPTHveyBoUQ9IEUvrgpXr1INedNPjuHasCkU5bz89IVZ23A
B1GnvhvoK44G6t6mfEk2D00yWVgoCqjxpLHwjzlbSEwMwriWZDjUurYu1uK+OESnRKuV/sgG67T6
6aVFd00/pac2nU6I/WyGndO590BVm2KZ2k1hiqsiwUUH/Qsr4bXUvThUpnXSLABJQESD4Q/MbUV/
oQL9YD8EAkuz7v15Pei1uZmaT2+l9yQ9dXet7A91uIBAff/WT+rVnowt09iVGpksqqfk3R7V2XCS
g3AKWo8JpeDaJUe6m4tjgPgA93pOKxPHmOHpx3fKseCzb1vjGvWpfq9D51aVRghMtARRM1JnYgbC
o18U81fP47GpGno0egKrRTjdMCPK2B9FH5FYvgnBLxsR/jYp3qbtbrkifSr2mTv8wf2PY4naGAQb
2Svmx01facIh4ZTacri0Zv2G/jiLSKU/z5Z+anR+p65tpUXKjzmHr0vCxAfnhuUGJG1XN9TGUzO5
UO0oWVAt88Nqw4rkVWz35MnsA9AK1xs/+aJPQKxBFI7Gr5CGJahIeWfS/avT6XWaAQPNEEKi8844
bj7Z0w9U53UMJsinAG5/Zn1ImsiaQMZOoAerTMRm7e2LCC1K0vmjdauXuLbpCcvKoqAVsyOLyivu
disdatzauxaDxX7R/Z7mUkR9QbK86sijFih57cz/A3O6q2Ugz2uZvuALeJTRezNd4I9a1072ZEn2
4HONfnJS1Ma1JXVs2+Vf2oOJUunCn7pcYzUK/tbkUi6re4TIfUCUj42t/UP9ILGYlvCReLo7NMVb
d0Gwq8Aioj4IN1VOz8/gWzelbf7JmJ+HzGj3OZmS9Ixm8eoz0M+12ulCU0FUnyiIZAUsz0YBKluG
45aSmeehnOgz7HhULb9+phQZX1ruzrFChwfS4H6kAQ3gIBhZPNLSGhvaWTf14r0m0r9bbhncEwa/
LWCNtUW58OYwQlFdbO98sXwM3bxQidkdCvQ0wdwdCX2ls6z3EEiVTh6LzNQvJcd0pNPhMrEI7/Oy
hWta6mo/j83ftWo+JPZxcNB9YzLBagMLp59NdmwD3Gx4a/zSeNzbhm4LJ1zIxSyncUtr6g6x1vJk
DJ0bO44qjo0SpyVY+abZyNCXElj1kdVJdpjIxE9w6iPHyGOnSJ4rP70+NK2dy40uVYV4K3MfCdjM
dOwnKHSNmBLmt9qAeRxmKpVB5+Oe1Zz3bnodQEXWtfe3Xp0tWw6J5spNL7emMffmZak0PTjzIG6G
XQ+bcMrYM6qiAwbu+G1Vuau84eQDKm7hqN2oCKmd7KoTQimc4qH/10YxAoZTUuuzkNZKKLY5PoQj
3TFoBE0ijXF2g1FGucMuNsklO1hN/kxR/Zdj2RdwwbfRps2qJngXUzq6EULrv5EQYP8ZilrQFm2G
kZ6ri19JQJapjaStAQTddRcM3c+wzd6sWTp/1pqGD9frbr43rc/sQtV+sfMdh99P7cuvseUVHdbd
eizol02satm4SXvIpoYZneVvS1D3kbBzAxFv8pMh+zB37l8l+XEt1QaHwsnau6qL+Wx6rb0tUQdw
RDb1W5pwYk4govFUVTYXih+pMZZ3mvoocVLAscO8RJXXvlhgPhsnNy900f+tGz3swqlto2W1r3nJ
Q1U7oN5u3pAo/9id88blmO2n2xQOqRWlK7taWtPryaxGj+YQXPsCEK8Pp48kpLbMK/0qajJXgMUk
68nv2/OUhv3RYHCNwzo/UwwyR01qGPA2xVczNtOxNdzPYKVJw5D6e9rWz4L3FAl1DzQ37C80XuFi
zUvnybBLHWMJyiPldGJTc7zorDwFMn92ZX8J/ObVDXJ7a66p9zgA562bWc6LDll97dqoYnbF6jXw
9JeLBzuipJjgMtpXpG3kB5GKbmOqenqGCyjOjiUu7QCLjn37K+WJwGVnTE9e+IDtSfokrqIWvxEZ
/5qWRV7NJX9xczgBtrk6DgNhfqBi3zWPJmOnlSKW2vvSTd3uDMf1yRC0JIgjP3snVvtm9yML+DLS
7UpNGnUNx3KkjLvOjgA6N2j1H7OzXLjDnSdP1WrjJRUSp5SAXDe8EhDFc7LStFaOnBIkxzIy+yjZ
gFGQ057Nkrot2ajf0niYfs1zlbtg9WEJSWXfdB/eijF/a7FlmEZ1gbsuorStfpVhR/5uWkWpJOE8
18ZB5+7ds+xn6Kv9ajmfi64eYnPybmD64jGAo1kq48cY5Gzvk/vBXyujoFt+qtl6N3yCcXJ/Pte9
+RZyI9aW0Z+QwypwnllswDvyW11TKrCEvSLcovtqC7FQRZpYV8mXoQerTxnKnJbunH3QY2d/zoOC
1TsLhE/Rozc3f/LZ8stjRp6aFYOv1i+pYZXLhRfzbMZ5idJ302vXPbekuMHWm0kjIllgfDw8am2a
H1Az5beZam3U1CuhtSp20tC+DBNJ5FOGQAdtO4TdxiGRargZqOz/Vzz4v2Q4bCYhUVQGn+Y/ohL+
ccX9f4R72lhcPkjHWNY+M2+hLLmR3HRPGBkTGBwkiH1cuMnwP4Ra/zD5/7kSYWX8JwUa+RR5HP8S
arT9qCYkOlPsmBJLOFiek0doRLo2rggisSPRhX4RFwhnkMZ4Nb97w/BocJ1xTZN+Ub6iClV70VX2
Z5lY2W526PuEthtT0GTYpU2wCmkwGRJ3khkc17Vd+kUkYKWsyOhd423qJfXVqVDL/b9vfP/3qrLZ
esh+SF5B3vZvjxhRNxkhHP4Uj3VffWAaqT4U+K6oLU5hQbL2J2phrCv//VP/0Zz95zXFgYxiH1oe
qQamyX+tmUKPdmrMBh5sVeUbp2ntd7szHYpYlqWmLcVSdFxLN+dJAkRiy1ioMHQf75cq5p4Pxf8Q
rzz22n99Icd6LOwPPyUGjn99IVJxXSWsnro77uZz7Tek7ZRYzgoW0LtA3XjppE/xjpjF/7LL/J/9
/h/QAQmpaSNhADf4z2thZoIGC5uG5sqnCVmlBL7SMq37NLat4lFa7msv2Pz3HwBA4z/+XOQLSMEf
fjNacB7xkP/5mbO19L6f0M8+VfpUP+oLpu0kP//7h1gEzf77c0AYUMfgVvV5Abr/TlMqizpP/FQm
8Zh1Z8oW3zJEP+zME93KvkxeF6ivTV/4UMZdIXd1kA8HEgt1xHD1OA0zEMaRl4v0w+G0+NlfT0zH
JJ0qpMhjwdgi7fLZ6jUQOHIuJsXs29jyXws6p90jdNr4APx68HYDq7q7ItSp3JOfe/e2gD40+40n
5HXsrUMwz0VkDsWVrBGftY+OxqYG7lcBp6SNKKBgMHsi1NDaAsoTjdRM9zGbP9wxh1iwxl9Z7p0S
KqQ3LA5X26/z2OvgPUpSML2xP4ZpS4rIsHzhgvs+1dO+c7xLWMJBeub6DurzQnPok18b+4zYwjZz
3905Id63ONVNsusn42QZ+mLoQJ+ghymYmZKd9tshynscXrYZU1dfPEjMv0KoV6dtb105nvrEeavt
YFNB/ZQJxvu5Ozdj/jwPzU87d/gX6unOKx8RBPNXUFg/ijzdW3Pxp5uGd0s/yuzN8dAv5uvglXVk
BuOlG8db2C7UldLmZUIni1R/e0zYTLoZsnBCsyC0rCo4DMoZIzz+jAVD/iKG/NsMMqKG4YkQxV3v
2+ikZbh11mknDYD4IXRPfWZ9g6r7dEsqry314Qt9tEbqIz0DoUS7DDsf3Qd1bUAJ5kGuCetBmx1S
zUNbdFdrLWjLzC886Qc45t0szKhL7EuPydTXqieqXkYVs9dYkBNF/bDnDidvWY7BZD2lo/uG/+Cd
4rk3UgSeZuCC2AQL0iDevJMDKXeppucD3/+Xl4slTgv2fo/ZKPaN7JUp7n0eB8KzamQDlUFGFr2G
5rOHtEZSRzTazVs6rfOu60g+zJO++tUgHNv1hvmEYnGvLRjTetpKwraiVlNWT9fN0dH+aQnxzBOf
AGZTZkvcgRSQ/LevHEdGXef9rmhLnj1FV7k9PIvJJsZjEYybY3G1g+HMFnoTHW3hHizdTmTOqfDa
MzvhKSRJk8pev9i1qGYiU5EIMUH/bUVq5Qf0EOuN6Esi+2j9SCawaaeg4QGF5KFS2c6fIMSFrdcj
Ipp3B0jq6BAB/gw0QvCkgtgaxTcKBL/ThES9p1g1luN6PE5VO2xz5PxjOL55dVLHy+otsKr+zvD1
vq0pVqY4x40yXhZNLZ9E48FClDeu66aRkhQwWlJiTy8qslb0nZ1ckJH3DFuGtaKnWfutU9EDPiSH
SmrrY100zNY6vYUtxwrqD4g6Jb8Rm2TEHdjWU48Cll7PiROmHStC2hEZID6azsPS/aWr9oQ76aez
iBLeigmoMzUpbb1zCbPwZR6mb2KYXyBo4nRA6uMndhH79kMqwxMfycT5dHqjO1Eqd9BBMwMG0Exb
h5e2WLd46N6QzlAsi1jel1rECX+Bp9yb4amru6RfQ2lFE7Kn3loOZu3u24QRdnDxMwLyable88m8
PRJlLYHGVuY/ZDueql5sMZ9sFOAA6aO7NjDjZi1vxDD/hOvdEmt8yCvnvnhG3Af6jAjVJQSg2hkh
xq8Af4Gmbtj8NkH3ncJidPq9U1ci+zb0htqPM6Iu32Yun3u5oYVbbJG5tHh4rJQvRxn85Id7s/b+
eGIOaUcNW2NXPVwkeZHrY+I29rD1ppZEUO7qCL57jr2+aF4rnzQrkn96sFgufEiRGGK3sylU89yN
eXslxplO9BBGs8Mx6bCURU25lh+hnxEBNyxLPBW44FRW+m+cAezhZfB7FOZRK5EAYpDuPYu/YvJQ
fARqcTeenY/zUZdJsp378Z6xicdonu2/iwaiOGUjPsYiqYDBCEe4yJI5HV0MOz4SVzdVQeRSKXhp
c+PdtZT5YhjFkGDP9t+nHJ1IgWoorkg4uzeFWYWxxV96DlB/xIgMx5+oBrpTUbS0iiQGeYbYipK4
8Ql+I6T1NoNm7LtqOKIKOkM8OrEYE96ohBTTN89us87eJVeq286VeArm4D4i5ogTlpMNjVBDnKHq
jtKpODUpcrvalybYA4NlVvYf42B/dguKHBR2j8DYwYp7rxMnO+iuwzI/r2p8ctZGTJHvj/KXtY6/
7Xqc92aCGkh1Aiy27hLwJfKjyJo1lCREoanEzypzKChZoQ8ROlI3vMruy5jb9tSMxPlHri34d/rS
cXZdMqDX6tQ4P4WsfAOMtR9+T+a8fclFLpDSpf2tNCzq8tYk1C1CMCp1j30irHYLDN9DpnMib5PQ
N4lvS0uMZJxSF923kOQKlVMZk4nB/Te4nROiS4RcRELa2Icg1LaPOJHm4aK3R4GEf2xJ15T5fEzZ
b249xVU1uhiRa2qnpTZxMnT+hiqr4nc/F8m7OTvVq1zn5rSaThpspwlBnXTJMgKMrz6noA+2XeuU
b/Q6WE9DQQx5wL3j9QyS3IrHcPW9bOeY7VsTpMGTxd92QtSlPFDWxbxWCEak7KEx2Ig2iV0GZ+aJ
NG57gvEmcWOq9veBkB8KOHkJkPEFmrxIy2jybQE0GKu13QeZKGOZi/kbrrEXJHUSMp8XYK5m77nr
6ioelB9+ijFD4WnnifO3Ad58G+kPpEtrdfazJ661lkdVe9elIfxeLYTGcAnPPTA0qHwj90g+BU7J
HpBz8uTwgrjxIDodHBt3bd4p4X72bCXZ0qxw/Jj8UoKDj0ET8fT3B0ZToBm3L+5q5p3tqcvg2MXG
UtT8lOmyRGk/nAeH+8Dl/YLKduZoI41nRTFY18FWmqX9NcPpHazeNW95TqBN1Pj2cGpnPR/dURzQ
x6i7Zbl/RiNFr+EK58lWoBYBADHByMXDGD5wctVVxo0JobJbVuOjq9reAcL31n2iyF+2jbPtjt+d
tf4+du51CsZfvSYiRc07yyz8jWhs5ASeg46z8jN1NJ3G+a3cDCtWqneF37Tg2a6xHPupT/ZpWE+P
k5OMvZ2NPPi8WLw8G1GmkYaCOkPKYLAYEn6qAo2SMyt9JCj1meatAdls5cWd77Z36a/7IMmH58bt
t7OuzYOvwq3MMd9ARhjQ0JU8T7O+KGL14tBEsyy6eYyGvvzByV8fJmPerlkX7HJZ/hhT5K10Wbub
zprvQ92ixzAfWLwfpfP0J/XcF88SA7sCmtumeJottAHAzPcyCH8hiqaotEDXABhCRdVIDpImeTpP
TeSWBbZ7sFZRcvOJdL4YTV8RYRieCgF6KzKmyiC4pyUqDk2FuqPCLl7Usl+wZG6XFA4NFoFTMO8P
aZO3kZi0fg/M5J34NmIwJ3QAfTO/4SrptrYrOW8blE0A/swP9HsF0TCg2p0ZwMpIh/Jkz4U+SC+F
kSuQuG3bztFca8LH7tMMyUkVC6LSlnqn0g3ufcUE6U/CIYjPNT7BB8cTqtPYaWo/orGh2o5d0I4R
hCA7a1c1Ewj8I6xW965/5CogF3K6NR4a/zAvAf1MyJt+9X2WqTSCufmdF0O1F+ADt7Gxn6vKWa4l
vU6vxszA0S3BvaUKeefWTvPdm4eLWmrSF8NsP9tCP3fNIzvWLd+7sPgYXdrG3QTRrNDOzU+MPm7M
biawcT2lPYBrOvffA28ctrUxIhdZAn+4yWlVf5uya8ngW76KQvmnImhURHDSZ1Mm6YHS3vypTidv
kxjdenBZwHddv7ZxMjCuzilME4qvgoZzGexoYnoINNL7451NpLh/xYZT/R4oKHm2LEKrTb/dDrSU
gsphu8nrZ6ZrON963DWF+NCN/yxVz6Vud2nI8pSuGP+ofIyL2eRgGHTcjNV2MFBdREmSjfsF99XP
MZesiiJhqpePQYSX+DGrVJFvXA65PK54NF9tW1Wvq+POH56iW3efAnpPd+VJSVr0iBV+GasEOy1j
/LQCzNH8XgFbm2kCO8nZaM3J1ZzREKlwz1zdHrSdP0MaUhIx3Dzd3Za+2JaifZkciGEwlD3Wm4lN
B/6iH8K/fRmwBY7N+M2ZxSPgyI/BzHiZLtj1VzPnhJMtYTwrvQhD0SSxhQw/yrSFAWyu9+ko8gOa
15jXyg/Fsoqq37pIhGrmJE/AOL/gDZytk+fILH1nG3gczzNIICblVkVi7vAELP2dhLHzNPDrS1W8
Vo18suEY6wCZU4i2KOrdJrZayCs/7a/ou3pqZMNz6Pfli1MhtrYaRgUSe46qm++VRxndY/PqwP27
iCrJKa5b41u+jvrYp/ZxUYaVIWQ0N71l/egq690VGF+huZmfnHH+8s3VIlWmx3zflCm/cv0tIYMe
/nD8ItogiGADnGOe6zexhvI5TMl56Bw72M4uKulxZT3m0Tm6Qyjj3Erp6ChAAsiI7mA+ySEH1DOv
OCEWbGvZp0HWYRyqBl7GLZ7sNcGw6zJXz9NltXnFaLeDzW8SAgc8SossGGjqW63ndAhfEsFl7/y/
vYV0zS/CZ39BFpd3LqOPJHYcvfx5cJtr2KzWvgrGclsZM9Jypkodnl1P1sfcGRm/6DKMC3Rqp6pF
y1qotDjx3LLj9mP4x87FHUH/j0kTKeGaDSFe3pm2m/5e0s6CPunjEXnMGsEkBP97rJBNmQ1cjmmn
WPqD/qNbrRYrg5+8OEFxLyF1LipFWemks4yJRHlSYnL3adnDgYNZWvEUalT1cw+4TF/l6iVl5Kyt
3lk10vyhb6pDOlnrIVHpK1SCQNAN6M3wsUtab8RnXYhntPTHSaj6k3AQkhIL0olXQS+bg5Sb+Mzn
oUVUORrqdex6hAzpcK2qIXhTbgElXep0gwgi37aVgYQRaRS/8PCxDNNymILJO4VsvZEc1ubQu8pF
w5igr81/OrpZfsuZJXhu3PC0lPqn0VsoeOUaV1nx1XUO6I/fftV2f9dG22zH1BNHv56rbTlnw6Yu
2zckLn+SvMxIRyEEGNXjDxejOFlPoxnTXnUdstnfBgXygWXokJPnp2xA1G4t6b3KmyIOSn6mUZCr
5XhXkpN4rz2GAke9Bst04wrlG+XVh0VNh2GCXMlc72xbGZFsCe6hjlcxKO+tUIlkoG7DG6jod2PV
faSd4B2Q4y/kHopVKY9Eed0zUzkHq8w/K7yqe/Zesc2nvoN6oolucS2c8HN1X8lk36AuDw5hnXFG
5bCOdCH/bAcg6nGEnWayvw6OcwcW7uKmLW9D19ZRQWxZ5Ar3J0HDfITvZEftkfLbte1LqewgRp9T
bczJODe12pdVNkVZvxSnjLai31XVWPuRf0V5xedk8XCms/8keVQvVbu8Yq1Yoi5gW5+G9motDt9E
58sms9r3rjPe19C/p/USLbnEDuFYyyZxRR/bjvVmuvltol4ZsXP1DMf83R2Zg0K3OLf2sj4cCmga
yHMzl3FBalxWPQ+MlcXuYt7ctvydOjw5uSs2WWlTKN7AWdfdQ0Oc2yC6Klweaky2msBlEZiVE/NC
3q6o4/nn4UhC6awQka9Pw9q+Z131qn1ECV0h3gZVfZNORv0PDgI6gNBEV/elbT5ntzqGHVutLx4o
Yr+UmxXxBPdIuGARnOp4tWCPzVFs3a59Zfh9r9YR2fHQPRc5+mLZ9ueiSy+2MSO2Vv0hqXBWZcZ0
p0zpTIrrBaPXS1NUbdQP7oeDoCfuRVazI9XfGsMFWa1uhc7efQeuqM3VzpHrkVCmH06wvBcFPVYh
Cqjcrj+9vio+DFryolkZu4wL8wQ0P0RjS8mhx4lN9m3xtEzEwFOqi76rd4qj4Tq/uuUR7ISM1h6b
O4UBfK76JMk7pqGW1aIujCgtZWyRoBwjpwY7A0la3D0c9c1LERxMA8KVNEV5tPxQvTyQr8zUUbSS
QrdQ8T/BN2VrvKo2++gy/YeHm2wEWRUbKJ9qm1LeXg4yAcUMnstKoQh1f4YmxO6Mu20XqPFgTsXN
W5gmhdsnkbuIXSoA8Jm9IM/Z43dZn9+hjXM2IW0zrQT31akR0+pK7qAnt/XolZ9hYc2YtCrcAryC
sgXKO+iFvbW9utuuIuB2agocSsMTSjm1r6t811qID+pmzjbNou6dh7miGtwriMHLHLifBPLxf3NK
tPOEMDYhsTeYAxZwPZnzLxYh0BypfozNXniQ5IQfZqfvv7tL/6vKQnfPfgUQXC4iJiAIGKayLQzq
WeOOp5lX8cayFyLAeuOOtBYwnfohKMvktrrV02qoJ/ilS9oBSdn9VLOPLcGL767v88ISZlfTF7Eb
2LpXe294yQkBXYFSmYMQNf2hSCY/Muogu2ZahSjhvB/BZK4cHXxsnbTJNpjmZ9N1kYT7aJ7cqhtj
xAGnMpw/DJm+SSwTUdjVT3iI8esb5ZuzOgk3RHOoWI83E+7hGKoTOHS+pEZ3befg2ib22ZCC1rsq
r1DAqV/jwCsgm6rXrDEAQiHdNDF5luzUcXb0qSsHZijaDyOVDE5UyaHZaGl8jA6nOmJcpnUrH+N5
7U61bVUbNQP7i6AUm7Rli0HThy8FUnUBkKE3/LAIhB1ILp4tLZdtBV1zMezmde1ml8MyDQ4pOQvs
0A05q9py6XFYeKboPsG6RsTN+IlSnn0Mx5rt2Pc0zBw6xhrjZcC9MESllYvTuiS/VY/SwOp0/XOp
TXFByI3Lywi3SLjP6N9sgM9mfTETnURdOJ1lH3oogyQBlgNxsJms7H3TCnIM+/w2FAaQGPLrmL9U
bFd/ehsSwb2Chx/RXmsishcxZGp7S7hb8cN5Hl3LvmLkDNDRDZloP5ClDm9eIof7WhnJHTxdbtue
qKSnxEOvYJolwP8yBPQqKX+hWpz+xcL+DCHtdnIqAGCY60mt23hWcytqGOLa6PwnkXGysypG0mH2
NkySPsegzNtNXbts2mPx4ibgx12N8a945ODrIDkw+m1I5flsluTXIKR37Fz3XXeoPJFBdZAT1e+y
TnEA9tqkW27+0iVyC01ZSBu462ZNxceEDvzYTRC4GUaArVt6XwCU87YLx7NqhyEySHvG0eXlT45I
iAmkgiRysuYXgRaoIcfgZcYsBqVecLIb1Wn0pL0j52WHPogGUVH8DZOeV56gaMYzR3MfStIFm0L9
hBE6YgDj2nr5Nzki3NdobbQr7+OY8rR7pmZgR9nkDuYXjSPz1g/ln7lO/swi87dUY59nf1FPVZrt
PG0/OUr90En11SpMI6ReIHU1yCqlKFLBD4B11olXx+WSeWAeD0mds/6Y7eGlEyg/kRPQsiZNGTuV
EexwNbhPNbMLZ0l5avEGTet459F+1o3MXqzZDvep/XA+Gr6CgBWV+tk4Sb0RpnVzs7y4uKTePd4K
SCuBMl4cOfxe2aZB/8pukJup44nbF4usZex5efYQ0RO0snfp8222fCiHgFJVz5JrZ/lZGJQpEX1b
bB/NWbvMHNhZ8bV1VouZBTuZm3hEi3Q9urmKJtXRs+8dMbgRr52javwd/FlzBeXROwC7DuSPbted
3TIJmWAqymS59VkLN5NYt1Y98zOqb0p4P2uilCOIye5hcn23uoGbKnwV4OZV+g4CccOVWl1XtK2b
aQ27A2/6Enmkc1gQmyGDEgyzmSNHXuslQJmFnRXbRLJZtLCiSnfHMWzBM+ovlwhAQHCCxdzq0mBZ
j6rcdyMfl06tEYaFyYLGmkgBGb71NttKqS3uVPURzs1FeawWHssSkMU6UfU9uD41PGv6LcnUp5o1
yxyg51IHxs7U4Ttw2Csmr8hvp3UD7AZkG26XptmPGUNlOnyvM2VAcjXONpn9ZjMi2yucYI27RH6g
D9mOqjmuRXKZlPFrsa0X+MCn1k4sQIYBQe06pnFlq2uDpCf09WZ27O3U9rRky/Klqod+W44IG/nG
fxGrXo0iG/ZVop5L/BQxFYhIK+ul4iMrnkMbLi848xB1kVswo5Wl+mHXmueG+m/Mjseks6HbFqCn
Vt3t7Httd1kMOnMSTbgNRLXhm32DZX5Lhj8zdjnB5pSJB8X5Ky1Gzq4Q9FDk2UH6zufM7S39Dsrt
YXDs6nMKdDpYw4m18jAt/XdT660kW7nV2OxpL9S8AqauADkcx0vpGQgqs9sCPsBdc2Rx2btt/t3X
QxtZyDeO1eIfRvdhwSSxivaM2s+yPQGrr3pBakQT43lM1mbXAX+zQ2qUEHnxp0rSv61b/wVFvSd4
8pjKv5V5dTbbtMEVZ3+kRoWc008mhFsOs7sW6ET80pyf6G9FOOsy8jnW/F7U6zNT2BhZmblj5TiH
dbVxuhbfli+lt6NEJODCgPnGpaHx1OfTxRxXALZaqa/O8lgLpql7cdM2eXUCHsaonPOSdEBMn20P
LT9ig8/ttt44BUxrtgQwrIKUx20lRu/vUFnpe5j26a7UONZ6a8TkOBn01Cd4OXn32VsLjNjKqa9X
tYkyrf7Q/YQUYTZIGLTrQm0aMhE31v+j7Mx6HEfSK/pXDL/TCAbJIAnYBiyJklKZyn2reiEys7K4
r8Et+Ot9VD023H6ygcGgZ7oqF0mM+JZ7zy3S+jApXGmXHj4LCOOOY/8rTubuqeF0ZfGZgshysP8z
crLxqU3QEpHq8+vmrUNo0Xo19BPmKaA7GD8RpCxkSTGWKXFeHRxX/GRU2vM0pseAG/Zu9R2OiBZn
F5Xdly798C5w2vfVZYUj4uyWeECoxdagUYNhmRLDGCWpKx6zRHo7x6ibFY0B2ofIsOoZXHx+zsXx
l3Uqv/j6efLwBIkC6bGDNVC2WbCrVQxHUqMMWwjGuE1bW1GQhAdkyQexrFPkyxUXdex9sSNvb6fE
ffbj9CH2KeX69YsxphfZTWdFq5v6/MYJo79LE+T4ya8RGfnO0n5yZVJ5p/Lk1TfuVRniQWy909zi
6faayzEpqo8ausBa6Gu5iPJQcj5t0LFnGLf7dReW4RcVCp4LnTEyEsGvpLTizxxsAzF/4MXazsHD
13VWhnpNVXqDdJl8jUA/ENbMj0CKxvVcpEei8Yod26kb/Ab4P5EhWw2i1jxWxTEdMHU0tISs8oJ3
y7JeVtXeCePP20USeF/BaZx75W3xbdq8WH4EBq5Hiosrr52LfudJ+ow1fKBG2A1WAgMudZ6qMmQn
hLYiseq3pNZfHYbFxG7YB/o3FzpFjDd6SwTwFcHn92MzysgvfcwD5Rhh02YdoRDvJzm+NsDpHCON
hYMWY4UDhgwMQdVEwu1PqzXjcK339hAvEboFKrA1XPe6G69M4FSYKOcLdrG76htG5HkMs2LKT5br
vFU12kxthcD0dHK/OuN0tkz+o8+Gl+ZiDB40BO324hdORzCdrTc8AnjYh2XaEEGPKmCsC54U4e77
tvAjj5kJiz5cyWuM2mCcumthj+9ou/mo8WUaiAhAHgLA79vZxZVXx7l/nQ/Wvh1rtUEpGj/B3kLc
0q/vKGnGLZX3PXGS+7lQMVoed/klRuvN6JGfGA8tteCIKiNmr0ZTlR54Nfoc83D+vrjiO2XL9uRO
NSaCWnMoX/I3jMlYFC5U+NA0tqKtrr2c1sqprHBrivU+SxPnUaK/H8hU8LhtWFxve+Ty2zQ14eWY
ewGee+OtPnZvTfXdBK+66i+cIZrWIizYn3fcjB1zjE0wmXHH0POqbFKJvqo7KSzdV4aabbeI6pne
96G42OozPHoHbVAe+bWHMxphEfkKPTkdtPjkV/aMf1uBcs0i/eCAAFJO2Lv1BNXKmldQvq2PiDhG
MFn/sEtgv5u5s425nlw/Ybp6QbVfl+ll2iXGgohN5OUXWUfVyzuSPj3cs6rhm9TrQjFlJe60bbtR
ZM+LZEAZLQW+jxMbfhJdba8ethn0FofHxWEvXuA9SncUQubDl75poqGxWxXZiq4p8uYJKMho1MjW
NGmKu6mwqu9ppKqxupaDG2FP6N9knm905FMyXuwtBY+iDikwaKPy/FtlS16/1gvPN0YH2Ei7wc7G
8bsqNdc9qDvvyDZ07d96xq2X9IVXhqO87sk4XP47GVA5Qv4oDPNnKNWburMt57hUIZwaZn+/3NGR
bHDyNuPSHZtdPDVVdQMxZOpPLIUudvHEhD+SvubnWtS08kURln929pCbr1lOU/C1IDp5TedYZJHL
M8CPBQT+uCbdXD9Os93Ao1+r4kyIKthVO4dzu+BrMGcxhhCrA1TU9UHNidMRuTVjvKgSuI0RmYzg
L+0ey8wTzvrhIGN/7PdwWoL8yL1J/Gy7ijneF70y/n0IJiu8LlYRjD+o97JmqxFTNtu45NDczGEw
W++5zlqxWdRK75oWgxIMG1KGcJZeaSp6fOIjoUwKp0HsyAKVRhtTl/XOilW6RD/P1tJ+dv2Y4A/c
FPZ6mMraGrrNpMfs3CrfSq/CEesws+KsqX4xk0mXQ8psBnVRrkaK23QeW4dpbFFP8SkfsLWA6J87
lq24laonbSlFWcWeeHloqmI0JzaxVb2DOiPdU+LGmTxDWNFIrBwWHnGbI3QmLd4SW8sI+qjFnqcv
plj1TLFFFMGZHpF6XogiZ24tCikebWW89yHpZxM53YhAwdF5eJH0WWV9W6p83geJ6lmGptpGPdHZ
kMwuQs2TGHXas7otTWyYSLaEdAXuBB9pI+kv5J2NfHx6VOWq3KNOMt6ZfCKzkrVz0JB/UyZIQpC+
9lteSozI1tKaaWchBwzYb5W5dZfVVO03hfQVX6v3zXUj6lVeeZZq/NtVlVwfHOgokUO7gehRwP5p
t2LSDFetFODOJmuQ421RD6ZPbrEyhhGFal/qPkk91mVgss+daIPrHE3PL8u0IzemlzRHFgvzDfL4
cy5ZPgIisBCZTNY0PFRtpdNts9Qtu0TPDC+r1bi3S4BAPspF0GaHIdErvodGwudDS9C2e7BIJevP
y7oS1glXYcnUebOkAzvZIK1ryiAvybOJz6FdfSIOsT+znOtk40x/FJhUVJCAnMFzX1tvEv2eUI2w
PcsCuzOuFno2NPG8MvcVx9hlBNn+dmq91oc6CzgkZ7EUNH4oZ52rQCv5ZnlYBjbZ6mOmSOeFPjXR
wZhfoSClacceXsrdlMNSOLZBhoVgVNbySBryc5EtqGAXiZFr3sh4lghKVDX/Tvi+xW3NyIRRW4pX
O+rdZoqvqpRVFTZI91kz6+hQZhWIGmRrrBUXQoY0kxFm+kWoaKBo0LNwM9Z28FEVZXu/TKG+91yL
iU4qczZyzK+YLy2JefHzhcc41MUg75acH2fLkqu88vI5oNEmkPGrkRJxd79AWj1PyPuOLvArb7sq
5WM586rhRLFQsI3RgoNTLAmROGkPp5/4KgRblMyWBgFE4BTniuT1dcijE/g9Q/75L3m5ylC9m8rO
D4GuY/Ye/UU9buJl3DGQ6m6Rk3I8slZ5GQaNvcSRWkW66YrumBmI1EQGLej+6mCwngFmIQPOHcc5
xk6V3gwMfO+RY+odYTcVYXCID7r94Ff2szThOPHDigw/iFVekcxpnkbot/fGkQzL245J5bYXdbUL
yqxNrhrb4bEk/XlwmVIxYjso8vxg5FXJdIcGq3lHX8vxwVRJF7j5XA31RZBCtlvnhLOR7iluGVYY
5xubh5MSDZq52yFDgwdj0FjhzknQTZO8k8PG8GpyrIVqbvoMMtsmDE1zBXpweldTgF6cyD3uoB5G
LsKahsu2CXifFggHP3vVQJ1WbnUJPKO+mDeutvU5NUp8Immi5m8tcmABWyZ3aGr4ay4nBLaSRTTN
pqYqTlGZTuJ3hdR4G2Z4uLfxbGOJDfIscDfJyjwz4mhZ+n1W49PaGIyM+aYcw0lFLcgt4nqCysIE
ydMAGU5bH+WaTz+QDQU7FczLPZ7iINhR35evrAtLE822RuEprJireA4StCqj4vy2xeLGu1Y3wW+h
2+F2CvFmUfa2t0OouTQd20BdmfMq+DE1S/u8emo8ZyDMPvuOD8IWKwCfpUqW2ESzRKsnXStEngj+
8Mu5JviI18x9R0zHn60l1cN9QJeV7gSHOluX2Eofw74l5sXTfvkcp/rGHUo9RHTg1Oh6WJ7rwaTv
oe5ImBN+5aIwKdKy/tBC1g+LJcSnB/HmppzG6jNTdgeBx8MfbYGwZ5FC5OvKy1Y9sjlBWCesluDC
CcIl+ajudKXHXv3O2pYiyggqkqGa5V7IpXxFjppi+CHwg3dmRZJTiUkQRGgv3tNYdto6uqxZbpm9
wLCY247fyEnnR7rc56H0JIcV4KpwM3gmfzZ9XH+PU/kxwgmMlDtVK+qwR4r95F5yEz0E7AyL69zv
q2sO3RC/dBpife1Vv+3YiqIsifPI8bv0vkub8cZpmhDOh5/7uDKt4XbNSrKW59ROv7IkjNGLuLp5
AUpFW7mi6QFcpwostxNx8sJe+wckEsEvfu3kwXVihEVD0lg3XqvFSz/62VeD0oTIGHcMg/3ESpgV
HxNpF1VZA6sqYGROJWBl+zRhrotyUPDRzkuX60w6Fxds2RtGiRpLwm1OMwH4EO0zaVIMNXig/rgT
VsDpQKAcynLXrux7sIZ8Lqn0+Nzbi6kVgtAq3zpBybrB6DCRJ2uovd8s59GyJWXOQF9gGv7r7wFY
YXGL86LboaRYr6ewDX+O2WB/IYDnnGco1z6m6QhGBkFgz+gErdFVYQnODHKUOGEItORjjDAwPTix
g8xGo+tntQToitiLaUFr5PHHxOV5KpO6QXop8dNKwWZ/1nhtN0gb0Vt1tDBJDNEsSnUC3YZ8CxqD
orE9ZCh5XnzC5Rt2np3Dk+kUp+4EoNdsUsZhp7qzkLkNKLW+FjM5ej+MXllvq9Wpvmkq4nOD1Xfn
ZwssOVh9oIS6cUvJwBrQXxk0bsDSBthfrOXSflMvd6yE6/xQhXKCP4MLto4wQJafc03PvmOngIHH
xNrf2w1yxijMQvUbYbJUYNFs9TrzIHOU2WU34431Ie7TJKTLk5a+ZH3n1D3S0c7uiEIVk/w1/Hmx
hgHE+iszlPKVB5i075Y2JIH+OCyMXGPcT4TJjdydl7SXPqiZRZe8IoPNSIt/DOIz+nBrJ+Yg29Zh
uNz3IjOQ6tBBg3niZ8PYX1QNBq4qT+rwRQVJcsDX7T7JhqXpMi7ea6ocCsuKiktscvq4d9deahyE
boBiSQ3pQ6qX9RZllXyYV5X0OzHUF5U6Ns3sQSGJZYTvCRLMQqwKwDFNmj74IyDrkzNU654onPa9
ZF/0mob+DhBD/9I3qJIBTBa/7LUDIoZ995O5rjqvdkO1ngmtauxZveRvKzyxMNdNua+hGDAhI8HX
Z4VQ8vwAWOKPNw3bwE2zNuOjXZE0irIwu2XD+WWD2CCFKyFCK0om8BavjQQGE8Hr4Q0tq4J7pOgH
6aKTTK0++uv2J5sdbTXeRx6tDFH7rnXNcr+OadpuA4jF8WZiujJduwmfUmA7IKki/4/BDIpdZp1r
bWlnX/FJ6Td4/Bku//kCzL95IhpssMgN8kYv96pLKLmc8NK1qRG22GmWDf+Puyw8+EUR8rnEqW6L
7aKa1Bq2aLLEZ3H5rKCsx0voCYK4Qdrk8qwIAivOgwkWfCvEQV974xCqk1dOvEBF3PFF8FdyQc2D
WYqj05ddGIHq8JBkrCNdsRzmqTi26cKf/+sUSGwrVqcg83RCc1R0mPN7t8BY+ecAw1rgG4/505QF
23iYUcqNqRszGCkzyTdDFosYpmn4lqTAF+t88YdIe9wG9di44oh2E/08WgX2JVQozNOK0+oV9BET
sjqB9U9Vxt1is2Wmvw3+FISaw0e8VMNaALkbXae6R5sW5tthRIm4xYgqi30ChSY8himmoIOtLjrI
mQf1sMY1hxeRygFZTXlZvFpVBsqRia9ikYuyh081+szvsOc+ZeFmS1Ac06B8eGkUUhvTxavY1qCz
xDZTGe+kEXDKblpDtu5xLPnem94qiK+1rKZ/4zOkGGc2i5dES7mMzKOIDIC9rxggbaUbJk+D7mOK
GbZTJyLgM+wQSgsMzVmBg6OTEmyeJqIbUCX5E9YhtTNM3xsEgXJ4IVILcS5lEcuisVOopHD388kB
wli+/vUe9ozfNXSspBiPU03Mw6bjTzdbetXwiw3l5ByY/7APFo7W9zLzypFTJRggCqRCIGAZFwxB
ZRp77K8cKEyzwCj+QL8Q+xC9M4EZYa6qL4dIX2xiqTHAQlfDoNWbB/Gc1L3bPS0oc+ITXT0fP0i9
bF8QRBWv2gn5yGdMXepd5RfxFXfXLO/QWMQlPWIKCoORYql3VNcs8cJxqcOjXmznJ1V+8F50cZQH
uI8m23ta6xIfDFBVIOvJa5LJheuDMIrZxdTh0PIwgtiEpkoek5ztNQCGAZXS8Fv24Q88epyGnsdF
vR/E8vbHnvf/wko/NxX/+dfL3/lqWtNnSTr8+7/+7X/934BREJ1vP6pv/b+/1N++sv73P/86+W52
H8PH3/5HhO1sMA/jd28ev/VY/vVT/ONP/l//5T99//kqz6b9/rd//mrGerh8tQTp5/8EP2F6/B8+
xstP8o+/d/kF/u2f/6MePvqvIfv6G576z1/6ixaFV/a/8FDWn3/+BxDKUuJf8FK6BAmyrQ0vY6X/
JkJZgQeE2obs5nGpelht1f8HCQXVVv7NWamwiSJcVsz2lKQRIzr47w7O1jA+afOAmVg6GsZvsjoV
hR2Cd6hO0ENiaTMYcBmIs+udht+tD09J3BOOAgdIWV1e+N2Gu6zCPshEABZa1AD5xPFK1GyLqKoM
wjHvTr7JVze+xZTsIjPxkhgnwUabZnAOPQ4vl/LB9Vj+RKvVjQtFj6MoRm6TAKIzbVTdm2DTkzcF
8GK2BveuwdywnKl/MaSsoUgRlKS96X8JPUxVZCo3NF9oNKhsmRaSppJPa99GiFR6eWiBYVTNqe6H
JG/xg2kLoWLcEj95NJ5bgZhBSBLSBLXMjXBnL6nDHpmpDzHPI+AHdudTV9y2w6izk0YlT3lmqaxr
vvSCtwUv1RI/8t6RpDWXo48Mx55leo51E85vTKAxa1Gd7NyUVnwzMYjsotTHG/wQTl77wneoP8Kw
a28XVKtQUXIy47dKsqo+erHP8MxeqZxqeGLpASjh9KsMnW64NhUCBdA9Hngbg5opv3GpnQ+Fo4Lp
HTl+d4UvHvuJVu4He9RkO2dGMcI2TqYYiYsmPCwJIzcKGvt1mqbeRJnvsi7ZMlRIzJEXCzDLMjgY
DEQ5p8gTewvry+Tq05D2zdtcpSROj+aykVkr/3rhPMM0trLF3AP6o5ssmhqyiY5FZCdebI7c08OK
7tohSeUJdWfHkbmuiB/0GCRsIphZoZ9fksy/sxg6JrtOgJLe9o4v5ZXK8jHnnXaSEAui7IpPMboV
nExGeyKDx2VKL7mepMvMZlHhE0EJJTqjlOuTOXvm7/D4WHcj/AimaKwv4eb5Gwz0EJjDubgnzQqQ
q0BP/jPo8CgulHIu3FhUw6t7MdELy0PssjDYw5y/XNpJDFP7wgd2A6W3f5O6a1hOKkODGuMReakC
Pd/joc9hTbZr9rz2y4S+vu2H5Xdtt+0QeU4zT5gw/GK7ymbWd53BhVBFljRdE5NrO8dpBNDYHLHZ
yWA3OEsFTcsZ7Bu7rywWRlWfnaeqpM1SOZbqa9T4WDqz3u9VpFIIHMuGXjpklFdYKIvbqMpGfso+
m9jQN1U9fVR26QBHFuuRqYyXnsYLK4cWfY7lN09wFSXIZk4Vb511k8aNq4+uWZE61kLH+M1l3r9W
fqXS+yUtkCj2sRPRMzH9L2m6I5xM0/fMwvbtj29EInh9n8YRcZSMVxR4E0H150Gu5VPYujimOJvt
XQytZg8HTV9c9TjfMGOvGqU/5cV1n9buvJVjDEOShB9gThaNUr6bZ9cLI+bWY7fzQUHhdEsQE2/q
TCMqGFG0wlxuo2khrh27M76os9vaiXgQYrwojD1oPF/Kcfq3Eh14C824C5Yj4ARdgIv14UIBKmaS
lNLWHGdZI5lBfC/jG6wmDEqCIHu056V566akeRmMnN/YVtCdVzg/dhwSmPJ7WSh0wA1NLLGe5fzD
NDjeorrBhGMXIj6t0+IeVlWAMy7JJDgkAPwQtrN0KTdWSxTOmJOL0rRLfpYu/eN2yqG56Cmc3oKZ
2RRy5nYohh0+omLnO5Vziao3/q3vJhiyqcou0qrJP+tUB92OqRUurEkyPme748dbhjIMzIMRyUWN
cfEWbBpr/6IB/Tu08HN/9i7Kvcgz5IGzMeYA2U7aau+gqA3uxaSyRla14PUt2Fdx5nM1EuU05f55
7ibvFTY575as10nvcoNTfrN0Up9rjHZMkeG7ez9k3+T3K9zmkfw+/O1/NrUe3KJhim+seKmeGmX0
Td7HyxPOfhhG2lqIUwTu+Zh2qXs3Nmv8mcxpiHCJLi6gEawbNVDlVgldb+qbNUqpQGMoQRA16KmN
R1ncgLoaSQ+c+OuvugLvtXVNKLr7TnHQbLq810hLyfidHyA35grU0TwddJZ5P9fGp33ie+AIxjGG
MlThajjWYGCh6ya8f05tp7vAY/JVbwvXckIo9lO/mA3PffaohsW6Xp22Ln7EnFInK67QgYVAr5Zt
S3TZg/JaKtDQcYfdJIx4aAi5CLbl6LkP8NI5z4PWJD/Yu80vzVA54pldfF9uMfes31rb3juOViyf
mrU8b3ZZHsTluUqQH1R7zZNaUHKmEjsqmzB/kw86v2u9shVRvOTpORndka2rmuYwYkkytOARV3yQ
YVdiBNaNDyOKoXgKdm/QQ/PZKX35FkPFRcysP0Fy3rf2UU8CtR2eFiBvIf+uRVZae3g0OsaZ3PQa
AnZJTZssWRU+hwjtNnYKhhjBrY/AYiMHRmB4eWS95UfroejNDmyjk+978x14l6DewemvW3Z7HurC
YOS4V3ULdR7BOroRDkEnZf6TDs7eEYLue+C0kGAz94wSu2rEh5839t5lQnwKNDA6XitLwcIdocFt
BjlU4nNubFHgI6+4q1nIYZJFbjza9/RuTFSNTvwZQaRtOAlzqGLrwKuVlBnlT47M+2OqWjc4MLcz
7Wa1L6tLtsm5fWR+ckGKhwWvTcGdSJTixYT/EpYVPF0Ms6PeDnNM/k4OwW7v8ZbdWnNVBnR5plP8
UjWivB4rQn1lpzlGQgpJPR+4fecrq3OQjtqW60ZcT7xNYZkkCJ8HPDDbQqa6P3UqDoer1ltZSXXe
4n6xEiTWGkst81joNMP0OBY4H85ChMV9HXICbhxZt8uxFk7jYSsu5YNM2xZhxRhyiNu1m78h48cH
gUpVFS9xYcSzaFd+tDF3wxfRAyZhN1LWDOOy4Oc8ldaP3MnYD8XT5PV3KQcWw0tol5u2yvOA+S1O
skgCdrjvZvwW6C1mx0ckW/jZG3T85BPNjKvo10emUQbvmXtD4NQIlX617GEz9b3HldWJiysnsZxf
fCXwY96S1Y9BgwbxsPgJBYoMXBD/cy9wDhbisutqYSqUkSfFuuyCwUFOYQlmC9jJDDRy4gcV9r8Z
8AiUytzZOFx4P9vRz7E66QTZ+CyspXqcnAHuk6qCZX5aZT//WnGcvpN7wDlZT8sw7gu7gwTtl4HP
DqgN1cOE49I76NRulxeTD8CRtcdOEDXimodADRNVosPqwxve4gHhsVWoY89D9bAS2faxqBZFdcZg
gknQ2PTD1mXSwc8HIbOkk60DQIOj24G6RtIVbjPXZaMQIHBGlhrmfkv4yYI4p0AR2FwDIXCs7uCs
64qMZQznuDmUrZz1zs/V/GxGt/ilfa1ZeC2ltdNaT8SX1CmWxcCVLdX4PARPkxws+1QvbpHtCiHq
Zj/VOepYW0rh3BpEqQFa95Roi1AH/bkpE5/7G4muPg+223yMfaEoR/j1sQDYEuRN0SfDvVenaXwa
vFYcTDnEjz2fHu/QeJXffnRDlSGUr8agjixiGLtHENJr98B2d8U2vy4FQo1JBh1yaGaS3gvJDEyF
pNen1xq1ToBitzTVwQnh64EbYLYCZS2YP8FceTZ4Deng+Olqk20gXIUvA9oGi/a9ljce1Rcce4aT
+LNYuOZosQHs43VF1L+dhzkJNop7iclO4rlFZBaQaexFw+VEisQMGdxrfXfjxxWmom6Z1sdh0UsO
PhOLdIdsFIylK0pqSyUysSdoDYcNWYiE3Za57fGxIPNx301Z+zsrLxy6mUzn5+Zyr7LiapPbfByd
7AdiFrBwEu7UEgVem8r7AoIInotg7tITlIXgsxqIaEMvFcd4Bauc1Id+aJMIFZXCimLl6U+nrmfr
uuYXbrn8e1/fB5lwvkHzFDhSZD6eO4Jc+iu/Q9p/LVYr+ViaNr1ep14hNLTYIdTYYSZUP3N2pgO9
6GgX7u2m0ZLHwjT0BFflynj/Rs7g6q9Je2WDM+rG+tVKGDInhAei+HTLHiybSMDTbPK2d1jl4Myn
+JxV9Wny2RwAmZXXE47WkyrTlJotST59oOgdaIzKe3OWYHBZilvpq8WCgiVS21QPasou7rkEWalq
OQ82WRtiHWKtDtODECEfJQOR7S+TGCSQeO8isuFUykbIW33lnG3AmmbPxL7sXmdH6ewZ9fuUom2H
efm4CFP1p0qorNm1WIEd2CVrUJRXSzILcZ6xoY4RBBsEaRVIAbw1XGbvDqPW5ABF2jy79SpE1NoW
Fm1m6ayj5KLin6PkRY6mKZV4B3EGmuSwZtJbdhaZmcv3LIbWe1kgE+lDtS4EcA7edMhMlzyOqy9e
7SCQL9WkxqtKZGv7CiBw3fVKDj8c7qfgIe8ZsGKG8WY+0yoA55YX0E1iO8CDDxky6w8NBPTgKvGd
DnphAN8wlG51h/mxOPo9COjMs6YoRnZ46IciPttLnG1FXNivkJkrPpU69lrUVB0D55GAXdht1HE7
z69C5GV0cvdQzyE4sLeF2hiQv7UeOqKl4Dlj4Cw3eDlEEqncD89UvOMPilEomKOCjI8d2RBrRRW0
YQniwQ72RunvqaHJPemI9vHZqMCe2nIJ8kTXodeUbymfBWLYPVJs8E3Q/eKSWykuAuXlz9BotNmX
rSvpiWcgfI7r5oe41stVhT+EZZqkT46RxyyijsVtvpBG7LNquVtmuztj6arpJRY25zi/MGwoX1Tx
BzI7mhiJqOqOhTNZLSNRKyevwemNJGkZfzSOSU4eK6CTLM0l7SPQ0/VY6vUXVnQfCqmxCV9EDUbI
Kw6VLRuzXDOrZgS0W/1ifaxheeOeSrOQYKVwGZ6KJW/DDfKFnMSxem2w2yGi+UXadf+CSG9SJzRb
KazKQkDL6DOf5UssExb66Kudgh6Gya5Ldkhs9WNyGN3afHiWsZ8s8HWvGdkIW3Sn1hohqIPJHMgJ
O/lMWtVu6ojPkjJfAYnUvKNs4xGsyAIwSj4ol3oNQiPviJpBYnVLDhqvTuc7Q/75IZz6LGQphg6R
b6iDqyFdnChcGSPcjHL0YjA/Lgb7AKR0uqWVIE2C5nmmNtLlTmDhQJKdxhapYTli8wOymD7YFRkN
wIPdUcXe018H8TeI7+Q9mT3aT5bOFf4Lt3nMZTzOdOddW2OEQat616A3Q6ZJbJCM5CDEaaU0x5y+
VO2XrVzXfx+sCdtMPhJZd2MlEKLpWuW5oIFdHrnRvJ+dk4urgAUgy5Ihq97rsAnIJLMBMjPVDh8C
6bLBHIu+eApWvHJRYZbGOybammEmAd++9kzM2hrzrnKvYr9ukCH7ZBy3fRbfJ+u4QNVhjr5jveZy
uaXc+Mc1nIKXJeThivTsmvK6SP1huqqNb/m7XFrTh7d4ztlhWn5AVODcuhlSrdUl2+TQMF6KkiFM
DqyYkze036LajHI2cos+YblJGGsfh76BTlxCGnlix97vkBCgMiWzpNW3lMT+nvs+tA+NIimKg5WM
miyuLlFZnrv0DwJHardbR4TFT8C0+OSwz5/RXZgunbmbO+WNV0ish7t0ZLCAsgERVWazaLH5iDkf
TLH764zNjsQkAOsLA7QJnhxB7cPTkh+klxRXbuLHD54FWEKggZ53S0Ok2BFwTbFDko/lxmNhwAxB
NhA/muLFWtPqWFUYTaEL0/rux9l3EDIov/tZxUFpv7JumeV1qxkIc1i4bI0Th0jdkaOqwhp7mUxs
W6LT+VZ9GB+4K8OnNF8tNlboDKEwQNt7wJqQ/8QCz3l7mTyc+5iF6TbE1jjsrYHMNGzr1nS0EKHx
cs2B9YOSqq6ulArrXy2XGcvtEWrGJHt6dsvqTylmWctsDANJKoewiU9dTRgikTypfRZ94MbRBMM3
hcNkl3X/4mNmGu+K1VrW302DuCTgVjLs9g2DMVUzqZsrp75dEXNMb1hFkZu16ezujC+sLupZoBU5
lg2FWTDtOaNu/dwBmtUxUj23KJzqF0w8bkfeDlrKi/ywVYaSWJtg20KbZvwrVf/dkkb/Mw37IN23
vcAull5ENxhti0KGDyuqLVghceiiRmrdYdixsBz2CaEzCFHW1Hs1mfJvHULvHIgFE5E5KrNA8ATY
6m5U1QaQP2bMMQ4Dy185sxYMjT79734GvgGmA4vlDUV+e1TkZZs9ajVzx6NsXipSrB5JdWMcwLmS
kmTQ+hM+xZQNr31BfZs6SF2mcqArOBunhFAYx31ffHWhWYyXU1BhXN/aJBNn0RymRXBs2xkr5MJI
armSGY8aOcVz+d4l8pLYZQXDvQNg6QX5msAxtwZucUW8cRtuO0SWz1U6YQlazDiFQFpts+z6vlLT
TZbW7OMnIX6WqLzcaKhJyzsabab5BUXI+HNqgwqLC9FShDQAu7+YvagsYIGQHYCCQXXz+JKagTNz
FJ24SDCD4JgpFy9bE6P7PXCc1g3YGQttfWJIMEPHHzKJs5KQwxtjbfCRp8xcNk0yZAmnQNneyaKd
D5Vq659rVyc3FntSbBvAsMIBK0aBFoYp06Tm/+ToTJbjxrUg+kWM4ABO25qrVJolW/KGYcsywZkE
QBLk1/ep3ryIdrufrSoOuHkzTwbsqZfwVEjPgm9FFgc9Abvx70h2+4CkJo9wrp0jJGfn2o7GsiYc
w3OkvPBx6lL3V6Xm6crP1T8CDHROk4SeWnatHx9b6TnjMVqc8LtNOtLU9WQW8oZRf1yCLP8udCLe
q2Ft5X1rOyByel6yn2VTt89565SnzJiW4TpV+uLRjlxtoaqTHXFxqMFEBuEN4ZUEEevS2jcar59M
voJ6FX+GytFnQOP6PESkyIhnFaSjod78KCDMwM1I54m8tBet3S8fXZ7bCCjXM2XtsrigbnbiMhq+
3L3IbQwxqC28ZAfoUp9MMt2cGclSuUTMoFcdjN/7BDTEBA4vM74OdjVkP17+Xbdwtseslt5lSxBB
pM4csbVixQtl/NK5jmUwxN/IjY3mDZqkcNUJtUxU/GAc5v1bgQnp5vQ4W868Ac7Yh3yoQ7okOF8B
L8RygZ5ws3VsmNXJ/S3OwC03RvnzVI7Gx+7UTqC51j4it5YbvA9r4tdPGMHHj2zx87eCdh4wCkKy
kwjVzTmJN88fn4QccaVOHPosAqvAb4W1rCieJm+On+GsjepB9CREiSku0v3Hcy/7WEPW35coLpN7
+F7+E2I7XwEZgpPKOzHsfKj7xOwy4cPY6Mv+M5a0sY60rt9ndYcdoKqGjxTLmMaqm3BCXZ0pOXlB
MwMt4uDZHKbZejfr/zy3Jx40zrVEca8v0ZrUz7UF0YhFOmnEpoj65HfAPe3t6zCA0UlC1O4KTDLA
+FH9WTRBSOm1I2IWwq2nN6sZItbBVZXwQmlFB/x/mXFCan67fTVxTq2pn4SXBQjcrYeVO1ZUASkU
P3ISShjwzoepk067JHKKu9pmdM6xw9C/JIj3bgCYvSw34KavvF0FeeSMyRbYCg/u5dAngfM9Bgsa
ytTy9FyxxBIbSl3qi9rGEP3nkL/8STjZXPG7OMi8Tm8fvakWX7k/dqd1cMYXHiaWvF/dZIdscrIr
dq6y3scsb+QRt5UgPNSiDuxDgpXbql768mWd2zLmhTRrH4gQgdLNWluM54lbY1fLgHKwfv8HPNN9
oV+5+1nnqzwAJUr7nzjAJoSqxqGmzbVN+KwTBwMCyqT7T4louUc1D6A7TT6HbWJcxvIIrEV3GtK8
Ao0QoVhu0wW57Rk9xEIyK2X+FPeSuFMNrNneSU1Z1JkDjHkMUsdP3lo/CIan0OsNTmV+KXqifDg9
onEEyXEp4oF5vgvnO4OTbdrkCbTbY5JPLWnGgvc+3aptuFOsXTCWGJXlR5Nwh/DkzVh3YU0ID+40
JsGnTO0Q72u/uZUYrj69Ux3RCIr6angGO2ROQ4UB+kR0pxCG1y2ynqYIBPUSu5hY+lDczxyMv7I1
GYqH+pZ1O4s+DkjMuQ621hhsFkVsZK9+pmLQLGCcaXylS3byNlhcIzxT5JlpAXDwbvIGgUs7VeWr
pH7W2w24Lzno4r3aRYEiicbecoLqihC37kg+hQjRTlAS+Wezn4liZ0nIppvQSWdyYEuNpEsgDdvZ
zC3/SiiCSKLkz4diNbVKbWNSWlzJlf8nDehO3Sg5xB/8t+PLDdhxthCkj+yWxt+rb/yfbqqXt6S8
ralENtzCQUFuRjy6wSo4FlnbgjcdVox9JLvhIsatHJ5DGHK0LRejH7Goi7o3p+qj50h1U3upSkGq
YV11fF2mQTDtx1nXP7fA6uNTn/ka8wbFlwR5yPaMn5nO/O6XwGrffK84zxaePjEzv/CKkihn1Vf1
c5DOCVUJMvVAHGARmv+qNu0nDGGjgFxkxzLaWjZ4bDPDhqw4rKzsC3EKjYxTyvy7N0Ean8jA1MRX
4vk+CysjH5aZOuGZ9wtSFF3jvNYDDcsz8Zaw/oz0EP32Df72fWq96tQ5mfrTLWxPgLaOPYlUQ5FR
eVZo4/mZ4Tu4jKUP3TKMaPdjU6gIQlUmvq+j1srtrXeIFutk6h5ZMhCEDHqkkDfeLjHNA96Nw81f
suBcgpQxvuM8yNYLFEhC3VDEoofc9GSdm9LHvbsJVtNP9z40pfTsISvqQ1Lpm6CO2PFe4Fmi/C6f
xn+291f/oomJyQtfqrhjw+CBd20UzngsVqsgghhiRSf709nLTErw9ipeus+MzTzi6P8q++1vumIC
8EdzsPM8zq9t1/h7LBvLR39rF71bCspFLzVPi+lsh2L2zmSZ5DkanCViUYc4ESTNXP1BUXf2Y9oD
o0kx8YljNHbV/RoStmIi6uddNQK25VtggIc6lt05deq9LFHtEKqR3NWgH6aTT2BmP7rA/wqOmt1G
W+YCMgmxfgvjbIEdWd98ecrx5vrsEXgAXDN5QD09F2Ck7H8upoq5e+20pGRdKNC+92blvVQC9PCu
Y2bg8LtQH7sDq6B3rhKAL13b1u/Gug7VdmxoQ5i2RH942YT5h+2q4Y7z981JJlSJkyvpo/rdT5b1
tzvKlfsHx8IPXnZwEmn2Ri+90hfrrh75gQJA0SYSCNAfed3I4tDUwRA9roxUjPOx7pZDSS9G8cp4
imm8jznvnTJQe/RJRGkzrb80eD14DOyI+uKajxaGHIeHMiWjkElGtyseMmp/90L1k6OxC7YqSo9l
F6XZZxxPc7sLnUob8ccqkCAbTikILwaJc3p2Je+JlbyZbogfZC2cxT/8WJV/EsoTmqd/LsLxTk61
Sbp9BxbVb8+SO3P+qMIi95+6boqLD1oHYa8CDmfuxDamSuBKcIRd58H3Gad3OhqIgEEoprioKcrK
Pa6ei426ZTmTfvp6TDuzxejAnAvox6X1Ex+gxsFS6Dhlg4safZjF2GPBKa3SrwNbF8p0uTVl+UZu
4AacayqNUH/pZO9UdtuFoTAL7tS5y12KkurCkTtfccgbjilKtERcDb35hHuTY91DW5JH/9Ny1XC0
h37c7QuOCDj/WUgjIHG5iHC+1hmnBZQTNmTMBQjXw1NjQ2mfpkqWUHDoUgUlCzK0EfHOCldMI/ms
Ose/a3u0tZPDwErAbnHrsYKmV3ucjC2KPDjyZjHjSaJTE0wVU1XcVbjb5CNPDnPLpDZkY7eNgY7Q
b6tGd7TO8jGSM8wdb8CrCFuy1j34BjN31SWrbU9VSFGYKf7uRKzidy8pgvzK9Do0+7nFnrmryjim
9RndeiWIQN0LMfeMthvuP0TlH51TYq1LdFC3e5b9PNwAlMbxuR9yr3pAPQvsITVqBgYsE5MduzpL
02+FaeeWhRkJMnanNI26YCeWELgF5U3hzQ7UkecK5z0bqzm+RLZqYO1ks4MQyII4TzlIEItnPLdL
XZbBScbE0+7wjxkqWyMmYc7L+EeKv4oU9W1F77daY6pMbhC8Y21dMBAvmpIjb31NXRWER6w0rOE5
KRkBLR4JJuAIjsWEJBa1POENdI7bZdvFBOO3JhFmvLOgp8s9NRmZjM+sLAwxszS3y9FEHexpBTwJ
oLLKKzSoztRLcnRVEQEq5dkwu/qkiCAZwskDO+C6Wpz5m71LTa4/SEYnP/DzhepM7NnVdGQW1v1X
AgtA0Oau6P8MucM25V9YDIa1L0WgtG+GHJbXdJsHfkH05pa0z3kTuSFvUGdrETWcb2Vv5JCECGZ1
rPGXKMDlC7zSqET/ZROHmLfpcypPHoj98zeWvpL2Qk8ZzNqSTBhQvpWGlyeKKFpeo7KvnLDfwqEr
O4qCyy7FG0+Q6kSK0O2uddFwQg0zs8IhJEEICT9q6LzfRUhY3h1sYcdnfxqq+J+GlEIzXEHOae+j
KOtqB53DHzdDbauRzJdo31yfCRkYC/DhP6V1b13FeJ/DClr1imLSsjOWFenz82rxILxBbG8yEP3S
CcsHmNCOf5gGtgO31EThko2ns5QAVzbmHx0YEnMWklTAr9tiIDprXtjxJ49HolDJDKfmR+bEi3rQ
Qw99bNNoL79VyfT5Cv/BatKfEBy7/jAWPOt4W4wlqXiGicQ/JGteAL3K/ESCTtG5SyOhqheHV+Uq
7e8kouro06CAhlfUJw7PQG15BbzWInLqY8vw4Fis6b0m8BatulwBK+E8RAtKdZqyOnXx+1DFU40u
BP+RrhQybeSpEtMe4pUcCOBwjr3phXgViwWM6cyxF7Ceo+Nio1JDuusBG9szFh1/uJ9GESb/+N+F
GcsVc2ceMEryRDgjhTCX2c4r533jL1yMTD1ZUp5JPrXOoUD7olVBsER9cWF/bBvC8w3DMCfhm4Hc
sRMDRVDPCfNLxqfy0LKuSn9GbTcstFNH06Ivc5wHzUVjVciOvsdj+slG/MMpdl3isJvS1QuBa4rd
Eo5XNOZ145OhAgaGoFC5QsRZfJWdiRp3oL9mr25e+7an/plHByaKI3v1tXkpq0bWcFkLw5McCmyz
XHMnoYQ4aWDnEGCmqmT8IWrjdN8TLNH8O+qHsXrhYdyxeeoFgBbFY8a/KrLB4oAwWZkfTF9JTiYa
Rel3rDJOKYfKR4t65Pqeh/fVUrF3yBeYY/aFXIER19qbDcZkRn2ExohWedBlJLKaj6Xo2JouXbnA
s1xHaiwPggyh90/Etgcl5ZrkOUT5j3p2Ko9xPvkaS0kZ8pd8LAnkwkf3+xA5CrjflGH6a+JptIfI
GFe1e1TAYfo99Z7BZMYpZsSAPY1eX7EvXRZZ3qF+yAlYcBaF6eMCFQ3hZsVgUsivKinWaXqcxs7W
X8S1GQtRn4rORNt64uQfXL2kCi3nF8SqbTEMowJF6ZZQrcY4cvbVlI+soHyv8px9XTbCvAhZr71/
nG9b+Ve/6pJbRRnvUiw4tq7hnLapastPgulZ3++TYsavCdxLTit9GS7rHQv3n/39fR56o3hgjmpq
wFUSv8ZTh7PPw+2Bb6s64Trpif7wFs8/Mrz2c7XvTbPkbPInHXFcnaY4sQctRv5QUu7+c0kUPYKj
6rusViK8dXYYmvdQeKQX1KqDv3KW6nMqtHhuHAklJpCOuY4D7cS7UES63bYKcvmDE8gAy24jeLRj
hjBUWmVJmKx7lQBKg1GJ8Gf2kavITrG1mORL5gfKO6SZqZpvM6H2PWLk8udPf5x9eqLMkIv4FsBi
0iPjCZXqiGly5Npd6QAnFbS4Yrl6VhFlbrrioLKBhC8gCmydRYVbzvWyickSIjyCsCfUU6uz9JQl
A6tzZW6dCrdkmsUT1mxaD8QMqiHgj/kGlaqBib6IMheP5LduuCi8IJ+qKqNjMQXET4KoEMiYKjh7
oeN8RpHgP4frwuNizfIf/UgiqIik+5sDpzgSIfbuPL4Nct59uBB7wcIx0kcF2ygUF+WGxAMgbLDO
0UXw1NJI9kj0zrmxn6C4Qb0gURFwfHjIb9XefrAG9+mSu+yLkZ7PXTI1r661/jaybfzi+6T24Jh0
9RaFFi4C2wjcfTwofrTMxvu4XMePGCMxiPeiPcZNn+/6gZzVnM364qQeLRoQ9PtXR3m1uwkF/qoN
pbLZtfEGQq293wPOGOP6oyxbtslxa/+5NyjOIxsdKtRWVYuTrDL5V+uZcseQa/z20JT+Vy1WBVA8
8fLjEC1GHfj92DtzGXNXhMVDMgblL4DRGFo88JTvWGaxY1AFy/lgGgHXRm2ypTouu/pRgLLoEPTg
yFeA9nKUoKmiG2D9EE/EOZNBB8AxqfRO3nArZOj8U/m/Oxc1PUXvt7W/4d3gPgSWwXMzV1n8JH2Q
p1vaGtSba2DMsjJQ8j6o7Exev+BCzFXd3FcVyszZw0QCEShrA3ah8Qq5qXPIdSfqBrxxluUhMhMG
iThsjn7uyr3XGhw4vFtgiiJ/wuTLwMDi70nEqZ2H6FgtCYlqP8bQTbsgU3UTo3CXUL/jrQwgOX1G
FkN8KAljbiyyyZHmEvGJmFUdwB/YY5CsyYHl2A2oLDyUgrkszkRagseFerUL6G/O6+UUrciS+FjN
1V+5TRnvmtfaYVePZpCs4S4ewvoOnBPz7sDLVEqGxu3MThepUjZYu6JqHJlrKnayMPMs/oHEaSmx
9FGOtmHu6z0LQkhqaJLB3ewLlhPVMiQ7x+8TZ8c4X+8wEUL5DSp9mggASxYWfnbOePacEbL7U0y/
2VkO6JI13J67gl/8wD7bvhYkBt+TVQS7ySAGMzUk8lQ0wfw4zMR/s4TErLtmM26vNK0evGlGenaj
KH6RTYqTLAipGeimzrlksRV/XDSeiscLoGtxXqhCcg/kQtd34qv1m1uZ7t1vl/TiW+Xva+2xD/WW
NT9xbmWZkU0yJPg+Jj/ieuaYCQpe5MZbrz3iyZU2Et2xtfE8CoFkf0/FgP1IhiH296qpAojB1Fps
bxGH5CRMqirSn2F1IUDAXeiNTfOoaoOPKOElIwWX+6axnrwqXCzFwdCpvLNTMo4XQFVAjCCrtMBF
rXmoWOR9tAF2fhuH3YnRuD0ooLTsTVN/oOLEtJ9cz9Vdkel8gftKMS3eBWZNAmEcUGmBoAshZQF1
ihIyGgiiJntDgl6vI5P5hwFPeWGFrfYdztEceg6qYO5jIIatOj2lfbLu6hLYoUaehctXxg+Co+k1
rVeQuNBJym3hcWB+0jNMZ6IDQ/kK5WN+olOB6SML/fxAFHj4XjCu9nt/ZaYa8MX95vCVLqcWSsKu
K3PnpSXQcSLhwlC7aSINMgOk48+St+tnUS8U044VREsuW1ZraZzODNM1Aa/dNEPCSaMo/OqJ1L/K
XhH0hNHApkbrIfVPASuOerv0erJ7JBABPI1F1hMD08wcEDbvGnfwXdAH6dsInzA8azSs4xivc/dI
iwGS95wK+55nrfuQE29hG9Gnzx7a0dm1aj53bA2oJpl14h2WzBXHHJ35G7dlGD5Zq80ryqOGOFsM
Y7obObjO3Jk5suW6lDAXYHJMOzU07XfordNZRqFz4a1fqjdVNkG6g8Y1dOdS48rd93GfvMWYLn0K
tSwdVraQMN2WKfSpRXCH6KH2hQ4waXn6zyRS7/1mf0gIxKwSHUQ2EOGrtjm6QyqXY+5n7vrRmD6m
+Npa/vsTH3wd7NDNxPg3t9Jnh1YXLP1Y42Ptca1PIqSM3eJsFtzRe0ektZ7Zc3SCk6BModU/mqyc
ZoTJtKyeM5edw22ypy4m3oTjwviYuTRG3vGSI/qWFlSdsT5dRgp/fQdzisbOTROgK3ofz3GzFiDH
t3jswYDC2jZoZcESFteEvxy+A5aCM9thfvdPvOMNZ5RqHMY7zl1ptunHKHgKbTZ2zw5MH/fgxIlK
zh3SlmBw5Al44d1nwWWP2D2ymPjAbsgT+GDWmWG+YndB0XbyUBEJpgpT4qLDMX8AqW7XTWVGelYp
koWss6ap/hRFzICYdEF4cMqiN38nhsFtnbaDufDEcn67HDCG3RKO/PROx5FH4/Lk5hp4dGyqYapG
HJtQxA6iFLE8ZXZeL4j8tPA2t6DICsFPfPZmGIafwBawLwCaTBswp46PKOokbF95O3HwBeoXF3cj
Zkw6lUpxsxlaPxuGuyKfdfwmBR/DMfTXdPjXUB1M/W/L588JdeBhT6OYHuJfaLQziewQh2sTx6nk
BdITR9VLjbsWmEQ57EzehoccQ+/wRZamp6E1WyLvpVeIg1eWLmOLumB17O0a24FFXOiXiRJwV4aO
wm24KCidqI/qjWHUp4F3rNqLl0Zg4XRHAP9J2tZQZd1nMyTwaOCt/8OUDQzZfiGc8BV6Cpmyihu+
EHqg0gXlLBfUuCi/SE+cPBwQl5PmCUXsvCtQiGM/E5SGxOiQLZGKjJxbv69sMGePrEKdQ0gH0pcK
cuz22gWBl68Ts+oKuoM9RUV+mvxU+wIY124XUwK4nqtW01rtFd1hHN3KXh1EV1orZQVoi5CZnr/g
4MO0zMqsueutKOPnDK/NN27juTxHphksmzpey7dYHHmLLs+/Gi00PxzsPdrbQFZB2im/SwL8F5Zq
UXQyxNCvWH2/XU2n9ApVpwjaz9UqsnPIXmEzHyJMqXRfUBnH3zlm28WDb3Ck+4CfqoOowAeYfw2r
CPVxdGIdjLu5ZA2LZXBp9ClYZBbV26ELHczmzHOpe4K/4OptRJrBPTSNuNFGcn+yDMFEp/Bh0f1S
F0/tzHIZMMFqmg+KlKBuRoOipOsw2bhYfhWuK+INSXYM903jT6S0/GHguos7873GKSgqv2kFFKNp
xn2DZg7cOpQLnOgpGNFgbEgFt82Uar9615P2DhN0TKIjzU3ovJPugBzJEWae0r89S0f6uCr6PTZq
LjCsLPi9qnvZStK87pRXdNmBAdAdhDrUl73Lv4a0mGvqudYem709FapJb4Ftyhz+DCt4XnOZLQbM
bDdHfqMvodPcsBy6dLsY9EiwgtkLX+t8GeG8Ad5SqCcctkCr7YYMxRsnyly39kFqUlpkhznjDpRM
LkYIMjvo3y3N0h7WXxROt94R315+Rlr3+jUYYWPsozDxuIyLTmPG3nggCvw76hfF18onVfNHuW5u
9+GQOOqzVXgMNuHKPh50ENtL0PhxsuBSknHQq4Oe+xYcy+Q0M7cEVOD2ESbazB87+uD37s3YW+fZ
7WQZiXdEqjLau4mSFK0LRHXmImEUVuiFXumBlniCZNccS7LJdjXJ0eafqaTnf3mpZH+5bwfcve4U
sk/BvP48QP8ILoy7HkzqGFXn2dc95tPOB3N/Zws+nleFCG73ApvrSL1LJc7QuLjO3O6mSw2zBWkL
AvCIFd42LCrrvjs7xKzueCbl22RiJ3XBlI9lsM+nr4pt4q7CeBTsfI5JxJjm8hLLbHYPKm3pXhpi
79rhYZ9+q97wDNrroMzUIZTj7KUHK4TmJUoajWQ71F85n3vQwg4B+RGL7Fg60d+1pIJ0T1dH+St2
jDmC312Kox80cYhOhHzBRbqwU6+VjG4JVcfzKKdJJpqd5vHQ13QDIPXwBexDMZp7VRN35KHQtc/4
XbML2kj3uuCDzZghlX2IyIx+GM1KAFRDB1ZpzEnwsqDt58fAUVhiF0WEfZdgdx3PmCvWuyoISJBg
vL01doFz5cgfowtMIFfTrjwOrlL8UrWas6I047FKNaOXsX7xhKofdXcT/jOoWlQLPYVhKumh9gmo
g2hnUxqwBQVQqFftPrYju9PbthNnesXY+9J7U0K+tVbBFvZFQ0l6nZR0IZHFc8+B7Pxk3xCAGWiB
ZyVPbSI1v33sFz8DMvHbOR0TkLKyYnlWYyp3HoDyAw4ecavtRZF17g62BY+LAZF1WySIKxudaApg
WuHJ8R6GCGMbwTZ9IxJXbJ8IDNFOg5bap58WuPlbLJsk346kcHgE0ka3npsgnLwj75H599KRKSBr
E5abHnjQu58ubrd1jdPiHiNrpMDSrAnZzzXdDdVU0NpaW3FG3w3kIaOrZBtQbEXNFZvvH9FcuAl5
4nH5liEh3bshTqeXRs6hPsfhOr15M83pkeuMJQThTHYHMMUxhbixAV9XlL5lXvYa8aiRTp7aqhgu
g5iH8GGIjbqU0JTpIeRAbRplz+5ap2eKSKNzGNXhV5xCToWWhyIuRNU/MQ7zdW2LbGzUPiLB8QWn
vzw1BDBP3CUSbJ8EzNxpVLZLAVVsONM255PNhGmZ3vcKM+BpcLSRBzdYOLo10mE16uBgbYDizuzS
m1SGR/hGau8WHFF5X07Dt8ktsyxDO1QJu87rzhuK/q5EiudG7o3zmUo2Na8evQgT5EeNwiGIrpHT
kGyKeUX7zAutOfYmLubdPEFjtian/DWbKlDhfohrAHkgHc/d6IXVLuUk8KpSYLd9MGQIXk18a6bq
aVmh4NdNH7tZZ5ysiVVupiKInhevJLNnwRXt6zZ3F7raHfo2nLI8rJXTXJYJksosJvxFIyyDhqjj
1lE5bsJ2UuZhqSvyK9xxAyMmXc47qmOB0Q6cOVgRx8NhCf3mceCa2wYomrvEd4vqompq+zz8uw5+
fofGsQidXLIjNsH7yDMJJL2JxVEmDjamophoPbBDPqL8BjVGItGGnXtWiSmdXeQMgFOzMeuPKxuv
i4Mbh2P3SOb3gAEGI/Mal8u9X1Rdt23IHxJRKn3Mf9I1rJD9MQqXU4ERnIj1PCYcMHyR7jyWBifj
zt6hCiqEMellzl+y4XCs60j+ChXeWxizbnD2R40HBhJrB8gJ+RBRJch+CfJDP0TVjA50wCG5kCTr
DjIch70r2rT8NK4XvIY+sHhMASwmfgyOZ896EF5waFkQMRQWVAduuDogAYSFrP864xg9ATxx6lND
6hfuSeBg+u2r+asZyAcKwo3P7dJXuwbXcruFD4SVgUKufjuwlD0P7G+fympRT8YEdfYCFNE+AmAk
KYOFmDGqwmOEgH8DtMNaymkEYPKD6Ohhk9Vux+w3UxT0Fc3tkv1u2y67skXgLmvbIA6YP/KI/DWa
1skA0efyNthLH8emMxD7DO4HZ7FsCXkalG9ycFsALZkLp5U1EOeeEcRl2kGzQe4+l24Mejv0mH0N
ESy8X40t/s1KGxfMJBo/1R85D1VCKsB8R8KEcggW9wCrb3kFjYmJFgXNPSqtkpzHZgd/SxGo+IJP
QuzLpTNj8Ab96JZeEe1zaor5pEoacXkBLtE9eeJe7ZAsswfLseXHPLj8gJEJJR9QNhts0UhafstR
Q8FJ285RNb0w78rkPoYcc246FVwT/9YRBNCwSQ80FpEIiaaeFJIrGn/4yXqk5GyKcKHONlCQnQgI
Ndh12agm5Q57Kv4EnP/ufcb1MZwwG4y/sQ7UdxrAzy33MY3EudMw3vnZ1E2HaChiJIJSPGDvqPON
FAPyWW47fZpN2f7ugqYCIek2y5l/HTwEXYs3lm/R8S8xirN33xNLe5hTT16cQDcnx8T9B2Nra67L
kNrlPPdTiKTd8wIlNRKLmVRWPOTI4iAdLuY2pzaQxUjKancqz9SpGqRmt/pX6JbBoreh+rfiRBUb
zDED4dY0JZG1oVbBv2QeJ4q3OTYuZwQ4PF20b/qswP9fsdFq6FxrbxbJ8lQnqnpyBNC+Y9PcUpWz
NxOX8kjQDe9aUq4BT8g0EYayZvHC/i/hKDrYR3ajW+KWWCO1diPwB1hT6z1ebQ4irj+Z4UhSjaoE
KAMV58BmpPERUCHZGfggO97a8yPnVqU+yIaQM8eTFnTnhGNTclrFlF/WxbG/Io0+vPRugzEozT7q
hWTP8001nj+GOFpInbHY7bZj5lef5YJ0sWFyXd89TDRc0ax1MSxCWWoefNl47q4itoAvjq7ek2pi
P6HMyEx3/IgAFxgO1L8kSbJ3f7114kHNp0cPyJNgs+OBIcB3Wa1bUfkmPsYsQTKKsYs+J4+BWyYn
boilaMpuDjU5r588HAuWNgzkQc4ugpQsO3aWnKfckow+pmFGp0/QTvjtktUFMKFrEWixG0YCD3TW
FOqPH439s8GGQP0FGL1TwqXAsr/GTPpcJV700tYagD12W6p/Fm/v9FO/5/lS7hY/wZNrMI/Zt3DC
gRGupTlin0uHF2iVubyTFAj0x4AXQInMWi3reQ6hduzzhWzvjn0SXbMNaymHDMy5C6RLsC3uqOdZ
Z9Y1KXpvAE2KFqRbNxnuukuOEv7lQI35UBLsAC+tCcz4kmCsacgUHdzJvT02JfgGZg3RseIp6DrT
oY5OthTTnlQUT50ZJm+zW5aV2AjUF3Iw2oUp19Ne00j6aZgJMdBFU8gP3bFP2I35mDQ1Jcw2hnTH
iyZxCMpzYoJpGsCvhm58UsMEQoCTLEgbccs7dfgcvrkRWzC4UW4emCj9YDMmon6Bg579veEcuZ5Q
Vjeqrafj2k1Ui9YgWLA+ZlAa3bJ/XJFfzuHiT8fBrjVe3LFD28t9lpZ7Phfn1ZiQbLRcMaiWCUt+
VB3T7ScT8bnWDAF7uHw0Cebcm/8Wt9fuL5i03s43K4Zubyk4kJM/bnZTPA2PhIuSs/Zc9KNqMrAB
o9wN2WzlqcYQu1rkmnbeGjzbr4px5qQHWkEZrAD9FUjAmPbDBR9or5TjnOrY41wxhOTyDw5xN0Cp
AyI4MeqIbzbUScjxqVq5yvhlUix65uOr0wbIfKvvacusrliFCJLVmRdy3SmCw3JpCKENOZGSODHN
hUkTIRmEzV8Ndw2LrhbBFuONoiBbu6xFYWykpP30jGeTRMFb2IRBDyJQCnZISTxvKkSV+hTGPYFb
WKY1zwUaG6ir7lpKvjdxUOSH3hOAAphoQKLHKP71m8eEkbBB5dtjBc9a4TQFsU72Xtx6UMRMINNT
g4rc7WuILLhdYrbpZF4nisw8bNuzJAfkA09hyRzW+bF3Btd7Ik8KSH8kN/LYyIqRN5lR9Z/cGAje
GV+kwMjAIu3oOXmBzsc3T5MyMdUB5IehMrIs18fczpr/i4jADsHpn5bt2BvnTPyLQsioucPJXMxX
d1wqPHnz6INo7E2SHLokdPS18PrUu6rVjQTrSaC8uPW74RSi2/zEn1r+smlFRxCWN/ywvIv6d+Uw
R7m8u+nPWbHi6ePcOhLCgRceycKiO4b/cXRmy43jWBD9IkaQBEmAr9olS95d1fYLw7VxXwBw//o5
mpeOmOieKi8UiHsz8ySSKBnXbsaL6BcP5ZCUn/lUyT9CBdFLlcahD6qwnvIH5gG8i7zd53qXsUZg
58raGV7yIn4rUeVPll/nC671njC3pGsJEcwHV7mNhsCjpZqkqXiR2I9pO/N7A4eBdXgPWIawwha2
osNRaSp0IJeJDPY4V29o2igN1GUBPHHPs4EgymJmPiT8gX+rGmQNMrkTw4RL84FZwHhEFoush066
5Nz4SLfgKvkh763W1BvjcdlLN47Py1AoqjqyjsJaDcp6LUCJ7PhqeqJD+PHOtpkWygyWdfg5lWv3
L1J6bnfVEhFZbiJuaHSkDMtT2uIi2M4uCJdti+npCn0rHB/ndJ346YgWk6lsDRKyyiQ77CTBtX5b
VVq9OLKr5M1ZBeaVkIdWHh1aJC/+So1Qu3jRpRIq+Q3SebyfwpGVD2GLS+0G5qpeAfLRfLXDsUsZ
Wlb17hP1kWaHRpm8tO1s30tcxJZqI1xeDy33CwUkaQ3Q5Mp7JelqyEXRpuUMzWYta1ZmKevs6WsY
+AFV98Bmgqs91G59QnafntIiSQYSP/RSLGnZncKhKW7t7LsnQEuL/x/qvMJKXXJzyAqsyFzqet2/
Okz0VMiPiVJU/oTrCRlrIe2mx4Dm3CGJn3BDMNF1LXHeW0zOYmXLTzFbPRJBsHOM+O3DsxSXyaGK
onB8fFRbJ1F+9Fl5syjeTWMbim+zBuYQsavY534MhhFfJOK+ILClM++d1A4HA54G33/w4NY+lsk4
72xuwaIa1ip8ueA433D1x8MLhnxK7Tsv4xhQLPAQKUCe6Zc4CFf9AJewHANmHPIA/FZM+c/lahd8
iLpz7gDZKJzg+o6uepimlB6KNmuxUBC97y0nrUoYEXNAC3+8YLQHqahouDm6x5ZC5smGxAIG2olg
RbEechUUQxJIOKxi4eYbLYflxgdF70Mglb+jaqa2x49xvOfuMBxXh2XiptYBzKBGxCVoydyG93oQ
++THfnStyXKQowC4+oIVNfvJjRqzWcTceasSP/qm21c3ALFjWzfPvkOO5AQjipAAiAMCv7Ti4OSv
CE3WbTXeSklFy16SdzI7mtt70A7eMuXXgQkiO9aiZ9tdjGy+Nm0p8vEoWofcb9FT13YHjE9fxGFC
8UERY/itQ77QzFCOQ10IhyBhZwtUTU/e/YUjwf0W0SAPrHDd9RxQIrxZvJ7abC9ySTVOYOiug0hx
VELVCZA4mnkJv4YZ+uIp7SUDNx4nxI3MRrw3ADsOy59Fld2bQduiKBc5A//gtqlKdvZLU5byX9U3
bfET7cFNT1gZ4HnflW7MITqaA7z5YWEOqhNMu2XYBcHOQpFW6OlSnwNuFEjQfmehwRqMXHz0aX+7
Kneq4weG4HXke1Xrd8Qoe21pIadfStr8WU6hfGQ5tJY7Mxpl4O4gfEED1bnzt56M8TDkSHNBv+Qk
QxZ0rpUE1o+rsyIYKjE1e0V/ov8s2kEOamF84FkvMI4Ca/pwhhrP1xjU8hsQwX1wm4oiLT5t7M3o
kQuetmGeuVBHfDTSpEXCgSPDEeIDvI5/YKPF8QWZi6P5AOUJY6hmcyv3sTutw2kOfahRFTr4TzCr
rFXYKZYsiMIpwdNUr9c7Tx6Sl8Y2teObb8nbJjF7maFA7TaGDx8pi9cyLvIj5Sd1B3NtYi3ReZPT
nkfL97mBE1LG3wN1yP2L49FUsTVRlGMRtfzLKPfuHpfeUrsSzy8gl7xLMdbVczhNct20Lk1HrPXV
DWN4v6voTV+InHCnhNOGl/vO7bLRf74e7ruQ/C5+ZiuhtAvL4PxTdDF1aoTmxWMXIo2zNJnrMvyF
lo8fKkFQA3EblE+ibiUJFT+Yv+CMxLe0xCy5B+o6A8lf3eU4B9wXjnNNGSAYlk6H+2op3B8W8zyr
xCAAz5di+u1PfMQkJLguy2tsSPgjanCxk71qyOPvRuEVJj6STtURys1U7kK6EM0GNlPzujIpb8Mp
qx4NavdMn4QKtwkeEIAQ2NAkNsFjjy9n7zDkUw5GN3brWJ97l0feEy7VoJJzBylZnYZSI62T8lo/
unWc5mNUB07wWpoCwS7FqVptoxhKywbjVsQOXgFK+CRAvvJRtWkUv9iC/dWWkbz7qfjCZ3AWLmdb
zWXiEkVZQvoVkrt5CGbrjduR6olPHPT9N+MB5YC6X0DBJTOMKJC6+SXFmXZYGf3evKxc2RSgJriH
njRZsa/RTu/sIrzjyQGGMD64wsNBipqSYRDnlRkeeo6m7qVLZY7JzI2KQ6MafZs9Xnwv5JVG/xZ7
VXAJ6gAytJIIZGd87UY8OF4EUSkWyv8q4FAoj0R209VM6aucSfhZG/yoMEUX/8Xi/z2SWD1hVA1W
wligSet17L36Q7Xc9qo4HfaIOSB9y6Zdi52MINUs4KMC9+eUtfOvpG6d02xburbWaVleKyeUPQqz
bf+Fd4/tdqqM8Z9JEYjqwHXUwf5XSRhOQZZnCy22TnetuMXcYCMgFMQioGdajLOnz6oekr1MWFVV
B6ZPLlu9muruaHrGSNz3KyXKLZVRL5W33vO3i6g6LFPTHJwo5swv9LjaHZiyLmfsmNfzmESRONAG
i4IN7wSnkAukrz2nzRyfRBvfN/zYjABvec17i//6dywonfGxOV3zzpq/c1gKD3ftCEUjdd0br9AR
zVLHP13ClPMm0ziPeLqC6TbiUr+07Cq3QEUsEc2WXfMzAg1xQG9CiLvEGZvJ9yVocoxMPmST+mtZ
HfeQzMQfuZwnLn+1CzRpT+EZmgaTEN5Nruttd51TF0hpPhHm0Ww3/L2K4vVnVQ71n3KZnIvbuKga
WgchZjLDZRT29yKQX6b4LUeWuHZtV37k44BlmB8+HLOQD8QYJa7Z1dCW5HthHZTPbooE4cQQ1+I9
bIFboO/luUGC1i8aazzOWGmqP9APyEZkwcwaVLi0qGyDBUkMKF33a41N+7Lmy/qL+pvgw4kdR14B
MzbOjYVJzocFCVCw8GjEtA9djDUfUx4oXktsVe7gs3F+QK2XHekdXofnOpfjOWX3Fx2WQgNXr4hf
HHmlZilnezE88RLWyNdpXB/g7XvLpuyoCpEDPVaHQhfuNRxL3gwONyD4jTxRDjzFuPnFchi8aEzK
AveDvW+/st6e1jVmieiO8CEIV1ZnPpg9FjEBMhpjJ9W68ZL4+6QxWAoxGPAShGBGLial/4lCM1ga
GYqMKH677pTt8dfLB4H4zw2aeibmdD/F+mb6aNfWmiQcD4NEIUtiYtsKKuqla+6dknz+1oZ0LQka
rmwIaAhEHrGoA9EQOuECxd5ymvPxrWjoVHhKO6I4L1XWcylPloWGvoEcezS4g/8EaGH1j56pLe3m
HkkMSFkUzHTsoYHfeEZnN24Z6W3MSLDAHuX6wHG/UvrRxXHzjE68mic4ipIV8aKsus5GIupRyKLF
pUVK59kFsYhby0n1sg/6sdUPK/zpHBOO0xBkEzGR+ASVa9mmkSAr3Wsot4SnMBHusAn3YgsUAzNk
7KZ+84+y5+Yx4vX1JQqrXmcnGE+BM3EulRmeZc/15wbFt73j2HHxPxZtpbsDDhn11Ide82MN6Xza
d6Oe3tgkSho6CK7IfFs3uTt+pqsX08rmKkpMsBZrdhr9QCh9DNg4/FN5WgdfAUPGv6layKCaYpaf
sqW9PMU1ogidG3mvkR3Ei2hCE/JdT/P6zg1Z3N9Y7GqqXRrZVZ4qRqvuI6Lo3vypRpXmv5gtcrIM
dk3Li1oNsXIkId68EqVvxRNbqeBQqZQyIy1r9a+bwvhHmGYgMpC3ee1jseC5QFq14ztrQD6Z+57I
w2PojF7yhLsQz+GmdheUYsDf4c9IVQEdI17ZnkZdLWcRNLge/KV9C/IRN5UbxGQV7QQfSsdJR4VA
bpZL0YXqq9Mgpn43xC5+NYZjFBkTePvvKazj7jHBXEG/ET00DXYyxRRgSX6y34BrXnRfDHR6+UNe
qqXkIVL+X+35Yf0s7xwPin0GgfWxSfrmaLAIkQdXjJIbIRN1KTh5b+G02AjSh/S/R3+MTiIWOEtk
16i9SCKecjt0zdaVcvKwawizz2mKxuk/xyRkwFysZzq78SzqIYj0J0QNv+Ces6Tjl/X1NPFWzqOf
GAwm+8qT4pkfYAI1dIg57qGtz+z/SGu35TNnBIgXM2X4PSzLeh2ZdG8lPWeaG3gP4swDeUW2bQhO
dTnX2Tkr/PQf7nU6ZTmp/WeurMMlbldaBWMMFr9KXXf/dcVMzKJIU30i09G/WlAAx06Z7nsE6/So
MUvYN+Wm+bHpx3F56gVxRNpRcheZGesjOCpuPcUvtvCTlxxocSFptfGEavhj8iXco4uGCXhWfH78
1kQdTn8osREQilu8gcMuLmBpf3Jy81euXJgStj5J8KgzZqaFm5N/MQFyCo6n1UVvmVwvd3chcOkf
JRSPkrVbAZyCeImUdI9q75PLnoS1klUUxx0k+WGeaIoAsp2EHzwdihRzyn/kFQqcf84YjC+QPnn6
Nz4xmu46kPjrdo1doM6E9IweY6j5rMpajEI7soZ5Do/LkroK1Nh4z2E+VlzFqTvYtSZkYKA9RjkE
auljB9BqO5+OXwGiH5trN//pG67j1yJTrH5HU6TXmcjDdx6jsqf7FNEOY5rro54KqKV0vAQJaDRb
rdkLEzr2J2toWMjtPL8kAlL2tCXE5J5YnaKdNLj+v1tl0vUtb4IavitmjqPQiE6odxw8sNoSdzf5
etGnjJcuHmWe6Lr/asomuhWETxrkwjYP/466qF1eqEnJwIaTlGfmjn3UyQuJq7b6qHM4jXgSvLo4
LH6Z7isfGPEhTbql2DemiBsgE2VS/3ZJ6nk/RbR6HS8cGIQfAxGF8qfCfYAgilE2yS5QKf035D5q
fUl+Yg1zZdxtWo6ufRAkKBJel7XHRnDYdkzz9VVOM3nqHHvrS+1ZabdycsJn9t5Jvi89ULW/ez8b
eEBghUb9kasN0RKYioy7o39OuNj4OwQnbHpUQmXOTsQDiQQsRqQsQ4roXSKdx6ZqujO3Smc9rb5y
HJqTYHYf1ZCl+V2t99LrKhwgeqKeA/1gJzb7t56nRx9La2PugQGLWVoX8/7K87v+AKVlK95BHb5j
3WMzaSPXQwzxcv0rm81AcatoqGwnU1HwsVCBoHk2BE+1XwZvgnJWLOQoBDM6bKJmObezW1DzWPjV
PsbjzdqM/MbZEyF4dKkGVJTaJy+5qbyk3RvRplfkkOKtDju8IIUI6h9xBaaECafNvtGxUqK6gQtn
ZBpxYWPc5HcLbWSLFVKAkbpXx9UY19awsl9lt0TjqZiZ88uIredeAtQ5pKgVBF4rCcogDgH4/biD
zAruznya94a7DvWiAhWUZ6r1zR4v6Lgj5QVnjEgFZCVWS3cZHiYkGC/qeTBbRap5YgVPmj+vGhbR
CrsXZqDQzdmf+OSxGrYEISlP6JkbQdExcQY7sktJosW1e0Sb/C41JQB4d6pYJ/XZcSABZu3YYrzB
DHTy1yhnbfGGhMiNIPZgsZ+4dSzZx8o5mO79NCMDxdB0rlES4csk4zHMWlT0MlguuO5Bu8ERPS0E
fLuNDgrkjIp6SzIy90+y64KmP/IyzEN3k+I8oABQGqgrWEbm6ZfiZ7hcWb+uQNk8jwwbxvrGoq/2
PA1vDExVee5xIpB7owyIN4ITqQ8K3qbvKoEq/9MhO0FuoeHLSFnnXJpIymvBbuYfk2WCNdHYCiW+
b8SPIvETcWKvXVwzRmXm01KY9Blbio9HYpmQpdMpvbEpQikrUiTdkMjXhsV1wGpvDIKXvnGAQYbe
TLAoYCO+58QK/8Mr47y2dMqywbABLF0YI7d5AHOSAWxFHZ+69rsFwvVgG2MPjF0EkwK39k8jzob3
LIODf1OEmXdwIhwX/lhA0Rzuluop07T8ELgmLLylYRvRH9VL7NF36VflGxzfFobbd9zvkXuMyDfy
Y5rKjoX4XML5D2V5saGmSLjtEvkUjb1EzlxSjIcYC/yezqG6/T157J4JFJsWT55LvW5OP3O1QXjw
PwQSenOm1Woyd06PzU/gDZIbm8CEOXG+b842fUxg6P5ps95/rYRd+M0tNIifdGtl/QLhx8lvCiLl
+q5ik9tPAxT00HQx2FnaK0vQXk04Zk9YBycagc3yn+8T5LzLXv+gGGJJcjXo2SbCXJUMpvsKqOQz
FNcNNtzmXVFe4SBHw4uYxXIMA4WiZ3AGY6R0Q3MiRZv6Z2O4agwqRDHXLf8hjoVq/Mrm0f7nOKTM
gVbppymW49F0wo14GnRzpumzYZEX8iXuw2SIzWOW+Q2MWV0VN0+BnHkNgWhg+y8K/8Q7Y62pR+5w
r+xZOESfLvyKl8nvaNmpYxq3itX6zIv4qnc19wXYSoB0j4rO4GIH0Ln8m8XOjJg8lunj1Df1/N36
dYL8pbDB7ucoWiibxuZyDLyhGg9jBfp3O+DHF1tuvfWnjnxYql1LSHyqQiU27OqCJ94T8q1ihsV4
Iu5N1Y0qfwGi1beFjJr7ygTJYhbrs0vOZOmxGSBphe1D7FuwG/fVHxO3me9xC34LM2P7zruXrN9v
+115AOkEbQzXPXMqtBhM12NEIkoHXcECeArPUkr4PPk9eQyxiXfLcBK2T6JT5Ie0Miygvy4wLuRr
AQa8OM/sD/VO91F2qnmwxA3ZzCCvyA4zJ3e5ODqMcVZHrDlDW1+ClIInWjwrNyE/3zX+Ic+Djt25
NUja2xhjHah+8BGQxneM0NTo4o1Z/s5JAb2TH0a7POcuPReXnivTn570B7HiEmgWolCnLvfj5Sms
B8ikQdCa44C8FdBJEabj2WuJiPNwdjBOOBk81s4OugbxnTboqO51MwC5YTWL+M3PmoXIMaHl4BUG
S/mvDFrY8KSq63n47iRXUUoEFaPpb6vnSK6k0WtfnmDP+s4Ox2T+riXKOZUQq+FelQ3/ILNk+uAm
WEXv3aMcxD8JGQbzNQsqhzETweBtWkOKibUwP4IOBzGr365kU+ZGvtz79JYH1zH16h8W5/GhDus8
/lcj62E7ikDz3GhYzJMDZOfeIV5ei9bL9oHK+0eGA5c5UvpPGUUD4FSI7e6ySpbPzOQDn9daPDKi
DucpUO2hCJ30DB2LNvJ8mPr+tVaSBj6cedD0gXZ2IvtcLOw09h20KfgXf8LvfLRNV6pr7wL4eePu
5WeAfaDfByfeWW1/gOgb8eAFYy/gBpn1TnUqClPsB1vUT5IqiuTMud6c64VBY1eE8+C9MzOmRyLs
KbJTk4TV2XiQYk9crLNPhxdx+12nRRn914a8t7ecFs4Z0mjUHp2eCY2yct7jC/PzMZTW/9lBYQTN
UQ80ndz3PKQs/FA1R08O6kpAmo0P3xVAH7sylDEstOVmCn0g7COpwemnmfqaaI6K63/3reXT3Kyg
CnEpZOP7MtYUhMG8s2fME9m7Q12s4Chwm9h+MES6ZPwom4veR+1wOm46PYr1RA4UGv1TkgRq/hrC
aLCU0ruFQMZQHej0vzmZJj6HOMLy8qNzymJBYw+Yex1MdOADBcsAPIxcA7jen5y27COYi4KamWlX
jOFUHNO5oa9stzL8Y4wqRlU/pO4UteeShRHfTqCsLj5wl6eTOSWDGAcqvrDNAWOTHB7fxh/NI09e
OoI2ubvlA3pHKxVy5dOz4ChrCQMiormGT0WHGdYr6LjGaoKQRl/E5HLzcZfUKnxtoWc+IAL264UP
u8hCfro6z6JTNo15906K38uTHZ2RIt8FsR1PecJIN69DoMmMxmlN9oKmyfoJSgzANKwJHuzxmrl+
pjG0IHR71FyT1umYr5hXdgCAHPdL4XaUj61p4+qhwrbmxKc8lnxmd1YKmH6iy6L039rWTOf0xPaJ
Q60AA0hxjfI8B7bJHt0iStLPuFx9J1nD5EZxErPbroX896e2NbzIkwF7lOxkMPAp4ZDnMU0Plaw1
yXllCwnYVuimLw+BaNaGQzyt5fpF2RBGnQ7iLmU095S6k3cN2lvATLGAM8nY8GrhEQ7mkwFDKy5c
x4KVq9NsZ6lxPYPkWtg6oaTy3/nlxwgGJblH+sRjPmhcZ5E731sk2SFc/GYAqUpN4fhZ8oRzfs1y
vhWB4pFJ+VmKF7261MJx8pbEnOlG26I+lo+lYY37bKGOtPsA2/X9ey1iEO6g8orw9f5ye+tXUoJA
0r3itZeEzEaBzQat02LcJEkxEO1n7VKVJ0cAMTqoFgj6ZUSmXF4V7+s/rbBsQVtaWIfHCaVmAQ9B
luZAcQtsX9/nT8JhhNE6fQ7bHhikoqB3+KhJ+xwb6TBeWRxUkkAf6QqurTy71NuQxDBzKaod8xYV
ILS6X0Pwhv1WkhOhvKEO/WcWRCOrM30fQDDMhtBq0LOj4ZANTjy/s6IXJ2rf6As0oG6fuzGnaC+m
sVN9RXIMXvEiq57xh0TjEVYWCkyaFA3Aem6Oq11YC2FNq9jQOKCc+TuFTX4Xg2V8MuXQPqauH+gz
vQCLe11TKDz+VPH+J2yT1rtaVfgedBoWT/HQyxosn+ZGjXb9F8HfI9lVhiCwY/v/dQMyR8ZpsrVu
4o0P41Rl5UG6k0k+qgaLyynGCK33mPVC/HNUW7x701ryFa1l/FjPCjN+yu5qP07F5P7XTIzrYEfu
xgiMhmIDVqN+QO6o8x1hhYKdw7BCJCqT3piDd8/1upyjAa/5Jt+74NcH/BMFDG5X5+dcdvq+8smc
Xy4bnC9wyfXfiFfpFcsr9LHSG8LLfT6XZ5gJgkcgT6HRr9lyi1v/TrpN2ZnGggzEGKzw4cgIN/Mp
Bqj6zTg1m3MVkp3DvQF8dFfkUxnReiiUfsb1GeEBsjFLsMYr8x/cs7pvKrCGswKa/lepOib6TcuH
eYSmW0huRTr7AW6mOFaRr795pbZ0mCXW7nPKvAkZsYlDU6OEVfNxiPHRgTLM/zgUfPJWWX31GpYF
cj68k5bU/uDJa2Ux12CdVJXKN3kWVxd2yhxygHoGbmip9X+vVFseMl2v2V57c/ontQjS24HP4kE7
cUk7KosIXlimMP85Q64jsItO/Eg5qbbPjecWb3hA2zdaDqEfIPxbTCGl+q8KQqC13EF9hDA79ofA
z0xEfHJEdbeQlL7bUasSoyKbv30ZR0YBXuNyfbXEjOCkAc4/i1nxblnafD33vWUvzfI3/WNMVhf7
Ua9xs6ObhVs8vw5P0ZVZZDmQMko/sPzN3hu3K7CPEZune5UUG3mot8M7UWosE+QlueFVFe4/Lhvg
J4epLX5XjdMcgjjh65rpEU1W8H0XDQ3vhSBlQfwvAHq1meCqrRjIp+jVo7KpOq81CLLzPN65CTWO
kPrWsqzEptpPP5rOMe8icheirhXZrWmIGbcNUu0NRGgfHqeYsovzGngrPh34bpTO+jG5e1W6zWPQ
pP4/d+jw/jtZXJ4RI5xTOpLhJ6o0KMxEDmw4vL0eH5++Tt/dmYTyposVBwl/v3jO4Vq0DE6J++6y
cS32cbvMW9hm3m2KYXjv7Ki9fds3VrwgcGUHrW09fAy4h8wH4bDmmkZJdwjBFkFJq/X4WpgYnQYw
CDfRbPCDve5xmhyTtqXvkr1Ow0uRIk82/mlgnyIQW9+EGFNiyjPQxauH+3vk3m6VfFnHufu2U18y
bSBur29cu+r+1KkBPdBkg3dlM8AOFn2tjMdvn6Anbly3dZzDUsZzy37FdtlrXzb8QMrFo5EAZ9kc
Ex2P2/7KI+Kx2hgo/T5XTj0uR3dyEjSmguKwixECNIIusr2veeg23aT7X8pjLXuIqm66EuYfWbX6
w5z9mxre+PzvrOCiP63mxNpp6Q4pjaXvPkNl8xhTtCn3qnJWs+FrIw4c4XIFuM2uiFguq3bP7XfR
SMnCiWG2z7/YSw6Q+COiUSffD9rwdcnwxG8anzPy5EZwLTYdHg13EzcrTLhZZsxBjGIUHrDMwu6Y
0b92b5vjCd2kJQu0zSL91tsL0q7k4/kkqAeZod4FO6hrMOvZ47FLf8fBVAenKil6KlMs0aGKleni
+kh8PJ2UesNOI0rNqdZX9DHMlN08NmWhUZ+7DFQCNq48xMtErL7pzw3XHFyZFUc7eqIoul5ve9Ix
lbvHmcvOCmCGjZ7LpavL2yjKWON+wxQ62U1Zl0nzYFGk3N8LatO688s+KCK85xCdb/clJj5NxqT4
VQTTGpPNsLbyUVfH1as+oL5OZB8sW56q2Po1q5pNG5c9jx5ixXKaqOnhrexaTdQ26vK1591M0OVy
x+Gyg5589hX7Eq5P8YtKxKI9UVgGPGMT4PcdosMQAKMjmZdFKzW28FJtzPV4Ur2DGXSehYvO7Q7R
veSrb7FZLmzhDuMcZE14S/IY/2k6tG3KjdZ0tt2vPOE62NU1b489RyD6gixhAuzJBw/OoV4NYX+A
2JHaWGxjDNEkflnBeoYH4mHyar98l8AgKRUv/bl7te0Q/HFI/54MOXcs1k4l1ocEGkS9Cxo/ICWT
kPPzOB+Np98JDRiBd7ND6P6luf65rIda5hB0dEJ3H4416/A2ziPOJRlkbgXZOa3qUe2NJsN7y/0q
Hw/hqFreCii9IvxkvesSvcF06uxxebsNZo2SmWEriVdORwBvPmzYNms8gSUnv2dMCgsXbROVDKBQ
9PzO+W3qycbcFJvAvJZkKlxAstytxQNEFOtvyJOp/qCYIEjz1k0KN39kyCsfOnwzRF4i7frv/FKU
+0UlsnG5ilOlwwAket/bwKnLUXL9vOM7l3Dlt0PXghYJyODJ/ardNtgKvA5iv0xmilgEJNA5pkvJ
ZNt9Isak4o0Ux5AdicI5/r7ociMoYcYQqPxTBteQZQMQwxHxSdf3T6MDYeWKrygHjwcWwDXPA1YN
YAC0nSdnyEOhuvB2bKeLRQWIImShCUQ9AGtoyKpkL72dSPYNZxaDaLEtpvyEDFK+3vc78BQx3aSV
6yBp1Eaap8iQrdzB/kqDaOOXoBYIg4sIpyhvUNPCSi8ANfl4kL0TtimSznwe0kGT4kdkfeYL9J64
mkKCF9gsoydvtuxy6Rqm2GPhOuo/uamQ8z6uHH99GNXqhb+Fy6xyS7w6B9rUEbV94z4o19cAowes
ztirqeAB5zMca73Oydl2XuK/JIOidBNQkG35J0xWjPQEW548PvH60TgLNzdss+NyMLJXGjTA4GNM
Z4lH0l96JjyOpDokfldudagajil3Q+W1yWcGhpDmHwTuaMvPK/PImZOXe0x9tltUPvuT/xeMwQLI
IhhAFsCYhZDre6T80OdOWbrymwn4fyhqmcIo0HxXIWBElzENU6s3aQpBy5iAF+VAcXMPiq504R0E
AVWSk5NDe15WLBhdtqrt8vwhBOddbUdr4dkEVbI07HqLFnEArKLXHifd4nm20+wkrIvXWn+4opNI
BGFXTddklqBGzViPmsl/NNVzMLFXov0BS2q9UUtd2psms2zUfl6bIn4HYulikY6bON9R4eHbhzXu
nPQGrNoBfM7NZbEvLH4Fb6M0x+gQs5adPjvfYf24FybMCvDaNmRXhqFJw5HouMngNHHpG1ctkuEu
HqCn04AW9epgSnBD1I14Lnmfqk9pMZlzOjL21RiAlOjvJ9XeD4Bj4GFicfY3T3nXnAhP4yUb0DGW
AsrLmow7PlKYD60oiuy5hd24fGYAzd1tIaPCYWs8sGJFu+2WdNg0UZ0mO2dWmHqGmR3vThoPqN8g
YWJfIp4efePsZiTbyjbJudkUQTDFz4HrVsXO6Yn1XKQHV38XAvHNrz4rbrDQM6mXEzeesvxqM0c6
Z/AABeIcbRdDDPi5atVzjG3sXldXaQ4VggGu2x0HL5inB5vwhCFqA03aRBAIcTA1IZLRtLHcyMGB
aahk3WbC9eDdQAJ2yc00uabjqc+8BWAkaGhCXngRT1MJDfGHmwm8QO4MHOSCi5hk2do4VbeP/aQ0
J7Gk3LT42cwNVkPhhX/ZIPnNqaTkCRhdLNGJ85B3KpoLi6c3Rme94CdLPQvjg4xYIKP5l9Pn5fE+
tsx/kP/YhmBSoFWBnUD9wRkpX1OlmuA5WpCKaWs+dBMNFoOAlqEpTBHLvK8r6VQPMqS78tUmZT9f
hc8feAtUKOlrGlEPG0+dQ1VF6tGhe+vg1gymG9yoXXbh1TDQJs7lwa9/xwPn6eG+PMEnUUfrA1Q6
3ztkpohoYSDmTLmlm/+sZkkrFfvXbWtyc63dlaLTyGjvQun8AsGiywb6LrV/xsmdneEq5myI5jwM
Yanmw+8o7/vilAPdYknao136gorKAwh/GG3rhBTEfatPr/SfmOs9no/4WLNe/Ka9OnTOfkMSYJtL
hyI7CXof4Q6G3XQTvNHt0e2yDpbQSBnlLl0BmXL9zcC6MuWiz1qHpkAu85NBAKmHr7lpFJsanz/m
VhUVF4MUjMFn6aTBj0YX8iigxYoriDR7WQl+/W6ZUuRVtkKdq6mR295xtEZ3DYIzG567lkZdyQ4H
ypxfyiR3b5mKKNBERLAZFCdZvikKRMv9YjGP8oKedbvPeFEQqp/dc8k5QgkJIypGT38SCGcdETuP
ut3C90jSYhLqepjQq/N97xM/TT4B85H4vscNHxLJAbUc8lGV9+s3pyd6Mc5sjXEQWZAmC1OClnbS
FtTkADVkSw2NvzwNpo0AX9r+JyHW9DIuCiJJivdkEzC8f7gYnuA2BH50X7JP3Bixk/2PozNbjhvZ
luyvXDvPDesIDAGgrW8/5DySTM7iC4yiJIyBeQjg63vlfalTdqpKEnMIxPbtvnzqzkQuRnCvjHtb
iX304KcKyc7CM7Ex0IpsIP05hzRhBCCuBMEFEMQuuXaKUoSYyWgrHXhxqwx47UlMDo/MbmYdDcgo
8FdJP6sTLq7B3XLSht4uS/AB4AjVpz6u+mTtD705YRlQ0y+emKE4s/IMx1+hM87VY6o5zg9wvH3/
wZP4PQ51YqFwsS6fdg5HprexqQ/Tm/b+gp61DP1D3mrRHKecpcSJs7jcJxxHh7yPkncrleYjnmCo
rAlw9a+8siZBlgIZJoTx+wNXztE6SKC4mD3rdrgG9hIAv6Wbpk5gdjkxrG2ktpAtq4qLvy6bqe1C
UgbiShKtsbUm6avJhvIZXzHaODH76GyHUUehJVLxGrvo4K9IwtnNOrJ1xc22GDn2vQXZqfHQlJFA
m7LaSH13jgjZYOO1lhcR3MP2KpmBHFOeSYKQ93szJY15wc8VnDs4hSxiOBo+WrtBL0GXc7+Mr1zr
hou7gk5ulAjZkZg8BAR+r7Ml9bbVrWdx1VTBaSTRAD0xtncYl1hhsYM4oNO1D2Ua+C+qF/6Tkgs9
pomwqBSxFg/zjdv30SkahpK+PczO3iqI6BJfOWFj9Xv+6+rAbGSu1hCVe4D40zGCnYGZmgd6tDV2
W35bi0DvUorm+HvdX2o+aV6o/Pv1Id/7VZfNny0aS78yWA9fQOprBMsQTxSu4e7Zhgszv9R11nB7
mO7sSI/elNdC6YoDxCIlS8Fi6rwXmZpPZPQpk5EdvWeoO8al1rzS7BkWTIRzM06nu5kugPIz4Weu
WpXdiDIlh8kNUV7HuLEfR8cNzrE/2tP/zP7rVs7Nvphb90NyntVvc77QJUCGSiQbHQeVPCUVTvy1
n5KFptQBCzjVTQSoV9CRE4kpxRu+8Y9h2QEkh1+DEF776TgpJoWkol9w11VL+RKDD5pXcjHuPzjr
PaUXEPB9aJNhirGlSvt2Hy7KugFCioINl4n0rODMYn+rck6oFBr2QWpL/epQafqVVNjBueQ14C/v
9y5MH4S82OB6/uisG4L+6YVPL2fNsCyYbq3SeLulhZbJuDGZI/6G5rJIUd7w1FiHzB/qJ1gQ2a9Q
87G+53nII9J/5PJEQxGw75ZG0bdFsIm9AA5fPjp6xcupsfRHkq6Z2bETZ9W3SRPvwTLY1dmlgvyR
bX3MB9m5Yxmz0o0Hlglx0cFycHgMyRlk6kfL/bI8AfEDl8PABfCnYGO8a1mxNdcyAVp3qpaxS5+5
bcDjqGr82/jEAyAZEeVf8MLcqBufppL14m2e/MF/dkAsYmAOl+4U4WwleEBKUopdl6CYJ1MvS5Tl
hP5YIEiWuHHdi1Fg6cOUa0HPVrIFekkoXFttf24HQQgQDDBd5CwK1gNHWwyGR4ygxzuoXbFDFhX+
SN/ZazNbWEBQvpsNO2GCSVxMuIEDv9B6K+nTYLbmmCtWgyRbjd+rvrnJ4lDvI7X3797DtWdzELR8
n3Pz0CxJhhcohHXc9DkiMQNXcMCT3RIICXpiQqR4273t4PS45XXRXuPGaT5w8RC/XYOb63rkToZn
rOm08k0znpKxh3pRlaETn+qxYJO9Bq9IV3TZkAs+ED1mYcyDef52kOOI3cIn1pexcSvoesuddRML
EsJ2zjJB1WxO8XKwBlyHYub2H3hxtRmsLNb7BrQH8jgYYz5InFMB1wOwl0/hxDzJqZdPGwE5sNvg
+QaZSbtBHV87+geBki8i+Mpnt/4MZV0u18HO8e01qZ1+1jQwn4leqDeMJlA6ZZvEvJcDT8ij9lKS
LkqzNpAY6Zmo2wIkYQiUeVz1ZJYPsoBGT3ieFMq6V8N8bPlm3zvtwjK/Z3b00Vk07/KqDWT9rIuI
fHzFvu+1QVzp1lr29oaFB6Fbi830rbGHcnxgysTTUYU4Ui+LusfSxykc2ZHwtRjlSQwNqTsuRVTa
3aLUJOWL3fd6eaVWm+9QN9bJhyIuxI8Cj2EXSMjnmzblq3FGbMOIQA0G7p8pLYCV21x7lW+RasxK
SU/yFDaVjYsF8PobWFtM+uB7WCrSHBiccSwMGK/JtX50fE/aVeskWbqOwBIVEMuZsE/+NGUtvQVU
b6bJKiJn2N/L83huoONAVPd36YgdaB8I0x2LEmjUWuXWsq8w1lpsf3T7TpR3ap4RJFzvpDOBzfHB
t0eLN4w1Evl8oBYRoxO7S230rfbCIH61bGJqeAomzVu086ywEk8kPsj643yfehhzFAt4pE4RhncO
+xcWu0PwEM6c8mzFo6ehcmxWRBHC/a+5larYgIrm0WX6VuZbu2CFPN2NMjTB0Ju3z7G1e0f+MHb6
LNHj2RLk7XCUHo72H/h4U3FxZ03K6Y7WcOeVxQCa8Zy3p60dlBCmMqHMauQhDjyPJQUkpIAD/XXQ
YL/XyhAJArC5WD0+f2CIpzJ1vOSUlkFEIo+esPPgp/0zs+9QE/bj69gIJd4LGZIcZ/87Rn95OxZv
K5t+qrcxqpbZcKgPYU7jdpdQFYWo+oU1IyTPARLx3FOmF7M+1MFX5YweiNFsXvRZYKh/8WnwqU6s
7NO1GtvuyBr8rqK0QfQwAvYeHw1rw2JLh0gNUW4GwLLz1NLMUBHu3oJ9P9i2D/e8bkuw+nZDOK22
hoVvcQhMYT0JVZwEgRP/4mFmsq6s4+RyiOMSUm6BuWE8UnvDybPKONz/chntT0XvWF9NXAVs0Xn9
shFySS7oFQY0Iv1z1IrQ48tp/O8cBFOMvMYXMHie3Uz7nw252fpcIj89xz1PLAbJ8A4Vde49Z6oM
ij93QyLWf6WkZkO9uBhamf6JMrmTO2e8G+FyLX1PPtulkQu9WN2SX0GchJ/ZEujyTGxdxLtltpOP
dKDBbhVkYoDS2Hgw5bnOF49OUWSghyDuvOfQDZsLABs8cQyvutosXZ+7j4zl2qHzuWh+mRjyyzav
uGDvFlw3r20e1O9znpk/4Tj7f7GQ0EYLPw2vUZSFdAvE0GwPzkTWk0uf4+6dwOnTc0/cltDTQjQ/
BvDFDHjKICZ4+x6tyD5y3+lGsdZ27e5hMJKJzCErVSewfoymnIByRRbBPVNqmB4G1go5zp4l2QiH
RN4JB9GCtH+f3M7S2L67SRqvBeXQV8u8DhikrcOUjDlfKpQv82KqZnrGB2KZa8cqrLg0Iio0LklQ
iuMpUr0fnloPLs7BKUKreRV9z7xHeNHCbeE7xRPxI+skq8E/9LD8hj1WnuIvVhF6I+pmybNTXVmC
ZUI6+O7IDTVupmQ1EqEGiJWS86YRiEBYuAb1oapDXHENWieJEy6vXt8laktypfsaa6EL3PF6TjeR
QZpZ5xWABgALZhjfWQI4N3xDg7j4EItOeK6s8EV3ndr6ssERVdaA2tuut/EGhdlNueiU/PwMkdB6
688EwCyye+I61yaCJLmzAGLusjBdQOMOWBO3go3XPd/N8JKbvp92xu769KWrYlpw6ZpCDC8pm2Ma
Mdmnl9gAowVht6+hY/QHhEe7xc4VHdgHUBNAgBWgpbM9p82tajv69Pwu8r9wHPv6KeGW4b50nmuz
F0rdKrmNgztUW74oNcW3zexxWsPsGWrW+lDqdsy1FnPPUCeXLiU2X09p5rxAl6xIjYs4wOjiQwLL
1oiv8S6N2P3wnAbas6VOAxhPvRSXqHYdwEGlRRcGVeSY/lYEU0f3jRhpkR41B+smNSH9f2VWjUel
U/g3Qe2O80oU2ORpCgF4eZ6VLYsXaK30Q6I5TCLCqNtUD7qJ598kE5fvVpMEPruu1X8XqrJ3bHjj
5dEDBdRuW4xA8xvn1yJw0VRp+RO4nXfjJNQ+jvcgYiU4kGDrtNc9WIXIJVStfFKfZZtU9aNTS2/Z
Q5LJQyqSZYImPrPnBUCaO9Gwp75HxusIOC39j7bL5qwid1mvLeOyDZpQv1hEgoNna4qfGFBbWTlH
HFjet+tmIKTA73kbqEAwNiKAcQ+pIYl5gUibI3lmpX1cMuj8D1jfuvKKO7185tmWewdX4kY4jbnp
OBUoKmV8AFxDZizwaDqv3AHOEE5lM5+6ykv3YagLZDjXxtg9+BU8Ml9G6acxeHiBI9X6DYFhaD6c
0oUSTGdNvy18jMctYFm8aH7gRwxLhZBHjcfWXMQI1x62SkTLGXbm5KPSLQPKRGfJwrDrNhedeu50
QvMqaUGZnYD5jivvOzgE1B0XTMNeNWPzwxQ1vvu8et5PSk/PZWKXCyydTqit4aFzgq/fP9KXUR4E
FO5TJRoSvRZYRq5dpfJQPNjZvKMCsKBKSrwbX0x4YropOc87FODkALQAC+a24vJNu7UGWLxRXZRO
/0zJnWNTegmwtpyvWP+7sMYw/p1BlJpOArU7vxS9PxxHheRKdgt426avpzZ74O4fneqcrMezNr15
VkESfg04ZLhqKb1gIyZ6hOd5eZB1bN8WYsJw3Z1Uqu3ioZ1fyrq1sgcsyWTl49nOTo6qY8QfOj07
NLEer83dGufAmBeZje+uoR0SY2H8HI8hXnCv4HmL1lCQyO+zmS5qngFrHXvph7WUcGfcEhLNY+PQ
jb0xjn0XFYg5XjOzBB/D4NtmRat1SJ6uy9+buvY2pYnEM1N6efTw7HzHNvsbUMM25niKILL4HC74
DVN6BQF/aJr8AHY6ThJgPcqqFC3JJhA9jbFImDDaGSsWvXoRJw5ZGqoQB7TJIq++HBUz5JYK047B
YuszFmFn+yGSN3yCpp9j9gRFMRi4+1M5bdpYtMDqskZG9REHtF1kkJUWMxI/FtUpAyhabLs8Hr5m
cnI3bXJogpMjHYO25iz28lsO3t0+QBq722WmysA1tklKagLseJDt20m41xZz9vLscDN8ymlq8lmC
hJFnccrAl0C8rpunhD5ih70KMWkyXBZZq7KkK2U7jlhVz9jK+v7cWf3gHpWM/eCBXTmGKiFT+1c1
z5RQRVo1cg/4OYCbME/mF/dL6w2NpkTGz7BbqU3L7Q9qZyvrhc6CtrOn2DqxypLENxWQTJ/0RUyQ
T0TVHSQkIcLHjulYMyZj+chttnnNGx6jFLD0IW0WLc2acEKK4bFo5wrftDcqYsVr7Qs9PcgZQlW1
qVDdvVMAN2NXRffMC16Fbrqk02CPuNhZ3RxrlpzdYbDnBB1H929Om+J4r7mhreo8op/HBzyyseiJ
Wc9EB/0f5WrcNuMQNftY5OVTaNtqPtcyWPrnXmkn2/SIWy0a9GLXK98ne/UwYEqkaSMFS0M+kXAf
rm2jbafaOHoMjz75mOY4Stkang1TXe/ou0/+kUmQwQNThtIPIOvcbJNhpWzWoS9tXkpsIJ6frGl5
4dGDR7WXO6fylE/dZ4y3FooZFK3Fo83C6vx8voBhFNaTYP3JohWt7ezrqXqfqGrES1da3UchaOag
CrqWn5jl9DGl3TC9Z1VUuYU+3HZvtZVmyW4sHUo2W0GblR1Hw1qoJDhmSIN/fK5SPww09RlKRXQC
kDNd2GZRVpbzJ3CvIumc9uwkCK9pNgx85lxwPOsuKpm5Ov4ne3SdpFhDwRiNTXsRwHJrGjrqMRMv
pVrBxl3DV8DtszUV3XS7c1usziWQznvGoB+W4KxcmzaVCecWQpDQ7jVDwSn2XdSgE8elL96CEk/J
mpGSxI3NMnmb5xlnYNjM+SHA0E32tOBUYR5p/IJ8MNN80nrjO9ex8JEfE8kxZNtGfaGZk0cfWyol
bwAPkz2Xyu6uU7WO99hi2jmyC4ip7HCMO50bmlN5wRpPnDrlzO+OdNW7nYzyllMLQCWnSz/sNWjB
D14F6ZKSDtg6iX40ggUnh+1znm4sJDDy7alFSBieLLk44q+FlW5Y7hcA+ZKSz+/BmlKHR45P0iqm
suPi+z14phVxIau4Au9hH0BfrLcFYArfDGXD8j+VZUvrhm7sdp/Cns2+xd/7PtCBPv3UOd6tE89z
J/n0e64ne2aienpmtEgI3Bh/Ko+KMtpNS+vlnabiu5RZ+NUNJZ0rNJoPO1lFZom3jQ2efV50Nobb
WhmdfAwWRute5fUzn4lovMTYVF+xLEJ7ojo3PKZAlPx9hqDyyfaF5kAdtCFfLd7y6EyxHUnUtm62
lpLgJksWrWunMyWUdM73RD141PzSazz02oN47/ezOOF3SlEtW6fI0zf/TiR0hBOq1UxJ5kcmEv1H
yYBf1p7wMEuSJMg5BVfoA5XP4VGz4By3Hl+TrZiHJj47hr76dV5HuH+zhp3HoQ9r7r4FDSp3NyMu
gAfMSZZ4rXzVWa8YYzyC4eSbqZn1u/9R8phDtn2WKvMVpoX3gNnY+PYmH8X0PsC3ccp71rD7rDCC
b6uGArSV0/NOnWOYNifayZJsnfQpZUKdcu8dMZnbzl+tBGcdrO7I2xRbGJuZY5mlfk5NAU+Mla9S
wF+Jr6atS1vcxQT98hkDeCOZMDfqgKYxsxgYFsKD9FtOa+nN7qVcJkrYPBi9uF4gNUD/X6LOekd7
j3CZtT6HIUwH57myy8bc0JIE2YlC8YNyRaWcwNvJXtbtTSfzlB9rxA4EZK92Cj4EzfjPeLjVfOGM
lzIYbPA0c7f1LM+7wO/EEs6+BuAqXvhOfjXdrNRmaLk1r7Olpc2SQlE8NWsqskoE8NCioK1KbDCS
myrR9ASuBKCbedhkE59JVqswfgqIR3wdRG12NneQTUzR8W84K/E14FN6AILk9/fa18o849jGb9VQ
ShSseqcPt2kGm/OqhhaHoHJCAyN31hNFc02xYX5qp9/wuJLkBymROlwA+HRUGvYn9c5uDYWS+Beo
gr0lLpRU3tCgLPY4E6X3jCQ6pdsJD/geM5KFNQz6+jatbaDF40AhiBLC5ftbZWRrSlKLYyN8uI6Q
ezYsZTJM3h6+Xlo7ACEPXczLvLRX0C/cpWNvwi/aBqmzQ5OnOECVnWo2/pIN+rU3QZ5fchFMTPPz
Iv4Qh5R/IpvI1YaGUroMYg/b3Bdb7tDbAMH0trHpxRKsUqWzx4UV+puyMoq44ju9uC2ts4D8xKVu
9qm4gagUyHJHHr5gw4Y9F8AMMajom8oeOr7J3OHSRf6EoiFIwdgnnIkg/yc+Pc+Dtu03+mhr9S26
pL2yJ1t+lrmu9k5EY9YRKn7mbMU0D0T4agMBEejxjgwuVCdej8weMFQ5LVNNDW/Zg9CAiXkKpmdu
cFn1VvZkiDc8ZWkSjCE8ldsasiLNoWOgArAM97RGZfydbu4JjYrIQnbAmjTnN1A9S7AfB65qx653
I+8QUMdKZmBKOCNMRjvuN44pY5X0U/OHfBo5K+vTAjazOjW+wA/haeoKb3Fot+6tjWM2sSuYGQzj
lBlCAMPRW0/TCU9g0pKHLrn2vOK+Yo5iX0h31roKLW/rKcIAoIN4OnaMNeSDnoIeUy6eVmeEQRYP
OZ6SlSjdZdiMQAA6kNFT/9ct6s5hds/MqfWDaVcxkhI0tPvmrQLuuE896WD4oBjwbjDx3FeqF8OX
fsh7SIdh8hdtxhNfXtQNEXzdQP5hxTLNaygP4xOXdpBacWKcI+nGZuJBnnS/p5ZfpQurhOtFHxNI
Yc32i4zP/BzGmYvrDvLAkD/UpFeXSxRF4Y1SlPovRjJolpwF6nXqyX3/Lu6cpsfCztJrHfb88EFe
ODAuXEIIW7duYMoUZY52ONCHWK4GlVTtVstaJGtXFvPZylpDyUQjx1eTtMk3TsRO7ipnSvRTUAvF
WiEMRLlVRAuOKL/cJmKU7lcr7SzvxOIFSxQioGoenQBFmCwDmKANxb0AOyOyqiH2mriuAWo0PaIZ
boryrDtTI+X24A02c5Tgyh0qPz/bNeoxnjmWWdaBIAcDBD0c5mnOmvBzkUvxhp48jdsW6fnoa9Wu
m7apnxfb5ObEYKoAiyZB+TsR7fgeiDFgw8+nEyEDM9BKYLLchrGc+i9oAs1Un5cGZaha8XmncScd
Y3OntIBv/cXCiw1FzseKzEEVFBEQlFDIc5qiGK6Z+3D3LFHAusOtrOZsoJZUa1R1XF3JQCWnXhEN
BKPiBaod9mHSxeZhxFj6ODa9/2CnlX5Raa6jR4uC2WwF6JgtDNWa9KRsSvo2uf1FEGS3ds+cv8ZX
lR6QIr13yj2oUEBh97vXjjuMA2TATuQm1Kz9Gajre318y9lMn4TFSlkS6T5ErZv+9hDd3zyWcCgx
o/jBTxGeIjtr/vWp6C8ZichzXcRxsbfh+UPn1uxBOeV1+oe4F9+ExsEMtKkcSxFWo+znoUuQ25kQ
uRifZ0+09iUoqg6e88hPLGTippRklrjAKxOkdAJIWzlfhMusIzuKbnqvKWsStHcxlvaroiUA8rcK
qozLJe3t9/BFtlThH8/t3Oxa4INBZ7LrSkY/bGEoseV3NjxlJDeATQm2BfMm+fsDeLR0vDJ80IfQ
RRWDAlFSbCcAJOoFY/zCffOoFL6p1TTXQCjxosbPLYw4Sqtnmfe7cUkc51ErkqTrOObif4JinfF7
zNlEN5cTTA8jD4kbab/5EWyLqp9wpRa/yjLOz8MUxgpnX0pRNBZW3jsM1g0SbMwb201NYT27xI9w
ImGI9xdg8HMb1jfql3D+W/AZ525F2lPa1R3HAiGX21tI/MiPPGwgjT8xK6yWHiISeLbaw7qV8+c9
RVnAk2zl1YMePyyXpLLDzoQyCgrnitRQDTpioaR1PujEbxe2xEXAVeeY9FDl0JLm5D0eIzAVXlGR
hhSVJD2GnmL8N7dH/us3rH2yC5EvLEG0uhgSoSwxddhePGhUHyAMu+Srl/gIkUuqmElfU+v6B/5+
bG9Yclf5Y9lEOeOl5+Uda4w2SeQHyLQej+E8wp66MksCJfULXbABXxxobr9arItOvjcBiZK1EBlB
d6UQiI5cekGXsI9UB6Bp7cbErbHIIQfe0VF+3p0bm6sJpZG9KdRLCo2//ktDnd7HkwdtuWHu/ksJ
G5+RIVriox/ahrBjneofk7FJYsKXy2Yk1YqfL035ME5Dg9qaDKRsfy9TIdpDUTGDPKSWX1ePpKvx
ibZVaMdrOdKHfLQ6Gn+eUeIxOOdxnv508Jx2rW3i8mD4+MMncCYl/rqdCQrA/MSOdcZ8f1YT8VsO
m6J5xJXO8zzKocJWPbmycNX2caNeiwjV9YUiUA0M3VbG2uKlaGntGLj6tySwPu42A+CaoSD2i2xE
xsyqLftacP9+k1xE9G3JyvRFIdsywCEe/1gEQHFMunF7k12bsbQNh+Bc8rWmYhQHxKqeXWvLVIZi
ROWVNPnKY/4w+3CutDqnVcw/wBxCKnMO3IC+z85q6wd/nlPvDvID8v6upD8fnJq8qQ8C6PGu6GGm
8TOJEpQ3x86pc+uxYxCKQUE5nnmsOE5Bw9iehrZK/xTIvCoNnde0aBxnhW+8LE6pgQUeKkj69Yb1
od1eYZan+leZqCz5cpUaB7LjhKToPOr6aZ2nwoqeEmtQ2FbxF7mU4ILWJKBaaVhDeBgc2/4o7SSI
YH8uJEm0TOurbVz4eCwcvO8QVmW0W2KAMxPLhxayBwRZPWpGHRT8K4GZPPrLCrPCIpVwJutSf9W8
o+rA16qFVIhJXTZXh4TV8j4S7W13GHhryUYb6M+2bUxARK2fli0kd5AvvhBTtIl6WqAuwTw3w3vS
L/61ZPUFrsub0T/CbYGoo7ZYsqtXRK+k2lBy5HETCRZQcmtcegaqk1UCzD3R5Q0qn/NsUc9QlOht
Kqmy6rg410BVCkwHziMRr3JdRxK2ELfGpAzeOqQqxvWa7ss/aOj44xk/5wN11j7tTGiR9HuZ8a8T
8hOupUswcxWaAQpukYA01UhCnzNHcbWKKL7AKzLM5rXjhv1ULKPFNytpQPNN7qGp5bBcGm9kNqU9
fN4pU9jxmysFFkTk+Vz9YdBwccz4S2ETw2+Cj4Wu3jgmhLgknL0c/mAPfJmDQnKj7LUkWRA9Dha8
wbRn9ckVdXkZ6AZx72icMR7eXFMQxGYX15HUkQsp0BtPnYwKU63L6sNuYr6eOTfZXxwxwWeHqQTV
pVhktAH/5D5JywN0GPrNOCKrAQF/QXJxbzNDgjj2OFy+Kqoc0g9SPXG/N16bA+4JIucZE5eNJYP+
hmuWTO6nDR/shE0zw8pF7UD82ssqDG4wIe4Rl9INv2diB/vQkcFlNrU+t9IbmecaUXxwi53JQQJg
AZqr+i2MHPBNZNz6cgWpK5+vmqq2D6X91LzkQXHHAFejzb95l0lRHrnf/vQ1gJXVMKlho6RFXNYa
6ubCYrklA8DY7KzHmIFwvfT40v9GgfYuhj657iTZW6pxTbqZhDHb4Y47bVHvk3TI2MyQizhKm5ur
WklWX2B5jKIJdOqCB6g83LtHFgD0h1U6+LVkmGAG14ZTNHualeaWl98SF7BxU/tL+l5vvU1AUaz1
4oMEpFvAd48S23u9KivfGjdD7ozJH5/rKWn0Efi67Qazf0HRHjEGT2FGGw3bU32YQ+J9j0EYTG5K
9fxief8QoahEonMgUvUzBHpRbSVIWSAUnov9DILkRHmNZxXxk2NRMCzA/cXulu6NJniOM8xja64w
0brDF0b4kNeXYqg4gsjHn8+vr/UkqoNN2L9BxMrHfltFzPaUbXrBz8JeCUIO34K3GIxqtndzyQ3h
HrqmlkHWdrHuFj3h26Efx/kdlo1iYS+Z4fEB5WLmLkz0lYVTAPI3ER1lV1uPPdmL01uFtWlYhW7t
VrGrnGhX82rGTBZLPmOAhTEtX9lJG/bkUfuCAI7u4t3kBN1mjC3LWTus5LBppCLfZVxOmt0kxRx8
l5CbpwcCb025gzdGbzqtG+nJUHf1pvu2ZeuRkRk8CZSNBH01osoJx/KEWQGfgbaveRIXxOr9xDwG
OXyzs8yGtO92Yq5964M0ROP/qocQGybuebx37Yw+s2kkf4+Sh4b6uiikoveEu/OjbQaBB8B1MDj8
FfBFed04WELnB5A/1KWybACgwcX1ws9aJXL5MHGH43NNG2EyvFQ4RF9Y4Jp4Q69p/I808pDfmgZo
XcQeI6G3gdeQS7FfkJVr+VW+iL9KInROOn/PPViZpIhZtRoL6xs0KlokfBEzQbClwP8i4zi70iVT
wXwNQlQA6fHXYkrVTgUjghNRjWk+jY3ntR9tanCB+NyIvyceFGJVeDBatpgE2va1jBLHPzoIgc+R
16AP0F9AbLChafM7twAe/9Zc7IpVDgoq26Pj93tvkE52VUZMh2IR9ZlyiKh/DZvBOFhgOJL2vd1T
8L2ph2b21/YQcY64ia/HF9hkOnlhz2Tze4ocWLhjzUG1n7VRf60RC8EqC3qIGXhkd00Y+I+NO+ZH
288bkrKZ+O3jUcw/J+13htIzjPwXtdiYptDGxoCr3hTu2pT0AWjMFHJ/he+HPHq/DYxjofGQMVul
qE6bSAtvuZGfILLggn37LGNtQgxx0O9WMyXiUFsIqgxsrMMAMLLD4bHzjOUw6Jjlk5aOfOAAKpds
/kc5WJivWUwp+D6aG8ZqhDRRv7KlC5ZjTLAoZ+aZAyo3ORfBm3ljy/5orq/sJEsKrAevdH6GRNVv
gUXEYVzjVPWWUzJa/IfUgIxP8ASHi5a5j5VFWPE+pjie2pVJTec59MO77k89En60cflw+ppQoivM
9CE0ZxwyU5hsxaj5CKe8ru6By1L8FLdl+MKWiddYW0FmcZCFXtXuSghUeKF0JquXOKy1dSQTnaeb
iTLzGnAVT32Xh2nCdgChfMt1awHAFLo1yQGXu+C+wlNH7x+UIpJ2xPLpj72jYdcMc96vDqQREGvL
yxpkgWXBUuQcXDhI/A6w9pLgRlg7paBNF1Cli2C0nsYlmIqnpQmVeDSN7MWJsyyCvsLi66ulRuEp
xwofvfv1YJHsddB8jklk2zuYP/qkhZofXHdmMWullBYxWXWfpKtNv0aOs/8gtVTpW0C1zltj+dza
GAWJiAe8rJQljOlbxypnnVlu7f1hAbHU8Pn98KwHz8i1R7cQy6gs5X4Q5pW/nEk95k88FxqK4FgI
WtvUb0JW2BlE0XzXgYEASjmlfEXNqan7wfmgYDEep7MOUPAZLdVidkS3wonacOJTbHwbPSbCxaAu
lJ9taKvgROBjNvgv2cRguemGBS9Z78zWUx3MFnEsfVe1L0uArrafMlcF1KCF3vglK0jyr3NHCH3c
4jJAlfCmELNky9U74xNs+M2tkcYHsXb6pdUWHeM1yxiCizXJ0rm2o3l8xsgXL80/X7TDSMKPcXCK
8dRavUG8rDzgSPOGvqyyFy81FHiwS1SDMny/po4Q4XsfVKO5uqTq6vhPyGU7A2MDh5eAMvnExYn3
wdCnoBQy7RYTdRQRZaNrl56HuMDkj//9QDSj9p9A/ob9A8I+bdRDZVdfaSurcZ+5VsMWSTaOO+wz
HmRDB1pHzqbEO2/z4x3YGSXJr2QEXeoc5sihxQGoAZhtr//3n//63//v//6Y/xP/rZ6qYibV/1/l
oJ9wgvTdf/9Hyv/8F8f6/f8+/vnv/zCGkP/x8H/Z3NpCT7g+//zn+5muivu//b+cnGg1se/6GxdT
Q6KfIX8Pk1d+KJt5AvxAAn8YNOAIyCGcmV7agPX9/+fsPHbkNtq2fUQEWGQxbTs3RxpJo6wNoVe2
mXPm0f8X9W2m2Q0S8wOGvTCk6ipWeMIdhpjmViiC3fqvmQd79WMAWglDN1RHOo7poOW9+DG08EYT
ffX0ZyzAfBwEorU/hILA+1Hr0jE9p54ARV3GASHFG0c2YT8ajKibuiHhSN0ugyZpBCmB0n8nVozP
VQrble5yebIs08dOTPkjvKw4r48pnNvp6sjS6raQFM41sOm2sxgU7BSVJNhuL+PMe35v660pd1TB
jHRHU5b+E1xk0M27sqgN8dHQegN0fodCIa+zblEVKmipHnDJAPRnUquNqGFVcM7oBOsWTHOlzg7x
EBXd5160KLL6KYnNu/VJLD4Z9E8dR26kz6DiA7ey5jm+2j8aCzShZqW+jJbowCgVw69qirtjjUkh
dxVBzY9R0/zr+qj2YuWEpgrNpmQ2bxRDLD9XPjtKGDgjfU4QQVQRc7PBaceFg1cFeC+8iXSLJrPm
5dcAtSi5sU3n7/Jqm+rz6Lq0JLtVkxZ/1e2c2yFxqhorvc9e3jcvMb6bn/0ayLzjqdnGUOajoWxD
Qw1LN1lj9XaoWtMVugIy/1w3ZJYZ6I99NZBEtzGmNBXCx1/XF3b5OYUm2ZCqgc4v+xLVmtvxDAuZ
3aFP5IsIg8pNA2futVDH2ONrl12o+tM8Qijwy/qo9wvKqAZVfCk0gnB9MSo1DiZKBw4ZREJ0+KHm
/4KaAjatM2X68+axJA4mpmUbQmUHabczhKtJdKmZ3ouJYxrxToQad5KAOE0yvVTfdq2wU6TUpbBs
TUi6rcZiMAzsJUKaqvciw8zDBdFRfo+YsLTYeGtgz0nWIW4nAN6P65MU8m7fzAPbJl8ROAq889tZ
5tBXYsA43gvKPJ1+Bk/dUeClIrCDHBjNHKzqN/Z636UJNXof12jfgWxsRMVNizap6MnlvGnun45d
Lt6v/7r7Tc2T7nDzmablCF6d2x9XImzX12hNzSBnwF1BalKP6/DBeEI5mO5Dkpff10dc3rR8B3Se
5LzB+PS8dLcjArjXJzvATYLvJYAFwsOLQM0hW4P+jysQhniSpkLvPvLH5hTCNtyv/4AHO5yLUvA7
KGuR68zn7tU1GXcIQ6utb72Y7aBdE1lTQioSDyhu124MtXzS5003A4K4YIGzwStenCZUOiDVp4X5
AtTYORSoNJ5qHIb3gNfkOYuKJ6TRoK7YjX4QwmsPWNkADUA27bI+5/tL2pi/Lj9GZeaqtvgdDZxc
FXSl8aL0jjZCX7bFtUiSHwqqaRcnt613XaKOh6CAQrI+8v3n5j3iKzsq+0vFFuJ2tZ2prxyjkPIF
wAf9T8UYrMNA4elkT7GBkFr8IQFphByoOUND7OJpffj7j40+kcmbyMMkeeHn/f/6YyP5qphNDeY+
IoQVUZ8PO9SjpgPyBt3/1se6P0umZammVKXGeecKvR0LSaTcIFD2XlTAjCcVuj+ZXIB+cmUheqoO
0Xl9PHH3QlhC17lYGFQFFKPNk381ObTbsKBQU7p7viKKJ88cI/3S0emkJhx6RnUym17F50FRQ7AR
Pq7K1mTq1zFLyuljXarif0gHkBD6WR64uiLgJwVhBXupKILo2QkM58P6L16skGmCZucsWKbKvzkc
i22IT15goMqCur0em/sONd4L1AVxoAmXvAwAdjZW6H48XdVYG6596fCIzlfzqwVSARxNyECWdCUd
WFZZjySoh7TQ3u7pVEzhZJ/WJyjmy/xVPMIMQSup6DkZcCOY4OI+7UBL5MCXyif6x81XRyrpWeJs
A91WHa6hPuk/lF4iz9IMgEGKtInhsnbOAUXy6Who2rDxmi8voP/7PRAXTTakA7l/cduKZPJBZvXk
x1GSpYhWWZX+Tx9hDf6fh7O9d62CYeZEIsGAXB617zEfY+WzrMCKuHpiTF83Fmj+xMsFAoBk6zps
SwLHxQLRoxOAJRs+iZ8m3T5RbSAKEj8ONicOSx96LQBCTEVWN3a6X436yWgV9b+k0MLg0KVoZ27c
0YtDNK+QwFwArwoVLBiqMLd7xEGphWh/aJ4Ehf3TgOg7DoE0zQyw8yCPJv1fFf/53foyLO7jeVAe
BeGYJmBnLuZFTBAj8xe2FDmekEgv8C0z9GZ8P7RjSDcRXwKJ12tlDs8Vde0vCAigY74+vjZfu4vP
QBTL089HEDoJ5O2s6zaJ0RgJ6qdgwMACYSiYiKk6fHPC6plQX7o8WB9meTZYTXRqSH51Hie04ndm
mkyXHovxHcDWdthZwKBQ3hD2f35nOYiR9aCOqzYAb9P432obGSxvwoQO1Ozv9UksTzdiJvNXgwgv
DQe3iuUc0MLUydmTa8FPv8IqNn7QYA8/8AZae6Hp+sv6eIu3xMTJXDokp7omWDhTXdxeAQprVpzg
h4tRID5/O43S80CXERlGtMQT3JHB464Pudyctv03KpM682SizmJIE3oClX67cWWjFheLevdx8sf0
CNKp3ptGORxjWHYbm2PxZDNPG10cIYWpGSppxuLW7GxrTEF8orprQyKXCDxFtfHBTGiWXEq1QA09
HRJFgcgoMPrN0TA191FL32dj8nffl6zSMXSeOM1SKdYsvq8G2iwkMMQxrM5o68Veb+IlnPtI0U3F
P1QD7I0BF5E6E2dA3qY5QAJDo8+H5tVzEaOvZemdk6I8MTSfENgoPmMJ6W+Mcncn/98wJITsI4A4
cnEnF2UqI+DSqQvKoIe9ashrJXX/GQsP1DTbQrsqKRJHSZUEsHag5CYFbs5WMMYbwdHyFuKHkAwZ
4DqQBeGjL24hBFC1qdZ1wEuO7L9KhHZwRksmN5smBPHQOiyhHeeFG3dlubEI93uMXMiiQc7TTC62
TG4FTHyEmERGDwFitpll4YcUGvaxl4N3GKAkXMGpWHu1y9RnjBGbj+vn6sGXZkydfUXBh3LJfO5e
fekgrbVpTMEB+ugGUj3N0vQfBQXT6/ow+qNpUk4yiAbYySTUt+NkaG0YlaLVrq2hrvSOPnHQvKRw
IlICULOtf8hWmEi+4BylHnS/HswUYYRmGL9YXWjU79DrhutJZ8KgwNehgxf+7ImdCGI1uIzBcwRS
NX4pm7D0Dip9YedPLUeAagLeCe9n0FbqS1HbfkAFpgTvCZkaCQyw/U1AolHgE1iSgBZCvdZjMKvZ
p/P6e2OUK3MNJVRDt2/TtmsPEgU/2pGQJ/0vei8i+TWCIJJ8JEMMVCjUw9AiL4ocXrqxhg9uAY3D
qFqaarKKy/S566FqojPLaZkgJ+4xOjPfY4874kQY9f53wPyIxKx/tgdDciosh3uH7PiuAoko+1AE
aRC4tVTxd+jqJ/iDgOpbUGWGZiWH9eEeXQiSMIAY3uEfqS9iokqNx4ZeWOD2ZsIzOsQVu8Nj6Ych
Pjklqw9RoDlFY1S88zHfPo12Iz6oVfln/YfcRQVcCNTGKThhVcwDIBcXQofkn5NXfup6QFrQK0QG
2nah6gzxD+mEyrQrBVKQv7B/8YHth3C7D/2QAdvTVaLGPwDWBEL0MQQGoMVOhZDIjr6GgRWzcHyk
gnMCysiNwqkvnifwSN2HEjtPMlDVpym+T7Fm0DENkRXwG0C1yIysT/DuBScJRvONtAkwkKGZi1jP
rpM8dbRAujZ49X/rUC3PTde1Fs3ZStmqoP/NLV/HWH9XkwUlP9No+y4ro0AaMjvkiLkonusofk0c
T1ieNoADezQvpCwWKWkDofWkARoo9y0CSF+KOtaSd/xRBBpAwnioAdXhewmJvTgFbNk/EYGs2NiC
D3Y8iRmhjeXMObo935ev7kNIXCq0Xpx3C5RIcCWpcbqXvlV/NSYkdHADCrP/1j/Fg7fHZFXUucRI
Kmgt9vxgRojv0hN3ezxUMHkA9qRIK3QjnoJToWv1u1r3I+Qc/WgjBXlw95u6UFkkaWtz3f92rnUi
oJyXYeRSpAoQlcI7EUHy3kk+rc/w0TiWZpB8we9DFG5x9+sGVABRlLEb6/aAriTueGKM/z/ecBMK
CWUsqXFlLRsXvRkimALd2UVMgDImwGYwo6pQDhZ6EjsdVs/JhCd40WHJH9cn+OgTUtei+MBVaVvL
8GECkOM0Mo/cZIAZPJkYATepbA6BzfBpDWUVcpTc+xq6++sjz0u3OFlU4LmiTVJ7QvHFOQbBjuA3
3h5uY8vc+hBLzgjsK1Bq+x6Y1+cUEdvsyCf1jY2D8mBkYlFtjpdI86VcjFyA5YcW5nGJxWmCdtqA
hegQmbiQOCUafD7GO+SRwJDWJ/zg4tLmijxh8OxdtXwhgIv7od1OmossY7dHKxjqr+bNtg1qupFV
3c3QISKbq5Uq9QJCo/mqeHUVGAA58LxUNTcOeg3uHfpTFjDznW/Ww3FE7oY+r5puLOvd/cN6zqPy
+IDpZ0/dDlolQPRHVbfcpOjEE9kV7l3I+e4y7GjPDQ2PjfDz/snlJSC/4XXnwYNBsLgENCtt5jqM
wUsHXQBOJOo9UfRfafb5OcZfcJeFKbPHdPQZYSRsNAKpYYXY2Btn6MFqz7cfZSoaIXNL+3bi0oxi
6fmedOumdM51A5xT9FF2kJWl74Dnql9Qb96a/d3BnZ9Bsh0q8Cpe8vYiqww9dJDwodDdpEaLEcRu
i492gmkSWn5kPa60KxUZTSO1LsiONG8N6Bid/iQBBpuL23He6682mFRFxaUeGa4V033/Xlkx5RUE
OPNngFgx6hh+Db9g/fw8WmaaPqbgsZG0f+a7+tWYk8JVn/odMRzKh5BQyuiI2abzwdYCADL+hCR7
iRzcxq5+cGodAkhCDQCrdAEW4dQkaG70fiPdER8d9RhA6cXr1fcoxIoA8Oz6HB+coblbj1r5/IYb
5mJdkfzEtUjJpCsLboYmsLI9nXoxu5T91st0dNeHezQ5UiiSNw4sD/niyLZw2LDvkDpSEWO6b7Qw
e0LSWcFGwtc+rg/1aL/OdVWdF04IGF+3X68UZT9Jer9u0trqXkWQ6KL4GTbeVqZfG3DuX5tQiAOl
y1zd2Dh/g7Sbp4bdygkhOdbQotCNxapWiB4gGhY4CNXYwESBNE8F8shGOGDuCpXEOzoh2LMjkodq
4+xaEE4DhUtndI4ybXSTF8mDq7/jz0aIWg2QKNTTlKE28RVIhadtYAAebQILBQVut7m+ai2WCpMa
z6+wCXAnG+RhB+ITjQwrvWQRmcwYxMrG+swHZ7k8lKhoH4I4tihm3H6aCeR9gRGa4WJk3/wz5k51
hoqaPq9vgEd7zabgZhNEgzFYhmyyQQVYVSvpNnnZfFbMLn1C1gf8f40VxluH0miR6bplEblTGlhs
a6UwDAU9Cou4FFEjL2jQNSsl6qVhp29chPPdfrt2DKWr8I3pS90XIWLfqCt4gBZ4fRuMla+As9TC
5huo8O5EzdQ+Ap/3UC8vIMWgcbUx0/s7keHnLULXlwqIurid9KgHWhlnjjsG9vQuKeT7uBi1uS7h
7chXcBoN0A5YX937k8yY5PAEizx70Flut4uP8IzfjbNSBfWNF3Uapr1h9Si0K1b2bORpvKv7Dup1
rvxZH/h+n86xE88s98eMNlici9rui7IEAuSaUWrK94VE4g9bZcxdv60PdL9VqVNwZcy5FG/bsuPb
KUZXjjr3RYAyhKuBNnwXmsHXSmVp10d6tH1YRmwQQRZQPlqEMHGApvio+bZbBJUCbM1sxmMWVtGT
6HvsHmKUFD/FGE397Fs1+tfgbXxrggMsbA4iqMuYGrZW81306lElZS0UbB1NF82oCasyq2wQegIm
8+Y7hm4h4SFlNE4l98DtOF1kScVCLcFFBj3qTprdlDZaeo715luGcXg/weDNYtjq4qqn5jXZU2GZ
LjGv/cvCev0J/lBF/qb+s/7pHhwDgl3b1ED7gXxZ3meYNyCEzbl0h2JUjp4q0hOFwWHfdaX21AM4
I8bWvYOhTdnGN3s0MqEfV45pIZm8TEpp78yYcO4cyOLpT8SSooODH/DZ4T0NEZyz0nOUQ8wHSLbV
c3pwMijr0vUi/KJPvmxF5mEHhzRoLTdwMrhXCk0t7EuwCOjt8Ly+vvevIPr9DsROLhtwhMbitAeR
0v3lWrrwheleeWPYX1JJLYUSOyorCnLD6wM+uEuZlq3NiSHB3vIoOApyVEgHc71gqjlknXFtDQdV
EwQY92qPYC/WMBtX6aM5Wlwygq3KhbYMisgb+hJFNt11OkQxfVCzT1g4eWjd5xJ1mdjZuG4efT4+
m0HXTfDSO4s1Tdg46qiXuqtLDWQBeAvkx6b4ihPx2+9qOrIkuxRN6Hv9xWq+vlfwnC0LtdPdKTec
76ILMDw2hnzjtD86CUAmDGpBDh/MWpx2rRY1ChaoHBSYlexKJ1W+IQObHfwuB9Fu1Fq9p7b5Cwnb
N+I06R2SCugWhicqqsz28i2abHgDENulKwD7Zju4r+a3One+awJgNaYFsCnntGx9hz7YLhpZvanp
c5LAdX17iSIbYWHdgYYx97h+bnAjwkkx9760yJEccDBsw41b+9GA1OtVU3P4kEQYtwOiSwBpuyfJ
7JoaiBcuX4j0a94V/c3k5Bj11/X53SEv5lWlyAa+T2fPgCy7HU+NqtHAlUV3kfPBmMePELdBmOMQ
9j1chIHYYNeFOlIbnbRIFbrqfT4ze5DkNhB1COp+Y8EfPM8aBQb6azxeQi6biQMGSCPGfrrbGNDO
8UDqcaYEjwIv1WxCLIF6pzjVkBcuJSisF9uMktP6kjw4sdSoQKGQDtBml4sAQXq4roRtpbkTpJtz
SBPdHcqqPgZl7m9M9sH9pwvQqnRrwVAA375dfIQDdUQ7W82NUlt9gllS7pS2Nb/l0RT+O1rR+L7R
O3Xjln+wwiDFqayTG1KushY7DAVbq7MGQ7qZqij1IVCcFncKKmL9LikR5d11iAk++w2CN3uUd60n
S/ZBuzHzeZBFEM97SqvEoJUI7mcR0SI6GSHXRwIEONP/Gda9h2laoE1vP01gZgxKrXTngT0s5prj
KwHvQuiu8Cyxm9CJO+cF5ktqDA1Px3rlzdk9FwW3LwAVYsy7O8pu4j4ca5pelSLSf7DrNV1PVspz
Dt9g4+18sE1ZPY4t2T23hTbvrVfXPbp9voIUuXRVfaIHpGgDBgJNOJtPBfm4MdiDW2kOPsTfFIR0
YLGOThxNnV7waqag0784HVkdWghFtR90z6x2EfGntzHkg/lRTSXH4hBqwNEW84MGE/Gc2ZoLYUt9
V+VGQbGvRrfPRNh0/cQ/OBE0twxqenPbgS94u5R1KKguRV701IgZmmOgttHvfDz2DtDl4HXr3fBT
0Xvz1CNkQIo5Gi/rP+DBPQAxzqbHxmkwyA9uf8AYJlYWegV8ShDdCpx4fYa9IXeD1IY2CJSJAOzE
e9hY+EetD/2gpMttC68JQCRJEfTY27EhLpd1mQcJYZBhjXADPSTmVNPH0krpe23XKjbKfAiTP/ea
wLnZjrSjPQX2v7LB8nL9xzy4FeigkuLC/SA1W+IL4kFRyarV+GlSYvEvOyPdF0lkvD2Yvxll8aZ3
aBC16FrHT/jjeQfNGSQugb6HtnWaf7MM52UKi8ptw2wLw/3oM/OwWHMYD6p2CTyVeEMRVEXRUw8P
TD6NFdoNXxzfEJ/pVSa/mkFFABAzN2vYCNoenKW58TOXS+a8yVrctlGjaCaSlBHOGZgy2lmtnaNI
eC+jH26933+hmoub3bYpbhJSkEKA+rrdT03P/9P1MXyyMHoU+R5Ea4UGcZo26b4t2qa4YhPUepjR
hkAxdrgGwV8sS1jG067Cy7rfeM7vry4wk3R/5po9e2oJLyboiSdvTNOniLi/3GuiGjHQJub7NBZG
/6Ftsi1qz/1q62RRXJZ/1/qOCwIVyjdUJUqfpmDATRmXo2NppIima3IrVrnfUToYPs4KEFUurmVh
yAySBlsAuGyRWda/AxFmaHhyRFHxwRsba1wtPaijg17i+kF9MMUZP8gLDhQKePLixuzMoo1qVOxd
JKqQRqXslb5vwyDL90Uc06lfH+0+55grNcac9Asgycs0UYeoalQTyFokbe3nBBG0o1egIL+bQtRH
lbFtm71WzBh1yt3en/XB7/cPCPiZiMB8LSpw81K8emdzWB1Wnzuta4QpFb6kxTnKKDqI9aaDoWhY
boQQ93fg3+yGx9bioNhL+AO4MoTrWq9xG6+kiGok2rkHvHJcn9X9B+RpNSkMz3Eg9ajFg95bGuK9
mDq5I0H1x7y2p2cF4jha/8jzb3y+R2PxrKmUbayZSaHfrqAVWkkBVGx0ERaa8RwpAtTofkNOjreK
sw+GInGiDoWyKNB1ZzGtqM8UPEL0zh3xbPiNOUbyMcPIAKOeKXr7rBiKrgpxJYBOsXhFqigqVASu
OugX+fARGZHsouWS9nmGDO/6x3qwBaFHzEiTv3iB5SnHV3hsIyftERvo07NdoZudhj1QjxxpwKlv
2o3xxPxFbu9w4y9CgJiPfj1MidsvBn1YDXrT61wcYjDJrmwjvI7B4H3OZWn8VCtPnH2c1qJdlVI6
MX3esUORav1FS1R55CovLnlgTYf1Zbi/7AwuHDIXG1wgHejFpZNWgxlqkdLDAg2Q0tBG/2i1XozD
U9+jvoG5jdnL6/qYD5aeiJCqCiw0yt/OIjJrU9lnCZKcro507w8FIPO3oQzQzEQC4iRqc4v382AD
ExoAZuP94MpZsqwaZ0BPJw1btwZc5GYoIV+p8WMIZ9XivD61h0PB/QS4QK5tLhGCoWiHLkhE4yLO
hYG64XtXHa++U0BittFeezQU14ycyyjEucsNPKFnidpV1LhDF9YfbUU4ZwJe8YVCh31Zn9WDTcId
TZgzV6jAIS62boiyRqGWVuOq5YDWvFI5l96S0cUKov59VY4IVE3521Nqep2YtxFDA3CBD3F7Xnyn
rmwrVSs37yfgJgc0TjwQaEkJBHmHNSQyy7i+DljZSAUBrNzRE+8f1FiK+uP67B9sV2Iv3mUBFpGA
b/FD2jbREYXMAc4i7Tt+ajA6wDSyKhGgI8lRUD9tpZe8OVMzbIri0JPYS+TaizNi1SOFhknWrqWn
A+CerD6FKL9cpIJa0tvn93eJ6WgQXS6ZUJWfD3EiR6LzWWXHU51/sin0jsDtRnQLlO60Ptx94GGA
dwRCT1Nq7oAt7nit7UgbA6NyHU4+OvzQ2kecMi5Fln8aCj+81DKZsYjVWxlYNDFAEbGpqCXY6h3w
AoHCDNPVpHKH2gi/IOeR/OhNwz8guTBLKRbVcX2iD7JAKtTzqSHynZnai40TEWYUZVN0rgEDC/BZ
FCd7GCsT5hp9g7ZMXeFN4o+hjZwkni4kTKn/v7hS4l+DiOuNS/f+uuAsQSsCbQOTm/vp9jgFI1Lm
aNBM1N3K3j8Efjc9O11c4nNfYzG/safuP/J8clFtIOTiWy9rRB2WrKPEAtcVJYaUuyhGAf7QgPD/
OqIe/sUxEdveTUMUH6o2LjaIxPfXFW2Bv93sucFLTng7VaBGYlaEU116JOXeqqPil+ir8N88U5CS
cdoW6HQT2b/XP/eDBQbFT0BNaYWHZkkRiaKSbLFXJtcXKMnJqLE/ZKlWY0hZp+e3DwW1c97McxVn
WeK0a6MMpEFxqs9j/VdmDeMVpRQUB1UU99aHmt//26gFMZCZmiWBEMOcnS/HV5G6zxs5q+mPrg9Q
+kRb1UC0OTMuCei/y9j6AANqBQxMVAxISxTZxhl6sKgWIEM+J2/BzJy9Hd5GgjedCaUuIVN+rklF
dj2OJDuk5LYCtAdDgR6iGwJAitbrsrVbq4pO7BmXbgEG/iicMfmcYoyEVXMVblyBDzYomnj0BSlO
QYRe9gcqyj950Q7MCjVUUP2DUrtA3dP67KMP/T0tOMhPFcclf/NTRr8VgLMQJnQX4Fm3ywk2NhyD
AC80HWMQ4Eu+NVoE19Y0HRoE8v4UToWz3PoOun8+SYnoy0tCenqSy+ZgoyeASIchc1OnL9LzVKoO
Lea465x3gRzj8ZBT9d247B4tMPisuelqz3HY4vWkLoiRo00leopTAc3W+B0iFL2zWwsZdLP4B4fm
LQjEw2lCr6GOC5cHKPnt0oph9h1yvNStSr1+b051cWoGLYW5UqbnXqm3pAOW4yG1PFf1ZkIaZJ47
JIJokdA1BxvdvyhVonf25Jj9rykP/PYZV8kcueIeAHS/sYGW18E86gyvIIkh8bzDqqp5ngVQpfUr
Bld1dylwuIz3qQ5BdK+2SMVmvoA8lBr2IaB/f+ztod+4Ee5eVfY+2o7Un4CaUF29Ozxl6TtT6uMa
jisEtdxyyPovlQF86ZRGgeV87520MQ6e4njeqUAqBM+spIj9931Bif0YoEofboTid/U5fpNJe2tG
z8IiI7q4/fiBb/pgWIvxmhSlsct9v3oaaKzuDcgyICkCHG7gte5tvKQo4cX+ucBb7a0Z7fwjCJQp
XsFmoAix3IE88EoIh+Ta8x4fLZsB9TIbXMtq/qgREMz1c7184ufhqKtTAyQLodQ/b9BXLwNnF2Oj
VOuugdkP1cc4dRI4Sbgnaib+vhnff4dgbawj2diE4UjHEzuEje24vLP5DaDGqEww2/k9XKw7UvUh
7hmyu06Zpv1nTmPyLamC5Lmqg25junOV4/VDyFDUH9l5RON0y5etoUkguF33RoswHrbq0VTWR5P8
67S+qPenmkqLIE4ljCAMXhaqnNTIaMT33bXrivF9lUDmRaUCO5pkUHc2ina79fEefMS5I8wbOxdW
qYbcfkQngtma4X991fl6/ZcuzgnHQ61q8XUKx05prxDbNO/oiXRqdn7SSHWjcbC8qunIEx4TyTiQ
P+m5zev+ahuZRWwhNO7XVzZZhDlBJLMxOUGqg0cSlxZqV5kSto63wx55wkxlff5///rbz0odkiIE
ECt0CbjebodvM6ezsmqYrjhw+Zpz6SreE+wuMX5KTkhoV/aTTetP/ZpJ5PGopttN4aChPLJLDhRP
2tYFAIBLbT9RXjknphYqPxWk9YqT3qF7flRU9AvONeQyTND9AXzln8CrouSjaCMLa44cALX8ZTu4
k77UCfDHfRAG6G+uz/P+OwMt4a0AXELjz1liY2XohIB+fRpgYfkFq0nsURs8bWolgVLRddlTa2nN
SRehshGq3h8bHSHHGZPHPWFDk7ld31jXS1iSo3dVVeCkEQnYPjDH9Nubp8cotIeJUlWTXtftKFUX
x7kmW++KZR0uuH7dzipRsuspHbZGYZ9tE4T40RpiTQIoTf3Pbx0f6CEkDsBPoCu4im7HD6wcM3H0
Kq+T5cEL5b6qMNug8TQFsfcbd0D/EPtJ66DSZTZv5aZT/REza/pv/W5ustwOjhZfgbTN5FyHTmAP
pBrpu6i004+dQOqxtBl1fbL3dxR9NkAtQJUA1ejL8RzkbbsgGqxrHZexf8x1vcNBtoJdVhcKWUDt
lxsh5IP3lSEJO8hFoHehl3Q7RdP0iMLLzLr6UzPzQXAAnnJyEHWkUW6Vno5uZRnkdDNA1IQhEfQY
wlTtRZC+j2snyTaO06MlcKjjohk1B9LLZLpKYFLTqWcJ8J5wFX/4gk54efQ6NX6fFkq4EfM8GI42
iUn6M8tjUEW+nX6fRVaD+ZNx9Yco3QUN7JDcH82j8MWwG1VaDOtf+D7KA+1G5YIcnuzynhApWUtM
aXy3zTEx2E2FhhvprB7y28y97F3ZGSYWX6PsvqL9jimRg09Jdln/DffvAm8C48NYhK9CfHE759Sk
m+zpNSCtQeSXtk4x7QqDBHsGKiWZj7ZhwnX3xp4uR4meLgk1/0WVY8lgTOl0USnofRcdPeeQ0jg9
O7mVnRBG2FK2uA9dGGrOUeYkBYzvYn66SvEZsxjfNYNQ0eCPQDg6G3nXYreY1M5bEa/MjOIlWTxl
d0rhS5UXUcQFVkaaQuVbqa9YXSq7LDXjnxOX8caV/+i0UtajCwYPBpeCJRiq8HTsQ0WLY5thTCc9
xr8zM3EqKwTC4VXfy300oInaa118iaEjYcDrBKf17fNgeXlx0AwhTWAfLOEnXqL4atE5zrVp2/zU
98Yne5wizKijLcr8g8PJLUgIM6uDAPGdf8mrACZMHGMykLC5dqzHGfNsvEoqHVeEfdYl1T7xUzi9
b50cAg48qpSAyeTJNxdDThJV/l5BN20Q2ntgDwasfFFeoJU1G7ocDz7mXMUjttaBasIMWUSImt+n
wsdB4ToVNcWCsqzVf72iFD/MLsYUpYQz7cqxGbB4Hlv1/SSV6DtGgHLjSrpfZWg9vO8WQjC0z5bV
tSKfGh3ecnkdCsWmWtsgnFXF8Xs7r6qrIM3f2MR/9bhuA0PGI2QhnUIaicvwdo2jlKZtj3wyRish
bDbKQCk29qiRW+aXCSMKJqx7KdLksy7NuXFkqbwMWKGU74xejcv/vFIZDdcMR8V86fFGxbSmqlP9
txW1po8lT68H4V56bZheB20s2pMj+gxp5rDCwGgXaRo2nlrf4eu7G+jpquFu9H1H/x44mBwUZ1GV
WKkbMu4A7XO7aD9VDOP+ILKFw6KNQLh1TPrIjz/aWZ5i3oeEyRtVLHn70C5mV/BUwLogArldoUzP
NRaC3x/WhXd2humFtulwoTuSnuoRUK86eMNG7HF/rMkXSLBnujyknSVhU1EkPtdmjIArPo6HsMK9
Wc0ME18rKpHrh+z+ASKOJKyCTQaeBRXgxfSiMc0CJU2uQzlq3yS+Ff6hie162HuW1g7nohsAKk8V
9+nGyPfBOo19WDtUkecG/7K3nzp+WlXYZVxNtFMGSOu+CgRF8Uk7KInEJ1uG2EaWHdatE3fcxs35
YN6g5dA7poPJMi8BVVC/yopna7gaXaqjyQ2hkHrCcOyo77zPEnv6lM1s7PXFfvBdSUpgPyMsxx2z
LCa04KVpvGNDbWlDUF66DO7gRdXyAFns+u1vIZVsC5WuGWtDnLP4sqGP78Mo6u6qlqpxNGvswglw
nN0U6VvVqrvF5BUEzoM4gAV+iUz3dhNZyDWPQx401wLAJUaaSXnE5q9/HnxVuFmUxJipxlvA0rvF
nAEos8gHDURg/cuU2iKvlH0e1tfG8xG8n8LSeLbK0SnQTiv8r+tf7i5WRKEKoAaQJVClqMsuboFw
jHDcxJLl2ta9cxxocj2nfeHsfOTJjiP0xcMYEz3abTZ7dJdyIxK/f5/mxAuoJdJ56Ezf1UHjEGwU
RkflNddhraOF75xl1idITU9V8AGUTrIfaT5JfgF+4gesiEsNQ5E3I9wJzvnUswgmdTEix8WXjp0c
A2VbVNd00pGhaFoDzwN8wHcJcrZf1tf87jGcx0L+jXRghgQu3+TW0NDXzJvqaow6cNYMz8wIiTtU
TE/cKMZJBqUnNk7oozEBlhPp0FmjdbD4zr5EYqMyvfJa1kYRXIpUBMNXs1Lws84pDr1YcOff2v2Z
11TSr+Qmop8G/Oj29HhWMihxa5SU99r8XxMi1d6cfPPr2CLysb6k92VlxmIMNvIsjnUn+1BEoWca
aVtdFb5w1NKiLbLE3ydVU1O4VbxRXPRAc9KjXRTOV0PNC+MYxKFWvyj4l3rRrtbLvNm4ix8sOoEl
Ewf6Tvd62cdAVqRpMLVOrxGObt/BJXa/yO8DZQd2rztTnfLrt39mStkkmjRvZ1DJYsmLbDIsJdfT
a5ukZU2LehDhIcCWbfrlyVh+0xvsIjdizL+x1E2sxXjkJ5RWOT+wqheDqnGvhwZlsusEuiO1dhMH
Jyz2Bk6FI0omc5lMC5JiRBlWx6Tok2lmUX8qsWYznsdSQ82mMcY+/yOw19H3hSEa/6/DYoStT2tS
BXFCX3XaYx84Dpp9mH/1xi4o8Cr7olrDUF3KySyajQjywbdD0IMMiOYMxbcl3ivI9drKhjIBmpuH
l0wxtEusVMNRK4yvhR1EGz2IucS0WEOKxhL6B9+NisT8c16lIUWa5qIIo/qq0uRz46GpnzJr3Koj
/v0Ui2Hg+IGg4EmjV3rXfQkcQ/Gnsr/it9JZVzLcDD0WFV+RU2lbdLo9BUC/eRgU7BG+lAimCtcn
VkNKWseC9Wc84THyEY/o3vtGecYJPkQS47fxYDiZrh1xEfQx+YuJlPfY2w4FbmwYZppXox+40yGF
2sjBj2WiH40w9pozUPtQucAbpeKWVVkJHRDcgXYJC9kJbKALy9jFUzJan9C1VRWsvRNn+tXkeNTi
fomf1/8yRajBMfU0WTwHjgjDY4Kibr8Pa+yADoldTsO3REp0X0JN6/7DeCIdn6dMNO1TMgaKjk6t
HkyC+DzIMsWtnBK9oZ3Q0NaId4A7DOcZyUjPph454j+0fm3dP/W0P/4fZ+e1GzfStesrIsAcTsnO
rZZlOWjsE8IzHjPnzKv/n5I/7HGzhSa0ZwCfGHB1FSus8AZiRT664EIuM0EALfwGkoBji5rueGhK
dcSjOwij1IM30/x7f7SbwFQghSmN0B/nMiLsv95j0MiDyaFzfRzN1KrCDXrievWEU71l7fNpjJJ/
2yqIO2Vj41ZmbaMRV5Xn+z/hjQkTRqE8BF2ZX7BskEhDnYJJnipqC2P+osGreKlxm8HuFE+V/4+h
KM1A0OFJZ8jr2Tp5Zk1mlNfHFl1o5WWGNTF8kxIi1F9jHXf6x/vD3YaKQq0b1U965VQulmXVoavi
EjSAecQHrrlkNTZw0FyPqVJ3F8xWUxcIobFy874xpigcU2PToK8ZryJ8f1waegxQFTsq7GDrKe82
ateqtWdKevalDxrJQ6Gm+xQ6+N3cn+rNRxT8MYoJhEmiwLjErxDWmLSPLRM0W65fLOyuT1ErCyfL
du1dv7mFX4dCQxB2LfKmyzS+jkO/QUXDPDShVP3QG2eutxhsJk8qiijHTJv7lRP55oBc+kLkXQa2
KJb8jyXVirChESSZB1Of//aRu74M+HRtFHv+maly9OX+St6GvwjkceFDC+Eb4uwgnoU/hsOSZsZY
0tIPhSwlH5XOkL/pHcHENk5yM0Q6OS8wSI6H1j+qktUqruyjHLXBdFbd3v8pN4mAkH8X+SIFTW6J
Jc5Dtv0msBtLPQx9Ghb/SlM4NdY2s+0hbh/K0YgDIUqWyo9zDNLFMyuQf7s40bLh5f4Pud1dcIpp
ONFsInQiTr5eEqdraGNGGK0OcxO4gRbKe9Vo8n0PoOb47qHATAq7HrazKIdcD4XpLS72JR6gWN3a
Reti6FzGn+dJUZsfKgrV9Uq/++YCFoUoMIWCBOTAe1987ZjO8TTKUrc3Y3PYNpkZ/j212EhR+qn3
oV7C2bbb4KzrZbS5P9Mb+DovOU+MDJmN1Jmbd7GvedXMfChjIEq6Hpa7CZ1+OsKa36VoJs5zpQaf
RuQyu1Nt+UnwoQM3nvLkKWnxYOM1IX92xtCW9lhDUjNyJaSB9LUU5UYzlN/IHaaDM0LyhBB2sTxp
Pts1WjztPrQaXOVQP3mO8CI+S5pfbvmM5QYyLlJEitWCyFYsJB2L+QHPnuhodgU2dzr6pkAosg1C
eqiOZWVxTFGeJnl0UGCP+s74aJRDcJQHLBhTv1YfdSW2Vi7lmxtEzALfLSw6ABrc6LBFAGsCHTfG
Pd/SPIdVVR3TQo69GJuKHX5ra8rArw/ZVUyHeCHXB3oKpFkUsBefVkJj2WjHrt43+DOclGZS3boO
a7epIhzdidV+5BSBt/I8aJex8EkyEXvYtFWMqW0Zx3ulk+2NogfYUIVh/BHrbX3XGEa1aeYiOSLn
nzxgPIj/J1rTX5y2VHdJZSQbyqDKoQwb0zVwVN0BHJEOOAVPKzv35l4Ss0MGh50r8OT24oyi9oeK
UCHV+yyw8g0cq/Th1Sm8KGt14yddexkRjtrIbdc+gHQJ33tFiOEpN0GCFffEMopIagVZ5zFs9lkx
gTutInsf1tXs9aa2lkfd3g40dugK0JIFRKItwzMFot9Ymlp8rDLZqfuNksSWvxuMeox32lz4xaOt
mrH23Q/CfP4x15T/3l0TthQAQUI9UNiYAQ66vhAjIxnktM75CUk6nsOgaDwsQ5uLMWTVqTE5RFI7
z4f7d5PYn1f7VwxK7gPPV1z4yy88IN5a22aQHJ1abfvIq1uU2lFmNwvrIOMvMv+TqGoWJ16e6HWz
ptR+89ygBsTuEu0RoL/8fz3laahLtVBk/yANCIJ1hgXIu7eSLXWmZGUr3w5FJZEeHkUck2bSkl0S
ksyYUTY5h6Ix0wMlRPUjMhqWN+PBu/Ka31xCPDIUvkn0RH0fQOP1rIIJ62PZ8p3DmETBTs5QirN7
1TxDCvhaJ2ry3vYOQ6DWQA+N4EgmOLweLhkLjJYw3z2kFFO3Mmr0Xoqi2kEK8ceSSsSJ72+ZV8mL
P/aMcJogmRHvKNxdg4T5ekC4brKva4P0AL/MSb5keM0ku7Dr7YrCYWYFmUshLajd2pLL/C8sfgd5
n2AKaZ7tQZcRlkVkGo1ZCIvyjgi6m7+VpKO/SCZxZo1nA8hyPmbm9NkADjA3G4ymkodxSGRzp4xl
EroOOumV57fjOOFyNfuj9OhAW35yjEbvDvEEUdFDeJsuh+6DZjhYcWmMm7ms/GAftb6VkXZnyqyt
oTsWl4jwQeEWoQwGape+0XI79wYe81R7ggc51fx9Xddf+9YwP2v+aHmW3pmbuLfA8Ez9Wq1rcYoZ
WPAz6IijyvQaYlx/EYXM9bWWjEZZgIKGrPyAXCNtq6RVj0qoDweh4rG7vw3eGBMlTu5lLkta1svJ
4owclcZsVw9jYJuHIEKoIO9K+1zH+oSoeJBsAN6t8YtvVlj0blEQE81i1GGWPN85KKg5Vb12rgp9
+kYnsTz1vYartKylwJUgqE5q/kOK63IloRXhz9WeR7USwVGyLugogtB0vcJ50pjZkOvzmZ55fx5w
EL0MrVmtrOlrorocRvh7CUsZkXQtjlbQE+gZtTGfqUnp8rbv7VnFaqhNC9qCyhT+LGp/+KtKJA1z
6KJJdc9GXv05wKoZYYoY/QCvwn+pcSd0UB/1qsrrnZ+FlnUJysD+asy1GrwUoJ7TlsfFzzLUytNQ
w249C6fqqWjBopWuE2AT/QgLqI03/dRa9me5Uux8U8lFW37U7HJWvtZD0WcPFi5oCVUif0oKL0/B
hqMYPzsdB03o3wfIHtZYGOD1MQCnfaZYiQ6JJ1dmCerIKp2x2ihBk9ebDg+lc9PAydvJspq89CXy
ey5QgOGIqv4sbyMigQ8jFMGfCancvw7ES9ttsPZeubwX7wTPIY0f6kLAGZHOv+H6GKh/RgGh2WMV
GtMedbP4YQYTvgd6PO/vn6CboWgFcmhxFCS7hku7CLnnxK9yGLr+Q0W++0mux8lNzLD9lo7jGmvi
tQn458YCTkLtB0mPV5Ud+izX+zfJ7EohtWvOBEEFOVA9Y5tblqP9SZNiXahdB6DRh1hznsE3DZ0n
oYjjYNtqDV/sVA0SKHT4uBxam0oyNCSUN6qpU17aqVXW0NGvVOXljxWABfTtyIdJRq5/bEtcK6NN
UZ5lvWodsCC5n+79cFSeO70t5We0Zay/AKP7MhAjv5r3pRyouoeoaFZsokkvE5f52dpjHA7WrpTh
/SHC3Dvyzil0PzqEkyTvtKmokpXzu4iXhY8buQAwM+ESKaDd1z+86EpcIJNyOLdzVm8Su+q3RSrh
EOmHs1eVaXZQSqN9Croo2unDaK0Mf7OhxPDEAtDaEVQCxn49fDzhZOvMan+W5Kr7OoRjdDBi4yUb
kBhZCQLemilscwFwIzYn2L0eapzyuZBy4lQs4nEsV+0BRI2GvnjhoJAZVKncuGPWTh/kAJOUfnLW
lvqNuXI+RbjMpcyuXhweSQnwwMXy8twYc7+REtN0SWR+tbOzJsj8xlRRDQEEhjg/eeWyUNHCeEzy
tGvPoRRUODrQJpF1adhMPUSYBDTnTpH7+jEfrW/OaK4l5q+a8H8eBvYU+4obgtT8FdpwvdJNofgc
srg9V06df62CUaq2ANxD/5OmIY3vghnR/7aUuY7dvtX7wm2dTncQSFV9zRWPt/I5oB/VH6qu7auN
3hkJvhmq9MLd7RRb+B7daXZanMNMJQoQN6uF+4eFbTmdI+ry8dbK+u5vPTflxEMOp/iIGKma7GR9
mkpUibs625tjqJhe147+O/vxzByCPQkC8o9g7CncXM9elpXRUKpaPhuYqO0zpD3d3vL7RxoJw8qW
Nvmnrheam41yNYo6qCjw2F8PVTe9YkyU4s+F1f/KKzJvfwj0V7p77BqlXPxz//q/CaDIrKGRwesS
SjDgN67H88HYDTjmovKYqvqvESOlbWcPTrAzIu1idUH+RS3naKXEurSxFVuJZw3UM2VkXcGN4HpU
a9L8qC4c/Wwgwrwpcz04Okn2c9JNIFFFYHlGW2UXpVSkwbOEfPA8T5YLPrz8ntuD/bFW03mvleGa
zMjr5XS9/CCU6Q9z73N7IVhz/cMyesjFVEraWQ/s8RSTGLiFOtXHwUyiz4NSDS+k6E+2WRsfQsLL
Bz8yjC/3v8jtnUJsCWMTrCfqg+Sj1z+BdYhTLNnNs1918zbEx+YYdIO9DcZoXrmq3/j4gt0sgMJI
kMDmvh4qMHpbDxRSIs1PKA+h+3no9JFHtUS6QsbH5rst4SZ7f363OxwoDVh/4QlP5LHMFAsnHJyZ
W+6cOUqNNqzyY5r86FGHUX2YolhbKca9MUceIlG7gZty2/KqoS34IzwURL6N+Nz4ve5GYJNQoEur
3dwZP3OH8/XuKYKeZYfDU8SLYZkgOMB3mhF9lHPZ1dOzUc7FX63a1WdTA17nCIHl940n4irIa3ih
grPgiVhcGmqGxIE5wVmLmEz8Me8SW9k0ENT+LsOwLJ+GYDDe2ZfhE4LyEhxCEn6w7UtJysiwm6GS
h+oczxQ3d1LdlhcnjrtmZ6XOsPczK1w5GMuNI0YEposICJcjV8jitbcg2abT6Dfnuq+Ki9rM8oEm
Tv0SB3KHQqS2ps+xTPMYD0gJKllo8cISWHYqCeN6tcgw8wzA0Adk+krUbgJby/xjUeOw5ZpIkH4x
51LyBrWbX+5/0zdHRywRuQNwUVxF12fTNnIqX9w45zSWRgMEBwI69hyjPWCAzZx2Q9Six8cPc+D/
oA1wuD/8G4st6FSg6+gIgRteDC98tTPfMnArm9Li6ziwjyOtN79HkerLbmRLzfP9AZfXHjEA5qUk
t+TzhHJLu7BGN3n2VWk6C/rtIaXJv6sdEJtd2qylPLdzI99BlQOBJwwpueqvl7b0HbVBl2Q8Y1an
bStdL7xicuR9kAf/zBQ/V26gt2ZGzMZoNIWBAC2iBwEjGTR48Occgc3Qq6Hfd5sh1NvvRhm9V9yT
mqIIpwTeWzTybgpxvTNFug2+e5+O87C11OxlgMC26ZHve0j6Tl95ypdxKcNxSvAuIoQDcrS86gjm
MEztq3o/dFL9GDRxCH5YrnaA/XIaHpjfjCalVSXX073l+NNKuPTK2vzzwRbjOzS1HG4i0LbLQ2oT
hw0Aa6t9oQzYxNIQd7LHtrOd1gVjlkIWU6NyP5Y4DmJNnWsgsyWUiw4ZdKdPMNGcEGXLMk/cqsxs
uDiNOny0lcR+qaS6UV0flddPcuNIuZdn0lh7GvWXBycJ6C7hjZ2Cl+yGwlWV3rYprNV56E0BIoJe
aJXZyv13vdSUe1CiROoZ2WXwiRyRxWudK2mr2uKunUYzOfhqpp4maYi3GlWQdjNIUonqW5QD5DDK
b0Eir+mSLxB2v38AWoEwQ7iJ2c6LO8EyKidIABfutAbf1lyFHx0rs/wcAi/eYLo8X0bVNj60atYf
a6UJthWQ0k1sSuVKCHF9N/7+IYgYIcki+HrsvusDjJlyJzmzLeNJ7gM4oJSEWGWAVG9XNd3Jh5v9
VHVWsINCou/vX1Pin/5vv3FhiKoqwRJlYZU3aClFNeP1DaojVPeJZQafE3/2HxqylJVtfX1DvY5C
q5bXjoIM7YJlWTONilnu9Fnb2zplRip+9kY1fX+rTGq9cWJ/rTLz5ngEZGQeVNR5ba4X1Ae6VVih
ru0jq1M/RFLLk1Yr4zc/GO3dPPtrMeD1lcj86BGQTVHYAv0kosHr8Wypb50avaZ93Tfx4xhHvxBT
bi8D5c8VOOSr+fTVB0NblAuKmIEvxvuyiOiNgKcdN0J1Xxtt+zR3nb9RJNt2obQqe7mNfyZZWB5L
GmqXRi2OgRHaF9mOks9mjruTEar+rrZjc1flRrjH0NQ4Tib+6qoVR49RmEnPs5mAlBqQjq5hM+77
wM5O8dAhrIx4wjY3u+rj/S14cw5ZPbof3AfsfLQClr48CgEA9e1O3VeIs37imY4RJrDmg5Zo9bkd
9Spyw3S2Dmlu1jsmhAfiVDpY6SHgev+n3OwbfonASNI4eytXkctQ0Xq6WHtbS4wPiDx/bKdmOtQ5
6rFFMf+6P9ry2It5Ex+AdiKSF54M17umMOcRhrSm7SH9OJ8TJ1I+8+UpHsuNvC9nXXEruGnf4pJL
8f7Ib8yT9haxIKJ37FZNJBl/gHSSEJ4JtBVtP6Jms6E8Wx6kJCk3zLG7+FKz1t1aXvXA4IniAR9x
SlA7WuLDNcOvKQBPwSElqdkobdfvtLiUXMvpJDeUUnMDU1jeahJKBkmnrUk/306XCJuZUlsDRUxh
63q6fWnkNdC55DA7eGWXhVVsC0MLL4lNaIb0l/S+5aVXJ9wZRMhCMoFzqLgu/ljedNTRtAlKqEda
CT1/NyQS4VhG7mk7yCqPM2Kq1I77d8W4BCsE+AS4ggXNfroplNZWhHazWSuHzNck/CXxA8OR/ade
DeMumoM1YNnio/4ejqoOU4URC+/6epawKLpAR7j6gNlZvWkcq9smRa+9aHkUfjckpz0ko21uWGnZ
zfjkx/t7eHF6XodHkU7Q65G3ullkEwuqbkIL4pDyiJ86YJBuG0nDvirjD1HWyts0Sr7BPtV298e9
TsBfV1moexCUcuMTcC+mHeRy5DSBrhzSyo9ebMwnPT0ZgieU1dT9rBFT0VfOVsLSNweFZwiqi7Yg
JIvrtVYj9PZsJ1MPY21oOykzbQ8/9vmgNyH0frKmTdUqax6mb3xglG0AdZGlQj1bOvEEgInNOdPV
QwhubY/5oe/GilLttRjZC5OMynP8rjn4RWFsoP6ov+4v9OLU8oGFS5tGggzpDKHlxUIPKMqq0WwZ
BySmx23aGZmnWkO8t0Mjdmc5fJ8jofiw/EhgteI+tKiBLq7jKVK1ZKgS8xDbo+359aAfjCBRZheQ
cbtmdP/W5MCj8IwDD8H3a/FBEdbIpbnvzEPCHj5gFl0/qoOAZQ768DXj4OzvL+aC0vB7dnAHYW/Q
1ab0u4i2q2IeacxF1mGmzO1WsTY/lMOQfVILv3bVWtH2dWjmezXV8Y8DjbmfeP7cmHR132ft/BD7
av/cxNjekwQVT1qZZ0+tBQmlVJTQA2yUgXMhsUHHOBiylfhRfOo/gh7xaegRCKQftypQv8WPp2Lc
a4Uf4wutDNmT0WWGpynI/lZ1tyarc3utcG1T6yLCEgXr5a02976SN1ZvHqrCjg+OCuVGAefyNDQm
OAc4t16RRvYuqtCEvP+J3pokLDmeKNI0+AyL/Wc2PJOhDUQIfxbjr9nhB7iVVqHtkyvK5/tjvbH9
EJT7b6xFgFyiCYuXeWsdrEDBh9yCBz9ZnXkyISl4td5bK0/T6+G5+oKC+66C0EFlk9bWEtgdzWVn
+jTCDzxN3bNU9k+50iUbtQnbz0PthD8rJz6rXWkce2RJXATg6ACJekmbSNVKunWz0CDaQZnDY+W1
BGyxWGirx3NahrV9GC3J9NCPNk40Ei6h02if7i/z7UiEtahNot9AowUvlOtrG2ybbknEs8fJQUBB
imdpO5SWeowS1VxJDJZfFCMvhoC8oemiq7W8UDq7nYsqd5SjalbZOW/DH5Jd/ozSMXtWMnnavm9i
jAZG5ZXmSM2UAa8n1nWWL+WRph9NoQ9RN0784OR4QkpzrezuD7V8+hiKtADUhoCZkToubsq+nure
GtkYkdxMbjm1ptgTs5e1vrINJ+3vOtOtlZTkjcVkFdGnEAVoHtzFmMYU04fVG+MYIvO/U2kXbrAu
zb3IrKNtO1Nguz/HRZ+GoJSZCbIUlRDwRjdBRZNiJZBTjzqCWK82nVLSDh2BJ26kzpQ96AnSYy8h
fa/GhbNzGiAjblr3nNr7v2NRDfjfz+BXAFrmNVgWaWU/t7p+NAwAm5X8TStLedP5NT5c94d5a3mF
eCYFD8jOynL3FFlpdI49GEes4aRd3tfqtm8V9Sg7ZeVVgVWtPH5vjmeBwEecgrraawL6RzxuorNb
tklkHmPNDs5I1fcfY9NJPPrg/i5kJ3+9P7/lsRdfE6jF/xtvccHoeamaCVWkYzEWX+R66B8mJZ3+
7SPLXoN1vDUU2QaDId5ChiW+6B9To54Eo68eIMxUVKnStsgeLd6rjWB9vPMyE7OCEw84DVgkxbvF
ULE85L6dsEdtv09i1zcD2wtoxVhub+b5SsD71rx47VETpz51Gx9lQaNrqRyaR7ql9T5INenSqRQr
ErCv7x6KubAP0crktNOrvl7CadI6I65D66hE2c801aZHOcajq/TL8d0rSMFGRBbU6IlnnUUY0/WD
3RRWZx1pHYQfoOJreKIMQgISwef7W/D21mQoKk5ALChwQoy8nlTSxcXkB5p11NTuZKbCltkeWhBj
NugxC+q/Fprzl/tj3n4z+jvQMClbv2oMLBeym3E/tGf/2Aa16ppQZk/6GEQ7O+0QV74/1u1NBd0E
XjQlUyGE+NqR/2PfA9Ozwy4OAww09Gwz5XXw1EjqGvNhQTIR9zLDUJRC2YOwjKTvehk1JUiNiUlg
R+hkeytNG6+Z0/45kqbJHeKsfywrivVW7IfPlR7FHgHqEHpIpEdblFK6702l9tbK3F/V4/4Mpl5/
FUExnUrASVDgr3+V3o/ofaWKdIzNPnAbkA4/cZbqH+pu+JoWyClRUdF2ULW1TYvY7U5Tae0bRt5s
Jj9UT/0wtod8TPRDN1U5kKIqDdDrtzWPbmT9l4EBoocvn7QzUyT5JMkMtqYRmz+TeDAvSG8l21LX
h4ukD9YRTPF46MvG2Rg1kOwhttYypTd2FdgBQDqihESksQg1CjNrCMo76QhIczylIQKMU5wbp5aM
cGVh3x6KW05ICvCxF1+7SOpGN4pJOhq8xY+w2VGwBqN0Cvq8Xhnq5nyaApXBwaTkTxl3WTFOkY1L
UFSJTlbfhJsoltSjEzaya4WNdNRsSIG6jhrV/UNzMz8GJfampwYlSWhxXO8bWIZcGNoYn9Axa/ZR
ZzR7zY76fa7H735yGUr0PQn6iWaA7y2GSntjMkY7RrjM7tw6VPLtFGrhhkX5OwhoHr5/Zn8OtzgR
lgRZJzT9+CS1BVY6ozleBnVsvbHJ8hVe+wL1yZ0gpgbXDd0nQ1w+i6k5E+Rbq0JdsO8Kw8ulotgE
SVhu1XHGNcjKg4fBAHRi5Ja1myStg0IgzUB2EWNQYyX/4KDc83kK+hJVGZKQokyD94av/EIEn8kj
ISULQ47rxfetvFRiDS0XLvrsQ9wZL6OqBN9Sxtw5elq8Tw3x94oAsAbHTfOUc7N41/CMCQbU9RM8
W/p8F+dz/RjnHYonuSW5qCFUkjuoYeXNxGe5O+pNfDYxl9vf3wPLPoL4MCB+EfWE+AKmcFmZG8uM
xo+VJ6e5McZu62hzsNXsIp5Q+LQHyoNNPMq7WU0iPJ3S2vlhNn3UemaRzf/Amhsi7/4PeuO48UQR
vKBb9CoRdf0ZwFOhIFvayamTQVPOAZJZCAJkO4MzvjLUslQnpk4WAGeBVp4Im66Hqtuijwv8/U5l
kqqPQZZargHuexsq1nAZ/cr0bGwWnkIzlM9+gIHY/ZneBNgMT/rCQ0lCLfCc18OPiBQW7VClp1zp
x53dyOGpiOVmW07F9Mmgd7ky3m2+JAYUnQSon+DKTPGD/nj+x2H25zLr01NvjhrbPBnArMxt5Q6O
Gab8GRreDAg/8Oa0U71iRIqHo7nmq/jWsoPtFq0NgVNaYoP9snZ69A3TkzVa46cRZNouwI7tpKfd
V/5meNEkJ/XMqYk8E/Ty+zy3Xs8dxA0afgJZSYiyeK/auQomv5zTk96lPmWixn5szDI6gZRYc/y7
fa/YwlTeqI3Sq+dquV7wskcMoB+d7CRVIbccVIYvfYG1hGSj8ocWnqd2UbImBn1TNaKqDzEEsJuA
7qC0utjWsNjAAytOcxoLy/bkGPXGBoIHjKiwcKU8R5klg14od0667TWt2zdaZX8kWjRerF5f673e
7DqiEMqQ7DtOGl/bWLyfVd6a6SSN4yGx0tZxK1AZh5QGusd+KxEdmbPHiHU4TmWvf6OlX+2jSPrn
fUeNaosoTyI2ATxEBCrXH8KuY6MYCphoneaMjwq2Aq5hFeEZjY/xPFrVWlV8+eGpiPOOUA2g80Au
tqyKY5NM3JUbysnRc2Ojw9jZaMhxu5MqS08ZsgkICefmylW+KMLSDBVaklA4mJ94UxYPmF75bTEZ
ifRgT4UGb80Kn6RW7l3d6GjEtr1xAD42nbI8X3MxWEz398hCYINgHzjvcseNY0BVaIKGpySGfCoC
x97jP9gc+wJN6tbsnF1q12s150Uy89r7BUlF2Ze3C/KK+FF/3GYxGiUhBZDs0gCC2iS94u/ioX5n
V1KMwnkC/0f6CW5lWfY0GqtpnXzOLuOodIdQbjU3aMfwUjfy7NHnkI73d+ri+Xsdj7dAIx0UqNwl
Ai4D1jMExpRdUtuKN6ZRB4d6bPEXn9W1Bu8bQ2EeSe0MriAQjKXCQl6UcRuHdnYpAnpWdHh9y3Kz
AQ1UX57zFZDA4tIX87oabPG1QHfPEiT07ELnQ7O8sC3yR2zK/yaQ154oP1WfS712LsiTaS7m0MpK
qHu7Qxmei1hIgvH8LRFilo9YlNL6DF+qwy9B6TlA/dQ+1Zp+1rWJ+6Cr8jVe4jIR/j1pAXThkUdZ
Yin8NbXM2JpYYSOYp3NiTBeoPvpzbPj/1IMlf++w5gNoRrRbxs5L61i+7AUGtQ3kdfNNlpRr7MwF
n4mbSHwGEnOSQjQJaNZcH5oubJoGN+X8gvpDF3kNKMSPaZ2aXl81OtTuBKheG6d7LAtp3GR1dKSP
Yn5SILJeABQ3YGF0ZKs1yoJBaZtfuwL5SgvZAW3jZ5OyvX8Ylm/H689FvUwUPEkubz3/BoV2uSTn
l77HHzOBqIuzQGB6lq/LD5FEvNIChvte2Y3+pSlibRvYvd2793/F7b0KTJ10E713fgoF/Os1E67l
Utrb+YXSSXFCB0b1FDmCtlD1ievHLYgMNUFRLlPXbB3fOqE8WfgLgawUfPHrkQe/GlHdaPJLIk3+
BQRTu4H7Z54itfx2f45vHc8/R1rM0Zcyq7cz9kWQaNYjyNi/8lEtQNFM87Znk3iFHv5bVLL9Za77
eeVuWATCv7+yYNmR2gsQ6aLh48+dGWn5lF8ms/S/Qx1PtlbSDYe+5bV2C5Tfd/dn+9YXRR9P+BAj
zgFu9HpdazMuOwpA+aWOqvJDHeKk5kdmtx+m9gkV9GirA3I5YLy+JvTz1jUkoG6I65Bs8cf1wE4f
UkmNnJxvaZb7SK6ijTHAV1UAyp9lCx1+sBlrDnZvDgruGGEbVFVuZe6ThKbHFBSXMOrmT7FUZg91
GxaeVWfGzteD+mNUmmvKy8u88vWjEn6SVNKb5f5bTHXszBC11CK/lLMxJh7v17Rtqrh5bhTjF6at
5qPdSC8VRPmLMivzV0Vp2g2yAmttk7dmj2oIFAWiI0pHizPkj0qMAEuVX7LUUXbY3XQ/5dDhchvS
6PvoGP4DJsnD8f4GW3CbXu9ZUaICu0nRCGLVYksDSLCTaaLAr9aIw2PZLn2qOgMFgXKInkBmJ60X
VPL8I9NTYwfoKNxbkTPxSYri6PtFuaPRGz7w4dYKMW8sB0rYFH8FeQJk+GI5SpOmamdm4SXDCMcz
O3vaWEatba0aMuEw4/qTKKV6uL8cN+dNPDbEpML6AFDDkibiS2WQJbj8XJo+DPDS6qvSlbsCCwji
guxxCkJ9MyaS8pF4x1z5FDcTZmw0mPmD8hP/LUJ/cFBBQ0IZXiLLyj6lOFUf80hPtkU24EYKPuFx
TtL3RRs0KeA3C58U4XGFRMXifinHJtGGtMo/lLjHRPvah66WusBoC6PwaOJZ7ZPst126c9R2Mj/e
X+zFbcrgov8qREw0YG0g6a7vmHgOM6pYVvehqObiTEb3lbJXvKnGRnGRTxlXXsflcLBuhbiIiCUE
X215pXVlbxqFbrSQtdt93U3ht8FIUJTHQ+cAglF7uj+7ZUgA6hq0PyhMwccRjfvFyaoLS88dbdCf
ZXzZvFElmcliWPkmKnCEj9O4jXUTYZ7OhkReW8M+KQbp0/0fcTtn8RvYWKT3BCZLswDq7ZreapH+
3GhzvHX6sT8W6ER8MOyQ4pki/7o/3CLT+d+U/xtO/Jw/Mh2tCbQ2DEr92Y6TYtOgWvURZXn78/1R
Fgflf6PAhSFFRqV3eVAMvc4yw2z05yrN08S1jP6zRL65m2wrOBRV6pwhKr4zvfo9KLJK7FO0lahZ
XE+tdpokkINZf57bYtjhSWduzBYAc6o5itsNxlrJb/ksvQ74KhsujqV8I4CMC0CUm7PJLPuy84ht
Kw+LNVTutWLaUE0JdmZcx7sU/ZDPBYK5nhrK9ccKDqh3f7kXsZ34Ibz/XIiElRSBl02ypLEnJYli
4zk0g3xrdFV0UhtY63NRrInBvLFd0SwnsILtJIjji0XWekWvdYSzn/WopeLeTdEPJ9IQdmq049Cb
7VrA/MZOohNERVXQSqn9LAoRdSyXyoyW7HM3xcExzzrnl5oF8SYfpsTz9cnxTOi0K/fQ4o15XU/U
bmBACiM5IKbXOwlnPC1O1M58xqMPNKkTt0dn7JDVLlr9MvswKJKieNblEVGA+19y2dsQQ4PNAqUt
dDBRlV3cuNOAROFUKnzKKUBHyKyQh9eRbPfRXN9NvjxsiiSItoaFmxFd8m43hFnvWXj3IkMdofQ6
4W3lt7G5DfNSPgRDUq4kUtdfRGBScOw02L5ANNFNWWokKHEShtRuzJ+CIOGcqYCm6tmP5LpyNr6m
gfvt8zbuv2ZdEZDe3F+f653+OjjDCqovuROlFPHj/ri+wkGj5IpN2s+xtKJdgt3DieUMN4lprVG3
xU7+r8f7eygYxShtY+EIRX/xOOjxNKW2Nto/J9Bq+9RS6t2gptPBMUEEuZIVtGcnkeUvNlZjboxL
6rveXkqkDP5qNSLONjHWYicYqTJ21Lzjf4tRK+yDg4yj/NRUYW++JFWoDL4roYuwliYuKr5iWAHI
I8ThCsU60lwMq0ZVPrV6pf47N5mE9KsTmskW3SuzOlppXfbNBvCQ3H3SIBzaT6BB5fhxarKwcXXV
B/mOeoa/bX0S6uP9T3998yDKJ1yUEbGjBk70dXMTIIwDcs+M5H8BSyazqyeJsov9vO03RpNVf9l5
2Usr98Byt4EOZgVQLaLQC7JnudtsCZnA3jLCX1RAGny5x+EL5oejq2RZ+PP+7Jan6nUoEQkIbx2h
QrbY2G3Hgaum6Bd7ItIeYqcD8garyU4/K2psPU19iOMhZ80yVq6c5bqy0+kYwpUAkixk+haXHbVu
TK2cMQ7cKujtJ1Cw9nHCPkBzI8uUDnld5GuS8jfrSqeKkSiD4DTJJls8Ir2P7VTmhEXAMaIDL/0f
dWeyXDeSrOlXKctV9wK6mIe2m2XWwJk4H5EUpdQGRpEU5jkwPn1/oJSVPCCTp9TWi2qr2qRRZACB
CA8P938IhOGVQRrA9CyC7fsTexjL6U0grTUHccoetAJpvx9OrAT625JEVQdubJj+rsgzWv5p0btE
2eiqnyz9CoW2xA2tKdu9P/SrmQVpO1frWLTPKh/Ls2vqKCEqpoKvuW6PlwX3Rw8XsZK6E9x9taI9
+P6Ar+Z1hupjHk0+QtyCFXL4rk0ktYBdcp93bf34K+KKpekCGWvPs6lxml/dHXOhnI4a7Sjy6FdO
JokSU06fkj6koQzOELxRkrlNnDqO23NmHRnt1XfkIoSGPR5XNEPIOxbfUZ70YArU1AxdOdDlntHQ
JnVrI/R1miKpkczAXhgKjjEWlEZ1+8v7c7u4LLCQmFlkEagtUUGk0r3Yob2O84/WaX7o0hpRZaSL
tXjkDp7Z6WkxOLiI1UUQ4xMu1/ZjaGMp4CbCkb8I0YhfcxjjWSB9c/uFvQZWlVxs8SxhjcGi5fRW
6LaWFm1bNRVnoig7PrmV4380HRNneBWeyOGBN2PEAImL82j+Oi/OXbVrg6HsDYgLeS+a6y4LhzU+
ZyHUkDSq3MDUelhs8a/pePKebCCQ32xfXplZXyzoITIHOfN7htWLyd+PWXmN2bP2ScNH9fPQtLlb
9Ooxg/uFaDCtJ9IvEr9ZsBTSLOH48GU7P+IUKjSZUUnnmxu56pthVQ/ZmHv8t36rmagn7IZ0UP8w
RRZ91DK1ze/NVOnOG/Qfe9cokvGTIeeR4g4WKdl5FOf6F6B7xoWcS/D8osDopW0Dy3L4SiTsz4UM
1dgTJG713kKYrPWel+9/PQz/K3gq9j8Sl+af/81/PxSYbEdBKBb/+c+r8im/EfXTk7i4L/97/tV/
/dPDX/znRfRQF03xXSz/1cEv8fd/jr+6F/cH/7HORSTGj+0TMg5PTZuK5wF40vlf/rs//MfT81+5
Hcun3397KNpczH8tiIr8t58/Onn8/TcuBzKR979ejvDzx5f3Gb95cx/l4h8X94i85v/4H5v6Pn94
+p9v/IWn+0b8/ptkqh+42FB/UCmSz7o5LLr+6cePtA9zUsYNi2oB6KpZujcvKHD+/ptifwDow3qd
C8EUTeYzrSnanz/CIQEQKCeNBQmDmvSfz3rw3f76jv/I22xf8NTN778dxvhZ7wEFDQDilARpvFDm
PlycyZA0YqBCRhdPUblLw1QPNWoWkP6OlWOe65l/pcA/xuL0hPOKDQ5yCPMB92LXa8bkKEPsaKu4
mfqd1ayzuoEygpqzpxXYkPXW6OZdEHu16SCkLPD6RhvTrnkS0FF44H2P5MDYiWRyVrYuMleOwpVe
5+dWgifRi2/6c55ezsuzkNXiYamPPTsucfnnbnD4sKotrKbj461A+N4FyZS4Q2fPys7hReH07lB2
MpoM9iczNaSVVe1kecy38UA8zxpbdg1J67yyTeD8ava3BFNkq44sr4S5nlmggweDvpRqxxVartIq
KRJtM0Sd2A7k4oieD55i5dba6HNkG0AuNug7BCU9pLqiFMofMrIi2pDKneIldEbXYKVFEbeY8NYZ
c/XUiXCtDWUvIvK7duWfGn5hrP8fh4D/wM09n8J/v7P/d/ZURw/3+T9u7vFVfLml59/7uZ8Vk61J
lmmjsDkng/NF7ud+Ri3gA/kf+BYueWyr+TL0cz9LCj9id2EWwDWXZTVvtJ8bWlL0D3iIQqDgUsAl
nQvxr+zowzSR44XuzexdyHUZsQQEOQ4Xbi2cqtONzrpR2dGrYFSQP6d7tE7SXD6hJ3jMomChvcd7
mhTtiVVkbuB5ue4dDig3WVP7RtPdloGvR1tWcUompYQ2inlNu7J7XT03MHLeyJWu7VBVC7bNKHX5
CkX38DT2O+FidAgHVLM7/USLtPEpL9s/MtsIehQpFf261sf0K76ByTbwFelKii1MKTUStpMx7uL7
QadS5zlOPJzmIH0tEmK72Sax72xp7RhHLo6LiPn8utC/uOAQFWhYL5IIRfUzf8w6cZuAlPUiW8Wm
ZtS+QJQ6dpU6zJLmiaURQqDktkGVguB8OLEOjiW1JszsNrcicRmlgXKCKY6y8i1hxS6E9OKspSl3
JPItMtMfw1KQeXb9mfU9FtcpLQyLIQ+H7LauNCxCo9ZagY6qV4AREKMxEB0vqAMBgAvPc2t4GM1m
uH2x7d4Ivs+Q2xfB9/nNKfpQjwCiBM1/EXxlORjr2YL2Vqty4I9VHW0HG4RWbWSXhcUro8Par6H8
BZtQnj7KYdOeOL3mr+QkSdZJY6hrOGX91kxrHKH0okbiW5W2UayIUyyWqCdjMDHV9UVaj8c6Ssv1
QRMYxPnc3aDACH51sT6CqdW01Imkm1j+bKoBvpqnanJsaSw3+TwIgDUGmEk8rzZ5FzSVhHq0dGOG
CEtGTyIrt+z87RDf/XqU/9v07SDlezcd/A88C+b05O/PAvepztrHg0Ng/oU/kzr9A+hMSFP0Fciy
QYz+6xAw9Q/wC+E2UlWi4Epa9a9DQFM/0BugFAbQh5zr+Xz4eQbwIzAGMxyHzwpfkB3xC0mduYgc
KDDMsGGYO0gZkz4uIe1Vm0lmSYtgMyjJSWgk2xLQfu/73lz7VfvVYFyjzr/qkvEysJMd0WzLQ7li
6jwnVC4wA9wW+AJX4103JZ7SVF4+OF6YOLA0EQho7JUtSafUWFaO9ohQGIqCsE7aHU2mz2VSf2rb
fANIeROE8U6pZS9HJjMuNkM5rYQZeZIvuShUbUMRfg70ZjWYCC0WlRtiPu9HqSuhZBIP2nkCwc/Z
1Sb8c9vsMdmbDS4QaHBprd2CN/ziO901liDbPpLWiSPOTGOLyIwrsmTV8neUvv6l6hay5ouJXZx1
iFd0ZgapZiOq4rSkztObe72N1111NAEluL8Iga9GWtTRygoN/6HkEzrqXlL/6I7Bzl4luFxHafxh
qwxxGh3IJTKysqQcRHlfb+zgIsL9JbNvsH9J0AYzdTeRbwO18JyyJ31MLsvwTCuyDSznVRxfCbvx
UBRYa7OEdBqeNpKxMrvPrdasZOUOiJwbFr7bCAqM/H4sChyGcVCsxnPHCFxTBK6lfZRG2cUSx4tF
7vpjsR7LYt3EjdvqwboGajFJyS4vEldD+6wwTqviaL9tnsHDGWYCKIWzR+hxUQ44PF6R0LL8su/q
TW0GPDFHzANSjZ7Tfm6Lbpeg2M0VQ7cG3tF3cyYlRWsJUMr6RVx547BbhHI+9OFjLE75DOQq2ph8
h5iKLJBS3P4clMa7+ajdvD/U4mh6NdTisleUeueEwUBY0KYVGE/XJ+vq5GNv9Oqi9+OVoHjPxuZz
Hno4s06I1aZImNlGvQ1hesf482IWjn5+uZXCz7VzbiqTJ2ZFqvZ6ki6LAm7J9Fl1Im/SmetSdgt/
7fvf/O5YlXFOXl5/9L8ebXE66w3i+E3c1hvZMjxs5NGmbtykld28CtacqtvOlNZSF1y/P/Nvf+S/
hl0kNI40AOzv+MiVma6MokC1N/aastuk/rFq+NvL+q+hFiEqN6KoDFqGGnGQb+ocF4+v77/MsREW
oSlsazlxakbox6+1ddu0RzAqb08W2GkqEvQHl9wEUId2GVsE2Va5EuNDa7E6AgNwzsP77/Hmdnhu
ikE14sxdbIfIEs6QNYxTpdiloPTf3snTzftjAKx/a8XRiKHn/Iy4WezvBoU3GfvSepPVCRGuR+yM
ky6yTzBfRPlAXuXo8NjT5LZZv4lMpNpldwriiCB5N2ATE5TWd9WIrqK+de26jN1WGj51om1cEyC7
i7R85NoR1u1+t5NS4zwbPsWJvNPTfBMqWBKF4ZWU0mZrk3VaGlu5fAxEv5FbcMXOdCmsB7l6hPrp
JVZ5KpXyqRJeUuhw7YJkX/SeDvtmWkvaIzhWBdYxbpUGOjJ6sqom56TLeX6L3V2xayTHowq1CSY8
obKYEF6e+MPghbIFhhF86HRXYdaqdTGyYe1O9NuylNf4c1yq+ZN8GinFt6i2vht6d2ca043tD9fC
2gr1so+Gj21qfY9bROJQ3O6Ueu3H8k3YMXFxeCaYuCa0zqaCS0qIjRqCI3om08G2Vma/r1MaQ/3X
GgsOCQlBoze2RTm5ZZZ4SXCpVs6avukea43LpFHPk+qxJYWYdtZHUT1gZ+FzNs6vAGli4yuTO0rX
bXGfmw/BBEr6c504HE73RpTt/SFFtq9d6YOzSvoJL516VaD1JlDbBzy/6Zv4Yhrss3aA0hh+6qtq
UyXFqels1cwGdVZ58hRfxGO/UUVxPi8XKXrEomQzyPHW0kNkVuQV/DdwWj7KusYqKIzzMVQf7XbY
IKp60w9B6kWy1biBkpzTv7ooUHB30R+91Lr+pqz6XWs11JhufEhVzniWqcD+qmjdqr0HheIsswNX
lxKyrZ2cGW4/Hw8RX3ugnAQ3knaRi37ECodA1sY3KYtXY0gcR5ysehz4R1GWQ4kbV/Y34UhrM+jX
EQomldBPrOCsYJcZVngSx/eahhdeL2+Y8zwgDxUXuvwjIwDvHUstMjZUAZPSg+jsZqW2zopsJTrn
NuuuGlSVyEOcsVnRoVqL9puKYklcu456WQBgkPeyjid9JXlxE14XGdJ0+MBAJlxRkvsSBzqnH6rp
A7ssyVZFG7h1kMPk7Fx/ZoP46oUTdoDEVJTe08va0u8TOf4a6dNVbhaXxdRfA3M6z0hlZf1BQakb
uRiKbeFWtA+t7rhZXt9pUsot/VNXkbuEpRcU38T41OuhJ5edh4L5Du4aidDoIeJKnSZfc4v1Uu7Y
4b6ldNfEj4qvu5rgPFSUdcTjW/AaRbDVe9RSunKrmGTSTnQ5SJKnwNNSR4zLx1WsSOs0RAkqTXa1
Ks6yqvBCtbwYgvxryV9rVXVtF1cFRng1ZRIldu1AXBVJwzz0mB8X9MG6Dc321Rjf0QQ7Cats10oZ
C9LYJOVXfyz3fqshcKBvin5c1UE5NxkubPuGxsnalw0PX95tN/juyB0chXZ3TiZV4JxB+hFQ70mP
a0o0aidJQMenzoGkSJ4h+3eaXu/wnFzZrP7JoQ6MY/II2rkazp3RusKGhxSNsmqZlW45sSyz5sRB
1xSi8G4qTK9OJ4qrkZfY4oaCxLZTv3Z9sI7zG5TFEz5O2V82Rb6PKBqFefbVrqWPkahPh8Y/V0fF
i4N+O0jnlPO9Kg7dZvoaU+jQ+AoG4VqM9bozeoy9b0RZbBQGUspyo2f9ie6nG2jmO4wqT4bIYQt3
G7111h3WoEnhrG15T6K50qqJu8LkRpLqjVm8CyQIpP25hh0YFI2tn1hnYR18ple5lRJxnqnf5cFx
G3kfOu0Z3XpPMit3hPUfBR8ttbvUqq+GGlzX7XDSdReljQHY6KylJIXIlW9oo7lyfpKrpVukCU4E
DB4Pl1Ic39U+usdKSM24u1Ks7GJKkl0LsMY3orUqpSdRc1MHx5QMF+QO7k1camcFf/pfs/L8ktwh
jVMDxLuosW0oTmOVW0BEMFBLD3CiK6vpJsu5Eqrxahh1tNLxbpSdtW6HZ0kno9pLMLC7vRTeJf0x
JatXx/PiyRbHs5XYeUpChq13Zq+02r+SEYFW48k1mruUb+k02UYc7bi+Sj0Woy5SD62NaU41JRpS
ANAd/U608VZXj7VZn0uvB9nuPAztlhl4hqDMEu0bWg0kAzXh5azSBWi0MySy7VbsW7leF5K1otO8
Vvr+ak4A4rDBGEx3nak96yr7S8CnwAa9VCuvAx1ntWeqKD0DYfn5jh72hquzrvRW/6RXGpdGQXlu
XGn81Up+RIWTXWNiTHEnrkV0KxTIU07gJUB9NWXd7TSuhJ3do8vnGWHiykWyVvQvpb/WdLKToFm3
pe6Wdr8ZQ2PbmOMlpdC9bk0bW3uKkmAfSs1+3nOm0t0ZQfZFopVkTME+bZx16mQXPsx1J+jvQlNZ
207/sSnVr30Gjj28MRHMd4d62OBtfNNI8irs2l0++ndjb35JRQDiUz+V1XorqaoH3NMtrfg7ohpu
29qrADcwUSQrMEouglmuFrOhQ817P21c8LN+bpi/vtzzFetFr4wQ6KO/kc7L8lImJob1jS5t5jKO
PdnnHXM83bWnbVNsib2+cyQzflU/mj1PnotRtOuQ6ZiX74vRm8oejFpn9KLYNlG7KU/CyygzzkXe
us8v+rOR+/P6u+gcL/7zn7dFxv+XveGD4uK/V4LcPhVzj7ZZ/qn/wOrjXMz/++qjdz9m9KFOmvQ+
f2xedqLm3/tZhLScD1QtHBo9M3UGYAOXyp+dKFv5AKsYhscsEDnbbnDF+rOzzG+BtCEYsPMdqsj8
1p+dZecDnx0xSWXGqdHiUn6lCDkXOg+u2thegejBYYQSJPpIS8mifOj6PEeBedNFuBLlgZpdJeVd
0jV0hwI13IYmTqZCU6I/8K1/RNAh2FtgYLc1XBSs9DjPk85fOUHh7GQxFm5Qj6DISjou6y4DvkHT
h+3cVbuw0x9SEtunyFf0TTJlx4oGC7FN5P54FfRBZkcRHdLQUrMmrFKwoVqN2IQGBiJIPlkoVrtq
1eOzia1TezmO4zasRqECyi7zwo3LQfOKgDpSmNQRCddUbkFgmueVhL4B/Q3hlXY+GK6Sdu1NbSfl
9TCVn7EyPhJInpF+L48A/KqRcrD52uh4ICy2uKyrNr3ngCYLtRjZDImx9a3dBMMfhQ7M3HNqRfbM
oSzui1HPr7khfAqrSL7IA6Vlx+eZ5ulaHu87OSvv4mpKORsbxxfkidRMAifrn0K1c06sUb2Tq4m8
SNJqtXHTzGiuhrz0IhWiAyqo2WXtFKrlOmHoo4gv/MLlhkoXJow+y2bqBytqAX5HPmeEjqtFIv72
64Hm34si/781MuaG7N+HkpsiLbLizVgy/+KPWALm5cNMkkcI4ZliwVb+EUkARX8AGqIBsKTsQsfp
r0AiGTS7wZfDVaQPNbOn/hVIJIVOx5zw8aPZvnEGVv9CO2MBIoZSQz+F0wg4IuKC6N0u6onA0fQa
P7VoXwxjtYM9ke+QxR5XspPGN4VclevMSRWvzfMEfjLa7j2WRvt8yOMvU+w/vZi+N+q1z0nTXzvq
x9Own6gdo47Czlk8jZUFg9CdLt4norS++Hqh6G5mDOmtVqT+Uz+mmEp0McxqfZDmhqkVfMyIDI9m
6wNra/wkNkBRtvKnutSy1h2GHlfYeEzRpCp1Nqs7DrB5Z6PQ/sixvoCi/Xj02dlKNeF/oZy+bO0m
VWsmeKvvUxks4aro+vK27gqgYlFqSXtsK0s0ahHjh4iWddfDiNmZpwXmNyPp1Et5UNRPXWkPtwYF
ZANaflo/pdT6t9Jg+h9H1Um+q34XPRh6OH0am6S8SdThWg476e79b3BYgfzzPTjH5tMNWOwiP1FC
UXPJr6O9qfbxiR3oCLURxDfvj3J4gD2PAg8HlC/wPfCvy9A5A/qiSgzRPqulZNXpSu+VqO5g3svl
5f2h2EYvzsqfQ6HlBToc9AYn9mHC1SFhBGedF5Ki9jtaW5ErKEQ0kkJS7fyag9uPwYBNzNACcCjQ
xg8Hs9sE4exaj/adLfSzoGhHz9CLYj9oJJvvv9cbHwrgGw0mmtRwTpdGAcBGomya6ngf59g89Bhi
r6exOiZm8+YoHHLAZyD3ystMY8wM/MlNOd6nQRZv+Bf1erAl7cg3ej0KwYwqLicpshTw0A6nDZO6
3h8mJd4ToEC3t1W78e34KGVnDh+H4QXlX6ymTP4M6ldL2Wj8MaIoDxOWwmRSXFWzcCeB2nEjKlbY
hjOBlaq6aDcM62koRldLi+GIguZ8+1w+gqrgXKRDUpgr44dvGht5bJlogu77UP3elnG91VRaxGEY
9Ct9ilqv6+poJQrr2I57vQ0g4jDL3H/gLnDsHA6sJJmh+6DiiE/y3TBgEZQn1qdJdPeKLx8Te3pr
MGryoPtQNMEkZLENCgUZS0tE8R5E7We5cjQvCceNoUhPMqiaI3nYW1PK8UlTDUQAePrFhb+L7XBs
9DLeC4Qe13UnjPWUU0at7DJcaYNTnU8IBJI3mcXq/S2ozOty8TVn1AHoZ8Lla9pJF7Z23vtNureH
r0nTXeijtu6pq+KEfQJQ4DZOc08NfG/IybYteZ1NN+EY39cKl2SyXJwYVkn7+P5DvQ6tYJvgn5Na
UKAAwHL4oc2uClWjmMK9k0rR3Vi03ar2/XGD/ki9fX+oJa+SzcQ1hKMapSUU/sAUHY7la0K1izaM
5+MtWeFdGqxyE6/KHvl8rwlDRNMHKf5D7v0eoc+suYprv9mUOpDU95/k9RqAh0y/CcwagRcS0OGD
9OTeSO3G8T6kMbMrSw1QnpCxQsjk0PPlXKc6NkUgM3Bhe3/k10udkYEK8/Y4MdLxPhw50xRarwOr
bwidcV1gwbaKTJquTuYYV3kUy8fm/HUQA7hFpoFAEfMO9fFwwMAucl/IfrSv/VB5hGJuXheOZJ+b
oxEDNeg1Q4Lgxc3CS8YqQ9802tBUDOMjIfutb0+OikTSTF/ROR8On6McQROCFI73VqnAEhYUh0yy
GLdsG5UoluQn9DPETTxYEd0Oc1gP2uiv8uSojfmzGtPhLgT8OQNH0Vojoi7JNG2pjKIbM7GPIsHx
ERalJXAGw2d83ULsqdcxhJAW5bEiOJOkeo0fil25Fd5pFEn1bGy8KpO6PeXm3F8XfpY0bt7GMp2M
wFTLnd0MZoc9HFQGeCK+jY5Grv5R0P0DAorqlZsNufgC5X64zuLWbj0KPPl5NSjStTUo9XWWIufv
9m0zmvQEyvp72Y6teeRzvF6G8z2U7cj/2PxLAHiE+LqehUmzL6RO9ZqUFLRRQCWFIMPdsYqOyfXP
O3sx52gbgZNH5QLax/O1/kUZC5IrcbEYmn2lV5gFyakD5zU9dmi9jmUkHsQwG29TeC3LWKa0JRd/
WeGtWuU7goxUVitRrRM5jY5sqwWwYs7c5hxHnk8tB2+35fk4IscRVHPlkxwet4Nkaw7fRqVzA+4L
gPxXca5+oWLuKX66U+w/hNSvddaPAbeR6/UGQ5CPhlxtHaBv6C27CZem9wPNm3NBmR/SgjlDkBeZ
Q1h1oYm1h9ibWUZbkfaEy96mG+RM0ZFz7Y2PO+ON0e6YD3ColYdbmw8Sc240Yp+Ufb5OhzyntVX/
emqJsC7qSmT/gP05QA5HsUcBMaaM2n3mh+ZFUtB6wo3xmOPn65OBUeCCAQuc4+VSjYsimOYIa2zB
kpmOG2e0cdGpVU6nuJ/OYjMI1tOkZd7Um8fOpLdmcb7Cz5ocnEjPRbwXW8S0KjjLKKbv69zKvN6Q
BUAwvCh/eVmgFwcEgp0IfXG5RbJcqQ1nqOt9EnWj51SxtJKYBVgQRn5kWSz1beY9Ai57rl5zF5hd
nQ6/mAb9otOmod6jmC55DvRF0AtC3k6szDUKMrXnq8I5V/Vw8KTYqMAsqBXiRpV2k1ZFvDZxp/ik
9kI7IiX1xtbAoQXqGSkPBdulSfuYRiZNyFyQARrDWkOfzw1L6mlJ3hxTOXjWjFsEPq4qdNqAb3N/
fZYFePFVRakHqVwb7I0iDu6ksU5oKgc6MMyk7rdhkQ/kG1NOdMAdr4If0I+Z52NTo7oBbVPU/bpG
NOhr5J+jVqLrXzlFlq/fXxRvLD1SAwzW59oOPIrF1sLkSi6HumBrWYbvOoldnhhD1B6Z9kUn5Tlm
HgyzWA+WVaoZRYp2r9ShvTFGLbjSQ4nGitGHK19SxUnQW8q+NBzpypIhu+oBXLq4SQAQKMHgWVNo
HXnzRT35+ZmeJTipKcMJIagfrtFcjKE/Kka/LwupPI+zpnK1urSw3fW7/sFUIgOI0JQ3sSdVkm0i
8pzXe2pOpew1nRDCTWy5UL2+yPRoFyFt3W39VAdciaApPefKxOY6NCQV6mCeAgKiAlPuzYKE7Ei8
fxaQWKy0WZSatgE3xfkQPHwTO5+GgAp9u48qrVknIQIl3agpIH5N27Uyo8CGNn5CAqN2/abpTn1x
2idAJZBvjlOzXo95GmwmiverurSFq0GFXRVpqtIwUrvHPqcpC2McqF5DZz4yjO+haPW9rXfBpohi
9Tz3h/ykj3tna0dY3PaoCJ5ImCisBws6bQdMbfP+qn29jQmXOpcX+iucb8tbYylDMc9Dud/LEqrP
IcSIz6ZZFyBmtfjj+0O93iDQ/5hTB2A4OlHPRI0Xu7ga2g69IKvfS/WobcMmfarQEt39Xwxizfzf
Zw7wchdKWiXqMBfDnhoeaiBSaHnUDtUjB8DrzI9KGoB04hHVYOrFh8tkFJyc5AwDitXxF8vGiqAc
T0VBm50m1jH51bc+0cxH4r43m90t4ad+rxtJBj2eLKlO3Wrqxk2WyFRXpSo9spOXAits3tkIa66o
zqOhV374YkDSYx9l23FfBwbtlMCOTircoDYqAKIVevDVqTMmzb0Smarw+HzmGYJbADONBvFAJE0R
TvSiuNYcCitBpm6FlfTfsbWR6yM79Y3FNGveoPpFHmNDrDl80L6BMYBKzLDXxr705NYJPbMOsiOj
vBFtqTVw3UYzfK4cLWumVaZKVqYwH1VtCvyp+7SvXCWBpQmqqRYPVh2Hn5tIN1t6ZE53pqVlcyWM
PP9WJTiKeVGuyhdlpXfHqndvrEAKfwhEUNPiAF5WIo0g0GotKqc99EnlHsdcy5UoyFzlVt2syB6P
VZfeuHoinPBiwMWSD+0g9lESmfaUxOWTcXLSLZymyEtTMzgdwVi5UKvynWQ1xjVvXW4EXjUbUz6q
9frWlwcAMiuOEEuodx1++TCwzCbOhmlfGK3AcW/UNm3UHpvfBW1sPtN4XzYAaqDc97n3Hw6DiR66
N70xUWayNfBXtrbSAz04Q+PR3kn0aNeq1cvbukiU09iQylu/Vo51O+ez/PA04hlsUh9qwRhdLgXm
pLK28zFpp/3IjnUd8B4XRR5wL47LZEejaPRUX6CpoGkPdd1JR1KNtyaaRjxEThPd/ldZF/53BqrF
Ml98Sr9oVVFsTOzIj0Sc51x5+Y4vR1nMM1ZmcOJ6SUGse0wvQKeiHamoTRmvHEWIq0k3KaOkftoi
nq81yr4LapUaQ5mZ20nYgMpm997bACMZ2x2xFO6APtdiRaHeKTZSrtYPWIiAz7XSSpHPJwnhRVeR
7fg8rwrN8aoyDI4Z+L2Oos9UR0T3sYVhey4bfKBCh1yBMr2nE15t/KiUtrinZHtcdxUJBmk5OitH
RqbA1dB+/eg0pfx5TAq5c8vK9hMAd8Y0y1Ra3/2kluSNLBDWS6ROufu1wxIQFRoOmgqNF6sQGEaH
azyKbHOc4qLZQ0M1SA+1ads74Bl+dRR4/QooA5XxgB4sIkdvZokmRN3utTq+7qreroFSpcoxCZRl
RKQqxpWPNhCCGMTrpXtVBoXHruq630O0tM4DLphuOSTOJynKrRMJIPPNkdeas9qXKxdpBbIYuqZk
vbOvx+K9ylQRGlmMvPcrzXoQSZr4bqVYgQT0vesCL40t1DdxF7E7j7+hChefMCDI0DaDx0ZLaAfU
TVD7bteBGrCqtlFWepzDxi+URkndyZhJXxnZTOZZIjSvlCxKOfYrM/ra8NuFm2uSiF0zb5tvda0E
F01bgrvsJSkGp2vIrWtO0GE8M/epm0VKjc9DWdSG7sZNJGh4qkkzkakb3T5ry3pYhb0+2u7s/xl5
AshbsQoNrbyIJLtGxCseyof3p9BeBjiObx0ZCfRKCQHz/e5wAbatIid53rR7zMXDyOXqOu2c3pYv
9epBCjXpk5FM4x+THpsndo6Simy2abGiLxEXXqbHzqlcTOVjrtCNc5MJZO8qiyMtdTEvkj6PnaU0
7thb8mk4oxPPFUubTgDVhGClhS6+hVi0Y44Fb2I327bE5C9OuJdrs74NU5s2QpDaptdOdSIjGSRK
DV1qzRhcX2TiNGsFtC64TjIVxhE8jQtGPKjWrdbpd20bQNINmljaZokR2G7ppHm1NmO1vwinSgPG
XIzNHchfcEFFTdXCo8RuJV6Tt23p9kgIfqTjVzprw1TC09FAc8xVfX9aT73Igd06I54WurDq6Uzq
41SFBqyLT2qSU2rp2qbF+q4G+HtmQ++7kIKp+1gUyKm4aSB/ZYW1iE2ErVK7eerLsjfCwwYCaYW9
7SVaUrRbQ8Unl6UWFCe52hW3UZJUkTf0A1qfmVMmwzoLcF1A26jcAqsZwx3NpzoELe/Xd6rOnQI2
XDgabjZpX3xTGSAayEZ9zFNneUTN6werlRkzBtwHGanD9dOMWaS2pdru5dYUayXX6nVJF3Lz/jJ9
YxTKWDRirZnJjcTy4Sgl6B+1yHOSYrSG3ZyXOXHq6Zii3quMg5dhGEw9qfKQuj7DRl7cj/xCZK0v
tSOYz6bcyTiyrDGXBZEeRurWb6y9As+ET1+MWNjUk9s4SXPk9jQftochjb3I6Uerkr4KpcjDN/Wr
SsGFievv5JQZ1IvyM1w22YuJvKugk9qtaRZH2Fev+nnza8/uouRTmLcQSw/HxC7D0rBp6faINjaG
C4wvYycyB9TvJcf5nouy++4EJrsjtibzsja1cS35pf+5KYbOA8N/ifMizcZWw9NpVMZauHYfRJ0r
hHpMb3i+/7+aIDpOBC1uZKApDh+2wUR2ilu92w9dB2BML6NtpvSOl1BVwaQiKGFmOILrkFUeuYrM
S/nVyJTj5yObpt8S+4yXvW0PvtntU6SMMW5oppVUNhrMoKP1tjdeksIexG50HS2KC/NJ+2IhNkJL
uqGgJlA7OVDgxum6wbOjqdNdS8urP6JAygYvH6vwu4jaqPr1N2WXzUgrDdnYV41srcMGQAaWs29C
uToJRjX6aOTdSa9BEPvF1IS1h2aaQsmd5gMiPotiWuEHfjOK/8PZeew4jmxp+IkI0JutKJdeyi6X
vSEqy9B7G/H08zHvDFCiNBLq9qK7gTYhkhEnjvmNJg4esj0+N9G4KoI0vhE/zqrI/yzzwRqggmKb
n77Qrm46QmkooVR1050b6VhhEG18Im53P+kRAwVVpJug00EIWMIBs6R0/tgHaAoVuuaDtLmVd1/6
TVSPbKQ52lDYLR49aywYaim/yR2YamDR8xtBx+lQJ3G5xw7jd0Lnamgr35idXsQQpt/RiOjuciM1
txHaJDfqgAuRh81tMQ/iSxCiF6+oMPnio1Hwc5itrNSp6F+ydBoRD0eQJDTKaS17oa6vB/aP/+vi
UM2pIkkwPXa05BeR3baypDJwXjjo4HpwCeh/pbaY1naVtrtRKsFdwzTyyVRMddUkGXwCmvFw8jr3
SMHk7EDoaYzc0/rRTCyxQsKiewAdpGybXjp3Q2p3P4QXj3dGFOgfektrfdDM+0E1vwhpRNifaRQC
eqWtuGMV+AiM7Ac5QjMripxeYsPxVp1N7nbpBlXxbK0Vwngy45ta9RdOPJOneWDDy7DOChbclHvE
Wg15CBtLbnS6Hmt3QPbGq5p8HeXe5Kd6He7xcbn1CZZZO0djljIH2Y1oLYOvRaypu9xCzi2Qh6qr
xycNHCT6aAE5lp7D6Iqacnf9k1+4y8k16fAiecPO/zgWf8Q2J5JS6mqiHsJQGdZqG5Qb8AXj34cw
rIhpItBRBcS1tPqbHS5jqQ+skjsO29e1gKjoYFIS1b2x1FljZn6DNtOuGes6i0EvypBCGmTmbaQd
goy7FGZaBH3FCOvxPpym4asFRLm7D0YJeTCctNyvM8upt0pqqrWflQ2ctr9/w7P84jyCQzt+KcQw
lBEkNgWeWCOJqaMcyHAR87yxylmNPYuKqzRFACGYyNIs20Cl5SZG7BT6IbVQhp/4CtWmlJb5pLa0
HldGSWOOhin8VeRqZk5xZUZvOIzWoR8gJriNwPK1a9uN2mdjyuCYOvaoeb5pKqF7I/6f7zl+Kn6A
YBMJbsyHTsN/Mnj0q4RF70IVzOfwbd3E0A5vbITzk0R7HYAdBBcLvZ5lLkwF70q7L/WDYxNGenSP
nssw9x5ivYvucL+EOHj9Q19ckBbsfEsDAFkeJS5WvJZaqR/swMU5NQ5aWHnwOwO2uz8EWXDj6J7B
BeZPPtuL/N+Ci2hN7a8VdW/oh8IQq9CJk7VryPvYdB6TKkY+bkQIus9R/HS0Oqdetd1NTm92RzsG
AZW+rF/pdhTrcMQujs7225S6yaZmOnCHUL2ynawbX+Q8ZeP3orrnzjhv6Ar66XdvddSCe8nv1Vrq
7MZVzO3YQZCbKni1/8W3+GMp43QpVNNdiR6ofvDMvFvTXJA7NZPomKAOuoXYrN54tEtbmtMNFYYR
P1pei0cTbYj/hJnrh8qwy7tOUSgFp17cODjzwTi9nj9ONl8A5zRsRRblXYA/5zSmOjvMwiK0Cmrn
UNhpwt8VhZ/rjekDBPO+Xn+V53chIxCOEA7LpKFM309fZaFqg5e7qXHopGH7Y5f9VivL/dRzwD9p
s3wLg0v5HQlv58bTXjpPzkxVwjCGzvbS/tiwdcExS4zDZFXxnqgt1gx65bOZI9jiCb2/sd6lt+sS
lThPc5t52f2zInJebxoMJqnuP3rqlmshyvGuzBl1mmrYb2LH6o7XX+6FI8GWoaZA8AuV3iWECcYN
N4ORyUMsahXee2NuCsYrSOS641+2r4kW4BKBHYMwYsFlPzCIh2mMrUYeEqNWd0XkPAFmrW5oe1x4
HpC9qKEihDhjixfzssKYTJzJNXno+6zek6dFa6kzCwnKJvwvlsL1gDmgAdSUSvl0X3perjVKpUis
Jl39xW21/osT6/ljl6S3DJovPZU3K4kg70/TY/lU6ZilYagX6iEf2+cgCoZvVWt+LdPYOFzfDhd6
Hh6ZC5vPQXsQ9s3isImy1SorttWDXaly145eczSiXPXrIFC3nNNoG7q1tqoyd9haXVPct2P6l0aQ
pE7zb8AUDT9wA1zl4sUWWteLnBsct6i42sZDibaYnRg7g+7p34dN0jWVgmOW0EW7+fQbomTT2TZw
2cNANvgAdDehT9eoNyLYGWZofiLGY5SFCOczM55D3B9JblmXbj7MCYdw3OqHofSVPxmKvrGKQL9v
1QwHtC4c73UHr5V+TNo9/DT1OU9C/UWpDG0/iqrYFmiXr2987vN+79zBQAJqNooCZbH43LjDuqJV
c/UgvB7RAGeMHq0xGfZxy20MrXMH2iq+z7L8qx4WCOEKFF6qibZuUSXWV0UA9e64RwGAAOyusT/a
KEXTrLsipVl040q9cAiQbGSagHIjQXnZG3CLOkX0wVIPTufCna76/HVwzIYCPbjF/7lw5cyjRlpv
YGeYui9qcR2VKHR3Q+2QdVAOLUYJT1OTFc+dnbQ+vCdtJmCpXAl69/P6F7n0kFwBaHJZiImf+VlQ
lLRRMkgNdgb6ZlEs/20RlNlniTZsrq90oU6hxOQP2v06kPGlV40bdDLl6+sH6VbPJY39nRbm3bs9
TMU/mZHZK9wxWxQxMu1fbSr1z1aLnYjhxDeuhQu3HoGNUldFrJ1AusiUpiiOS9kM+iHUG9TcpPlc
jK697umVrGXCbCoItX+uP/pHvFzkMQyruR6QUkSiWp1/0x/nsULfNZ0CyzhgqtDMJIkoezQn+FEr
ppE4QBHU7vPYhqzmljDT0D9qLAdFkqyImcaI9FDUOPk1cROtdWYkG0+o3lfbU+x3ReljZRs5IdJy
blzRs+mdtPidJOM0+rnbVtgADW2OsJ3iGMnGdRRXIoHn6d+0PhfPwprGnRSdYj+ZVhvdO/WslcQ2
r1EeyfOHIB0BcGK9VXc0nq2qXcdlYEJlVsbhAV7RwPQJRx6IZGqU5WuhhbJaQTlhMj1Fmv1iBEzC
njRHaBFDDXgLq6RE5dS3rb6d/EwEk7Lv2Co7fNuLBxXL7B+z3La9asmvXkigG30FH7LcycmLS7/u
3BLP8lHV10UgXen3UTV8rWScozRnJD8Dqymru64PLcS2pwYviTzEIMnvvBLFoSAIbyHAL21qEDmI
Ds6dE9tTF5FWMlcCuNsaB+AvL46stMc2duRnWUz9b1Oo430H+3DtMMJ7K9RAmcCtV+2zJstsf32P
XUjIKX+AcXFfz37Gi0tsNFNF0YPROMBSD+8YC0IhdNxbdiEXVpmPsA53leIbq9jTjVw4rR4kSmAc
sjp2t646JBszCt//8lFmqV643VhoIbhHX/Z0Eb0bE6c0OvvQmZG6icpIrhuoJjeu4rPIxyoYVgB9
c2ZO+XJ6iy9mRbtNcw6DF/x2uPqe08rR9nVPE+D685xFd0ZTHPyZXUyaTbJ4+jzjCGqii1PlUDoQ
/vusek1VgSHjpKv3Q5FY8H6jCQX48hZ66cLCM4yFgoLIC7V0kZxmTFe1dDSUg2hQYU9jtE6dphr9
rM5J7mX+U3FLF+MXLf18/Yn/U/ufRDww5jNkBc4fRqCE29NnroF1SsWI06PbOhSldHGibVvK7Klv
lViuE0MqjHu1ZnhispfsrdaqNlUsAfTmEEXNUEUj1c4V78VEbexHXibOl1j29cuAIrLpe0Fblp/o
psTonqWiCLZaONrtlqSn3NR4iAeUiFHdbhpDR+mlbafyvsZBo145VZn3a6Kr85JqTtevvN4uax9F
OeDiTRoN+0ZWYYV2j5wgRnphjKpsFh9txRuOWc758wVW6wcaDN4zQlvZ9wTiHXEbA5kQulvcH1LF
Tr8m0QePIR/HX3Yje4k6Vqv/0hw6m5YY6U5gKvQQIWfWPhFEE23XarX42lljaPge0IVw27bWrC6a
tNPPqbeMn3kTqr9LqLs2LhotSkgzYNNDFzqGrxxRzN0JK0aYGaZo+yvNszuFwET0DwN4N0Zn4T6i
pOn4KBLP/KezpMJDxpm9r0dJyxChN0dueg9fXAf7JtBtEXYm66Yz+p9DBLnGj8cBRclBN4YtcolF
u2EWFe81JdNDxG57miduzRTeKQZURUtEm9RQ+bfHH/NrPktf821gTH08VXJPN888pOhffDXdukUM
KogsZOCGqP3WmS2mbh7p1sHtZbI1vSq8q700fcua3lBXQ9Ubz5EFRWUVdVkdrCYA5+GNE3seG2b/
aTJVxOvBxRhzpf7HfQ3RvrALrGOOfIR4rcVtuU7iOt+JVE9vZJkf1cXpSYGrCWOQsIpRkLek4apK
bRY2FppHwBgx0cELv0PvE36tKNW+9cZ4aweDdZeWDNOjROp7Ax69lKn24LR2fKPGPGtBwGCmPKHd
wjgW7vb8Yv548F6ppdvT/jga9jCuKNWDlW4GOFxMo7lS2y6/Vf/NzenTpwcipUJopCsK43g5aky0
kZrMactjOdBCMhxF7pIUhnhaQlyUgyse1NRWN2qHhpaiBJ/jPBOvud0lv65HrLOLDUNDqEgzyIKG
MvX86YOrrhK5bpHoRycMygdXZMODrefixse+sMqsSkGaMNOumUOcrhJGQ1PbbWQeYhqq5DyWjfW8
kd7YvRdX4UKjVQp1BFOv01WqBkmlthLmocmZ2IOwiTDEDdzN9Td2frngNDUTcAE+fXy901WsaBqk
2qTmQbbwKyKmhqIQya5QGVWOQ+nQWKXFXQW295dsbmCXbEyb3g7TQqjVi1utQGIlH+OWx9M9HPgA
nH4Pp9rceqMn7lN7HOHEMtVxpFR21x/5wlmlqT3Dxenr6mRai+PR6sJy8zq3DkEuvoi0sz85PV4l
g2FF99qsylfW4o6QEqH+UnrPGGLfeXa265To/fovOT+n/BCaM7PUM6CJ5TuwK9vOvN6yDm0w9C+W
pFpeVUOj75Mc2otfwZ34fH3Fs8qdt05zcmYF0qoBC7P43F6YVHlsWAcg/NJ3+zh/jJ0pvMtFNr6U
jfuQVBnU3wTX6ZDS4/ri52n2vDrsEiZqs+OOtcg7MdRypjwmJYQBUR1wjqr2Qyjal6Eqgn4lRR5S
tLRfI7M1EZSN8/oIvCbboLR3qzV26XD9+UsWW4AyXIndVLEOhUXewCQWxupoJnfXH/gj6p/GRdRm
bDh6ML3JrpZojwn4/dijVHJo1FwBFpZk6TfDTvLvFnfAq1WBK/U71c1Cv6s64xsJgtaugy5tgN/r
IkKOKQrG0A9RRc+2/dgiZGoDKv1GhgCkLc6E3a1qYKa47cVtuicftXpYjbYHwaCLlW+A23UFjlXa
7zNNG1s/BYL6Y2pIYq4/6YVPS1rM7BeeIEsDpjzdWHU5kVs1rn0QE+PuslWUO69tvGd2cr8F1Kuv
RjHhNaYPP8Ky+yyqVvqtpqt/Cx9lxsDWJjLTFFChsy+2WKuX4zCWtX0AxtYci8L7xWHG1inK3YdR
n/IbV8G8T5YfGGA5QwZGg4CejNPHLr0kEdEw2oc6r6BPqE77mCrdsAJnlm9uvOLzUA1nHOgzEhhM
ZaGNn65lzRhqopVzMGvFegesTqEuoqMW696LXiInHCqd8s0QSvtpyMT0ZEzJQ5d4yk8oVqTIOApb
m1DHKXGt6nlw8AIPF+fMSGNcnQfxeP3XXnox+I3P03OLcLPMh5xMjaveFfZhdEIJXjFEdxU8IYS6
9pZ+/FkriDyHPUeF+YH/WR6y1K5GO64M55COpdyFnqftFLqqD3WnRRu9Rt0oS4bxRop14WPAXSDZ
wCINbsmy411kRicTJwqPFspke0AlrBzmNiKPSo/8cMEsRE3yDYPr4lYUnW/G0z1HK5jMjgExYRy4
y+k+aO0gJY7a0XFso6OOIvImH+r6njIOy71aN1eTHOUqFYF3RNX6zUBd4cZWPL+35l+AeCf3Ng04
c7nrzQ5jwdKKjgNugKsQ3rxfNXG/0qSWb3tgvTde9sX1SK3BmBBemGicPnGq5g6msG50TBj57wy3
zffh7Ak3NC76QJJB/PXNe76jZgANjCSbO9kCGn66XgS+N6PYjo+qk6BzkCsokSR31eQVKwGwcpVF
WEJcX/IcP0mZQi8TGvKMNoHGd7pmDwK5VXotPuqok/+DIEXZruooz8ynUChR7wdFVn2CeAgEN9U7
h0thKDN9FdXYPq2KMEyY9unDOK4ME2HyTtrGrzwaQ3VtY1z8khhNcQs4cOF24yfP1tGMXRibLcFe
riaYZRlVcoyEo6yLOAq3YZrr32QWKfhzKuG66lxtX2kNv9YNqrvUqB3A8obyD3Wyu0FzzNjbburu
Y613NqJHf0QLqv7otEV83xlCbGA9H5BdTT3g9kZ777Ruu8drtroHV6QhLIDsa0Fx+/f7jfkRGF4C
C4CcZaTF4tlpUiVNjobxDnK9W8kod3C1neKtjP7XsQ6h0Mtehxc2N+MQ0LroyJEGf2yMP4o1PbQH
mgJxcqQ70m0Mder8SHjvGBCIncijz9f32bx1F8GD1cDpohM3l8SLbZbRNM816cZHYGnuqk/K5LFU
o9wP07a98RbPcyzqI96fx4SMS2DZVI1iSE963CTH0AgEkLnB3k2xqq2vP9DF1/fHKou2XDf2UPj1
Njn2iRfvuaPjVSE1Z19kADBRvXz/L5aj9z/nsHgpLY+pOo2D4w5qcnSEZf5T95X0ByEcBHwV774f
o1sN4QuhiKY5nrxIMdCttRehNhutCe84SLw5AXcDJ7Nbl5WNt5BOdmjh34EmenCL+XRpk8zzYjDs
H8S5xaIOiXgPTSE5NpAFH9xG+4YQhb1x3OQW5/zS12NggALSrEID/+Y06tGBKgad1urRDYRH+y3/
V6+1dzfr7mJN/3b9013Yj8xsKNfxvsVgYEnAjdqht7SMqG5pqKQj1mdvqlwMN/bjQlQckiHYbsI4
/fvZvAN9udNH6oqgDSLVJJBbCWQLMPfd1wKSi7oaU2LVCuyEdaeSkq2ZItPL7EcF76FgiCowXlgQ
AIAy1V/9BM9MyrH0nUC21sYdE7nFa0BSJxVjessF9cJ3gIDBGYU8PmtqztvwjyA0pYElA4VG79AA
3s9js99KPVJWuoeJg4BAeeO6u/QtYApB92BciRvYnF79sV6EzE9Tu2lKhLXx45g1lhC6SrZ//cXB
hMPgniFApKLzU/+xShrwmWrc+Y6oEZmMwsjFBIXW5voqF96dO498Z6kS2jTWfJr+WMXOhWaWvZkf
PTVp72Ol5IjaXropVYmMfuPe1OK7EBPmxUgTYK+zfxYvL58aAYkjLI6jxjwldqo56ZqwExkmdeeC
Dtg1UTke88n09maJUBp25db3CkeHNWW/Bc+JNm0rsmmbDIb22PRu/WxKfCmvv5cLUcQlOZ5nWTRg
IfSdvpexd/MwtEVxTLI+fXBV6T2Ipi7WXZff2r4XthNfmY4fIye6j0tARueaeSI7lsqbxFk3uE+v
WrsK99cf6IzkytGG/QiOgNj/kSCcPlESBTPTLS2Pqor7R4SB9n3A9vom6+HjNMt1lpft/YB0+YZc
p9xW4K2fEAWlz2FZ9baSnbN1lOpXU+GTC9yp2DQBnwE7u/jOHrI3PbE6xBUr+SOE++abioxu1GWX
3hRIA2aciL6RdiyKB6vHgyUHJHaUsi1WZirkumUCceN4n0mJzG+KFJpydebXgN86fVMhvDyweV51
LDozZTsmQ7zDJAN9NQVoZ7bujSp+j1IIvOta74wvUoSVsxpNM/jOhEE7DpM+fQ70sPqnkLb9HhSi
bbceNP1jaenBD3huekHTsIf71iSdViE9EtwquC+9qrmtPfeSP1QKT59BerVRx2VaHQ2zzPAz6XBR
lm3uvV3fVZeWYb43axnDXKTwOF1G6wojygIvplhrqpXZZ9T1cXSrapz/L4u8j14yw0smITQ91flX
/BGkjEzkfK0iOdr4rSHRUk13iYUZtJF47c6T429RONs+6JrPxlRkN8Aa5ywV4DAzLcQFK2gj87u4
5rW0VhNIcMWxMQYH1qY2fTEiRKug9Ni7BLvKdFUZOBpZahk9jSh9bip7cHfQRBPfjhprU5hGeUME
9sJFTWyamXqQlEDteIs7rw+7MIoMmoyOMYXfMf0WsGjBV70Je1DylVLrjFVV4YaowJnxQ1I3xt40
oLCtOERqsIn5t94zR6PMmeIEBkhXT78xO4IymhSByjAOi61bs4cPjcLTDwkqnE4HQ2jgiqiXnH7I
JMinDD4nJV5rNq9GHdmfs3BuDIaMEhBNQr+xXLs6ZkyYWzr1HV+k2qH+HCv+GEPO8Wsr6NNtXfTm
exmo2lPHw231YmLzpZMygKGx+wQGXqBgbtgC4o5Wid3rYOqFnh4GxYRA41RK+6bFOf8Mcp474ikz
BJsUD6EXV8TCXVdGPVYbDSZyuu68RDxZfRRa6yKyJ+g3oduvg5bcD3x5pdhboxY61Aq3jUO/bxDf
WEu1dsZVBKDoTgn7SL0nEmKeHDl6vsoQgDraWmNCnW1kg89UiJqcKZDvopTzu8R5RtgHKsoIjkJa
0v5RIpRSrwJTaT71nd6nvq5G43e1cczUB4yJ7VPVpsWPIBjKty6TNqZDmlvsOxdBErxBAoxoJka6
GQF5CED7TJOCM9iYIhfSsnbjawRvBHEDB2hInRfWsUutWqdvG4qfKRSh2hdey5QzQUnIRuAuAhvT
t637W5gVg9PrAcU7iyjzUaO7PYv12vSmFhvbUEwrTkpLHu06BeVDPEB+sS4rFe/R2M3g/ErH9kUv
vWKneNmofk4sNdsOeoEcHmAOLX1ggjdVq7ZsjF/6NAWfrKELeiYkSeg3GBtxOkSn4pk0ZPq/1SCD
zofqNj7AdFcLP+MTvMZ9I60NfEf9LXa7KF/hbAw32zQaBAGFNj3oUycnBtRNzdKZbswOk+p3NEfk
l1LNODj1UFfGOsjU7KAhL8VoqBNptunxeQn8Ek+3apNioPWOx9igr0vd7fT1yInHAcYTI9yJzKU6
c4bKeJvior3rAFG0K6Qtc7GzkkEMq8Y06TtMWac3uL4g+eS0AqhVaQyetXX7atBWClSGDqr4bFvo
RIW6KUqRrxM98TLfqFE/qEMr+hlUYRmDaQyjzM8zzY7uIeApZPWJEf1WZRd+RSsz+UeLeozW6sZu
9kpFmx8Xg9lwlHGLtxlzCYQMyK6AgWbk8iGFplxsuP3MN2RiA4JlH4bfgzqE9j5CSlo1IzQojN9G
S/EVpQ6eIm728jnsUn3EwNxSh50rgIZtZVOW/1zfY3OKeRKFGN/NoBCixwzAUZdpRG6biiO6lsw6
G32rqpx7U2+OQRuXWxPFg20gxQ+1rLQbU8MLW9uB8MWUmWHKLMZ8Gv0QYa6bxB6box3hglRaarXW
StB+15/u0ipQxOe2MrqgcD9OV3EQCUrQwmF+EAzGPRuIOWQlb6HOzlfBjWAGawLpoZGwzJFamXM6
1HzARdASfmzoP7LSqNbXH+UsCZ91lajjaSi6oEOX7ICgQ/8l1Pv+WCIrtKYYgMHInGCb1k2+vb7U
WR1EY1YFosTXoe9P/+z0rY1aW+XkZdOxQD3X5zjKDZxD98ERmQNZBmD49fXOUeeLBRd1UGKUYHr6
aTpKc9I2Huw53xN4mBipjtIDF9EOn13ni2VxI1ZR0qxoqZc3ir8L79dC8IJCB9AB7jWLDWliCdg2
rjcdPaP4XXpW+lQIqXEBq+6NTXk+YuNxdYpmclH2C+X66fu1myStrUaZjpOulTslt4eHBo7epjFH
8YChsOvX4Zi8FmXQ7EN+tA92q18rtXXrl1zYuDOvG7XXmcEA6u70h0SepogYUdPjEEgq6iTV9nOD
9MbOvbTKjLXDiJjRuL7EDxZDIgZrKKajKpXwPlX0b0ylnRvl0IXPx8sE18e4kB7BMvlGcCp2JR3E
o2dP2c6WZZ6tOjyi8e9Q3dfr+/XSWpwKakcPXBId0dPXhvhb7yD9Jo4zt3C23DNe8jD6EVGI38Dj
nHfmaZvYzAixboByBbbjdCk7DXIlCk3tOAJXpURSnULdmmQwxWrwvD5ex2NSIUM65SSO+SyR91lV
NOUxbid8sRPemL6SjlUeaq6fcSX6AEcGstJkluMEx98FubEB72a/yyCwXrKYK8xvpvH3JMv0B7G7
x8VzVOQdpFYuOGeSZvwkA8xKbxyKOaac3kO0dnhU4E7wR3mppw9qTuVghMIWxz7EF0yJ7BBHVBiM
QeX8g2J5+aQ2lX2jDXDpOzKA/Q/GiE7fYvsrQz8oIlXE0RODWDsDNFUG/fYmcIdb1MPza5beLsgc
2O0UTUBlTh+PYaI1kUiKY5uBMkc5SiXfCJGvVCR/i474W6aWxYqcKb8FnrsQzR1QMsybYZXBU1pE
cwZK0or6TB4tcnTkKRi3NTaqeWmJAZ6Y/laieb6mQPKzZWdUChiy0yfFgLoZHEeoRw8yCYSo+rOR
G93dNEJ1vn4ML8RRwGgzo4ZMglLKWNzuPebKssoy6yjBK3wOPCbniYdjr1/XEIhWA4qsd6XCyB97
9Qw9EE96k74OqxTATN06X67/nPMwR1ufupw7GrQC7+D0wc06HAgKznBMyyKFvNp4vjfqfw2LQJB6
pt3SlJmbDM4iIBS6F9e1XlvHxozS7Tg0PLMO3kXrsPpMh067UVxfeCqXQt+akxuk55YzeVcPsxrP
WPPI8FDsS1f9kmUooF1/dedbdO4uAZ+Ch88I4aMO+qOn0Vdto5ZJax+LxiruU6gX+z40op2DL9DO
QQbk5W/XIyek3woGe/5QS63koK0zKUxhH+n8a36uuUBt1THxhzDz9l2NG+X19c5PP1QT8EN0qdHh
5q+nW2OKQ3Rzh8g5Oj0KWEnKRHh0O+Wu1vR3dAKnddt78S7Kyl/X1/34OqdRlRvxAyCHfqgJrPV0
YTvq0KxoeLH4KY2/TbN2jqGSNRurVz7zhtvXipH0Om5d/SkSAR1Eg2KXmaO5gYcvnrXIynwvMd5b
Ei5E4qLi6CJOuw06x1zBRi1uBOTz9hIxEswtAgoELOa2izDZphhCTb3hHOtMKTY23BTf6dvkLSiR
/FJHhgteMMZrrK68Z0uk7tppw3ijdZUC56zRscUGBHP9HbpnKA0D1jFBAhkODoG5HLSCTsKn2pzt
sWl8Hb26Vij0ph4IgVZ14/dyCsyjU1Od+pKevLtNQlRl/DjWtBItt2bEozl1ypdMlzZcHJzZ33ET
6vV7F7+bfZGE3i5KEtBebtDEYjVVMbbWImxruRaW1x1FbWEMZRfUcSvVShocgy0r/4KEs3yw7aLJ
EVqLPADxNbiAeV4lN06UpPvE84b8zUG9pZ4FFrCKzhw729ATKL96PfTtoYnSV1q/+U8njM1urypj
8bluTC/ZFFWsvwbScbaUCfl3tS6jBpv2YMrXNg/zi4m0KleowMg33UhxXmo7YXxI0+B4XPVNsBm1
WrsD9JD8jCstUblsoLD6bm42NZpkdvXQ9k3yuyZXQ0NaD+XXutTtl6Tu83RdytR4znWU5HaOg2MJ
qsvTEK56dNQmvwmqKNtlYzH4WYSbdzrW9PEADE3dRseA/lEJgwiIUmXiBN0mdqrdSFTO+q8UraSy
7AYgQ/RnjNMjhVJiXztZF79GutVgSu9aT0budN9aU0HFwxi6+8ZRjE1ZMyqRpTbd6MBeXP6jLcR0
hHnY4jZH8MZBSkONX22hf44A27KlUtt3xtierxttH4FH980xzNde290yRTjL0pDPJHkBZwwmHZnb
xcPbMQ4jPbPmV+YCzdNUOvjqRDaCq7RetlaQhE+QgpUbJ/DskS3yVm5Vjh+DbEqz0zeuZJxNzpT+
mjdR+Ml2ecUxrlGbsMlUTNTTYFthJrUq0qr8CWGzvnFZGGcBgPUpX2by6cyRX5b3XaNrI7/AfEXi
HzzW1LuWskl0a3yZXKE9a0lEQzFAIsvAjTzsgbkM1pvRmm4LfbAeECtvyvZhCHN8doeiMLGqHNHy
KXKpjuuKtAVYna7jShpijXecVHP4pBVjH26syTaTtVma3l1Knk96KNE0X2taUcEDoOGK1XYD/hqE
bY30euh0TXvj3Z/dzLx0wh9/wtyJcmaRItM+acaGdOMVgT0LpJIHwAQWAgoyKqwQemM3asWzm3Ju
1Hy0axjMMX+ff88fmUCooPCMh5Hx2toNFThY11m0few+1Wr5KW1U/a0uR+sNG7v2bxtS88qIyM0T
Tq7K5WQjc8IGhokwXi2ErdZ6i9d8Foy/r18m5ykrqwC5Q3SVd0lXd/E+cy+fRr2qjddYhOW96nXj
F8UYYYyGCAhmMnP9MrOMR41v+y8X3De3M+M7VIdvZVxnpc/8OwApUViSkzDZO33PWWX2SRz2xusg
de1bYQ7x1qsYIEWdEn65/sxnGeRiqUXyQ4qVm2bSGa+5i9vjVCm5T6ZyC+l3HiSoWsmIaVehhwoY
4fSBYkdTkdjp7ddIGNo2VeP8DrC0cRCFZE5RdPUu1A1Is1UwvJRF1W2vP+R5CwvkC31UBtfAxM9R
f7E5ctPbgflamZO7Sdx8F0dJtjK7+gEQ59tQqM+tHO5Ks3kZnFvGPZe2FWphzOfhM9vMYxfveBgd
Re2KyHqVcpJPfaoZR0RSo6ch7eQa9YHxIc2q4jk11PzfJss+F2U865I2yV8ncIwGZ9QjmAYAKAzx
Tz9D6/WOdOC5vKoN+fxKc8axW6HF0b00/DNse9ARXNXFVBm+25rO7zHs9x3RFUrh2ApfdlWs4T3u
/a897/+LzTt7Q+bccYPrwy2iA1Bawr3aNAR4DKDoqPci3E2q9eiGwtg7Zmlg/Tzk4h5l1vZgpYAu
6iRXNoaSFt/b0IhvHYfl0Zv9zufOEfeJSWK5hBWBSIwjm3bqsaj0Olq3QqnSjR6RTHtpnRZ+QRpP
7EcBQz56lRJB5s7rRvih6XXfXP7bYD0hty3APPWasZaGm83DldGMN41EjWelmq1NWkChHvkYaBSP
gZONzgpldGXfYOPxowaA/khnfmwgBcbtm8v92a86Y6zGFRrUw7vZS/Orp1bxY10So1YG4iOeXxaQ
wPy8mRtJSZhOX1xDdMBZk/wBszdrzayq0FckbJW+/h/2vqs5cuTq8q8o9LT7AC28iVjtQxqgUJ6+
yBcELbz3+PV7kjPxiV1qde2MpE+hVU8NySbLAMhM3Lzm3HMahBSSV5rVMiF7mRUJ0h0oJRIFbSO/
mXpMBDbwEARVIdYe8rffLjqoXRfKWNXpTainjepPC8AapItCkPzFg92qBOY+fR9SNbuFIEuLNNaS
djdq12sruNzZS6wkOsC4MRRsSJ44YURlE7ohRIG6yaUN4Nwa4lwh5IAqNXqdAXQ5jybAAVW2eYJz
7SfkRIF2yDo6DLXiaUV8ncdTTDUpX7jWKQlHwTLjQdg421mQGKLCPzBlTFOKrOAldo2/Cr0gmoH6
AtALoi0B++CZlwUS1RigHkm9kaDaADLsFYoAXDGfIDQAemrTFbwepfmcK8neWDCE0B7Xp0vdl+fb
P04CYHyoZYIoBQ0H5zMJH0mSHNRSbkbUxulUQsxwgMO9zlvIc5ZtY96k9jQRNVUupI//CucCnxaJ
wM+WKmzNMKPfrqGu74zAMnPrZlGPcbZrlUOJsp+t9UwPJCYjmaqDbjVJrs3OgVrWaU51ALQrGhq7
3PLrxuZ6oRBHfUiKxJPzhn/uL//rGwPWfopYQ+Ed1BEhdL++/fX//H8qL44Y42/Li5OmL95j6IgX
XdzN/tuf/yginl9VxRXjTyIrBaCYBnwydpz/khVX9D+BwQjuIzDLaLAQs1mUTRf9+Y9QFddhgVH8
Rv4MHEMiFwMiG/EU3oOUpYO2EhsFNih8Gb9JVVxsdX/JvaCkggSowJiB9AcVO+Twv11RSyXJkQ5l
en+BeDBM6J3UpDMPg2IipjPfo9E2J06yTQe/kvPUt3q0by9LtZ+d5OnLkB1/OeYfij4/olTetX/+
o/m9M0FPPxJshipws9+eSQ9G1DwI4BFV6egHMw0ydBHHj4ZTXQqOz6zILxeNMVQ/e3gQrp3dRnWb
aACh97kPdU60/xVcndQtaJK1lQbOA7cK0HCfhmO2l5SwoUtcztxssgQYVRXN6z30M3986d8alM/z
AeESuOPglaHKfV4/sRypnEEllflBOTo8NJzTaEM5sKl0H8GcxfISDGGdbN79+LDiMs/m/pvDnrn5
YBzQlLmeM3+sS8FQZDQQqWk1igjz6sdH+s7cfj3SucXs0TiWpY2S+VE0vkhh7AXJAOrtxXqDINyl
q/pEA/zluoRU4WfZ63Mw4UTJZ9cVNE4jtwi5oagayCSwAEkdIRnK6h7Im8a4V+fZyx3lowl8o5R4
mK6rSFd5p9sndW4jL5+Q07Wha10pvNehKFKGfjd6SKfMHBWsdB+VaIvRC5VVUAFRgrlkoyyV18Dr
Kse+qFvSSvqLkUQHyC5F0DdVTgEmHzNYhkQkP6LhLl302oUHdJdIdoy9tQc3ftRg5zQAb3Li4BEG
Yrgyx4wgKW1DZWOp2aTa+yCZVT5qQXnfdOARR76peFRbaQ9mknI9a9GtPPeNC7zJgzToQCnFFm9U
9UZZ1Jk4dhjtysnZOZPutXneIxM3g+zGGOHxpGull1xbGe1VAoJhEI3kJm1C3Iht1N+hMhGQroTw
dpkHyo2jVRs9LNLDmBq80TrbzYDOIH1UE72Z0LFkFC7EIt7tInyrlQngmhYNzfqAVGME/h0peoSs
gLsMPeiKZGIKSe1Gmzi4iO7A4XFSilZHlkJBU5tXtq8mlF4IqD+CVQKYqt+XVcVCGWz3U+us2lJd
wU6chrk7QHPqPU1ALNQYZgk0CkDKQTnTET2rBG1QOuCO/aoqYtCXjNpdqEweFsoLeCTQtFqXOLHs
yYbiAQlrm4wIxpZ2cVjeqxEGCeaoMcN8C0jrSe4C2Rta3C9NB1e2aaEVCaqfm6bpFALFiX0bghAJ
6GGZI7YJOQiDj6qxNAD24QWleW8pWBfO3OccIaB9j2xVy9U5eVJLWSV5gBRsWsye5VSwOYsGgHce
pATKFBlxSlVdT8DVg97bvpfU5QU4dOchTcY7Y1EmUkCzhEALPgNbSkuLoee2Aw+usqbVomkcuZqr
MOkQ3UByuah9QPZep4TPDppz0vkqU2SOSq4QdUjgm0Yak0ADLOUhyPTqeBMpRUisAJRX9ngNJ/Vq
inpoY7fWAXqTV3ZdyUQHnlQeAI1ylJwvSEBCrILOUzwyecpWTqbem6F8mwRoqdJ0qg1yBRF5PiUP
dtFsWuUGIGU/nN7CSN0C20ErlMmzgVe9wTIQJHbFC1LHzBgaH4nonapN6JB7qsIU/csdGWRpFSrw
rwuO7moOelZiSMCfI7M7WadJERagRItmABkOyFdkPQcJvj1BI8moHiaYV1umPaILJyyPceGaClLZ
Jry61NMmpko7IfZh9p6mp/s+K7ZVanMz2oe9F9rXYZz6WrNweYEb1lB5egpbr+9wdWm/BQVNWgE/
1ExkqZ8Me37Wo+eqf5MgaNyPCxQ4iZW8dZLMM+UYKndLpIPyCaIAWLbgrZVb/HOioDdZmREbw7ek
aGgTofptgY3Frbq3eIQMS8+WXNp06uDa1XrKrwsNzd2OAl4F8J8A65UbANAR3ez2KGAhcrTY1CRE
SlUaRY2LPg0uOaeof8omhuwtmdVmHaQA/D9geJ12up4QeEwgoYnHfQXiMGgtcsXBWkl5U6pMiTJ/
mW+kGtA4eaMDYhtA2cap9XUsO0zKqnWiAbgZYgkPuVu2A4XUBzBtrwYCiVmzsIw8yCwxO9RdO48O
aOCiSYERHh0GGSAuxjIvC0AJTLfpJqp2uCtzFKh1sCPhNnVqxCmJq+XqtVEbpAlvKqvkA+QQzary
BPnXpEVuXQ9uNQ+QXQ7B2X9CbxrvIY+CagJaFVwlytdATgK2iCJNA+5Ydd7Y6nPcAGkYgcwFGj2O
vO0iED7Jzb0ZZIhc9Z0aZY+N6IoE5Yghb+e88QwUHiSzIbkVUwnyewDy9WnJ2kZagYcCLC1HsE+j
inMNwgcyylBHSVSuLr2rjzUqW8/LeGNGABba+q5Ah5mpHxL1SYFSe54r+JSdWqbXSRztneZ5LA5h
MZIlfDVK23WQedW7jialRYrJYYYMKqIR2Nxg32W9p+ayQYzG0GCQgdhFwJ6T2sgcDw4uJiwxHKY1
UE1OZB/MSLVbKvFT0YQoowVJRWZDgyR81hYsCe2TjG4LmkMGgWjR7KZgbAOmsAG5GqL9WVHcKS/v
0Wn4UefdbgwjUC5n482kh84mUNCXhFJLvq4GNCgMt3Ngf2jqcGwgZeSYaKcObQY83KaUJTJ1tleN
ecQGKXsHAAhxXlPtsWdt9CR7K4dGWcVJf6XW6RZQ3q2CqimHtrj3YwcGbcbfOEvCqQC6FbUUE8VW
dDOeK+rGSmt0MeRRUXmV2Agi2uskWIGhqrgZ8hSauhEglH2XsAZVcSB+gQvVGQrR8sYBjMFT9DgH
c2c9lqSbCqCWpZ7ktT9kraug1aCNBx44yfPcqZBwKs2ofQuWWjeZDeuDHob7HHInt7VkPnRBEnEH
961SvYHf1C3nBH5BB1Dn7dTpGa0LadoHWd6APx2UWKASmaX4Q1FH62j2S/6M0bHqx6U6NNLAYwSM
pQzm0hzoaKK3ksr6cNkuFVXi8CHUwJQS9sBFO3tJ0ijgINtRtwA3V2peLc7DUoAkRg2xnQJ1SIbx
Pl1aWg69b1pd8ALeLmxZ2XCjKFO30UupPto5DtPNinmMgKvczWaUUnlA6B4tVc3kqJlfIki7PcRz
6Y5FvQM0aq9qVnrVmTbaFOb8NBoBFCVHG/kjWJM8AsMCNDWRyYRpDW1IOo7DAnNQviBrzxV0Ah0D
q7obtUjnxtzMGcRg5JECbQmSeQc9vbCv80EFfheFjramzRih7BxNNi2AaN9YDRQRgQQA61jlAI+R
l6hIQuJABoJ4eUqC0GjJUAfFahyhhCaNI7YStV0XvTxflZ3yUKqlAYS5vG70StpJzYL1aod7K6hK
HkbOm9WEQN8aUK4p6iqhaEIxiQArQxwpLj1nnO01HC+d1UFZULtBh3MewiLDhMA2ObXqQ2dnlZda
c2izoWJ1UXoQuH9NnGoPO7idFuMO6MA12HV8TY1TPuf5E2A/903UnUIJjRntAvgvaBNaX+twW4M0
Gxloue6Bck2UnWwiN5yPTUcEi+RTgO7lkDiTghkAvhI6u/MiXWXQhYKMWTncFJoD3DEIQEodG2Wl
n0J0FJC8C49pp2wnIwPCJRueFzNRsNaqZDOVUwPAdHBYgKJESxUX8hZImxie3LcVi5psoLESwhNR
o5pJHXq5Wuthyhp4GNpwspOsLp7KwDZntkxlHZJ8Tp11i0u2CJiQh5TbEkDog662PUchtIMP5dRO
eyWlKMBRRHivaWtiR1OtfHwHJnxn9kV0Az5GCUuhVgMgx6FBbjwn8jpJPaWOXlOniR0O4r/bvuur
50Luno2pOkSoandS5fimkYarpJbAk5IPMa6q132jfUILJfzeuQcD/Qh46L5R+unBmpR1N6ggklDm
Hp31ysKqZchp34egltukNUcuM0SryuxXAzrUi2Dbz/ZqAmNOLuk7UPef9FBKYzLHhkWQp04JOvJr
cAI+qaiI7dC5Bq+pF7JHoOXO0L+Q1Tu9QRuE2NAWx+uRGRvbxWaCqAQ3tt+i2yEo161TgWDPghqc
W2dWxh1tk+Ped4wPJXEnUJuVGNMXrfcktJhCyPxhUF7KFn+fXMXJByIXnjqVvJgUYtS3ejpSEI89
AFwfQ/tsKKub0oDsURb5Tnysl5mUobZpl/qoNjlYP7dj9VCDSGueIR8C3nT12R6P6G10BZuzYyB5
28bPIJbBymqZ0b/2Y2ERuNneUku3NW5YCNtt0f+P4qOWslB9iZdiXUYgA1GgpCh2xoKoJmB6ba2A
8kCjyQSpPChILqsyRr2whVSN7OSQfpC5E4MgdUSMlJ368T1vN1oXJTxuMhrWHZjOQCAk94Aq9jQt
TF6b47rPmhX4RAGXgE8FN5ohyU8qgGhM2MouR7ugBIbULs5Wun6fKxYLYt2FGiT6UXX0AOlwvTPI
ry/g418WL5tv0dOBvvlDUumbDJt3Ntyip/hFs9Gyu0UWbyZZrWdeNcQVC6Jk30w7KYAbNtUWB9dr
Ri1FOkZqy5ZqsXcTWu+mELIaZZC/V1ajwWCCw8EYtX1TKBu9+bU55DdlBKFSjf//t3jPf2UNf1fS
0Hsv98/5e3v+Ud98MvKRv54de+6ev/kFGjBIz1317818/d6inPN5FqBNEK/8f33y1yTf7Vy9//mP
r2VfdOLTwrgsvub/BHn2384X0vK1bP/wPzbv71lchP/zD36bPRdv7fkH/JJAdMw/wU4CkeWg2RR8
HaI9YHxvuz//Ec/YcESApAEsFvEr8ju/5g8lRfkTsiB4DzqH0PUskmm/5g8lRf0T0OAi0QSiTRQj
Leu3JBA//Z4vyRZwBahQExZaegg00SB8lpGHymKSTYCgeOCVIMawScIVzAu45nOk1xpmQlwRTM0F
4KM6VOXl1dStTG1jLtCjLeCGRusCtb+MxgEBcXiFVMiywg6tmevGhqIpNwHywj6Fza29GRJPkzwp
WDUpLyxq1NscS1mxWWS6VrJuCl8bt4HpjxEPeooQ2OyQy9lUkG8s3QB84fNt3qCHahdtrPv2Nn+b
no2P6RldSfp+zq/i5HHW/Ty4xEvxbfIL6d2zETpLR4G/GHKdSDB5tsTbp/ndeiif6ifVpMaD/I48
gPWiVMx6KZ/Kp/69iEiakuVlAlPlDWAMgdvP73OMoAppflL2zChXY7Lpk1dk7xBNesmyQ8puTtwZ
ihrYpMKV0T9m0scMTFE+RmRKjuPMvqzW76RqP1UDfjDpn2i0LwAIC3rVWhBi0kfrVDVXdraS7Y0h
3VXqUTfJfvmQruxTv81vl/v0UeNSRtJHcJTXA4UMpVNTOafgDKuuR2iYgUAc0WwLH5JcQIVePM2z
lPK/6DT1CwvkvKnj32CBXLIKn22lXxbIf55V+M6cI5ZEzUe0g6DgLzBsXwbIlkGnbOam5k3qCC+t
qqBeKarTgQFrtlyi3bx0tDMj/Xce7bxMKSweBFRAjw1cFsgmz2PlRl/KEGAd3eup6SH/ynWasITh
pqcOh4mnCx7IRjEwOLGQGRfMEyrU3wbr5ydwXm/Is3SpgjzSPd0bOTQfIIvco3uXtBm4colxmmm3
RWTQgdPr1n6e3gLo5N6hHA9NQ3yH9w70LKoCN2BRgfJXuHggL9Je4jUELLWAoReivsvfw6sOsGyT
hiVN76Q9UljdJkb+muBf+I5a/iqTf/1Fr5CCJBCXHhM4YHDoiMXTkgCDmrY86UgXUPM23HYfUc6k
O2mXXI8x+mGJtg6P4ePyXE2sh8rjfmTDdaijNka3Aem3SEJltMrIFlG5eVLu27fBSw/zw7hBqHhd
EzMj8TVIH4GLhu94q7kTYCQ1XTJaGqRO6Bi5yyNg+RHyvCT+iPDsR/VavFavyDCMofhfq4i5f5P3
GrZdIZSKE6ZadQdQK5pzs9RD13YD/mid9DYpntRNzFokz8FcBsDfTecFIInLKKRDIpJdQP1dnuYz
+/5zmv8dp/mSNbHO2gP+0dZEWOIzXwcuNnCIqPmpgF0K2/rFUtfDpNhomtO9Sg3fR1UH5Wgdk85q
IToOpngqoR5wAb196ZBnm8M/4pDn0LNfTCaYpADMQ+8u+lu+vczUUNMaTaUoDHLIcLCW3j6goXZP
+wvXdvFAZ+7w7z6Q+r1ND1rECEoApdARmnx7RbFaRqrd1ro3BEFANbtEks+CBDwakVZqPE1uW03h
ynJak2oQBnElYMJQ40tRPGhmmxvIAjG1mHMfZdVqHUHOlergAoB2SVS75gzL2+zrCh0VJmoWNAnS
ggXp7aTqGbjuu99Kf/g5QV8v52yCijaFknGc6J6j0ZxGI5EnuiBqWkgNQmubIlkWFiyLGTYz5GAk
Ip+A05rqIzaOAHUfEApMu+I5y4mFxmx6adP97m369fzO5jXMMxmKlTi/GZ69L1KmPmqmGdDfN83B
Ppkre6WeKsQG9mF8GXaove7iCyD4S1N+znD9bz7lxtn+9t895WLFnVvGLzN+3mFcRnkhqxLcvPoZ
yVeRqXxukcjcXSITurS0zvG6/4yldelaz3BSv/taFfFB54MqlBxVoIHEf2dWqx2iLFkg/uKdTjI9
HJBlJ4+Pdzc3F7ISn5Pzo+OcmZPQLszBEceZ1+F156MdlcjrwAtXnf9S+Y0P1iZuUjjIfksm4kme
RgNSEfh222pfkOfnNeOSx9cm/ojmkX1FHoDZIAXZQ4OcoPJ4walXzwpwn/bv68Cc25dmsuO6hH0p
gYK9hv0LwN5z5bjREbzLKa1LKvuoehXgl76q1vWhkamsUwtEPHeW/+P8x6Vz+cTZf/EJwn/iuVxa
MJ/77Zdz+b0L5rv79pfx/5Q5+HIcIwqRisyxYAYXom/mun3yscmUHlRpK5DmX2LvvzjGZyD9Malb
Gfh83evY9Ao0hHPIbkFwaahMi1gUM+x36GXqLJKstJg62m06IHlIa1TL0PnI+ktNRpfumM+J+DIA
//I75uKMCfzflxP+e2fscwX8wKScN9W3Zu8MaYwVUuS09GSExTRAmYMpHxqNUpIvTPq7V8mZufyn
r5KLg3BmV/8Rg/C9BCI606GCIOiRnL+iatFAibKMaCb1GHsqyVPljt7uCWpR7OQmjLyHnLSsZfbh
kV61XCOrm5s9OlvIzFabmZ5WbHWXkNWPTSSa/L+3kf3lpPSzfoes72xod+GkZA9tHQwbDTWvDDK5
0a3p9TMZWDTgt3Zdbto1buSTuUOnx1X50b3ilRWVVjNu/c7VyL3kvtUr7dFgPXVWgK2sUgKq07sA
wclVwK/uQZd4NPm8Rr5k5YOdigL045sMmtkrAEm8jlgUX7wj3hHwEXfaRO47iJQ5NCFYxd+bDTBE
+u0RqSmJw3d+L3cB048deZeo56eexQcMoEkof+xIio9Pqf1ms3fgeginDVkDZ+VGL9iqX0KvdWN8
KpqKvJi+Ho0dybdHdIBzg/sOdiiLVjgPk2WEt25HZH+gFv6s4xVgnKRAxm6LhxiHNJlxbe1Fukzx
ZP8h+ejWvfsw0GmN63lN6avJto8je9jb5AHpLfpwvM6pB9zYtiClDzkbbMbeA56CtiAx1mtuE7xc
W2ci9ya7pV+Q9f7m6gqd2QRdscTkm5aLxwlyamTzNh0g/+j2tGEt79imp2/3Kkx/TqB+xhL6ZuB9
UFvjDSu2ORnc06Ynu8xHAz7DBsFGetptEr9hNUd26BBtN8VWfFjFUBb1x/VwqqFNSaqSjHReJ9vE
79G8TVH5If06odBVP6pIHybbea0dxGHFGQY0wNd9SjQ8UvK2fzS84GCT59VHT+7v5asYmlNEJqTe
QpEEY1zxlskn/pj6HTfJwEv/sWU9G9myHl1rh2GW6ET8kHgATZJVQVcjru/CnfBdj+7LjXDmxVc9
OnJBVqV7Bml5hivFBexcv/RicthNbHGL7cjZ0fLAl7d+bH2urHGK7uxyyi54fZcsxTnL0X+Lpbg0
PmcbfdPVdQc6SDE+YlEFO+sw8h0guaSmTwpbGEAkdP08bynXPNwDBZHd8Lhdr2+uLgzPZaMlzvXL
lvnTaP00Wv+ZRuvMd/xn3pSX7MNZAvafaT8hkfEdrwZlLQh7C0Gav2K2kPQuWCJwGmNvahiAaJ7Y
H1s+uIMLjDJf3AU/8/vJnVzUnqh4bl7X2CW7z9eJipR4Dk3Ebvlc+IqruPZ6YSpVmOGqPKI5T3nM
EybxYWVdD6thJVHgQJnJHPyM4VEbV6j4qD21Gre479lETbLtGR+4sR74c8gcZnOxk4Lq2B+5dDNj
F0VjiTvirxXNGeo0iNnhMWTwamBN9wmJyN2zRp8r/F2E+HAavPec2scSu+N16h2vdQZ4PR7XJd2q
PUm3zr5+1byFbrHTFmR73D48mkgKRGSVwX24L4lDls9dG9v02+YeJP8E+QyLwAOcqUGuevImxuZD
nNDNB7ZvPD/ieeFUvL29Aai5pugtdUM383I4rzqZ3d6tuBgWtCPf1Wx2TTdnlSecAhDwsMz78b6N
+bww12eufGxPURE2JTL/mL0eo9dTG19i5jVs5WImNwMTFU4xjfp65JVf+IAr+xObueZCgZKrSKJU
8MJjDn10N+SRm+C3Avn1nEcsxYRrzHIjTL/4W+1FroRkRuLGvKUZnser3ZLGfFnlXopnp1W6Q8wL
eWj5kAOHx2V3gQsKhuXtfJIagv/1g+I1fHRbH8B6Bk8/4CpR3YmDGgPedAUfDBeDh4KzinmAy4BU
ijtzeG/Mgsdd857mm5prB9NTXBmJoMwHbJ5BHxceuIFlb2NmSrej6qqitACehkcrUt/K/rLXrspt
7avbzqMRDxk6xWlCFpwOcKirmBC457z2Cjfn7uh3+24vuzIr1vik3RUDvxCN1jneBTlNLGHhenZM
phkcSTiGNL4f8HvGSzbhEwdUk0GWQHWs4453GIoN8k5wQFWv5OgcwJeFC4LTLm4eJAZW1tbZxu7K
oQMxb+dD75LYD30KymkvurR8LpqKs4TVT1Pxb2sqwKz0Y1NxHuwGvQ4grg1TMbgtDEXLTW+AwZ/c
4Gr6dWMIcC+psBHiGeMUeMI+KEzmM+7AwEM/ElAS6Kxwc0+irwMCVixa7scaLU8twgF09/CcxVjP
Fm7CjGbemhU7tFb45mnCetZJgDzssp4PgB0w3BUhL1y0Yoj4AnfvTFH8x0fqB5ns1VN0DTTw2vE7
r/Nw87maB/SVH+1LH0V9an/eObB2/McmFRSnF8bpLBZqhgTUbGOjexpSAuKO7iki+d1IxfbYc+N1
cQdWYVtcXOOEhiJYJXSJMY0JOykeJlWISXsvY+j7h8XUecZaL3EjjFuIf4ewlCEPGOgn8DPkpReu
Y565rYcmjBdhe1NY1gL2NWGlF92I9+VAp4jXxlcxNl9A6li9w/tge5UX8QnKKnFrvD9imBue04BJ
GPBhk3viVb+8sn0XryjxiFzxPVxnbrxGo5CHnzhizGvaejnOO8a8ZG5NM3xPcWYpz3nl4pxwjQV2
AShv4gyE1Q9YhOvIPXztck9cj8hchOuEAaoszscVP3GeuJISrxJH/vw6iH1CvA/Gdo8OAZhcYXYt
OBAWEgoxPaZ+Dp9hi5ZH+A9oyboy1q2fXSfX+qn0Yb6xt3b79lZZj2xyoYzgoVcOTs6EyF44MwAq
MYX1XoFZ0GlEU+xyPceOAfsNUUKv/LTRJev26IiDNRe7i4r5CldiPU6YAxl3ScAr2lE0yzFQ1V8b
VEFBIWURl46xm7oRjziD2BucE4lJ2N7F1lVjQ2jcgM+rzAuxpc3uzHI817nIJAiHQse5Dq7YqiNP
5CnAUoxNAGRx1zNT6NZ2qw8DjkVAox26othMjCNqu+uQ3ZRA/XgZsjyFZ18nXsywzQfY1wIKp2TG
vcUhZ04NjCRKMg6yQCWVdpZnUMer/Xbbbi3vZldjq2ywje1G7KEqTryhKTsproGLbjFALa+w7MX9
BUEHgJ9SV6MhgFCb1cbxR3IvrtDGwOCUcfps1a9Qz8WW2+MGwdmyhvesRGqr4tYVuE5wbIcTbH0D
IRayBgu9WwXY5+GXrZAK99HXsW63iqee9FfztWXza4iV2bJ0a2+HlY+4uqSLCLSJSuF+5WSDVA7b
Le7JHbi0w9TC8ww9zYuP0nryMk4/wLdPPz4yevWGcjq9uds/J+TubiRv8PoCTBjtV8mduWcb4e0p
ZCHXIsXSkltxlBr/KHEsB+4h9FdwwLe3e2fVMKRBmFhmNR9XzjHEDNsYqRr+NFrv4ckOrsFsvLxx
kW/yxlW5KTExwhaK0QowNTXWwUxAw0ewOtgWwCuk90ZXW0erNWZSuOMlhn+kYjGhWo4lFNCEwlnG
cpixXnMY2Bp+JrW80rc8BQOnrc2ThNRQ4eGy6F5lBp0xMFsarUR6j3DH4xrPD+Hho+QpnIgAa7/A
A7g2XIIw1Br+6mAKLWbyCB8jXUhZGJ/wl/Os+5eI5Dylo1fomh6mFnWSz2xdzdXPmETcsMJDFTcF
Kiif8cl0ErGHuKHLPTYfN1yp3HAX1twaLlrvqLJVYGD7fbix8Hvny1yLSbjSqbh3TboTbqqxrdwX
hfR3sGKsOHx6qrBqwo7BY3ULN133HjSOYYvTq/mu95ob6O/sWk8hsHZ4HSyhp2xKD3YaljmBBS6x
VwlbB88XuU00m34+EGY40Nk4TFfqjXoTb/tHZW/s0m3oG/vhofQmIuFdDhcpUmRWjw5iA2ELhR1W
CM5NWFnsDKmH7mBYPglbqvhsCb+FW500iJh0+LBYNqvQtXGTiVkSCUb41huFTzS6H128Culc9CHR
8ThQ0582sMxedhNycZbdCglbhsRdx+HBFnchQ2eIi7z0w/jQeD2r4XfGsG8pPh+rgCceOsu8BDfx
jE0bHUHuc0Mp3OoGyxPzhBmMvPYlQ1BTMfUKcRzufxECJZ7iIxuKVYh0qfBu8XNwxUw3SLWKrVOY
ZpFdF/9CmhFbfg0gT4NkLAw3FiJ8Bi8+zMhxSvjEwgMZID7l88GhegPbJNKqsF0YjAirWkF+vIdb
LcPCOt6IcKv62AML6aJBB6va+jRjIXx3PMVUUuI7wg1XeOI9UqwTRk28feILYgUHMYdGxC0sblcH
BhsNu0B+4n7BmEPa4pg/wMz5Ac0RzmCusBJymDYR8CLwBGJUFDA6fL4Id3pfJhQWHLeT9bkVfY7M
SsJHWo/jRvIj3MyfDzdbD15HHb/YywBLFvfD2thhukTSnUTP0hU2ch7cmCgOYCntA2b7+Ppcijbg
qr9sqBOpHlKcgggijL3NNHyJzTW9C3zpGhvzJr8bVtNGbMxiwYlPANk5PlE4FXBKXHQtr0QwuOAm
ekHk3fpoPJ9jgn0IDzEb6AamqrtVXYu/ioUcwykYvQghIJwODEG+BWHaofJWsVtQmr33SFTbmN0e
hZAa8+ewGEu586BPWhP6hnWMARKjrV9HnljVIkKuH8RoY1dEsIO1fiu2IelWvFb81abtSvzb8BNP
vRY7p4gGIw9hFKJBvJpi2V1wCC/G2OdcnT9j7J8x9l8og5RL4cRZuh4sa6BtG5GNS+D8CuPewsl7
FmZS3V0CZV4OXsTZfCkO/AxefgYvP4OXn8HLz+Dlb2mRiwzoj0KXs8qOglbo0BHmG1AD5KR9z4JP
fKEJ8NIxzgBCv+sYl4Ows1LBzyDsZxD2MwiD3/UzCPvXB2EXveizQtXf5UVbF+zxeYuGLNdp7kyo
lED/4bPuUfmicF5stYMorArkGOqPBMkKVHeNzxpihdjUQt54YTpXUccwkGtakIcR+e1fskbA6dns
9V3kZVP6Dk4t+e1hWSO9jX5Jbngj0gaQE6UTQI8lCwF/EwkZkfP4Jc+6EfHxJdzXxSs9q3X8+17p
xfLXZyX9S2T0H1r+gsDM9xwe8NsKDncIlJxDyMdmAK/10InFj2wd8nUi53Z//3Y/0xckVUuAH+7x
h4ohm74BTHDEd02k1kW+D3kof2Ev1ws51HhpS5FUv5XIAVCCdXEoDq1nH7sH9ajttd10pd9WvEJC
uwZyxEK5qkVqiRyPx1fQ/ZMjspoZOSIVtayXtewDk7pevJoZSPWDkxPZ0chVaOnPALPWTEBCQD+I
dBjBuweyrB8zYl19fNxE5AZlgP/L3pctN44k2f5K/wDKEIHA9jJmNwCCi0hJJLW/wLRi33d8/T3B
rO6UoGzCyqbmVrXdsUyrrJRSjM3D3cP9uB/MVbLfAnv/gRyAgjVESOyBgde6E7BNybm4u0Dge4t2
o9bbW2gB+4HMH6L/d6V9h9QG4oKqWDAgnECFNOJP8R2x+v0d9uK0R/hksIie/oUAFezfzmcmfx1F
/3Qyk7d9HERmZEQNA1ZZ/LpAysd66ha9nfEHnTs3KMS5b7nHDz2/OdWyLwFe5ostB/5lCwTNLWpk
Fmg3aoOvmYu0XYvkipMieYV+QUhMYC0hYq53b4DaDKdd+wD2JVx8zDF2n/okf3OqP61k4lT3ygAW
P4p8gPaUP7jvgFkvu41+DJ61PXgF9v01+LTRyNFHR0uO0kfZ5GDXk0au74wjigMZGFtDUU3Tv2Sv
GpJ8tgQsdmhVLiq8LBQO0r22aDvePp4/AUXAPM/Ne+Kom2gj2oKlGDjxSxIgT/suUqCJ9UqQM7I9
HuzA1n2bOIkTLyQ7OkZHf0e5yNwFyAiJmLbAB5+f06nA7tycJm49GJaZEuUit4IMFbOQiUIqRHHq
rQEcl8jnARDDq9UJa2LVKOMniwxIIHLfORtgl1AxhcwmsoDo7opQPZo8WSGmCkwMckQdUpjxDjkj
eE3pUn1EieoM8vhHU8Jz859Y9hA0aHogYf4iW2BgviJJi7zBTkB+BqRsRXZA5IdSAJe6hXcQ8KUW
mTj3Drkf4NHqK4FGq25j/CnS2yLJ7CL9LNLpAs4k0t8CZC/kHd0pkX1flvnCY7ay925K86JA8zq0
fUPgeViFgF9XyGBWdrDtEaV71q7GxUpAfgwrh7lH4henaCBxWiHv1zqndBqC0GLG8bo/wZJMOwJ+
jV0JvEK7UDYyXIQUieIPtPi8eHtzFx8ft9v3ZHm4Rj/LNOW4f9BRgY3/+LiDxw/TroBQE9FxEfMW
dl/8t0PkG3lrJAqalfi7yAKJWDnSiwiul6d8MlK2/03xopMSiYalgTsoEPmEyycMAup1V2J7u1tl
VXCRPQu4bwVQJVC8mw00xjG3Bp5btzK/Tezb22NmJ85phdCJ+7e3FLV3Qouevwe/9hB/6pRTgeYn
+y73adAqDSZaHOIrpsHrAtJs2S4zgQJbljikcUvvZwads5anCrFPo/6vtfx/ZS1n5WEC2f9T5GFO
GdNJsP+vuy2/6n6EvgP/cvNOyMBPgvu/avfvpXYnHtLfzKrPOUr0L3CU5pxOOnGU/i5O55zbP6W5
+vu6/bqIJnxz9cAVIzqKgVNGmWhHFf1v0XQErp6xf2qB3LnK+tX6Kj1WOzTIBhbhHUiKRczfo50H
Tw7YA7u5BYzeCjZwL1bJBtgeDrAPnnevvaUu0TDUQs+qpeaMuwyRmJADqNfuohOuIrVElYF/a8Lz
DiLL3+dL0IKH+7Lg+xgvPRRrzriys8ubvM/+w5Z3ogz+dnqgdiQEpGs66nhxup8sBtp8JwHYnVAs
O1jpTQOIDLvX7QfhmgssbG/DGbfKGzw/8ACJVtGFdsKKFlazEzjQ0BFlIi2616ApM290AK2A2xPF
A3Z4BZCVk+xMPPkF5Ai9nU+AS0B5LAVnCrLDpYcKgozwTluqxDGbxXlHbnZxE2/hP2pxyi+R359O
bnLvBjnyUgrWrSXCBCq/2N8hrnH3gHc0sHcyoiDL5TV4R4A4OkUnr5fX+xzlMsTCe2TmOSHM1jkZ
mlyRwkUno1jFTK6c9eZ4/gxnlzmxmf+Dy1TFjp5b58T+qUoWaE2JUA0aZANLGl2OCNI4AbTXiwi+
vKwvKX9+3C491I8Gm/UlQjboToPvXL0A7Ih/llmIoYmwwrB4UpbVmjnJNd1qK+3CWCVHr+bZ6vzu
iRmdm/HEOo6uqWdGjxmjt61zgYDe+Y9nvwwrfpLByTMf3ddZRnVoj9JEMygeoXP23YsoJiNbZsn4
MwUCU10JhKZAosc2WTnkQsDGxQved3z7UIFO76NEVT4iFt0WHFBQDi5XrPgwLkoOcBpvu4V7OD/x
mX0xp+/fXpMlf8S+JPtHlI7t5x7Yv7YaPzdmyjiaF71fKwUGuKhRRQzuWhvdsixwm1gIoUr8RkjG
iLf3C+KqzpovUcmW4guq8wIGZf6O3+/X6HVzW/LHHD5tyTFLFLSJCKGPV/im5AfYQhQ4HRHH+wD5
O2B5HzOnq4hdOCM95sQ2SPkohbKPRUCrDJj8g8kfCgSARbT4aSe+0trgK4d+F0VQ20dxeNKy5Pb5
w5q7d+ZEjf/9792UbveP3rs58Z0o3OZPF9+J0v3PFN+Juv6fEt8Z62hOdPAfso5zCvgUyfrkvv1t
FDD99a4gEaWDZFtQQ0P3fJp4GkngtdE6tnzxUZ5ULcEHg3Ko13voOusIF+UW+s5GLYVIUs1ULhBZ
KIzviu3n4JMEaTzWNJMUcNHloES6DFFRNKIWdljsTp29rpKFskoBthdwfhPFVD2aTQHneVRRCPVy
UR69khsFB1FZhcdMgZouoeHRU0NZtbb7CEi6c3kpYx3U/gixinZpXMhI/6LRMqpyMluxjjL+d1j3
S1FqFCJgHzjyCswy3EMVCZI0ItAaLugqwvsnccJFAog1vonqD4qKJWrLNrWfhR9d4BvnlS36bs5s
zkTrD0WALpQuTsbWUUk9oJhGaPyLDKZngFsp/ipD9e+e5FM1jaitQbUxvqLzh39msUQVNpjLkDIX
NiLjojbgycRPFviy8JpEJY6oRxSf9lRwfO/HL/9a/Bv0D8aj8AYlYADxC5h/jmQGUoYLiuSggYqo
0epR3iWy7Gi5Jf4OuD8qklAWrqNioD0VWHT4KdROpdxc/kDvkw2BgerRj+b8lv0b+/RTnCb2CSR1
SZNFECcZr6SCv3h8XViHGzAkC9ew4qntiC8IGUkW6frp6X6w7xULnetyOD3Pz2/oYAMbHvK3/ccm
gNTnlg9hSOy5s50VfOHhfrp1/z8J/i/bRhnGz1OcGNWidNM2T3CKJ3deRCrEL3Fown0LnZv1DWqI
UEuEAvKT0w9eF37z8lLAMdt/3N2h9cD7u4HeTxHew+5aeHiop91uPj4+UEt4XFkfYJLCscJ7o1zc
Z+uIEr0AJTo56vDSJQrcRL423Bz9xcBndN7s6iYW/T9rdfNKa2Lr/1dpzSqtiVvylymtWU9h8sb8
Uz2FXzraJpEJCG0IyKonm+S6WhAPPWwhrBTYGXGlMyh4tLob+eZZc2Qeb2Z09C9bzoK9719DTpYb
UKnWQoohfZ289bKBrhRGCQKW+oX5KD9tSbtMQlLaUZQkTjqiRyojaDXKIg7O+IeuQ6P9IkkrS5Lz
66SlL7lfWG06gBpSjypudq08N+NfOgw/Z8wmrlwSRpHqVlCc6ETSog4XkBzfytcKH3aID9Yo7F3l
aANy+yxACZtLD/35ZyzwKcr/zaH7NIWJQ5eUOhs0hingYS1U9MFbiEI50c4u5qItjKgb9IAT2sO7
On7EwEKc9wGo8IrOzWDiNSV9U0V+gRnsxOv4bb8TDRGvHPT0A0Ui395uQr6fGXJu36dux5+/76dO
5udWPfEnqrypO0nCqolTwJMDLqywEPtCqKMArAA8xrgvojECOvm0vLMvUccnXMOE71OgCQIbAIlh
hSMR3q+KsD+iHAApfdyd36lf67pP4jEx7b3RShJNMc07WOsX4WHCK4PbiZCGcGkf7GVroR9Rzq9F
k8VXhsZCom3j8rIU7xBR2L1a3QhPQEwdtJTw7VGIfnf3cfw4P9NZQRZn/slB+/MFefZIJ5b0LzrS
OTUpaM8+b9RfrybnbutEr4M/U+miHDKY8N31dnVebmY+fIpt/mMffiKaOHPLT/iIT0IZ9ooqux1M
Em5LhQtM0KYEjUmsaBfe13wrquADK77MAKlq0HIM/TXQ7ivnl2jOIBBPbyLj8Lg4v+K5Oz1F/v51
d5rMOBHTJvJ/hhMxY41Om/fpxP4EazQrJBMdm4yBpuelEBLZQisxUOs68JZgASpLtL4VNkHiT72N
N/9SBYhuQAAkctxLYBGXwDIeUZtvzXgms3OaatO/w5wm+vXPvEy/01Fe/7jL4Kf8TIQ5+et//Z+m
qsvnOHhO/8Gb8v25+Uf28Y9j/VwHVR28/idQXwoV8O+pLy+zsvbfy/Qfu+cSi3z+Ffel+IQf3JeE
ab/JYN1GxYFhaDoxYF9+cF8Sxn7Dl0BYA2pMpmsqhOp38ksq/6aqig76BAKKSw2Mmf8ivyTsN0Io
BTOZomtMA3/6H+G+nGgUfL6mUpDlEAImN7BgTmwJkaI06121v46kUrFliTzpUQEmmFTWeZGmo+WX
SKt92q3fReQf6c+Sd+HKfTICGFOnmmYSA2TLqkam+javDD1VUtJdj23TOoEM9ky/ANXm+VHEzCej
KMyAPTEUAs7zaZ0CycO4SygRjOx+uvXDZDX6YW+rZa2vuz73F3HldTaiGTdanM9xrU81tSxT1SCm
DHJShSigkJu8ZDKjbYZxHMprI6vbFcsj0+lyVQUrb4uulpUabZJERgjW9wA5Llq6liJwqSmZGa8i
UqKLsFYOF+Chj3akJt6F1+bei6K1/swmncBBX3aJ6iZTQUAOSnhVsPh9dX7k0WehRlh6HSqp72hp
CO859aRllybqaqRji4feWDFwExSXgQTEvTzmj8T3Qyth41sdeP5rSmvlMpTLYoOp1k5p9Cb33dBc
xVRvnLpTlGXuGaFjGGa+YnJz3WlD90AUcKwZqjlwvyKtFdVy+qSF/fG8EJxYLL6uzyA4A8oMVKtQ
U5ucQ5oM0tAqLL5WzYhtipT0lj6qwVbuvMoyy1i2GlZ2l8xNuoWfDrKTmiBeOD8J4UBO5gACQYUR
jVJqgtH26x5nldaphhpG111a04s4Vu9Dj6YLpdMaZ9CvzNFDplor57o3fl87aN2hPUwZnLuM6lPE
cy2bVauliXfd6YNvjQa5j/0GLYFCVbLdsDJXQe0fdRdE5/D6KlsqW4mfX/n0LYsCIRO6TxByQc+Z
Bpu86lJiZmmopeYVSKuqpe5JwNIXo37w0qBbGK4eL8lwZF54VVHw1w9gVq2C0nVIQxHaB1XKRaQU
vgO6+mEflcYKrPFLmkpoMFeThzqmVo0eSPpoztRbf1NQKggtkU6iTMOZqfLEsEY1y7teouYViNL1
46B27aIeCnfG7yTibn2RC3y6oWB/DKYSWZ+6VuAXz7xMN8arIEzWvddIy55ASIE14k2khg6py/5Z
ydlL0KDB0KgNPGkMfUYZT58/sqwRDG3o4nxA5C3M0+fnjxSVftpmI71KFVe+dBv0Lldi96GtTZRi
uTkYJwslIlsKWiyNh3L7oqqF5ttNrhsQnCLKHlV151dmhzZsZedJNnVb/VLtkieZpj5d+XUhTAkr
n8amVN7PC9h3PasRQ2e6SYkBOybrE7/My5imlpEpX/mJui2lwHusFIhWqDOGzlFkaIEGbMxwByaW
bKcHTHd537fuWm9VWXGYH1HOBp88qZ1W7YDCcNGqSRm8XerK4/IPz5UqKtFlFahqnZnTLmfU7KOk
Stv6SgmT4kBVtV52havDq42II0ke+t42hb83dEW9LUjyWrSa2vCgNaBti7CtrIil4FglVE9v3EbB
tupmrKHzcZqa7Y+b+4f8uF3wWmYVyCqmZOWfnb//usrf02Ndvr/Xu+d8+i/FeP8iTP970JoLVsB/
79tZWRb90p/DT/3w5ySi6r8plIBiUDNUlWk/HToJiu43g8FhM2BPkf+Rf3p0kgEKdBnllAoOnmqy
Lo7/n3zmlPxmohu3bDJGiQIvkf4Rn+6r56PqsOKaCr9DVWRYG8jc1xutq73aaKWrHCqJIogZeaXF
/Exf1ip3AZaEkPOh6zkZxxlr+1VvngbWdWwPaHMVeD5kokoSBE7VyivZAVyEmZ3pPrLZ+jjns4hP
+ak2MQrcZTjAIIBXkPDHXfq6PDVtwyZpank/SspO0ot3l0goMJL6TdS9eSxMNzqRZ3S1UCPnxpzY
sayKy7wPZXlf+S5PfA+9FasE7eRk79rIy5nBvvrkPxbIQGovU9TXwj5MtjGTEhfaF4P5aSfbJio6
wf4bDXaAstVjIne+80nCr38s47M/PjFEpwFVKFB44gpj2N/J6tqmUkq31um+9KIDdVm1Ld1inUbR
2pO6m5IN0jqgiMewldtcqvXoz7gJk1qc0wR0VSVEB0OpCds70eKZkg+lWWd0j6GUbcPoZWBm+bKQ
On3VZQ2y21qF/ohtRm3NT+tj5LS0QZQ1T8P7IEjX0rqu2np3flu+nTk65zN48aoh42UER+arnHkw
lSSPA/16ZA1qN6th4ACno+lnro8roy/mZOz7LmBA1TB0eBwG3kbTcy9brdKMYtSuU9X0rMEIjiWR
LkiSF04eDuj6WdPxJk77nvuFZKkdWgd2Hfh+8iFf01RFJ/8kO3qNPucifNMnmBcaKCgmesboOihk
v26ETPuoS8xRv85k1DHG6hoEAk9J2BQLeJ9k6WvytinHcDXEpJxJNv9yT0ymyZqmQCsa0956Zezp
VdNibN2rtokefphw52+J1zuYbX+vm82VX6O56aiWbMEU5q1NpLUyXcFjqh2Grdm71P7jcmHCBqP2
HdJqnJARnyJiEoV+9QqKY8rL6Fo2zMKqveY9kthjWhl0Rgqnmy9YFA1DEboO73Rs/9fN7wLXZXhC
qQfDbJ7Ngq7LXHJaqbjpe/rkj/VtH6CffDrOeqdTZW7CvCkEZszE6xCkwZNT7wI/RynzSA7MPAZ6
xiPDs1micG/joXkpCiTQsbepuYrWxS7jYRDYylw99clgfFa7pzlQBmtLYFYhel8Xn3mlwsaOkkOL
Elv4pZavvDDqNNqlWlqQhQ9dc/pgpUmgjbXyzPLX7shD9kfV03QaE/UUl8EQexKm4X1ozClfSbMC
3XjZWpK+0VLLbXiIXtjPWmnrZMPmEoITHxcyJk7i0y5MRKDOvMSVBwzfoXkdWXl01Qb2GIAJ+KqT
Vt4tI9wvrXK8jdGk8yGNrytUDL+fF/rJY/L7JCbi0IRJiuedTA6Nllhq8dhSdDswSt72r6m8zyEg
pYmY/sDm3idTa3havSJiZHjGa0yfGie5DLwhiOmBgVbEt5gsGIMbz9L6ZTseXA/tr5UVTAOPul1Y
9bzsnsbsMmWboXO6+EYHpysDnE45+o2d5JuArZPI8rQdpavzW3Tyq75JK+6LAssNM8amYqJKTZlF
CjlEpdMDQdbyK623jd7K0EUWWUAwPoCAIlqkR/jyxWv7Ua3VFP3Ce/hlsZOny6K5LAinJk/RbMGW
HfWuyuzGtxqdM2KZzYqOM6I9ef39OFZGZCgZeIuGOXWmct9wE0lp6SFCNX+0Gp5LuvVaLqWPOtrS
J1bgcX0VMEx+UYQL9FIYvf3Y3fbgMEntfufPaLtThn+6h5/nMzntnmR+mkkN5gPKl8QaPEu/NNqd
h245gaPpix4ZgGhXeWulsv3eSYrbUFmRAd1FmivvKYEiiveJfKHKKzngErrsyPdBx8tsQYuNDhK8
kqGef5kHSw1BhIfI2MfuSiu5fACz43lxEBfi3EomusuU67qRauxsMD7V5srUnRhAAuO5Ge4U5fr8
WN88OJNBQWowk3hfIGQxjbMwyVdNM2XkYNZgKFScBE313ZW5M5900MieH2ySL4PMTAabrKwDdZDu
65DzBsBIBb95XS4CDRltfaFnGzXhZrqJ/CWLLtrWUlxLgv/Uj4cAoBNQ4YVXbXOJLhNyDg6eAn2O
M67u5e0YgYCVV+gSE/MGSMxjcAQbagEowANzUNkVabvQD8C2J3Glu6mU1dju/HARMjsZtopn44eD
Vy2zfelA0835JX9zQ34s2VRFPAtPvqnNh7fJJJYO5DAsTYBWCytBt/FX5aHTrIo6brBEkLzV7cDf
FpFVFjO39JR0/SJLYsdhhPEHrAEc5K92UOpiZoY5dtz0liHasaMd9GgLDaymaNeik8UQXqbqMkPg
w+nVlR9b/RuiNZ1h14Sn2a4rHN91uiDkNLwTvVBi7gJCk+zT1ma4a/F2rO6MjLMjXaEYUokW5XuB
7t3Jg5kdPMkimeMDGWTcjORCztEgzcjsdJYH9Ws87He5gkeFFzBFBeEJTvzJsaryytRHD5sco4H4
aEWA/T7L0J53GlKAudWQXeE5tN+kSApfNi2vNa4Avls5oWbL1RKxwPOnrgsP//u2/5zQxPC6dUuS
qu/JwRisAElHeheybQd6hys0k2njXVFftcFVq22a8IJoG+QxGonTo1pyH8VZGo9CzqA/Pbty7TTF
08XucSgp964M3/Izq3mp7vTX3B4O/l591lyuHyFd7rh2NECVY54ZvDwYjvugUa7ckYh7GmcfMC2G
yru75BI+gHllXocoCEqcrrWoZCn4KWrnG+nt/F5MwBy/Hw6CuHih6cg6fQteyRpSVVJHDtLRvFJf
wzdTsdSXhF7UbC0TR5OcBup6W27U93LkXsiLK6w9eYYjbj4A4J49S8ROLuuDssjvkptirX6UlxA5
OeHpQ2NYNYzOa3BIt+4FosDSHmwU62zuNTF90p2usSkTCr/WYIY8icRTPc7q3sQisLkl6E9QH1by
5FJC8/pymaucRCscm/5eg5w1xasCjcjPb+Mk3/JjG8UjjyGCgTf3SeQ+yXhXmVKi+T49+G8pUP+3
Plr5L6PGNtFIruOIysSdE5sOlKYaWvID5cZFdZMecKDNOsntlPGY4WWzq287nxuoNZCW52c4If/9
fYbaKXGFBxdeUV91jZnoZa4Z2CMw2QJkHPP+BvZf3S/CwKquaxRM/zcHnCi3Mk4aSROSlZZ4SnDt
PQW9l8wH8AIMfNwx9IOHV5fO+JWz65zIQhqlrpEIWXBvx9ea8u6yeTduyD58bp/Nu3jGf/72jIPq
Vn/u6jQPJWnJ76N5dy76iYG6+Jm+qb5g+w5mMYxzg02Set5Ya36l4uk2gCa3XyuN5Q1XWYbygQFV
E9mDryfAesYc/lQGILrsMMnKDSeABXZvGn2V0WtzXOXupax6XC3vWLpjELcWLy/1yi2OWT/XmPyX
Dszn/aFfpc4PJalRAqjaAqwMvj3cptkqAy9EwBWg+16Ro0rDOcETfspUvX8ecxJITLs61jwfY7o4
B8KHYSGZTlod4WNK7kK5lXQ7PYQex9LVazefu2i/MneIq8gUKX68nKZ9GySvS1kzJvTgfsjP3rBx
H02ySF/yC8K4VF8FyYxvfQrjfVvvzwGnOWnqtWllZgU9aOaCGnYfWarpJMNNirWrBW9x3QNQadEL
HX5WJGsOzWa2XOiOczOYCGZbmhVTdCy5vSlB8dzYPohwAz5EN+d1yjffW7gPUGWyboiI5hTE5ntl
1w+uKx+7Hm/GksfNZiicNnF57lMemI/nh/sep5iMN11X1KR6GWC8aFjExqpJFnW7jMHvqFkjmP8S
u05sWuxj3Y7weL5t9xWorRdBNHPCc8ueXKIOeUa3azENg2wMsJSAnKjaEO8xSK3E+ONaZrLoyfVR
w2w0XB+jSUjko8ci+gxWDvjQZZV7oONii1a7SnYGMHzGwuvX8mMac8XbaQqyEXbkcvz2wMwS2FJm
lZpVEIQ0Eca3cuqcP55TkPCL2E1myr4qFzVyWyPPMNMYDDK15eVbH8xK7TJEpPDSr9ZedgEEyAB2
s5Er5TLFhehbytXhtWCXLIeP7QZ4ASe2kiOYUO460J0WlxHKlUGCI1GrB5tjvEUVOBLpy0b2LRWG
S7N6Kba0ArQ1oGaSVhnJLBkP1UI/Ju3b+RUSsdffVqgRhSkIViPtMwk9qJIfNgHFCtv06ik30ZcW
bdi0dQluGeVRidYmnvbjddxbtTZnR785yWJzPw099ReMwJR9GUP7bKGby7DDJlgNatVRjYmrgGYf
cyXx343FZMiJx5ACPPD7ecbbTF7LVt9uWtORtTcdOAd5p5gLvZpR19o3dY1BKQBZAoylykAHfBUi
X5IDTQ4HckQUri7WTF4WwK4oCM44qs9NAFZjPtxJ0JymTYNNGDm6vySIxHUORe+MGlZznYAVCbxC
uR2ip6ZkufqChjbruHroHs2dDOYe9io9DY8eZNHDR9e2H3O8j9HQsj2UyFeDZDGxzJ0RcIQZKwKH
VTiqAXp0Glszb3jN7o1iWXsbo7S6BA+Imauk/UrQqKIhv0cVQEqmeKHYDBvq1ZJ8DEaO8Uokr7ft
Bzq5jI7uXplo1ZDakAJmtf5LA8xmYOP6lPf9BhS/JjdupANgTrGBDdjBwWP+QjZWSuU0xip49G6i
XYJ7yXt1ERh23C59YKAqpze4lnMPvFL9rSktGvbRSBsgd5TM6hpnDHlgcLpEqGjEZt77GsLx7y66
QOKNhqhwOOPCf3OuTnLwcwcmSrY2K7NqQsh7Rfd1jmfEMpBW2vq5SFBOKq3PX+wJAStM2GS0iZL1
JWOQUg37jSDLunzVcdQGaJUK+I8ZynZzywC14Hsc8wKVgOmSwmne4I2Jd9Vr+RRGHIbGfYnmIkC/
0DaIR4umFEh/oJzp61UA6k0OojEkR0AGlYq3noV3yfmFf3dWxMJVWdPx8RhoGnFJiygmSdmTo44a
CbAQoqg34/Vb/OJRHrpW3dkjGv7kPPVW3v35sSeopd83/dPYE3uh9IrpswRjBxVnd/q9/G7kQgTV
+/a+A+glFB2KdDzHHxHtqYjl3buIqawi7LXH5Rkw0q+M+ueNmETbPFPOuqDvyLFOrBFkh/tEtWT0
IPXAD3R+3d+fRJM9n1iR1BwHKSlHcqyGdGVECObhNtoySFTJVodVl/BwcSR5NzQzamV25IkRiZLB
l1EpDokqbAS4CpS8gt0ZrHB4oQChAxpFg6ugj5x9BYqjnBrOz7s7MSVJFDIFAC9y1J6au/IRMqY9
jwYPUy7dSe++bBWFHfccnsnMXv9SkX6SMaFmPgUC1CoJDT3CXqvKQQFxYWt7xVK+hAOpXA3P7L3p
l7mCkx5nxGlSF/RP4RbpdkDOkNSd+KpmrNdK28kE+RArRENfxZIGp3SXqlnbw5NmtLzxb8rsIdVH
zsLXwDsOt2O+KZXHghCekOsuQgYGuVikAl10yqaWRgeuBKWl0AoZlsX5jfq1+P+c7kTX+G5O2hoj
H10EAZiVw85Ua5fcIf3YFHNh3l/aeBHcAhAOeM1pkWYdS4KJKyfHtF4UGrqJ5b1F0IVaQA22fi5x
N3ByfzMb+lSEfH8Tw08DT6ShkDIjb9QMq4TbHnPYQKSNisiO6cJAf2vGm9ZOWnu8RyIkok4tWVqD
uk0b1Zkmmv8oiwZEwg0QrLYfrYf+giIZXi9Z6CjaVtP3LTt66Efdrttuoza7sV+61YzC/qVZ/LmC
aemmkQZEqpICYsWsGpHpEvKBaOgQPtY9kNfwdyL7vGR8D0kKdaUBM4KSWp2yKUAjJiPLuhoema+v
lVHlZbitSIP3R2qzeE0buwLTI4g8Zatkq6FKnB5vQKJYGvpvl06c3qnJLo53CLpRdLIPrvpxZ1Cr
lWyF8jJfF91Ox6tJz+5L+TEA/We7GOOHmK3LdE2NVYzGHdG4zZOY53GxSEPEyyliKuTgu9ugOs4s
9ts9QAJAARRFQ3gcWOIp0HEI1MDXejgCZr7L4NoxAxSVNcLMxjK5K821Xu/D/Aq3NUkuvGSth84Y
Iy27Vyuea9yNrDS3usA232sTXbLIsPATO6J2A18NThich0tJWpQItKd4t13UyzxGS5B4WPSlUwEw
/0DReASmFxtSozFfuj+/vFMW98sFmCxvYgAkdRzqtsLyGNpvNHghWhWaXD0blgSG7xZ9yNEcBS1O
yj2iyDrFxi88/YKpCEg5DGTKKs+xNmYZ4HSmC/ReMbuPEMzFdNFgm5RlplkhsSppmedAHC+SBE2q
WXosZc5iq6tWtc5Nw5J9W71MdIuEFramNGzVs5LR0aLnpFnUdIcQexXYDbWRsS0T3qAuueBBzwEi
rZ/6gudPeL6W1InzkWuuxQynVO9zc3t+r767RmKvUFHCZNlA3GhaP1GSgABp48E1YouBOrIf8bG+
Tr2c14AEocKcWVVz7RWbUfje/UarZ4KZ37TVZAITpxQMEF2tFfD/jHBlFLd5falrlk4vOnfmin9/
105GmnpiuaoAEwVnW3YXNZ6Ww/BAtD3V10XOm2xjuquovNADO8vsaq7jHfmm0iaDTzwvOVGK3hUy
WaAZ3WBpsW1CGPqNLMojtlW7Vn1H7ReuuwnKJQkvvXKplZYJYgKYxbnQ2XcAxmQ2E+dsLFlK3NAn
xyS9qPWVgexEs2DH7A24vQLwgWrOJ/vmoUwGnFxJIHpYOVIsHwDHdHgr2nVieFxT7uXkkA52Ue2b
5AG7DtfF7av1eSH//vAB7oPKADaZugbE7DfgV0XjPh1ZdEzUvIXzbaSc1UmwqM3x0dUzdMGLR4bH
ZfPkFaZ/EYnnV6UqnV3peA2lqqouh9K97MoktdgwfBg0AwE6kd7LWnuCzzcslWR49T2nHTt9B4t1
M1ZlOeNsffMusQgFz2UUfamor5q2vROpel0JSHQsUwGq0Ip+0cNsLc/v1fd4CJ7jREPkFPgNpOdO
3//kS9Z6r0ihp/vHwtAe+ywZwXldA+Cb1UgxRS5ZAKq8NaHVAE9D5rRBUl1p59b6XS2dZgH4KHpw
odDGmARI+tLIPM8d/KPWI5UZVZ5tFFpopU2lrVlpZwZgUyZTUGejWUm2kqRtFdKjXpDbpgvGGekV
t+GTPTFQ7APUFAUgAqghVMBM/Pqi74vad13v2GMQuwjio99XOpdr76Mry9k6l8ldEcOpzEQUTMD7
ARadDBcZqSqPZoa1t8pWowFxiFL7VlHTWzf2eJyz/8velyxJbmvJ/kvvcY0ECAJcvE2QMeRQmVlT
hEobWkklkQAHcCbBr29n6vbrCkZ20uq9bZtd0zVTSUIQ4zl+3P2oU0dZs6/K4nudIZNijiEPrTP/
Zga84tUgyM7zq3qf5MWfKIAmfc9P9cCQbU4eCxUuFpeP2V3q83wj6l1zgJYfv1QhoJUDcYk5a1G2
tQbiMDAfPtEJpY+5BnzYuKV3COLsLu7yD5wI965Mpm5XkyKNZFKQQ9KghlTVWb0TvjlbU2c75dA7
WsnkyOSDn1oSaYEuLLxHhw7OttZ35eWCQMh5pVlR8FocQP18FTGPFkoVKhLn8+S7T2nh7Mba09Eo
Vfsw6/gLURn5SIs5QdV9Eqc8rcp92VLnqOX4xHXVPUwTwELQSx+tKuxdz9ywivkHBV73zjpO+hLj
O8O+nxEF+Hx4Sp1+hALO0aEp9By+f4LXtx2+xgcBK/DBKfZ9SHFWd23n9zpQ3Gk/DzpA/+0Us5+Q
Fq5RUyn2vFEgYunfhO/2B3TFScM4AZFGFBlYcAYxW1P20z0hI9AoVJbLrI2ftAIEl8z+AU0vQuhZ
648dFQZBkIUD3FChhxhp4ggSJLqRB6xrIaBKgywK1RfOXyAWNvN1YuuMUzAERRV80lVjHogav1KE
moUPTRA2Umj8qg1z1Z/4DKyUTXx8KlIQWpgrs/vczfb9SPQ9y/UOiaqJQHfSEWV47l9n/H/1Lf/h
4xH6n/Ut99+bQbX/VrhA0lJ2qrN3P/7P67/2fwUuwb+gYQEfH7cB9C0L7fYfxTIELs6/QJ9AzAlM
DsKxJWb6t2SZOP9CUApcHKI/h3EEpwx/+F8KF/whNjnMGfFHwM8DsHn/fyQuUD578FHyXcfxXOhs
VhEoHxvZTiOfn3VL/0IzPjBuBnBg5oQ+x0nLwZBifDcHFQgyunX/eW//d+/8h8C79T/vnYPS6uct
s/zT/7VlhPzXerOAY/MvH6RdRAQCjC65gH7/tVdc+i9oK6FNRf4CoQs0H/+9VSCGQnqDAAJsuyWr
p+xXdspNCoEUCRohBEcL5WaR317fR7XMVcdxa54tq+19ADx1x0r4b++YnoK7sm34c8rK+TnzCxvF
yPifCO7Mu2xKp3DqyPxnbnXx5ad5e/knDnlfcePh26D8d8AW9qFiWt33iNbSxBmJOHtUs7vOM92u
zbV58GYR7IZAdjtCTInaBpX7XOUJuKwVDeMuKzag/HWEitlZtCYCK4SyoXgN6n4KHeOZsrgMevcc
l02+T5O0jTI7t6f3v/e1n8dP4ZgA3wkfDBE+1hPoxbogb3OfxB0d4jNBOBR6nKEFVuHAhzMVoMnF
nTxOfveAl2UOaTuPf01VgwZ0MRd3vs40CIlNfijcuj9ORQIiXTknd3KM41M5BPTYtSqP4mKYHvyc
TIesqr2D66Tt16KrinIHpDXYe2WD2IrRLaH/+uV+/bJFObWoAal3E3tz29FiwLV4JmX5UPUEQFLz
ZFz1WJcACUR5grh+51seVQaGb6kKmQXnsgfVYqpPaYIUzokPeOB2tBTwBDAHrcVpMsPnjgPUIPGR
UKSeZAPqv1122FG4MJbANQ9zArkCgSkCCDZ2nTyn1K9PRGbBzlb1Vs30zVHAIYMGVwgE46sEuphi
40tVyrPlPQ+FBn3dtmLaCPVvyLmvZDqkisizUCuCxvD6hCesNinNaXqBTFx97F2wetDBbQL3OEvy
9mPTerVzYFKrs22qHjEFHZsPqXQaEfqQ1Nb7rqHjDI1dnfS7avYLsy8CO+uN3/nGbFAPVB/4LUCN
L9cUsCxv8hbkl/isq4rsAwJJALV4q379qGEfephwx0Nkuj7RY9U4SdqR+AxVkXsajKoeaupUKMzy
DvEfR5zb6navddUe53KSoe1q+jmos/Ibp8pGBKlMODapOlhT/lBQdp9GZOIvuvOznZ8OXWh7n6Ha
3ILyOQ9zpCvfPdi+KCOTQZVZ2Hm6p5qaX4W9lmX2kEhTFzTOJWW5XuayUJSCL4W2fnE+3jcWXwKT
jD/wDGVH6Zdl2Jt8OPQT+Oi6zpoPpTD1zpjc+0Q02Lm9AyIzV5namPDl/bi62sA0gliPIqpBCoX4
5vpn8SkBFKu75JJQL3mYlIusgjjsQcawL7ANitS41poPbdH20ftLvcpxhVxGBuMf2DcwYUhFr0fu
2Nz7KtXJpZDFI6wW/M+CaPjWxJBDar/dyFGWJ2n9nYAwEHNR8FYx3vVofIS0BUKR9BLkGVAuI8B2
Hhn6Q5qijaq6AoquarbxcCxZ3GrQReC/2JMsAQRbpuCn5ymBvF8GJpDnGJLnp1RVIiyZV4bUK81v
0BeLvfXKC+vn+ciHcdg4scsnrUfHfULxPxTK8Epej67dOYOjUYX7Kxk4LDry31PHlGFus61y4E0t
A2vpQ+rnQ11JA1gGrYaq4R/Ec66CMxmaHt1X69Y/JvDI+WOo+/RUs/FRjFKc3LH+Q6JM+zHu3dPc
TDwKEvH34BRokct888IU/b2f4vlEau8bgitxmAntd5ZmAwjlJTnkXvZ35gXqiXnQLbplxkMNhyCY
bcTNA+/ZZXass68C3QFrRRXJ7Yl4UK1Reyub6mF2AcTS2d97on+p86C5MwWBWMmo4rs1PAg7h3d3
Bj4Qh6mtSBQ0ukUFbWYQKVhn4+S9sSPFolryGCJJCpeX6+VpBZ/YUE3iDO1rcKADqjBFEaPrbV2g
JbAPcvlQFFtM1Td2JHiFcsEfAE9CGXw9qOaJU7HKDyDiMf7jNPgsckVJTgXu0jtjLQ+TGdIJsIEF
qLJjv3Eg3jjzElcNQiik1oC2Vqew445lXZ5hn6TM2fUF7V4GNpyYs4AFou/v3r9iblBnDCLpEiUs
xDK8Jsvt99MBbFSm/cCmwdlXc/kie6ePmGJO1PotrNdTPh4y0YzhKC0LswEUY78b7QZAdYNvLj+C
wcwJ8TLoq2INUE1FO46EG3LOTeFFMHAyj0Xl1sesKaZdLFhzT+ecPVKr7AkwVXDoU5OeWqdON/Dc
t2ZfOuDv4xVfkt/V4qts8CZuKnGeWjc/eohPkV8a86Qt/9TNjrt/f/bf2OBQCsArGOElCvVrRBWa
b28oSybPjYJwpIKrwkFL4zwSZv1jri19GgP/x/tj3kQp+Cyk1ggLAZ7CGGa1wcZ8bGbPHeW5dVJ/
b1X5vZkyufFy3SZloI7hLQGQgDVdzCqut1UnABFl3aguhgDdN3MNh52M2btx9P1PsWjak8uC6T4p
ajxqTauOqUvJfaWC7qlAL5z9ALBrIxN6Y5fhHeV4JhcLhMUP6/o35U4JeybTIr7oyxJSRzs86mGc
IzeL81PHrXNMGbP7WNUKgLIc79vRHY+Ame3Gsr/1S+ATs6hEAgQVSBWvf4kxbl4kxqgLfNLAhc/T
7gQ7hOEZCWz8u+B02KtJlEcDSPrE0yK7Lwfw1+sy7Y7vb4bb2Ab1C9gzAGTFb0G6fv1D4DDo0Cmu
1YUTXZvIdpn7pXYT0MPbPJ3QgwhRX4dSaJJeOtkbthFy3KhlYO2DrNRboj4w5JFAXo/vTegIOATD
cImzeg5NRdl+hGlSKD1UhxGijqeRxMMF8D5oE9kMBW0c1GA/l/KiY2967Keh/Z37QfWceTT53FsH
xIoub+7bGQ8i6PDFi2plG5V+Sna9H4vdYKfmVOcU8rOCu0cdwGaizJwg0nkzRPBn8jcesdsrBXQT
3CgI2FHORbXi+hNdk6fWuE5xqU08RVWT06PU1I9MHQzHdqLTxpzenm9k14hWYaEiFk+y1S7nTT63
FQj+F14MCsjx3B4ZSb2NZ+o2J4NIDLhCgPO9pJdiNYxf52U+B8xcrG/lLqn5PS0CiGzMPO2Ztiyq
56kH76AkzwUfk2Ot2h+jos6fOsvVneyK/FDKVp0pZ/HGb1tOz3VUhzQdYkpc4kiBbkItU+SkK2iZ
XahKWFQmJotMY9hHp4Iy8lfPDyr1CJYRLGA0SDevF7dhfTVRQ8vLbMvyZWxM9UdvdQ0KZzUe01aq
jy7t+oOCucbWDbtM8PorcXJheQFRPp7NVUA5gjXTzrTNLzBTpZ8TjguCCci2nc63dDeN5g8dgwuD
8NH86GAsGwlJYA7UguP1/hzcbvAlY4N2FVwdBteaZUP+FEHUI0/RWpCXFwKzydAd4mLnQ6YryqDa
tU61xei7BWRwAXIfoN/CUAVMvUoTOS1yXdKivCg2T5eOzxriXKd76FgLb0Mpho+1O+KgFw26ylEN
gGUq6p2ja/oophzd7WJ4SwQpUuQyLci9qiZENnpkO56r5AMqqD2qcT4/8kLaSMOZYRfYfnpgftV8
rGr4sbw/fbcxAG5xTB2g86Wcsk7nE5M7MVSo6QV4d/6l1QKyPC+R0VA3wXGgbRPNXMutiGuZpOvd
A+iAw3QF84i/rqlVhZFSpXGuL3gss5c4d8W9iQdUz/jv0v+jccpmXxBtH/RcDE+6FFs6ydtbCgJE
IIUSDyDu/dd06adN03bUGQNd5Be8j13k2aqFCqsaNub29ibAKGBEYnOioIi35npr2sIRs1+L7OI5
LehO6TQ8ZLoSR/gCbnk6vTkUIlcnWGjzKLdeD9WkvpjGPs8vuTHFrhVxHTHNvmoODd77G+aN2MpH
gu7BUxD37yIHuR4qUFBTcpsVlzFJxMEFQHAgfd2exMjGncyIf+zb/jcioPizne1e+mwCM6If033j
e2oflMF4eP8n3a6mD7UAbgFw1xBcreXrKptI4+kCvyhug2MBIC+cA7KVrd+eFBgfCPDjfIhW8aiu
pli4sWsrdywuEPuox0EMPkSNU3loTVqcAq/nEdoLjL96u8GFFxWMAPZIUFehd/H1ZKNbBMvnVNoL
EeyvnjfpoZezt6/0zPZZ0+cbb9dtPobx4GmLyBnletBHlojtp4PhOInsnMzMl77I1X7yg2EPXBVA
eFKX9wmcRHdkBjs0ZVP/WPYof/ejt+Wse7OcsCPCdY6TCc9IsHRWv4EuwamMPXoZBeQrpRjAgIPL
58bhXP4rV1fQwm1bvhPNRlyKQsn1lwIQqkuHsOoy0Ebdkdblj85kx8jEXr8nokcrT97GJ6q2PGOv
HyyEmqg9YW4dEGmAJsMR83rgzPXGppdB+zVukjsimnM7LqKm1D2rsvj7/ZOxeq3+GQx+fegKI7Co
IARdD2Y92xVulfRfCzhY5TvR8Qo8oSY7QoAiws4E9pjLzgf/HRdF0LjecwIPyX0mCL8zHY0P3tyU
R0fH/q4vOxu66dAes6JroPiDntdzSvcR4V2MsNeWETIpfZSllceatzys23baeDlWBi74IAmDQ6yZ
A5AENeB1h02FA0jmeO7PtiLFfUEyGLhjs3yI87pArztF94EFj5KRutibBMAJ+FMtDI1QJfF4Ls6d
oGrveF61L6UewH7Gi5oVZXZ2RF4e+3psnrC35X0+cbnv2jH7TBDO7mUN4fDsQc6vhSIPKGv8Pelg
OtZlzC5UCwhmHLDZJYQdUG9MtQH2JbJ7D1ZmDzIBh2JOubtXuVOBJTyKyHcBNb6/1tfH5p+ZATVq
2V9LTLx2UMi70bW1FP15bDV69fkd21Ujhnp/lFXkvQyDmA87F9m1g9rOjco3Toug82LnbAdJ8f0W
jnVT6UX9YIbfZpsNOxjs80PdEH6KlcyXnaEQBOVqR5GNPLZFUxya3ocagIlq49fdzoEH5BhRBXYv
/MzWZrMyJo0t/BE/LighpXQnN0QNLNh6Am+OMOZg8eAE+wuPIEpP16eq1PCUVj13znJMINHEZQaB
RQ971dzLn8F3wLe6cSr3jHVViHmp4VULFetMLASi3EFTJjhohnElXXjR8OwJlYdxYyauccRlmQCm
LYADPNCBbL8K7X66yL1UDY6SxD1nmvMIeRqozmqE1sXlA0hT5XSKa54ee5L8kC2Oyfu75Doc+Wd0
hFaolaEgvpSjrieoik1KjJ/Qcy4nfd8LcLtUAtiygKPcxmLcrsVSxQduh1vVQZPO1T0ed9XcVHnJ
zkgtioPXu3GEoLYMWUWTDwWC9I2JXWgFPz0cr9+GhBohHSz6AsA5qwEZCsET3n0G1D72vtnCY3dO
w6rnYKF2cWAKkbZwe0Kpn90RMnshbYr4MPdZ9pJlzfRLAcK/fw2YULDgXmRs/uqCT52MKEwOO6ux
shEwcQ5tscd3LOu8qOxFuTHeGyuLHQ9EXKDMiNRhOYE/7StadjDxrAU744KPHxAlYg+ZyX0CcafY
munrJ/qfb1uqcs6rVgZo9PVYPO5lMfTYw31rxPMMmDgaRvLRHxN/P3ujAGmuci6O0OLA8tw91UFD
Q+SsFrBN84WCqBrpP9C9HG75e8LdAgJPd+tBevM34oyhwQFoIKCjXP9GPy/Sao499zwO1PvksXL6
MLYm39uqTw4S5d9DoY2IzDDrl/fP2DLT/x3A/Ht2wAkVkKdwlHZWK0GQPyVeGbi46yg9jBkd4Y0/
N3e/PArgDJAhQZDD/8llP/y03lyAIz0r4p1ll7o7LQGntmm+qbW5/RZs34W/gdIyTIBWZ0pMqQ7S
JIchHXo67D1Tfmm8YQsVfmPreoje0SYD1M4FZb/+FJc0xpWj5WfXT/27xCHJyetN+eCjG8XHX581
2BWigwYYbYjdV2tjM1CF2IyhujKNQcpF9bJkRb/x4r+x94DgLsa64Kgt9eHrD0Iilvp9M3lnhUDn
OCdCHAuj+cfRjtmDNdUE9TqK16wJnK2j+XqvrHafD2d5hOeAF0H2WO17bfxODyDsnd1+CqDwiYmN
97roku95jl2PrgslXGgI2mQ8KDXor01H5CfgWPW9Xyj5J+Li+kOV+8HFhZtGGc6DG38nZUs+JoxX
z12VyxYugeLQeQ7K7LoWKg7LXM9/QMqpoVvkTvZ9Rszp7n0QbGVIMx8oAQq41WMw0+TA6kHjERjd
DB15K9l8h501AEmiuHwoB8n3cEKD1llyJKe2j6s06uZqanZB0/E/YxWLP4J6QDfDdmZwl0p4Z9lj
mio0Ci4BbEY57yuzd0Xr1w9NDkA9VLJxvntsED+I11V8P83TeILzPunCzDV1HiVp1n62Xqc+M6+v
PJT1TPwSs/ZDajKThx2zpXPXdJ74c3EwhuCoasc9AsZRHfWcAEDWbptVcLYw+iHg2Rjs4kDB38cv
3e4xq2OIcWpA5004OaX4ZkdsS7TPofKQQjsHPpBliJXjfGjnfZtP8DesDcufakRix6UbkoDiwpu7
XS94c+kyCUSqRlE8PYz1iOeUT3H5fS5AGOpQLEvuypFi/mJm2Y9h6gB9IazD5duW/lONgp6CSKkv
m7AvRpj5mEDrhWRuoGric+qoE3X6+POA6YeiLSuHczIQ/++gh4+FYto8L3kKzArwot8NSdn8YPGi
DWFFZTLYXgzU2bV+3H+luZ7KCMlJ97Wq5zE7dm7X/yYnyU+aTtyFdWcjfmRpPj+yqYWjclWJDrGZ
0QO6NHdlhrBd2RSumCDnQE7I6zysPBikecNcoUINS76XpuiOwk4ePVndLnb+fcwKsOYb+9tQEypC
Bw1K7/OEmQneRxy6CKqTadjlNK6/UexHJMtuB6fywuV1KEjTKCi8q/bv0UxA11xYj3Y7x5nZRcLv
F15B8xxAaqi8xy5xHPTktlpkkedP8pl2VRyi+036m1sUrNuhs5h/SLpS9yHA7BYZ2zybv9+/ya5R
j9dXBi892AGopTlLGeH6jiHzQAaAmmDW4W35OhkLxltQTwR9DrD5IU2Lk31feurw/rDr3t5L/Iri
O5B91MtA8l6n57loqymNeXyGVxj/UKu4vgQlgfBz4M3fdcNjEEN6vU9Q1ouqsa+jIffiU1JQ76Pk
qtxTCF5RqUfuhyMp7zPD1MbLuJ4ZVBZxiwvUMT0fr+861+ibmDJTZt0544N6ypI238tBi9CbW+gD
s8Uss6Fb8PNbg3I8yMAQgCoC67teDjQAAC+rLwZEu0KHmgo0OE/ovHfQiTk4iKH88f46rKPr5SOB
EaJiuSwCiNfX4w0V7e1E6uEcz/WxkcjsJw0njN64zQnsoI0HjV7jwhAnLJEGnjJUAwGCAma8Hq72
St+ygQ/ncR7Gg+fPXZSD4PqcGjWcNF6GsIWyfc8C1cDzSMenFDkeTPYYDXWl66hDITsUaR7s8cMh
mkXhMSQQVOxTpdsPQSxsNPfWbryGbywKKAxL9PJaYluTGLy8bYOUq/GcUevDBsqTL25KXRz20j3R
uo/36ci26H5vrAxbIhlgsCgqg0h/PVWAX8a8q8vxHNRNfbKSkNMA0t8ORNQx0t1QbAT+b4y30Arl
0roGNSdnFT0NWd61LG2nc5L4n5SmNSqiCQ+zKrhPPNtsjLb8+p/DC2wEeANKoFBLFg+Cwurr0ARg
BEw1nduGQHeeppCiBM1WhvHGN+F7ACYhegcKuBaVDwz9B7Kpns5lV4/hwG1x343+JzwH3QNS9K3D
++ZwAmsFk1cXTLfV7ka45ohE0ek866aAdxbcwzh40XeWVD8APJmN0/TGHAIkA7sGURrQvzWh0UzD
OMZzac+j9NIDWMvmYETifv3lGwKvgwgWKxl3KadfrxTMY2SMZl727HT8O8/7l4AOfyV2+ktMQ7l/
f6zXatRqW4Dty3AdocaMhiarbCRJpZgqMEjOhbB9RDONls2CzPtBt97Riio9jYi4dkQO6m4YFDxo
SzZFIi2TsM0VCyuHp1GJGOH937XOLAC4QVuFBBVgPfbq67X2U5IUqJw0cO/tzyQZhkMlNYvgYSRP
jsGT//5QN/DDMhbsahZ2JlRdoNdfzzcKdFypWPbnHiH4Duxt8qVGO7THsfKrPWsNiAtsAik0gG2O
E7j2fvLa6hjPVX7XIRI//r/8HNwLgOxRFEJF9Prn5DDUdoyXDsADSH03Uzy9oGssoitv2tkZ2FM7
GAY2Psh7NJ7gptzPddS7ZXtSfTluEKjo7Z7H7KC14bLjl+BhNTvVYIpEdATwMCjXD84AzQWfEMoG
ICVEPoWjrZcWALRtLndVoYanScXBsZYwZIntCCcHiJHF3BXHAPXcUJKMPrdzLve84uSpb8v8fs4p
/B0gdwzBBZxgnw55fJebcYMutPzQ652ODozAFdjr90A/cT2vfVAMAwEv9EzzGZpAE7CnzEOKlaad
s5NpEIc56ggPnvbO76/oymZ+eYMZOL+YO0g1Qct5BYB/2szOwBq80GY44+qAnzyx8xfwVBEeTwI2
URAQRm0DZ4SR1/bYonfH0RbBN6Vj+rGfq+piuBZ7gpAw9BJHwaGLk12QuXzfjCh8S0YI5AkBdi73
2qhvUu/g10MM3R58vecgNV9l3kv4wDCK8pNqdm7a9A9uxRD+i3TeV743hl1j8xdCaXus0TZlI667
3UIe6FkU5X0UwhhbU0uytAODdlT2zKWFywUzIxJPxTfW9/bKWFoxASBdtAuIsVa5u22MMxbKn88J
N32I3nhiBypSeVd3I9m4Mt74IAjqwI9APW8J4VeMBWiYkTF3jnPuQe2E8/UA4w1ZbHkpvPVBsBul
C38b1/PSbPRnoChBiRaZeOaeQX+BmRLUULu5Cl5k4fb793fo7TMKyjQIuRDpIQ5BbHo9UsZEg/pH
DfR9cE9O5tah7xYfK8vvYeay1R/i9hyi0O2CHgZSJgC+m6sdyK7bxC07Z34mdiSxTog+VM0HxwW+
F3faOVnjmEvuzFsYyxufCXIeaNUgS6LMvp7QmTQ9cviUnYMxEV/axPvupo7zg6gAds5CjBs3+Rvr
h6AE3GOUXAHcy1Vw0nql7KrEsrNTOG6ErhjiqCRs5ynx+6/vLyAKjze3m4ewC9o7D7sCKNlqCV1/
ShqrY3FOZfLQ1lUp96rpksfOAKyCRMQTXybdtVnoZUR+dr3UAZPK72oZzqNf3gc0Bs3cWAShRLUN
+k6W9EshgcmzQsK5L5hMmSK1d/Q3ILbJ10ZAtnFqPbdxI+YhhQ11UMHtui/gtVY3coC1STnBbDFR
Bpb7yi9HvfcIIgu8ozBz2Mmm9+7FmIlP4EPi+aJVsGtRbDx3nQJv0SYGgC+iVRDVyalqhfkk4qLr
AQIM+ktKavdRWtMHcB3D3O/wN8s28ueU/uYbl013YrLub6lXfxr5lDU7Tjudg0FE8m/ay3R/lBAg
dLsEr2kOE1QLZn2l8NuSqSV3izsB5Kl5pyJ0jkJG3DvdR65B0AfsYgd68vCKfekRq/9AWZq8jFMx
w3FNVPFXa7MgQArvDLASAIPr3qkNIqo0HWDtCtK/gDlzA6Z+A8p/EKaAtVy8Onnn7WoTwM58UrwH
mpIBdQ0zf5w+2toBNsdnVS0wTpI99GikCX6jyb65vSV/4IIABgdxWIUrNfdPbjbj6qeVP7Y7brJ0
2gVUF7+DMAQ4ZoE+eWjsTL6V4IR+aWoPDni+r2i5y/F4giLUzO1XILgj+PDgUn12nCl56EiSHxub
dJ9bR86/u4KMzbFNS7fCJHkNcDdvnP2jBPdTw63VdtPeb4fU+1rOqo6f4yAZ4t1YqfQZxAv1a2qe
5XHFxkcjTDAXF+riuqThAn6uoKuZz6Vqw0741Qlt0OShSxk5WBy1HWpXcCBy9Mbpvn0DOAD8hWYL
bZODZP76zqwVN/mUkuAM54rmZJ3MR5i4qZi4vbIWJSyw16UoCq7b6lhX3hyTwXTkjAitu4ehRXuk
oyGwTVr6cHBvKxi+vbMwHkJgiD+XHG7dEWc0cSqUHMi5kiAyxwZeSUPLnlpIDw9bV9bNjYWhUPGC
DCpYXoPl03+KitwYktGpEeSsWpE+pIE7712AmpEjOlR3akaiRAfJJw09/HPndeXfSZUUUcBHFmm/
IltitWv65bKPlp+DLkDgz6HEui7+oNjXI1Kg5Nygb2vUpbV6aZvY3kMkgG6oLK4POPrpbvYSft/A
9yOU2N1hN6stWOCtjQUHbDzESDRRulnFMW5JMpXQJLmMhGRR783AKmGdsQEHvLHQeIaR94ANBGnE
WhwGoLpRo+j8M01TqH5Ynu5bS+nRr+D+9v5Kv/FB8MdAa02Y6oAauM6aY+5bYuI+OOu89+5oUmZR
hZ6AGx+0Ilq9LqC/ICnoios+jIBxrvcTOgNkcsig8/EoWj46PXxFpqJoD7iC7Z4GqF346G67n5PR
3bVm5vAZsWSjgrgSArz+CNBp0J0X7HAEbf4qedN1k2UsadJLnA4g97eijB+R6MDDo1CeScBfWJ5J
ihZOKIz01dcZ8lpYNQoiv9KAQDPy/tQvl9B1zrMoX6BDgXYfjUXXkTfcXpwkTg2kjgLOUCFUV0l9
oHPFl647sUJnj7zvnPu2ToLkl4dGnQ5vuQSaiORnLZhPqJymEvfmGRYVPbqgVToEdz0I26z4lrXs
r8l4ZP/+1y7AyPXXwoMgWJwDwCjGU7DK8DTpHX9eNOv1ZNlfObjBi9Shrc+plxOQGGLY8yCAQN/K
0OeKZqEp3V7/cm4AUTPIjKDCgtEIBuX1NvQRlCgFntdZO3BN9zrd3nsEcoT3P/UN3OZ6mBVINPvg
nugCw9RBhWKVL6qdwNXxIGrqvghS5M/ZJJuvRQ5iLIVhUYSkRezyTKVPVeNDDtjb+tnWWm5kYSsy
63ICcJPiaUTdmeK9Wi9C38bu3CsHZqzUNwf8Y/kHD05LoOOl1WPuz8E+g0YpUqpowjLpc2C68/Q7
ofUEhbLWkZuMyUb++dZkAfle7jnQPuFztdoYTR3EczJMi+aFjccMGpV9/BrqwikCHfAGVF1KNKHs
5PgXKMXBc+WNfoQ4EXf+BC8nT7b5rgvk+MsXI1K410IQ3twAl9f1VjFxQn0UmVAJGti4A2JaRBW0
eRun4hXiXx0LJI9LsILcADyT1YOSFtA8TqqCsIAU+gupZ/I3VbSye1W7uQPSPHzGUlSTo6Rncwmv
5rI/MkejBViVMh3sqNcGLwEqvh8JCCMiaiuFxjt6cuDtFk9iA3B66+fCfgATA8ELAGu+usfdNBZ+
mUl9YTaTT/OMCh2xWfKE2x3+CjM4MkyQ9hP6+qp7bhEwpHYo7j0H9s6Z77UHUzvV0fGhbOZ9o+G2
qtCLcgJXYeOgv7WrADvDCwQFNbh8rp3VrQDaldJJnisLZ2uSF2gtltMa/Qda8kcyxcOPdGq8bybJ
Ozi/d4jdeYvuFkCmmsVBAxJebgDlADLa4q7fRo24cMGlQuUKiJe4UWHNuicezFIgv8zQe7SYv4FL
A/dfj6ARlwnSjX18w4ldfIUQyL0CtvD5WQcTirA6Dfo5PleOLO4yCqvrymvHEOIKf1/38MHWBq08
mtTOxzbhxbHP4+QZ9IERWmZfHpmAQe/kwuXNGSAdbMs0vS8ASnyqezgV54hivg617OB4PDogRjj4
LydS7wPRo49oUuTn9y/X24AFFTMmQfIC+x1F2tXdWg2pcWCskv0ndefV3MaWbOm/0jHv1VHeRNy5
DwVHkCJASpSoo5cKGaq89/Xr5yvq3BaxgUGNup/meAV1kNgud+7MlWs9x2AobnorsG+VPP963ci8
jU9P5Yz3It60AKODMBW2ua57yiD1cvwcDOhHBn5qrEl/tutKscelUPv8YgQDRHWErYAjAIt76mjU
KMxGyffi50IJTLdsZXUtRVn1rkrzZiNzPm4k4qp3eVFVa0kb5FvLGzoyiy06pbiwjT+l5pH+S2Vj
p2a9tvzI39SaAwU1VbIPvjwtdtdf2MGk/UGpoeAHm4BId0JGOvGLbIqeCR1NcM9emHxOoQhUXafv
+nhGnZRHIBbFs9FyHbuyEyf7rqoHcDL62NLxoxfbYsiDd703ek9Gb3moUhlR+h5fMpAINab4Uxd4
zqNfTv59l1fkEqaRxMUmU4vgPc0WMk39cQnlmdpq3rvI8coUWb0GNhy/rsOvpDnTAAxmyDZpyL0r
zLG5dtJwWFl8xK0dZ2nDk7tLP1S6XaKPCPFxtTKbAdkJp1ZppuIAKxLAh645ZkrS/iWXPvplYQLd
24KvujSdhGHcAWBH52D8dAPUELklXI3Rs5EpAULMabUuSE596+M82GA7WrhzLtkDIA9ZFNmXGV1+
ak+aif4UXYroBjLNtVbC9WvDmbTS9crZqOMwLDzGLwT/VDbnOiCdFjPTmHDD54NkTYUSNXB61CrJ
m9F2noPWGp+6vgvKjUXd/55Wf7qB0ySRQP7IIaw+XZZ4S8ySAgntHAA55LihO6G6T+HEEQ42nwgx
eyl1zyRXqn2my/pTbvfOtuiLW5OOoltiEOOBFgLZzW3/exkA4UaRpdjKbVXtJ8XwN/LIUXMGpSdu
zusd2VFkM/vpCy+fJY2pMzcEzpErAlAC7zPFEHVobPDlQxI1sCOkRJDoxuXx5Pbp31HxHzGwHYuX
7ENTvbw091+L/5r/1+85MvEh5Db/ffrL+tev/Zd8/bX5evKLzSv/3WP7Uo3vX2qyXf/9X3zQ37/z
//WHf7PoPY3Fy//+X99z+izmTyMVmb1lS5u7969wq738eKm+Ni8//vGh4V/1P/Kf/7gPv1d59sLp
Fz/nF+uaYmr/JCVIxwXh3oyoZzV+8fTxPvondw7A95k1AcEagrS/qdcUCPx4z1JCImvNf8z1y79J
+hR+YnJB0aNJxhePY/4J8ZrwWOTgEIOyHQHh0ArM554e2hkmljpFFt9DTbFS7Gbjx5LbyeQGU9X1
nac3s/Xw66Z7y6gmXLK/rMF6NJPK4enl2YW8Sf9M4ahIY9TF97nU3VStRufLQkrnzAL1GcISOmnp
xeQVLDihoStLEHOpfq95sroK0h4hnjBZ0jY6mzXuVOoYM2AZfwf1w+k4UtuSOsNOmvvCSNDHbQ19
U1Zpu+vbItiUE4lZu1T0pSB5jtnfRA/knMijYJCk4FzSFFFLTZiFRU7L031NDPRO8bKfhTUm6xjm
Hdju+5EwQvehu4ZhdZw4hITy6BNknbkoKjaP7+yb0BmikTejEuYIs4wWfS9R2q3umyy0t/mE8K+n
VcpnKbb8G69v/I2TqPpWDzVvTQ+h5ebkRDZ1VyMVLHfKfhjieDMmWnxnGXM7f0i8gephAS9I9znP
dPS0856G/7K1d0oKMMwNTb27M6khvfdQ0QqoP+cNkm2D8phwSy9sItGd/5ppIrW5tZaDIcL1plZy
gOir9b2dN2vNgzqFOJgEpd/42wjqKsSrh3oHcq7f0GAMeLGbc94gq9YK5FwbSx2fQN3nn0m2jw8e
HBpr2JapDsAivE9621y4CYWbl6/Le4Q3Jdt+5h8RWXbTbITiAZ9/D12FuestxK4GLixy070DLy01
xOvH+NweTXc8KnFNXMBUXk+3/1SmVjpJWngvRV9KhGCUJqSusabQvWBIfBcyslNLwkHr5dEaBhNL
+i04aFrBV+YqXxHNbAhVXaTpIre6zdfF6sefj5AKHpW1mVIDgovTERayZPrDZIT3YbO1puBdmFHF
sce7UV+CaL3WKk7PElwulO9mAmx8lpgQUJsgruJRDe+brbkL30dPzjF7Z96y55XP0bvUlXfZu+Go
7qxtsa0/+i/OvfN4KA75Xj2ib6S3K+Nn37neMVxfnwLh/fA69W+/l3DGY1CEYUnTwr3W340w/haZ
uZGqBgHcaRuFlhsAF0cf7LrRM/cNFwCdZzCk41tgfxeK7PoklarXhsM9mLyfejzuDHqgFjbV2e59
tcH7AsQa50ab3eybS0hp60LOtGS4RxzBVZBgM1pckP4wxC/XByMmhkl0zqP5bYlL/K2lKAoAVVdY
0txpjeT6TbT+bqyqVX1civXPFgtLhJ+0EnKb07ouhMI+TfKJ6WEpojqkeT1wc7pMx6/d9ByiiJLM
ak3WQtbv7BJ4tUnz0pz2pGVeCB30ZNK8jp6MeychgQSmmF6tjRXc286HOkEmslzwykv2xOBBajSn
U7AHYzyKx/l9N2VbX/lpNt6+SLr7Kv1wff3mAZyczHmAgEt4XBBynUF4+kJVCWMxmATdaoqLnaO1
9Aw8X7dyacu/tSIMS1Y7ayjNfLhX+mDY9+yplZXY08KmP9sgDuVeNvyMmSRZA6/zyVb0k7xNeqMu
D1ZXUpqmbQHtPgefSts9NPaQ9eTBHh6ehTfo2Zq9miXGfMUhy2Lj/URHoT5EZXmQnPBRluJt44Wr
yao3pZp/gaLQ9dF0vj6fF0YKgBgmrrksBLZPOHSlJSlQfjHSkq4WMlB7SoDb2oBjT65Wnpo+tkZ2
Wzv761bPnAovaWA7dJEBKSSPKVxUaVg5DdjB8RDq3pp+8Y1X7SzEbKIi+37dkojp55TPrUJQNShc
5/wpLKWdJ5UeaJN2r99LR/22P8S3ZEvUJy8D5bVSdvRkb3TLbZFeNBaWc/7otyfil+nZqKI7Mz34
6S4acm1UndrQ0KYyVyYRp0GqeOQBWac6+Ab53zE3Z4NgYKaqJAa8TteH2uBL2r1vy6uof4DKaJf0
4x01rFgteY/96yX38GsU194mr2N7Y0xYQTOEyi8sXo3d2dIXxXv/p58/t+XNf+BKAAYJy6ZaRaOF
MhzBlop8nBT7JtyNtDNftyL6LNooaKlVafqYabTPWgBnbE6oprl/yGCm2mZl/SVP4uQmGkNte92S
6LewhBVCfZ6p+BVLuKpzEAXpFEzhgbal8D4A+LTuAm0pKSieK+4WIMoahCTq3KzxGiC+uax9ZZyh
j2N2DCQNNr3A1p6mrlC+hcEA4FROvlwflOivMMeDmkZQgmhaZsW4T6+6KJggzDySSAcNExz7VHPJ
zKzHWv3QFwoKbwvH+cIAeRC/LhdpM+LA0yNVlMFURmVXHzUtQTpT6feGP8mo81p3ZWct7MGz3cHw
iGapCmvwSZGjOzVW5zkCIV5VHxvcsa71oxvp8Fk7xt31aTzbG1w2QMIM8IX8RYBwaseLC7CeWl0f
2yS/C9u7VHZ2/5kF4TTBcRfFyD7Vx9ICzSYf7SxecD4X5mpum2Abq6TImK3TMRR5Z6md39RHixBR
km/Vei+FS0wLYuWUuIKZ+m1F5IFIlXrynBgr+sfiaMnu9BznK6l2nccQkjU3eUGtK18qV5+5ccGo
EAFDoDXmVAHqI8BgGvkkZeNRUQMxt3RfXDhOnF04m4Cy8g/xVqwdqazteb/lqCmbQ/6ge1KPxmDg
9nBTSY1Sun334/rOEO//eUYppzm4a6IO9bWC98ZjBL6SwF80VUd7XKkI3xy06KaGxMNHMXNVL2mi
ir1WrwsI1AIej5nlGZKG021iTh7wP8OoWEDjpnjwJ9fZanfTXXzv76ZdvNdundt+n91KP3qw8i/5
8/XRXjppb80L7kOvUvo4OszL9I1q+QM8r+vrFi6tIUg7IB0z5bFzluvy8r7rUixwo6wDA1Yb2F01
3wjxHdPBG7MveRYuuOELxwL9EcpxsPJBEXH2RiN5aKudJvXHQVHWydQ9AN9CNrJeK8jmdWq/aUh8
RZXimrm88WE773uDLpWFoE5kaWFxMUSacgaYkD8RmQELgAHoUvA12tspd33fbY79R3+DgtGD98HZ
GS/6XX10/ro+4XNu9zTKEqwKayoVhtrahtcfO+cb78d7NXypnfvJfzHkfWYm+7odV2n44um+29nB
wrV+7vYMChkMF9YoWLrEhjg6cLrRqsLpqCjZykJ9qBn2hrNwRi+tLxctzZdg7iAOPQvSK3sI2W/j
UVFdlFQdZaVrrvrd/jwcerf81n2qPmZLRZrzm5aRvbEpTGutxNAM9T4jo4+pglEipQE56/B6S4Cw
CwtICw+ZKwJ0ToxYei2nkJRxoUzHFP+KLF7ppvZa/WF96dC8S9f1O+3jtEQod+4I6PN9Y3Ne1zdu
z4NCxo/lcUImBdz58Fw0S5zaItx8Pg0nJoRbXVOAPiTgeo7atl5pd+X94Erk4XiM30l7aR3uBzfc
jb0b5m64r3bpz2DnPNnZgj9aGqhw89d14fM2GqajE4S36nAD+nch0fD6rjh55swDnfNPM56PvhLh
fpxUK27pdJ+O461MZ/0u/xT86Kp9kINgd/td8sH+cFA20qP83Wtd6VF6jA7Vp/ipXDsbRFzv2oVo
6iyP9DrxtPICpAQRfEYnPnnQipVGKh/jT6R0FEh5NjPl0QdNcq2/ll6yF88mIoj/siYsc1xAVw4N
DdZ+dj8MbW+UO6cGPenibwhJQK+MN3m49RbeX5ecLTm533aFhdUCW2+1Hrvpz/C9sQ22+jremw/W
XfAhfBfcTaUrPw8LR/X8cmOlHYcuGCJ+OvOFIA9wfjD6Ejbln7r1Lu5u0n2ifSBG0RYMnWWy5zUE
ag8kll01d8Gcns+2NHKuanM8Dp+bbfjVepq+O3f5+9h3wzv541itaRKBWs6kqeDzEh39pSMzt8FR
EyP7A5nuqW1D8hwnHL3xOKmmO0grdVoKls8qJr+G99uEsHiWnhQWiL/xKN8aayiYt+PP4l32Tt3V
t9k+2uu7+KbUN9ohi/YhorCr61fm0gCFd83YB6maVsFEs0EiucUgbcs2WaI6vGgEPuI5WifZI+pM
2Am8rxmyD0dJ5zigr16XC8Hcpbt35u/+HwvCMKQUKowiwe/U1acpjO+S0bopU/nm+mRduAdJkMFm
REhHhlNkUA/DFsaX2Y23zsEZt23/XGUb+jquW7lwsqA0pgGd4jV4CBHqZI9kBms5n47Z3KpCOfY+
ebCHbS7dJtoCm+G8twR3PUPNuf14cNJZIBytyS6jPBq96eD7+mH0t230EZL1x3F650j65vqwzl8X
czQKxo66L10o4svWnqJRiZzMOKiRA01y8BF1Mjm8czyPYvPgVk22nrqlpM4FlwySC5TJTIeNaJ9Y
IyrHuKmism3hmVFuimnaj2iGeLb0s5X2o9Vs0sbcJFm27apvnWqvIRziLbnE3Hq+byiHArJGxQPc
8Fk63Aw04KCxPBzomx7v1NHaUsMpV2FZP9W2tFR+Oo+CZzkJCmKzqMRc2hQu4QKeH6kfVP/o8dh3
h0bf5BDmNEm2txNvF5ARHL0IRsBgb/vvu6pFDmUJzn52HqnMgaAlHOfmnXEap37T6yJK277uHMLS
5rjrBRUwo/S3euyHC8X9i6bAMtEtAboDssFTU1pWDn3IY+jgGZOxSRK4TOXas90or+M/3cLkMl47
ci0AErNcz6mpZGjksPXl8dhPkytT0RuCl3D4CEH1OzntEJU9Bs1Cqejs1Mwm50zKjNSi0incDnqp
qRWgkPFYl1AjGdnN4CjrUNceyFGtRrXZj/W0m/ol6aUzHzTXVebG0zl3CLOCsH6IalnJ4PTVsVNL
dTVKXXdXDKq80VXUp9SxPYR1q91AaKbtrnuJC5sXyyR2aAaZhcREoAuVS8CqSVljOd7loXVjoDMn
KSQ+fCP4RoFu40fytvPXbLxd59k8ZLulPpALo2dOuakc9g2sHOI619UwBlZZHeNJkmFSSvV4k9RO
AejWqX+gdIskbVMoD51SLeV9BLFi9jBiUIBEQZkBKppf8ad7zOgCuY2TtjpWhhQGrmNKyS63Yudo
WHl2r4DwvbOcYEJ5a0xXvdknLh8WblpYUdb0sUJG43vPXTXD9aKY3sYQtGlu9ekuzCN/NdFKuY8r
c3CtIi0X1u7smp+/+uzioKZX58LD6VeH6mMKqsSrjmHvtBtQceF6kExn4USI4MXXGSI1ygubMg5W
hBnSy2IaMoccXBQ5RGSNUmxMo/0cx5Fy19l9uNan6dHPkmrVR5q9ieyq/MNa+7xGsEMDdgaXxr+E
qHAKM0hoPbk+ml3R7qcqybZDbycL03l+9Ek5z4cAHoA5FSyO0wF+YsPPdqxrU9/QS5p+7b3MWZnj
2H+Ik7iFaKgNb+wu6Q95qSfvr5/ES4eAcwjhDm5nLrucrmal92XTgl8+9pGu78yspJEw77RdQblT
Kfpoa3agfSVdGlfXDc8ffBKUcOgojdAPhGlWW9hGtuRBvBX35iFuqJG1jlbu1LpvVx77fiVFsnZT
xc736zbPti5dLgQJANMADFJlEl4zMV3QPDJi7ViQ86ysYy81C0/Rs2vq1ILYx5/2XNnykGhHx6RU
/Vk1b2zn8fogxBYLqLznUdCVORN7zxWz0yVTszxw/KHUjrW3sREzjN3or/axyG+bn9aXxHTlz/2+
/9YvmD1br9kqGxRt0FlSQdynKTVXJbB8DY/1TZLuw95bEduuleRT7y/R0V+cxTe2hL0x9FkqtYWn
Hh0kw2Nbv3Om+i63loAul4c018HhA4OuXzjg+eTbSoukzlE3XPPFJxc+usp9+3x9vS4P5rcVYbng
tm8aOSLi7MrhJs+tVdjdBv60sPHOzjHL43CbgJGCH4gE/+mm4Akbe/IEj0xfbc3pZtRuhwqvuVHy
h2ZJfOfCvM1qLKQK6fBmJwjLg2suK4Ru1aOWHY13ZX2b6pv4L0VbX5+4s3iavD3NJiQgeCbpBCin
Q5JIYcuJNTBxn+kiMpINpGDa/rqNM+8720AEAFQCcu8gkE9tKPBb1g3rcwx0Z3S9Ov4YN5NrA9+a
9HrlKTkUkKO6zyp/YXDnEdCpZRHJRaqwVSanlHkt01TW5uENoewKoeYqDd/nsgWDSr1WTWnTAHFv
5TVNXX/6LJy/Ab0GgNhm8mMx6CQAs2N/KJSjYyVbS/I3gfM8wkjRpo+Nry08d8+faLO1+SKdyYbo
cBdWs+L9gF5TqRyTQVn3lrkromRTB+q6b6JP+vDZS9TPQf7BgGWhl2J3aiEsy5Pt9eW+tKWIsSGo
ofaqvOp1v00CZ6mSxxGceUdjktZ1/UVLQ9eqf8j1EhnOpX3FDUOQi1+k81mIrKfYsaOq4qmgfYhQ
c62+lOFd/iPx3pf6ETTd9VGdx0rMLVRUqARBn8ndIMytDxW0FSGrcAw+V8jxSpBtbHVpZyYwOt3m
1YdhCXVwwducGJx//iaZPkRm5xGbKUfPuMvGdQfGufxiVzulv4Vm4vroZm9yEigwOGi9Z+5pAmV2
zqktCfqDrihM7dg36TH10Jkq/YVY5IKLxgT+k2uV5hRRK4M2+JBuYE872qQmZOdHF/Ruq2oL8eSS
FcHXoE2QJh4wjaNZfJWMx1RDDy7e/TuT9a+RiOXyyZZ61XcYyZjWGyqeXpQvOK5LRwgS7bnqh8/g
6X+6HEqrGdNoYSFo3Z7mKTV4R2L3vbS/PpDznD7LjrYATE9kN84BeRVSApB8YGc62jujOTjhFr5z
LVrF8VaK7jR9rS6V/S8NjQ4PhdTNvOVEFZNQVsY6jhXtCHPze2uS7yAVvm+q9HMVWwvDu7QX3poS
TuwQhUPoDKpG4V9975vqtm2Gu2FYkmeYP0Y8O3N+ht4aHm34otPFKlMIhdD/JZCC4WcFdchnr4NL
p9HbT1rc35TIoS75onPP9/qglZm+mcdETMUhVd9Cz1U2Rxm+7M/JqDRuV6Fkq6nBuPLTtNoTvbwk
cmxtrFjPN33Wbrqgewf1Xe56MpGlF6brKQ/L+xFqnPsirr/Dk+3vdCQOnxc22fkyzPkkOuSgppgR
+/OOeOPHoLdWFa9JGoLabm5pz/4qnabY5A1CyX5FBKU3E89NWCjcQG7kTWIV3WYspxYWNaifWghX
3bSFCjJPHHXB752v3cxPS1QHfSIPJJEhpCKa64s04WHY2fQHNtG7CBq7dWcM00YzJZS5o2JzfT5e
+zZO9wtlkFmSl8ZtOrHExjcnUFEznXs1aBC1vvh2G/zo4yb5MPYoeLjUN/svQ6o5+Wqa0vSvvA01
020iKabYRlX8w1Da4cGW9Kx2cwOUmDtCGfkxTiLpS1HKSkqGx6KdRRqd8IsWKlPh9mwS+Ko8VX2M
gkYGzR+o020fNcajXqhSvar8pLbha0qCCJ7J2Huy4erigwd1gi3cNOpDJhUUiRQljP+iJjlGbmxL
1hc9UvvHWBljaBOLtv821iYwoS6N0ieZYiG9JonZfeKNmH7r+7bq3KxM/eOA91wqC595FdhRqXJD
/EF/Eu9cIU8LL5bSZErUHZM0OvgBVOOhE0EAj9RUGpMWX1hC8cQ7ClBz9gz6L1BlioQvUQa6F7B3
dwwDUrKjXNSr2qbp6rqVs0NOCYbMKIkR2rThxxLOTWeaQ6fAiXZsg25T1X3gdo31vil7qF81d+wm
IAt2toKob3fd8NmBfTU83zy08gA7104PrN2bQ5OXKVkh3XTzKnOtMgTksTC8i1a4eMhLMp1cBqdW
SMSA79UyspNSt1bbo62Ebg648fpYzgKbeSxvrMzf4o3ziUKP5mczJ78UJdCZOt4z9ckl0brzbMFs
Zc7tYIn3u1j8aY2plwM7IsHTeOskso5lPrlN8wLWYxVPBQpO+k3h9JzEKcD/jq6mDQM/6W8KaSl2
ON82RMQ8GynRA22hpHw64jFNEHHRveBhkJJV5pjwpRfrKQY9qjYrz9C3ZfNIE/jCkThzpHQgQvOO
EAEtWbDmChGLjnDSSHk5fCBTYjjbcLg1ILXT9+nCbXK+njhqcoZzW85cmRHWU0+rWlEzKXxIlEba
ypMJfAak0kL8dRbs87znUTxrBFJ8mbHfp5Pom4kVJnR0HyEbGFw9VhUAkP247eaO/x6mdrywTl62
/lqPvGPDvFiK/sWB8g1ei6OESjKpazEiz/qwRFtaaY4dvS9Q56U9KgdpvhAiLVkRfAwyq7R+5HJz
HBxoMVI6rGh1W6rLXzJi6DOlMnS0PNOEvTH0dL4PFF+Omm9yCcRyVnyUJkVeuMvFO2CeMTqcIXqF
uh1WFMGMxRVu53DDcwitbAsDSIVGlVStIUoJt2VdlgsO7GxYBAy8BLnA4Ryay7Gne0Qr9MjINKU8
+maHa/5ZGh+v+655L78NFACtYoBGDjbCzOglnGQiTYCFHXQTieW7TsitTG03+PSfGRF2+lBl7ADk
LI4hTChR+dxPH0pribHm8lT9HomwNFlsVBAIm+VRyb/0IMzDaXSvD0P0euJcCXdWWgYmIhNaeYQ0
e9intatzUCOQLK7XbPqlKvTSyszjfXOrIL9tJ6BPy2OqPc2qNHl/R1rrD12qOKT5S7wxohSoyETz
8hffGc+0L3V0OsjbLJhZWhvBBcyyXA09oXBydd80sNjhUsC7NFnz1fFmHFroODpyquURnWBXSh8s
40mxf15f/iUbwlmEWSMNowQb/kirhP1VSz8Z7R+mFsT1mLfgm3GEuTlZU8cWi1LZbRXgm0j0LkJW
FpZDTC70Ux3VhcNIOjuEtSRwS31JmuPMUZ76FbH3NKkZRFGq5dFSopvS6unYOvYqjPPFt+urIgYF
rzPG7TlLa9OkL6Lg5QYuQqPi2DcS8pwUWY3+izVqG8t57/0hCffc/0Ov0W9bwmmxw9SzshxbbeWs
Wuud0n0002B9fUAXt9kbI8JZqSQ5THp19mPQDCfajWxLK+WPHzPiUIQD0/SxU9WvVtRgVSA7UEuq
i+lVm/35lgZkTV2S9DQoF00YjymplVNLMs7fLFY6Kju8/lxk767P2gXfTGoExKHCRclzSbjHyraO
vKKqy6PmAPXgqQhdPwKibq8Bh1jZw8JVcGGRMEdEDm6WJ/ZZ7RzKVIA0Pdu7/AtCQDfWYpSwttfH
dJZqZ5FOrIj7bTCShNRGeUScdn65HIqH+DEaXRmp+s4tv0/3waO69PC8ODRo2eZIinKaSAkRN6Eq
qUHLejnJ2vP6F7Pt1nqSLRQtLpoBcYwNwL5UzE89nWVTN6EMRuARfR3AgybSIW5/XJ/AC06I7//b
hnBhq7oSN4aEjchLkKl/rJSPdYPGQJosbIclQ7PDfeO25cKvaa3AENWRtT9sRhX5gaBZKX/Iuj57
oJMRCTuil+S+1koMtbaMZgjcEMnR8ZZ294X74cSKcGQzDVbZLsOKIcMIARdzXi+9IC/v7TdrIzgg
rY76rqm5IHr4eFSQC+5kD/dVr37OE3+t5TaAhXZH1fK9gSZa4kS3naXtOnWpZLC0dMKtbuUxadV+
ntGoQdZaXWsNpCuyurOLJT2fsye8uHrC7a7YABfodyyPdQBb7Trz3Oapfm/dxB+9ZKWla8rWebrK
t94fsi6L28YRvGOsSEmMKgB3SpSsm8Rzu3EBVXD+mj3dmSIP59AinkWmpzzC0eN8bidX+RaXbtzQ
wLx2/G1q/GdHTuxY8hUlHx1QX0dtMNbxSO8Q8Ik42zbS0mlY8FQioD00Yu6bEEuhWm708LaMu60S
f7ruqpaMCB4kTVu/ql9XCKllo71DOmsvL2mAXYiV3p5rkcjCk2pVzzXWSE77ndJV7mT6G7XtXSk+
VIq/uz6ki1fy7xMu5qCVogolY563DsmNIfborNgVU7529I+oKqLu44GQXHoFLhxnkf6hm/7HKN1B
uJVj0H+0h+epXujbm72C8GxmJqk9z1R4M67h1OEj255lbcODpsnybWzILqlo16R1xHJQbG/yQzs9
X5/NyxYRoiXzwN/ifs+pd5dpMhFxFM7ai6J3RTausgzqY8N+jy7DqmyWcJVnpbtf/uq3TeH+bPzQ
6c2A7EOmS6te+wyh/drWoAjpqeHlcAWpe8VBROpW+2NGBMgxZ+Eu+NupPJGME8KDKELCqNAk49Bb
utvXratR6Rr1tS3/kANlfX1uz3aqYEwYZ+f7ip0lvnmQm2+WikpgartJDa2YlB98jz62yl5bzZJU
8rnLFMyKZz7UJUXzMNv+tCGC1VemvYrHdV+tB/+z8xL86XmczRFo0YeIfh3slad7VpZsrUfq1jw4
/i7uNxZCJLmrIi7frr0aWs8FB31xUt+YE5I+k2qkpFExl1Tr7ol6b+Bsh6/Z4OaZO7xcX8DznTqP
bW4dANtG4C2iymMt1WxEFc3DgLHOdYL12KwraRM2G69xjbV6b26umzzzpYJF4S6XkxGB3ByL5eg8
qtmTMoWbwe/WlfdpQuLrurGz2+HUmFhClJ0sKIOauUSQJoFQ2Zzrh1V2859ZEVYskabMq2KGlNdb
P4L0mXJcrny/buTMjwlDEQ622U+NPZjzLsyznQpZfSd7N2rRbxDOXZtl5aKgtABBPrsTXk3CJUjR
hNZu8QK3y6kioPWMQ2J7bpoMKyNeS8ltsNQOe3mVftsRznOYIN8zTbZxCH0aRLVDIe/UcuHZtDSW
+Tu8eWn0eTIpde4YhyZ/StJ2DVu4a9OKmhnb6+t0HqwKsyZccZMna3lN1fCAwpD86HxvPmSyG75T
98m39nuPmLFrp267FKkuzeF87N6OzxgGuaK2fcjqTVD1Loo/SEp9vD62JSPzHn1jRCsVP0K3wjjo
krOxw3AbpS91pG6uW/m/OKXf+0FwEZIMRA3pKeNQZ5tOP0rFyvlq/+A1Yz5L8roNt2ax4OKv7w5V
Flx8XtOAQnhvHMp8pzl3CTpg9EvBeXt9ZEtmBEcxjYUeJD6LZPjFCjLkVT9+zoa16ixRvV+8Q2h1
+3Vyzyp+Mg2rkTayUFAsh76LP5qZQ3aQWsnSKshX/9mwhDCgkSU5j21mr9G/e6Z+W5TfyIGs+moJ
EHthWEi00SyAcBr0NGLOMrU6qc/rAYfUrqJulb4fYMx0wx9Ot14mG2cvn0SqgKBgLkWrg1tfBYB1
utf1kf4XMFjGwdHQHIODnlN7fdounCYszHVS7l54f4Vt7tDkgkojFuSg9MhYJvV2zGGGtWJj6dJd
MCWGMFJqdnpAd+QhNaNVVm4itVpp4c//aDwizsNGES4sQaQcZIKjGM11sy5WqbW0t5fGIlyEagRK
SesYi2X1K53Cixx+zbulzr7zPMvr+tMBR62ZBg0xnWc6U4r2hmwclA/pYRaPgUSIt7m+NkbKMG5V
uujJw6L278zhb6uCh82nUc6h2jcO+Qw0emqMz2azv25ivk3PN/ZvE8K20y29CAqUjg5q+ikNvxZL
t/nC54u47j5rsrRAJfIgRwhzgbmg52fB4VzeAv8agijqOZVDDikvQzDVvxLnyTRv5HFJQU4chsHB
BONJARkXMJNFn55/NJK8JvTL9qGOpmRNu/SLNMhLndbq7BrfLsZ89GeMIFSjNHmdAW1swH1KUivd
Qyxl8rC2B0/6YttV9zkep/avpI4sw+36IIeHK0nJ9saRAUbdM4fYRUlSfa68TqXK0XW4wV6hg2NM
1P6LYhbGsAJs4ie8xTznWStCVPjobCRTlsKymLmpVDcS3CNl8/369hLj+3lEMxqb7hyCxjNlYKfV
isZHvPAhQFH3qcvKzo2qMiUDaQWrTEn3M2v0wqkRY+NXm7BHcSnMIm3i9a0lbZqXjtY84LW7F6WP
+hXI1dDNejiODYQA/4rl7uOgGQtHSdyH2J2V2mexHlTT2HKnewSThlLKcv+QO0p8F6QRwP6Wygkc
lkuP0AvTOs8oOxGyIV5rQugwJmAg+8mAVsiG3DrwuhepddaIBD412nTvtUm3cMbEWGUe21uDgpuN
DPjeS83qH6gQBZs+kZ6c1OxpiqVTtK69P3xqYI1BzRRKdEfIsN2dzqRiF2bky0P/UOuec1c3eoFg
TGfP3bjKrZfbwZ+PDoSSRWsCBueWgVN73CGqmfhZ/2BY8MJpY9usfWhAV2kee2spL+2FAPMspqXF
F7Qg0FKAe9SmRESdbxh1EZBJeEisn6HmvzfgiY4L/SaWCcw8dT0Y9p3ap/dRWbzTUaW7fijPDghA
QWp7kCkBw0FjQHBmTmUbUkQX8IM2Rl8Gvfb3o+zDiZU1n8gWoTldBJYbFUscfGc9Poz6xK4QRPUe
jbvjoDHqSHkeRn0bGNpdL6n0yxfulDduDX62qr191CvgVgeNZrelfMqZI5/poyDjAHQ383SLUKAq
sWUpnCzzwYhle51rRkZebFyq/l20wqYhx6gTnL7OxJunkcLqVnOPygOacuUuSzUkzGKal66v42t+
9OS+APVJ+ZROdRVedUSZT/etZedam7dS+AjpeftRTW07Wnm9Jx+TzG4rV2uM4EOrJahe4SjbwU2S
BtHYwsqKJx8m5kf0hoddNDZ7v87j7eTL5e0USdH316/5R7oer6oXdf6zORXxeBXm+K3w8f+b+gfF
3TcrNuuQ/K0acviaohryBD3m17cqH6+//5fMB9Bu7Z+gI/FuMPDPmhqchl86H/zI+SeZRcg7KLqi
yGRzgP8W+uAB8M/5d0P6QhzCY2FuU/tb6UNS9X9ClzDzBs2NsLQIOn8i9SGkLmCOmlPz9EBDNsoL
i6Mr7K44jIwgHIyPg/1/2DuP5biVLV2/SkfPcQLeTIGytEVKqk1pgpAFkPDePP39wH1ONwvFJmLP
70hUKMQEEmmW+U3u3OlNXh8dkUqbTJicWMnQHVQAgp9xbaipcMVOfiAGGY5jhY0atg3VpoUtELih
Uk0rC//yNuLJwPHBUyCimNkAZEuXT5YOhRwEkdR88eWw2vhN17p0c5VTaXbxrpL0NZ7c5Xb+93iz
0M5sGMlfFwWBsNP7bhqD7ktQQ89I+qJzU1GvAaAXley/h8HPztZ5IyhFy+0c+kWMS0fYfSks/C4y
yck1UIS2tPdDp3/Gjtr2QmE3dynNlE0DitKTyqo9vVmip79Pj7e6xvPc/e+ZwkPAKpt1WEHpv2px
Li6HKBZ67Tt2fs6wCDnUzRh8HUvUE+3Ubv+S9ELZZLnvP6llLj9VOkKgHw9/PQlAJrh7YNIS2UD4
WIwv6UY9KbkynLPG6T0/T1OvBRd60uRGecgNq9u0hlBvtbIeHsSgv7RxJVYCyKvPjTA0MgtcV7M4
N0f45fLKmlia6iRozpUKLsRJ1XrToEeyMsr8IpcTzSjsXwvsMjtsSUYaBtGXSjg059LUqiONVyRc
AHPsKyGtMbsXN+/8UQlLuSnYxTgIvToHvS3VTUXXo4Q5jmfNSKbjNAXSHrtd7SjHtnPTqUYYAugP
lRenkV5MZMf2UtTEGkJMCKB7kZaYK/XX+ei4fHeQhLNcJ4Lr3I7LAE+30lKkbdWfTU361qKvvK38
7CAG42lAkCuMCm0l5Lme7Fkoa+aeQmqkc7M4y1R70juzSMZzjsP9tqXHvgnUfnaliKyVFXw1FLL5
sPHAemOkBmt/sXqa0hhrI8m7M3lI4WLpa+Fp04VbAq21zPcykOOzMhQtPltjPESHlr3hrChFEfp9
e26lLN0NliPd+K2JbH1lGM85NautYlUQjPJU2368Td97yVnzkM4iTDFrGUaJpg0LPa6Gc0pd7qA0
rUR9B36yboxr5Jqrw56XhKNMzEakA51gMZ9DEGaRM6nD2df9O6uOX5SORHawIs0Na+3Hx+91tTAZ
jLuTwHh2nWNSL7e+VagWbCG/PcdD4UQuSLnMi4VVH4oxLe4m3FFv28xeg/G8MyrWUNDtOXe5X5bS
KtU0xWNmhfJ5ilP/R9xnP4H3RnsNDNlBamsNSIuk/fn4Tedpu9iCBBckV9CkycwhRC52BE+hdx2E
+zN9285zej/2Jn7B4R+PgrA8wcir27W1hMxkXU8XovGns1mHzjY06sa1tcHffTzKIhB+3QjMGzwT
IhVU0ZclIH/MIUUbnXkWhX2ftgL5ZtmTm+KURO1dV20V7WtD7cQRhzA5DzKSvPJ4GPDDMQNCh+H8
8eO8sznmKAG6LrEY3Kh5276J/kstLKQkT82zXWluDaJmyinr4z7y8TDvvjWJMtckagHw3JZVgNjq
p27Enz0MN2p0RBVJu43u7U89yolPTIJ6BNw4usEvJ3P9NRrRey/5dvDFTskVK3Gg+JjnzLnX2zvL
gsy3IuJxPcRcAeCa0MiV53LA5Tx2WpbJiYRhIzXQZJ9MFQ7psUUFCTjnP16nLFI2PjElmpv8dDmU
1KcAuGP850vUpQBbWYNrllTfP/5ir5Dwy02H2c7MJmVlEL0vVZwUS1QRxjzO2ba7PHbDJG9+B30C
98wXFtz0Kq+E6g1GFh+Lpgn/lHYw8AFpkZceakf6V7lNHWxCfTOMN7mkZ79SIysobTXKlLq+HqIF
MNhx1OxDI7F8dyrjpMektRlv9aLsTlVrZqNrm80mGits0+Cx5vIhiEqWSa03vuxqXej8gZyTrp1x
1+fN7DNEbKnq0N0A+17OsIGccjBpvXXO6iTfFqmP31hRrxlZX0WvaLNybJMeIGGCEvhiS4C5VCsV
DMN59Dk2Y19BsNlvcku9UZ2oP4alPjZ3bS9PJ4HaQLlV6iRdkeYzeZHLbwyGgi7OzDiCbbRMTibJ
tuohkoKz0asO1nUtuiVyHB9oViGGHsb/ODmZWaeUASnXolty1ZrKdfzVlKqJz3IVxBtr0mXPTON4
8/HSvZ7YuZpKpjorz0DCXuxFdVD8Qah1fA65pAOWZGHsxFj6h7jvjFMWdNVtkGX+USsH1R2DoFg5
C94df85GZwtLB4zK5fKpRgMDKapzZ6TDoochxTtOkgPzEOUEOGYqOZt+GJBE0nLppQyhfHz8+ouK
3XzDvHJ7kauCNYlI3eL9B2z4pDA0xTkJQVLJEu7nZnVrUTLZDtpYfBZhELkmEpN3LU7VnllOyaEc
V00dr3fRTJfTkFKBnDd73FxOg1/iLqxBYDrbYxV7nd3aSLFOa2bQ746iYf1EfMNZtfRr7KfAKUuL
JZWXTbqtk2G4KWShruhmvzsKZy39W7TPIE9evkvSp1Zm2HF8NhsJikEfFhuRWmuWUgttwdcvRxyH
dAZyMHN0t7iNW79r/K6TxTkqhqSGzSDi3w1sSuHCHPU7GGFleJ+kTgoLpZd/yg5IajLcYatl/h/L
Gro/ltxKpTv0oBJd0D3jHyWW1L0+aBMMWmxjt0kUG99qP1Y8H5TmmjTuO0ufF0BIdX6DOTW/nCd1
CBxb81txTqcy2bdI23qDT2GllhQMZkZV9yQ//5Fm6lPRjav82nlFXR5nnKezKj2B4qzLq12Onqd1
EhXk2Ge0BY1tG6XCbaRCOVay0uxi/JT3ozZYhx7H8F1p9PQqO398Hnw52gWxH64cru+tGSSa6MOh
uWZQQb18GpMqj9OnmTg7iWwdaznKd32oZ/uPd/v1Ec47Ewu8jjPXiS9H6RxrqJpuis6TjW6zHw/h
LnKC9BilKdlzbqxaU19PMk0OhSkGk6qzrxdbAa52xRKt6jPO5V8Ly6jcPFQNt1fM8TgNmvmiNN1L
R6V+0+W9OCotfYJB7upbrcrX9F6vKjDUXNCDooiI/CE2LEshrDBKrUSMNAMCBC9Ll85nfUNilG4D
pw73rPr6LyYu25mBngaYxgZnhKxk9+NPcFV9nJ+CCxxDDSox5LeLL11KfOdYs5q5RGB7bVI2fxGO
BsdezpHZlFtMEjLKGDiaZLvRiJMfTathoyqpvzMnPeVj8zwalbNSHHsVIn2zG+YuEbUUzMww99AJ
Mha7Qcl7O0ttv3uxuOLvgrYQL2ZdN73rG5DU3cqCpOnWMN8zd+xHAyeypHwxy1FvXEVMZkhHVkuw
mmv9b6HSyDUZZmLcm1ao1XR2u1p3UzMx6YYEnfI51YexQR4kzB8bc4KMS8gtvyBoRCl/avrsc+nk
iuxKFHVOdV8rT5TWcOWOtEj/rNaFNriaUQLxqfKg/BZESfgz5xoF8JbP/o5TnQl3IC2bmVCTQCjL
8Mvnrpeyb1laKefRdgbDNdo8jFxd8xEcUUwRflflZhKeHcbI0Q9mdk/IGvzsUuQh+AVq/kObxvxz
roTar8aSNA02Qar+0KBIor9nDvoPxQnKJ32SG4DBmRHIblHIRLATa+kuarTwZ+FYOG1kPcG4ZrQT
DC3HqT5LdT4OVF0LZ/KMcJJCnAgL8VXOUv/vVOD/tyv+e2aH/Y/F3VW3Ylf9zn6G/3ViuV/bk/M/
/9O30PR/kczP3kVIHVivvef/9C0M/V9U9NgkClh+Ohr8r//0Lax/YeeEKx/SglR2QU6zc/6nb2H9
i4sZWj7VfI0/wR3/x7F9fpogzzB7/9vB/d9/f1vAfj2f3u7RuYWLwRIKH1THCPjn+/RN+t2IAYNh
JCDu+6j1dyWgitumF8iWdHQT46rv7tuh6beK0tguzlDTTZsRmROjJ4DG7dIVRjFswF9hVKKH8k4y
9chtpyS9KU2ZMCCM2s9RakobkU3nami/lGP0vRdD+9mPW30vG4DQJAk5pDcf453XWh7LzChSGuDP
qIzPbYjlpdSXgZPTusNetJjsI3Z98rcC+Ch+TtL+9UFlEFBBHYUn3YxGYHf5mtDlK13gYmZ5Amo5
3A0gVtHQX5x+ZmQ6QisU+X4Ku92LXY7ZCSFykR+6WNpmdjXsFC7+cMPFEbwovggLQlS/+Uumov8k
+iyHf2+Oeu82uTMd0phg26UEn720uSF+0hBJH4UWtze9VluKm8mGOA5aD6M2nMQRcSP9rqrKPHeT
3KlVt2nFULtlnWDLqyaOga+0JCx6xmtAzeVdRJ2aqjGNekTJaWCjjn25oqoybEcFkc/7lJ7JM52B
cnLJUqTWzfW6/KNEoWq6XZL0Ozq1EMGH3tdvBgMBQrV0XAWmOKoAYyq+WgAxu7Wbcp71y6/CfmI7
clcSsmD5fvl0gj6dk/SKei8oR33PkjBJXOqk/t7g3vmKsJkxbuNKCx5FUAw3SedIpaerELxA5A24
xwHVy92yj/0VMvEiVmPWKPuh8ERIM7sfLKFfdVQ7ZlzV/X0ViW/NTK7p7HXFkjk0unx7Cy0pQKAz
pIKiG2fO293e+UaAaHg53ctApryq6sFu6BJ7l953XJbNDc3E6bcSqtI2nGT0P9JEqnZp0aSf0yQP
Is/MG1SCzboT7iSPfrch7MScONXI8ZqpA1GTlfBQHUs8mFhXbjRlbPAtzuynVMH+ysPO4vto5LgJ
DOFIVlErkf5JH+z0m5VW3yKjm5ASjTB1R0813OhNVm36BDqci+CRUDe11TNwbJa/WHjxhvAwWcN7
vLN+OTY4egmZX/tA85d6cyJWU6/mIhzke+ACzQt+orrtGmNGmFkrmuRJeVTvfLPb6bUoTM+aWuuT
GZYpHgZWGpFZf848rRLJr5UTbV6Yl58OM3hWx5zTUBdaCijUBE5xXzjjfVbgJCz5k3ofj2a68VWt
PZKLTZ4k9T0Bd9efpykvd6MwrMOYxOnLP3+SWbYL/UY0YugOzZXINxNUd/UUVaMt3yOpUz2MzJYD
HMZRf8ro7uxEkIvIQ/x2/AberFLdvGbq4sHIi206oEq3ctQv0o9ZTB70rUUhki4ZsjWLY7bRkiZI
SFqfrDj7XqjMjW2EsUdxBkTMoB5XXn5RZp2Hm/NvNLzwCgYPtIi0pdauAtpm3VOqli8c/fK+qu5D
UeEInnXxRpROtKE2+ktu9eKgyS+l8wPMLXygOf8dqtoBPmivFVyWhwcPhSIWtQdONITilhglaTAG
xNhN+aketPKrPiThLhWrXJ2rS5WiGQhyZPupK4GfWSoQSJJqxG0ZKE+jXGtuVyfSti5T3KN80EFj
J2pXTrVvheWDsMQU6ZtI+7Vkc2FkRYsQw0s2J/kEhUuiqkWBYnIIgcAVjE/t4Ax7q86KXa/L9dZS
2RChZT+Qj97btSkOFsKAaHZ1/r1lxw8pv9fNfQfOpKx1k0d/bK30sCx78WyApGhjArkAvUlOeLkx
JlEbrZr4yZOTKb0XN77tRfaAMpReR24fRjO60Yq3RdgYz7GCL/jc6L6rCZ62K6t0ec6/PglrwSZ6
xCBz2S7Xg2wYUllLnpRUSfYkDnQ7hlrZ2JuHzoBmlRqFuDVImTxD8+WVgsD78/Bm9MUe0dWs1VQh
J09IZAGsKmp5O8iacMs0K7/4Jc64UVYoqIsJzFGlHpsbLdvZwgn+Tk7+z+B22fOh6qdhJsRKnQNm
fEoWJ9UQK/qQDVL4ZBUVAnVE6JtiyJqD32r5UyayfBOE6Btlkp95Wfs1N5qvNaymoTKbL309WSeB
SuW9OQ0ThRM4hf/0K80mnPNqpg49d8AWsUgrgbv1LRE9aUEbbgbfqp56bToYcNVuFdFz4VRy+yBE
49wiTGDslKBYkxKfl+TbW2WeIbQKydRpS2MKsPhUdpSJUMt7/ON1H1qhIT/rwZhvwTf5x7qhZJa3
lKXs0ipWigNXx/brwHMNZ3Y9ojpwuVfo0RlBOvkMXBr1TmtZHmEaR54jWeEOfOlab/W1/3X1pthO
E3tgNkph/HLAMRFpo1dCPBlOUnudL/pjafqGG5SpeYyacnSLulK3PkHNvprsaN/L2eSqqantCrwf
vFKIdjdWZbY1uj7zdBDjG1nk+qYv/PFbHabmxgCfYlaFsgtMLVip5b07X4St5IsqaLaryC1C8rSK
2ugpdcSwjSMzvpdi0e2FgpenQkNu5Vqdp+NqukwQPQB950tvMV32IPutNCXiqQytz9TQu32R4ocq
T+EP7vu73KFgsrIdrq5WEDegF2gqEpmjdbpIRY04mpJQxjxbGBXwS199ocjnH3vktdDaoTEcWc2u
ivNnaQK4nwkNUWLZRHC33YM9MrcqRV4m/+Onup53UnPSk7mazE9XqJHA6kIp5whR6sH29Nw6q2r3
NDUQwic/r9bm4L3hKB3TXAWBBGxvsS2wX4+bdmyip0yajMSrcFbRPMkIVNmthqn6pWfKiaLbbpJm
7YlERcU0Ahtde3IdTvsukuS5NHXogtH4Aq0s+c6EG2v2K69Pcbk4Zv92ejvQL+bi3iLmIgdIy6if
BEpAqfbYDcr0pYFqcQydpC29DNZA6upJnmhuC7OJne376bYdTBVKXeKn3xzRDneKkyQ/bWgigIqV
Dj2j2mwR5q4z7T5D5uAuMKXxKUsM9eXjL/ra9lk8PQVxm49JiQV2yvwN3sSvlu3npB1Z8JRk4+T6
pV1uEwgXhwzgjBe1eFGQVahe2kbqJkBl3R977Xasx/HF9BXnMPaqjudCfKjKASZTK8IN1X0UrSCh
mKFluaod9zfqfK8NUuPVtTJ5EcepM/j+Rq9Mx807Q/fIwn+DopdujOrZNrP4Ey6zxUbX42FTJtIn
+oPNPW0ryGaga+gYpPauxKDYGxtHPaqJaPZ2SzK0MjdXux6FqRlPSEHotT96OTXSGMuBNUzSaSzA
eqhpXWwyY4pWAG2vt8ryC5BbUbQGk0rcvrj4nKCeQYtp8FRb5bjRjcI64kyTbGKuok2FBp1bxGWz
pWczfcLNR8MNMmofESP9HPrZdI+uZH6TOAmCL3rxXbXSL23sWBuu2c/mOHz1+zTcTkG6leuy35dq
4+99EJiu3vFJyiotV+7xq+gbeQM8nkjbwbDNKODLSbPldqxYUdJJq2PJnSo1OTlT+G9g+P8dzFzF
dOR9IJZVpEBJMOTl8ehjXc0xZaanKGJj+Z1FUBsMJOo4qeh1g+BUaO2wfypAn8r3RmWs9epfcX+X
n40nmBVIXimkRLiXLyo3CD0Mo5Geys76HBV7iISSP7rWD6GH27KxtrUV3yrT1kFRthqHO6109v3Q
3hfhn0CNvEE4K0WTV3DQ1RNBmcIKikAK4NvlE9Hi8yW4L+lpChrtoPkUwpQxUneT0CHRxll6CzpD
/tyVZfqpN+psn9Eb8GS/yzey3Yzbvq+Aq0pG8Wtq2/6UxTieFzC1CbVi+x8vk/keIW8B2EHnanlo
Wlavl0qsp6cOMYnt2Ne9FzkQ3T/ewdeXKOxeHAgAHWgUlpd2FImM1vxoaOnJDrt6H7d94CWKVm/8
sbVXhrq+q+gtzoE1AFCNHxfLIewiU857R5ymKA02KtgqxNjpRkQW7gqxJq997Hde7X/Ho3S+uBtV
XYiqM6P4JBL7GNkd219rbuvYOYS6si208D6zCxxQCw/SrhtJh7LL9r0GhKcrb4Jh9/FEz293ufQo
588XCEV9rD+WGI8gbRo8AKvkVNC4dQuD2pYuwn2fd+FBNWMixMhuYJX4hiekYTXDe2946H5wsOaa
IYnw5co3qi5LSmMQp0jXp71pVdUnfyyte0vrb0Is0PBdw4Sk16VWdXWldQ7a2D+kmRTcZV0NO1+K
svFmjCvlEMgUJTIft2+pGIN7pxHRXaP4nz+erutEwwIgblM9AMtM4Xfx8fLC9DWNUt6pnkb6XImd
emYnjE0GhMYLkmza1Zb0mNv5mtzsddVCpWpBzWb2JKBssASoW0lG01tBOJwy4rjrcUjqbH360nXq
L9kOpr8aBaSCVsmaJ5zId/3EWCtRXS9cnmBeKcoc1YG6vPxWKigfk5pDeHLq+jkrKvWEDib+BVmW
rczygnpNeWR+WWaYHck1jqXX5VCjACdf0IU8OUN+EBby3ZIda/cg1+pbK60fCpTTH8Ku3RQ482GT
tgkq5AZoGzy0I/Zi//ibKzIIHNIIhaxrCUkEMm5O9JmjkzZhguE3cf1gm7HxBMD8JarqQ2Vm6Sc5
TcSKUtb1hUz88rc0D9EdALPLSYAPAyBHrcVJ8Q1jLwGB9Ry1c1bO8+vjj685FxYoiAFQfK1UvQkj
Eb7wp1jLwpOohg6yT9DTa42L7WTqn2plXMH/vLOGuP91Ko5UXaktzf/+ZjS9NOMe4S9xkkrnc5JV
8W6cahA2jtYfP/5q15kfCTJwBkJ7QM/EaJcjVWrZDzW+GydoEL/yBl1bxVerM835n8nYyL/gZFvb
j4d87+UYVGE2sZ5AU/1yyLyMUrUXqN8rQpPuTK0+B7iaHhJT/v3xQO98M+r6tFWRHSd3WQLjwnzo
ppq7+bGM1G5XJI15MKPhd6v2xe0IuXtlA7yTKM0lctYG0clMpVxsR6VIfKpMqvI4hZl1D/Cq2tlh
ND3Q46LUYUSoP4ruEMbWdEevzr4p6Vi9OG2xqaLSOlahrx6qwJjoqFRW8LNtmmHfFsMfLRziZ+iu
tZdOcbTCJ37n+3NUzYuMEMLhq1x+DDXEUtREs++xqix9U3SFeJJy/a6xiDOzSqo3g4PZ3Mff5d2J
AtxGq5xq5UzJuxx09KMia9pSfTTibA/B9qapP8ftHw2ECgHVoQnx2B19V4fgJHdO4woAhFZ+o/v7
Okvd2Oi+2JPkcMaYnu4rB9G3K2fK9ayQMFIOmWnPwHzsxaykPj4ZGKQEJzWXT23rPNe9rD2Uqn2n
y1X63GflGg/p+hSbU1S2w5xXUE1drJ2iqCepLP3gRAlNuLmT2VhXK+3+45m/LtaiYv1mmGXFISPY
73PTCk5muVOrZhM7yU1nOMLDu+XFTKaXyW72aSDdVfrwA36WuXKMrj7AYmaNMQq0qHOCE6tjJ/Ww
mo3IkV3ywV1bqLvOodKVOC+pf+MjHZk6U7uy+K4PBcISVrs910Kg8i0eoPfLWO+0nNOn1PAywegq
Hds/SgDkO11zjXotM16GjdzRM81BQ50Xa4fF6Zo0mogiVQ5OWimeZYUgLCkwix6zVEV1Sst3etSP
33LiGHTlzOarIpf2baOb2UGvOYpjBfYZYY5zV4+B/Ec0hZm4WSKZsDjs8ndR+1TX26k8U1roa+BQ
wV6yYnyTdH1IbyUnBArv40S1wUtJbKNAxUhoSMZ7YSOVpxojopydlO+UUjF/aFKZeE0x+i94zfh3
Nh9p5ah579uzowAI007EEXoZrvha2TpxEUWnFvbqjZlOv2Hblze+Ku20Tm1vYDBSep8iilpWkG9p
XytfCq1Y6RNcx6b0VMmoya5BxEONuTx8Glmn3lsp4clgGWIJHf9xpjLad1Uf35HllBsoW7/SpJH/
fLz33hmXAALQuwV5lMRwPnPe3OkqblxBVnfBKShMVEoI9J/y1g6e/VE9yQRxxwFz5UMmGmsFH37d
RYPENBt4krcRUtDJvRw5l9q2LOkmnGSVrh3SC38aPxWbVFOTwisD5MmKpPdvnEI6y0PjPI3qqO4V
DqNH0YTh1qgj0ECF/ihs6+njOXkngqWkyPlKFXT2VVwGjZGEXyrlIedROOr3gjKIV/ylAgZAzacc
6ejGn8wmvmtNss1eTW9aK/5d4xl3P8bBGun0nRN4LrZQ5YTnAop2/n5vvk+OOm5lGsJ5jKp4+O7k
dHBla4pXVsF18EPLkKuF4IfCt7LsAuVJRL138u3HNG8fuyQc7mr8OPd9V5lrwjzvXGIGVA+c4yF+
wFnWLl9IzSYtMtXefwQsmm9jpxO7oAwyt7TMblNqeeclhbrK1H5nVJYYBMjXSPmKmZSVamRWyNIh
AYxnk6tXuuHVOYZKuR59jUcoCWlnhvukHTl+Rab6m37yn7TJDg+OXpaYsFWW49VNId0ostV6dmHL
f+pWP6+svPmcXxzNAPWozbATsUe64qL0UtlNcmo/Br2ZHnK1NJFGBb7ZVGr7FwfI90zRijuIcPIN
T2Uf7VKuPNGGP1eeY77YL5/DAV2g0wkhdqQLMN9Xb5adE6Ns1pR+cWqnrPjLRJD/SAIpCMWqfjPS
2t2YJGsH1fS/SPrYbzvi+E03Dl4hDdkmLcatOgjjrpfws2umJNoNRZi72ThIt0kSrvmszE9z8bRU
H4gWEdWAFwkNfnF7KgYF85zD5CSXQ+vJQ0XRvxFfnGlyvGGCFvrx7FwtJobDbptzmmCMwHoxOTGp
AqIdWkAK3QpAixNUXskuN3aVJTszzOoNl26ycl5eHQTzoChEcAiAZwbbf/lFKpawBZIzOPVUYjzK
0olbNem4cg29duUXU/mqJEChAC9u68q2Ao/JXJYL5zGuxZ4yCRXtDK0I4bbt0YF6bQfaJg32ffs7
6W5z6TjE8mPXfVHzHGxycSsN8SbAomGI+n1eip1RfPHxvdCjjj/1lYe9gkkRurCniXo5vEwQSYtA
psosGS5VLj029Ay2VtrhelqJ/ZwHfQY1Fx9gk0qbsXKeLSjeN12K0WOW+LSt5EHOqPLL1iFCdWcl
e70uUmt8iRmZQ+oCNXEZz5KRx/0wjsGppY++Cyo/OgQkSccK7XE5NOODXtAHJmUIHmxZiL2jsKv0
Pmz3DaipwG1su8VhkUlrxuh3QCvyCfDXtP94GV/tGp37jSN/hknOBZt5xb3Z4z4cMCwqZfW5byJn
Z3SnKb1RYgpRaaykaxH2fKxfrCtyKgINNih9L8wpFpmEHk8x0SJ5XCHZ5mOV649WNPRuKTrCxqCw
bkKzVm/neFfPbXGL/LaM0Kr8Q4PAAodHinYfv/x1tof5BhedSl6szrzDxdqxp9YhBFGdU6vXzh7S
34R4shxQpAQ29Nyi9X1fdc5XCMzqvkfTDeHoUpU2Spf8CfnNf3WxD441xZ/2EOl2+sOIJuppcC+q
cqu1ge+Ojv0HjLLSrJw+V5+NByf0pv1CFI/UzOL00eNimhTZ109T2G+nIbI8Sc2f6M1xXdD7+Xia
3htsltWY9QqI1ZaREEgsxOAqQz9BUBzvTCPLPD+j0dhAOjygPK2ujHd1yvFyFF8w3gVipbNWLtdk
k9X0bfuWl8vCxi1UvFisDur3x2/17iisQkhJrEQAe5ejpKlZlHZl6icUIQavK0qgN45WruR0r1Wq
yzU/m6aaXKMw8wg8FksMdLTAPWuwTqmidney1LRf8jjoN23dG8+2Blca9wsyDGFNEqJsce81ICyt
bS+Bidm2SqtgLaub3SknOAncKRzhtzWj9WKPtf+pbysceIJMNqGcELB6SUj5hixO7jO3Gyp7q1p5
8GDFafzF8XtA3KbV2rdZpovUxTWo3mV+hs6VPOZx5xKVpEdR4RgUSPzdA7hZfHfC7lDIlHE9x6/Q
HJ0CNSxcRHsUCQHXRN3QIPG5APV2ExcmO0SRmm0RD8rO1xOg7kUQDYHbWQmibFxbwe7jz3i1OLmp
0CgEC0habtnL2JisZQrbwpFPepRF2xrYLwZItc5TJfFGo9GwsjhfJV0vPigwehVYP6ERwTLCO5fr
pkmNuGuSYcKjSr6xra9Kp31rWvsuChNQyZUbiJvS/paH43OfxK4CrLsUyUEbopnNT8F0q2rNQe1b
T7J+1+2fRP9NP5g2sUpLOHKLMtk1NJQjX9ok6pNGjwIl5duCRlJG0S6VvtiIB2AarDy1lbPLlWwL
237T9Cut8atkYH7LWUweZDqFwyUdoyV47+W+mB7bsSPTV6v6bgjK5FcEtvrjD/juSDAj/m6M0NW9
nM8+0MLODvXpsRPW+Bf97VtWdnacmibZfjzSdbbJS1FQJsmFawIhQ70cCiwgHHynnB4hAz5Htf6z
TpIn2wQCmHf1IepQboJp/ieqfJj4tZuI5NRzKcdhvylsCvhyubKYroGB8xNxKRJHol1CSnT5RLGq
RvIoh9NjWFuNF7eqfszVLnStRvcDF6Bcsa3UwdyniWLfiS6lV2Pe1CkkBW2Qso2lUC1BIsd+sLRC
3eR9Uq3Ava5OSeh5IKs1QmuekXP58gFzmeTPyi3lUZoccTTskggwrk8rH2Z+zcs9Bf6OjcyXoU+C
cOPlKF3vNHAuVPkxJu/bKWrfx1ydiXHs6aG4TejbX9vcOWm5ox7MJBo8f5IDt4ePsjejEDHNpmit
+y70f/XhDIaKopBPGSux20l6urKMXrVrFk9L5xB2CVciSGR7EcagtVUoeii1j5bJLdg5ItpbemTs
UtyUSjKPOrlxDGm8j7D9dgu9lvdk8PgFZ5iL+oFWnRIMKvapVpmcUiDplCFD3buq8BpXqnb0wgKR
70lpU6+jwe7mEcbxXWtJlqsFGa+U65TN5ASTRD1P94427ZwsrX/Gaq2zZuTWP5aGH2yyZmz2mZNk
9F172D+jFe0oI6hH1nm/DRuB18aoRjc0H3+nY9Tuu0JrPkVjb++kKHyyR8VhIRZK9K0fZOexKfJ8
R0N/2Pqd8cCtfVdrwtm3Es65Hy+HV83VxQTDQYG2/Jp8EqFdLgeIy5Eca83waOYq15tjNMFT0MRu
H/jTpvFLeYNH+rlWhP9A9916jHR9vAU7GJ2qqbQftYKss02taF+GQ72f8Hq/RfoIBkcdDA8F0JLb
0Y+t3/imaxsK/rJbSkV9cKi+rizsqwwaOu7/4+y8dhvHsjX8RASYw62yZdmUXbluiEpNbuacnn4+
+tyUSENEHaBneoCa7i3uuMIfpuCfvwD9UO64/ZAWjV+klYLOLY1O2QcId+zYvuA6U0X+w+76VdQC
w6t6aGFl96WyhlSYzs18IsHj49GnoG1BDn87flLQ46jkpHXVMLQ+K1IF4tnq7XPfEZESgAxHJRTF
p8bwq++VRJbS4CFSKV638Rtb7O4v61tJefZr4GGBtkJSBH+bOSx98DW1bfLaciHthQ+yWcRs19Gw
LmY/vI52I7f8ulrsgJNqlNrD6keCUOYvpYmHVxoO1Uet9cxNQnD4FJay81JERfY4aKn1LFVJ4ga6
Ex0ghCUbO5cTdHXN8ADrtd2bva8eEmdIeF6rgK56opcG2m21+X2wiuBDmue5s7KHF2HJBNQE/U50
Ti1t0frNNJ+SZ2k3roYXFB4LVeiCuQmPYH+VbVl05UplYJkGO5jI8lg74KjB3UxMzb8TuQ5ofY5z
t+0qWF0drDwdv5NA+E/CyXG4j0p5F5ZKc2D3t4ggjAXuqnr7uwms7AcAvHLPjapu1QGO3P1VXzwg
FBAUbIx4bSfBs3mmMrRaqKc+tcsckyYoh5n5kKvdmtT79AzdbC26JlOyPSkAsN3nmCYNFK6sitFx
HbV+ajNV+lyr3RnqovLz/ue8PxCZok6CAit2dqLCBImeNjAdF1vfFAp4kW0tL6iOeaWGK6n5Mjvl
o8DxTd32tyL5NLV/5eYm4oCDrca2K7VD8jsFaPxCDip/M8ukcp1wDC7xIL5qUlzs+iKbAsTE+eDL
A5JZY1J9lyQpBJSbm6chGRKeFgnaeya1p44kvN1olBThABnOn/sztHjL3/jAtLaRlJmUX2a/emhi
O8za2naxIcftSFaqjSk0deJXtt0lsgfnSTLS4RMqR2uic4uaHENPeG02AvUMjsLthLWZEZDoRY6L
6ma4l7tXq7fkXYfzTVnD4o8Gb6369N7HouNDTYO6KwKvs/itNHyhRZFku5zOaDe2krlr89R/Zlkb
SmBJFFxsekv1xgz6tQrTMrXkc6mhQ5gGZSPzK24/ty9DJ4iyynZrMSgf5BTLGC1ABXss7ewpahvl
IBAFPQx2iSWsb9vjzoiVbJui/HoQfUHY4BftpTNKWnXFIH+HNwRBRpgjEvRjgw/YUARM3QgBsolq
+TIaUrkxwqDdKYCnAVMPuL8bAU4XI7zNE9JXaOjAR/D3bIIaotEQH9qqHFyp7rc+xZxqW4VSjXhL
XuIKk0j6Jse8etwAkBSnUhbiHIxjvjVGyMK67T14aZE/hH5bP4VO5KGl1enahgKH2CZ2P2zNRtY+
3t+8SyAnRxu4O+RGG+Yyx+92TsMyUETcRJqbIdCw6UQLdbFIqieRjJaGbowabWum9pGY/lNRx8o2
rE2xQ6q/fSBW/CBqNdwHMPCgrTbgBLykq54sTxd7WVHXwArLu4jfCkZh0gQEsjEXA1Ras5EqEdP9
wn7gh2ene22Ewu2P4vX+rCwfM5oQk+zn1B7if852eT+KHNxPrbnKeCVY9c5DZ1mnWs0/DqayEjIt
3wsGmICjvJmA1eYXrJX1WaDFhuaClmuflao2tknbS7t//iIeZxaJUjoQnDnQx+xVnS6CpLnFoBJ/
tY28j5PgZ6C3+cbyQB7cH+6djwLGTmufqxwEztzAsFCSprB1+pSj1NHntBqPlhoSoCvrtIQYwpzi
u9D9sXmcEHq53b1DVnaNSX7gorT83WgCsPODh3tyJdfhRjbzRzH04WHs43IfVon+ogbRh/tf+hZn
3L7E9PQmmAgRPLgmeXaA4r4eO6UYNbcekUPWkrg7jamwr7XhvQCnGL7BxeNJMMos/qzkZrE1qdr3
DkTvJhy0p1INvghj6J4gLzSPxdD1B6mW7aOGf+zByb3q6isZ8tQowz54cUfhDj2dIdY3tV9Cy67U
fGu3yWMYGdlzDFY721vgaDYlhOVd6YvgHKZKthZ7TRft7JtRjKcPwTtNtjxPkstgKErHaXRXJA1e
vpbVX+KMEEuLYtX1Lbv4UkrOlYoUNx6dgvzgKVb77f7EL1INogGYe4RaJNHwUmfzbgS+oZWJprk2
zKSHxjCarQex8jFDAXqHDc6P2qjTA2hlF2Eb7Xh/8HduIoRypr7bpIVEz/x232WKGorOyjU3DoyL
2tZqjNOh8tToJZDk+0O9c5TIvFFRh9OMWMG8GK1YYhikMLPdrBvET99JvxdtIK/s4vcOEstIHMkD
S2HCmm7Ev0IvycxlScKI2dUGE25N3EkgHHn9Jq8nWkhVeLGkNkM0KLWORuL9KSIoO/c/dBlaTHYk
UCnQ0CTUNGaRZhRKmt1oieNiXnxR9eFZHZLkxaRqvR2KLLk4IU9ikrf7+8O+M7/wF6Z6D/E0dMjZ
FTLWldCpNjpuRgfokDu+svdzaS1ef3cULM6569msYIRv5zdRkjYoG89xJSin6L3KF03p45f7n/JO
TgQzjPM9EfOnfslsCo0G7SvYXrabx9qVLqG/UeDunFF6zS+5qRevGvLaT7rVfg79Xn4xgsQ4eJVV
HWI97R4iy6/PjVGvPHDLg6pSUoUDjPIFSn1zuG6hDIaAH2K7rT58l9qqfgwLmIOek7XhNpRrrExM
hOu3IVfQWfJ0e+UtWu4rXleH4VEJm8SwZlu7RI5LiRSyCt2rh3OXdtmuqgux0aKXosI3NE13FC3X
oE3Tgt5ekXAECKymfgvyCPOXKQ6EbA+FYrnWmH2Noxa4GfIVyKK90rr9oUltu3IlzdXTaQqQehOT
TwrbU19gtvhRGyl+VUqjS2zWHIfSEEdkqMQE3yyfFNM/WHapPOqhyHZwFZK93RhY/4Bj2NK4b9Yq
Me98/5sUIBSVyShunhXJUt6RoHI9N+hn7eWQR2pjizD5HtFZeazSIXfr1FZ+y44voVzQbIcx2jl9
D9QI6rj2WZdR1FG9MdkXuhxcc02jlKTxrv/z9YouOOxeum+4WKB0f3swQ5GUcqESUyq6MK+mkz7F
TROsHIEl3A6Zdbb4xPTWDPDPs7UBdNyECt0y18+SMd4EAabwoaj7QzLUj0GUpDujHod92sjqwdGa
D9WYN1RSPee/lRvinWXhuZSB29E7IhycZYyehGuQmkuK2w1K9OCHY/aQ6wYJECWkEC9dKde/e8HQ
7sy0iY5xZQ1XoRUPDczBb5WPbLWTo1tDzofyIF23Innw1SQ5O81aVr28NQgtZOhlVMjBgMxjfZOG
byWFiumOqjT+8SvkkrIWVwdP3wyadQr68FOsVOP3DKWrlS3xVjy5PbuMPTkcIuhBw3mOrJGaUQs7
pzddxwk31EQudaHlm8hBQEs6j+OvMvldtP2vLLQ3ANQeUrM52xQkNulInAedxbEf+vDJqhHLsx9D
EzmBOthUBvZXzr+5eb0J9xMX0KSWaQhOdZPb7RsEGdhAP9CfA1v/L21F/pzEfr5z9DZ4uL91ljnR
lD3Af5/CHSiXs4Mi+2ElJXmH062CJ1KBCfOhi61sXwG42E+J+0o4sGxeMRZCVmBviDIdmAO3n2bI
NQ2ROtaey86zKfMn+lGKBXReEZu/1NQxzmaRBptuiveNyOa/vGBPSQTpQDOQvvt2aB3KtkAmNTTX
goaFxhi1Hjji1CLYIBNkaAoQ/46XuN2zQatN1/eeAQXkZb7PhuBXoH+VEmWHDOemjczHNk0vGR40
aGXjLqn+rI3xxfSrx0o6mTYKRx8l+MZS3m8c+blUn4T9YrYgboOYRFzblTiLTKJPPSjcvjrV2bGV
rLXN/k7kx5cQRSOiqRIyvPUm/voSkvsxNfmLAlvwOSgnu+SxLDd12OQvvmdHuwqVjq+NqVRbdKjy
Y5VLKwyb5Z1EJoEqFg2Dt1xxtrPQ/FIdPzRV1+yEcslj6SXRnH3T6U9KW4D2E92n+1v5LTeYH3B2
FcBnwH5IC8xCAl+pzTLofbJhIznrRrlvaVQERraLqmofNa82aH9dApKOPOw4pNsmABppZg9JkX32
ZXNbjK+9nW9l4xx4l0z3NqGUu0O/r6Nga9fqKda2fVQjlVC/3v/l7zwkzBW8Ka4RFazkXIK1kDMr
DSJNdUmr++cA67dXv+1D18orZctbxgNvtf7e0CX5WFW6sfcE3P9qBIh+/5fo71zQFHg4BhxQct/5
k9arIrXbINFRjxvBHeiPoS1t80S9RqLbO9GrEr5gcbCzpeBU4N3FIQIpMOwlo9hTM7o6wUENpGub
f+6lM8hJo/wcSsfSQKHO/iXkZwMVvfyKpPxH0y9OhZOeOkv9LNIHU5b4v/iuFVb7zntGN3nnY3q5
8QOAEHX0y1ONY6GOL9DpP8RpQQGvpg8ySki6N87TJBpA6rJG358ctWbhnkYe/KbmQoUFsvHtfWAi
VGIoeSu7JbJMusS1P3obM/oi9d22IfQR1nUIP1Lwq2g24q2tCbdVLkH/36h96TVl67cu1bS+Cw65
D2EeEnWWyg+NrX1Hkc/cWGn80onIxZ2hrj9lqArJxun+gr6TPKArATOCFJOrDc+v209AMQYNubIZ
XT0wxksgqagdkC1ek9xLDuC84mNYZd1Tk3nhUZZKDzB6lAwIyFbNTjLk+NFq4+Yh8Ft7jaywTJ4A
MBDVctMi/mXOnYC7NkK7HESw29fiHFa12AizM06KHdubEVN0irtJ/Z1AdIDEYba/6nQUB2MM5Y3j
oPLqJf3XtqxWLpH3Lk6avnBrQTHQuHg7IH9dnF2venoYQ2kjFlLOla5+I7wNcAXMnJc2CcTRNEtp
r5UqGDUqzWcr0NZEFadXZnaPTfZEBLC8kMBzZq9/KzmhkWngO/BeOCkoBIARgLH1OAbBWqDxljsu
xqKoR06DH+SCMWJ4RuagUT64lT20Z4S2LqNexGcD2tqTH6GHV3TQZMpUDr75gGlrUEAJG7YNxkde
4QQ/tphXMddE8+S0qvLDkXzrpJa++SIPo/WkCU9eeVeWbXVKCWxpsEtc8yrSfbc7ulEiYReF07uN
nJyhVfSuQBS82gSySj1QGJuYG3pj9pb+UslD8CgLGueeI/pz3Ub+GTlEsVHtYHiuyqR3lSS0nzvD
2je5VV/KKCj2ZFBH368SAGlFdG1q6advosmyctW+F3khdIFcE/gAG8DI7WckzaiLvmq057BMdogk
eDtgPG47as3WyfWVwZZnjaiLPJk+FpAnax7YAN2zA6MoIEFJjbItJM3aFVX55/5ds9y3sH5oF3On
kPXwoN1+URQOYQ4UNXbxAkndwq5eB+EYT2OU/3PuPw1Ei5S6Fp7F8qxOB/Pda3W1il3Ll9KTU7S/
y9g5h50It50SXVJi/00ZJf+s4QRcfVJKh7wCVJbdd/t9beZFTignmSssx/+sjcY3dQg+6nkEmMWx
m1MUZGvmQst1m4acbBBhzZAPzB4gD1a2lYx15kq+bV4sv1AvtbEGjlpGahMCkPyVbAO+qKXefpfc
aW2CwAexDtCPfVgPNjXXLNxbZqJuelXtN1LcRivHeBloTObBiONAVyMZnAMeLTv1PbxQczcdjO7I
Eyy9VrnePJeh/cMp9QvtcYUatDZcMo8Sx8p5WHIDWMu/h59+3l/XvLBCaQyjKndHudy0yYsXP0mg
srrW2Wtds6Oo+NFL2pMO3D1rfmZ2SzEN2aAy/VCENY2yTwWxe1Qfx+LSWtKGsvp3Oy+vji+ybaO8
Bs6aUuN7O4F8Cx03mvYQqKY//+sHO3Ka5vYgCgrGCEbXnqPubQcbn/tH+L2tQMeF/IcnkMt1drJk
GYq0Ecg5CjiR/xCLgMmJ0s+DnaApHzblFYuXtTjgnTFRLYI9znVu83GzpVCLwaxG00jcqb1vgn7V
jerVkJKd0IZ9WHjbEinnpv2JuMRzmH9IHPs1a6Utj/cZm+KrrgXHtFs7E8vbGVzChDZiawLkm1d2
+zEbGhwxUzfMui+1aWVURGTzAaV4VDWKfDUtXk4CCDxuZ8IhejBcbLfLm6tlIfjmxo1bPf0SxbF/
KAt7/CwGFciVKuCmx3rYPUeV6j3UuvOacqA/pZP3gWOhMFh6YMw2julrr0mdiocwt8YfiWMEH+9v
kHdSlQlAz8X75nG08KLJBH6NXZmjaE7wcqos1bvUnWZWW92MvvZOffXS6lBmlPg2imSmn4rRwD6K
fGPlDVguEIktLycRLZg0apG3ExbaCt5VFehFuUSXVJM66dBUTnHMcoNuoZKtibQt682MR9AxXZX0
qOeNKRCHRZhByXJF60dIeRX53qjt8Ckp9UNt98olw7lm04g+3K3M+BTP3IZoYFBoiILBmzoo+uxM
qtaoSXZrNW4kZGMv0ko9toOB22IFwyOpO+kl8HsoQ3mNOhqU3m+CPwUjIQx3BBq/6xJnTS7nnd1K
fggQClAU4llvedNfl1Gklb2c0LRxk1o1T0Sy3tkwinRHly77BtjW2bdx/+3+PCwvQN4KMDFT4dlQ
F25+9eB3RSb6lkI4KamtRNZ2VJA7uz/KMoYBqfRGEkHolP7j9Od/fVlY4E5exmXhIpZRgR9MqqOt
5PLLGDhipd/63gdN/CHYuQAEWOPbofI6Lgbb9nK3F8QNHpgWakLluPLOvnUSb7fPRP0FXsHlyrzN
Fazgg5LOpLL3HFZ0oc0hTh8IoC5pYphbtRLFPs+Mn1IVpS+R79SvaS8/lE0J6cAiy47LCPYGnYS9
FCfV1jTGHz3R0aFTPbGBRq+hJxAjT52byX6QWv3Xv64Ge4vUBNIw+E/qhrdTVJq1NQCi8J7boKFW
E8Hdy8y0OnYlJdz7Q72T+BGITEGlzPpz7c+Wo0oQ9AUSU7jQPX7UZHqvomy9fRf5/iERtrOJub1P
mgyd37HHSYqxrlY23zTE30ul4UZL+GVSuZs8qeafW/eNVaZGXT9T85QOnS38vXAG+3Nrx+LURZk4
tUZVuW2gXbI29tcEyBZcPw01p+mWQeKY86XPkVhiEJbI7c56blB8fuxstXgQhX/ovUnpTQ73acjJ
DjR9JD+PvonG9B6kFgpgTc7xmkutuo3iIjgMgfq199LulAml2d9fpvnNg5opiDhab1NFg4d5OlR/
nU8Hv9ChHnRxxT70d9B1BnUXu3yQjShztRLQrCbS5uv9MRc9uGlQiqnEqQSd/G02qJ8iwg6vPLwm
mu5/6HwHjpERoiIT0/a0e/jX6KkGJ0lT621fSekFAfVkG5ljbmwCI19LCuZP39vPwcbw/yIUMq7b
OWiAEwDLs8W1k5yfoVp/TTTjGNucyLTI2pU9OX3bzZ6cvv2vwWZHkLxZULK3xFVvhP3oocINWkAb
V0ZZfhLkxamdS4BLYL54XbHVVYe+FVe1dpKPduyRh7DK27LvzRMmc83KaZ9f85Q68JeDQY95BRHE
PB9WqekIL+WrOt/4ORp69GBEdb4NBmntqXx3pKmHQ5rK6zW/5TNdIodrenHFL8Q2Nin6XRvs67Vx
QwIZbu/v1Lf+8+1q8V1EvsD/pmdlbmDeRUWfcM3DIFDqba6FB82eOlgCGUEsCsft6DWveQTyiJI4
bBxrb/jDSU7GQ55ETwNGnLpCYTwmiSG42SCtcvA1rJF87Sz8aCXwn0dU0xpMpHN9AuXxps+eWqT0
LC80HXEN8kGFBJLar2Otpvu8RYsik0W3wzHK2+t5v5Z7vrcmNLsM5BzJaOkF3h6gNLLLMu0YWSSG
vlGaEOva2PM2vqyn/0g8mj6S7vD0naBReOZvh5JGczBKgRRXIKxk2w29ucVcrFtZ9+UhnU4psDy2
GZHivLXpBZFUh60fXnO4jTQMIkIx2ISH+7vrvUPK00CKxtZCxGT687/uXhOhQ2iKnbh6jvcc+17r
ltRlz4XU9c8CLbWH/89wE1cXtQu8XGYPMuAdfE5yzihUD3RITfwQvWLvSPZPNVb7/f3Blu8KM0iN
nF4ZhgNEY7ffhtqqmoe9zDXXt8amD4M/hVwg19WE3TFO7GuoVr/uj7jchBpyC0zkW5UZ5OvtiO2o
5kGjd7TCdRNscdyXB+Q/m02rFd3K7bqodhCgYX6rU/Dggp2g1rdjRa0BqSpVDWAb2kGtvENPJXTX
2xWU5K4+S10t7ezA/mlkH1RfPfXiKdavWf8pSK5VCexQPyvgmNWAkmg8HoTUq9vSSj/hueDhMFQf
7FhDTWrNtXeRa/KzqfFRr5yk+gD5TNv+rw3X5cLsHVJMN8IbZxMmWrdzjIz4NQjtXVQY+ZcQ1cCN
WdfmsyK37blVUHoJLade2fnvrBWJDtRc0g+DUGC2VkZZlyZecqBBRa08Tu35Uy8JeK0AuFfWanmU
rck/AKgClxOpyKzih4i/UTiJ1Ltp4KPahHLgoZfL9Mv9zbc8yrejzD4o8/PcLD1/oJRpg0/XVOwb
bOUYaTS2PD8/3h/trWt4+yzx1vLOQU/H4Bpk+u1CKhLiO3ZZDa6fKgep8j7mtuptowpiYYAtwLno
vkmhf2mUSxpeze4cFq8i/DyEruFd1P6Xb7tGeFWjdJMM26Zot7l5BSrnxvmPKvpZleek++3X/naU
EeE5qOpve/w5Npes/l6Ezp6yy6bxvnWoiw/O2bHRdKnR/v5a51e/vwjnZ+dom84sYV2fQincOsoH
zXiRxo+yvCe7lbqX2kEzLDwaxX9O+9Apn9HNbylJYr2xsYL/JGebGcmmDU/mpDX0M/W/dFK0ScNf
9NSjABpL9cMSf9L0vwSWvO3phBnnoTor6pfcebYbUFDqLkVOWALDbcUPuJ5s7s//IrchWAY5NikZ
U5unhDCff9sQfUAuBYKwoU3ZOMpnVPiNX7XT+4+FGviowyfKA5QJ/ZIB7dugvWut+bm8hcmzXTCZ
RYMYJHJH4Hs6ZX8d5yTqbQhdXufWJSaTQj6H+Wkw6h8YSFAsCuI/NALj3RgbvxQ73MrKj3Cg2pdu
GsA4Be552rkV4yWuvtr971H54yin2IbTIT03+g8JdEU25k9R9tjXhzCzvuiZ+mIkP6yeDjLqGFtK
dyu3wjKAASZMbkrDgyd3Qfc15CCwOjPWXFXAwdaCjxLV062AqHPQUyN9RLJ/ozmFsTLsoqWrvbXq
wIROfnAAHWYhuVKkyJwZ/eA2OosUWlVx7EcEMGPDq496CCoP/eFW+So071gnafwhajTjSWRxfo2y
Vn+qm8bbmsBj//nBpjSDQyCao+CaF+DILIqMIA592a0Qpc0QsD7obWrj9IHD2wRGu7+plxclFi/c
JZT+NGdCgd7uJtlOfHkQGaMhe3sY8iaFBNuvASIWDVImm1eaq3+S0UT0eHZ0LCi6qpKrUNsT6cHj
Rq4fgDNv4vhDmyTswTagnWZsfUXyt6EPQnNUfoZe+svMcm2TltUH9EaPZRRv2x7evTZa5UrksrzK
J3Ydrzp1CxKneTYoQv64HpA4yHOjQ+ZLkz4ajiS2HnZGH2izaP/dn/flW8i/kKlHzhQ0MtDu23nH
WqcwKY/LrirBzq6doDq0foZjtbkWO79zvmDq81AZNBMnisvtSGOij4HkA12wkDzb+QJoI9TfZuMF
48UPjhTWvF+d0Xy6/33LKggrTswBkgjANSCwacL/uqa0JANfFMSj28EQ/5wAVHyk/ZWht68MbkpR
2w3SosPyhhxfl6RfWS2hXyWGfFtrPnAK8rxjCyv1wYQFv5HjssUxqou+3/+Zy4DV5j3lJqAWMmH7
Z3GCwNwjHCoT/Q7NyyB3VcpLWlTmc66PYtsJI9xrbbPWAX1n7SmCgEIGe002M9eXTJFzK71OYUXI
mMdesal4YwcBHKBd2WULnCDnDrY5KEjoN6RPczHHQRqAatkOuBU1NJEqks1rXI6f4jwaQV06tf5n
qNDpcvL4hS7AxsQh81vu4I6to634reyjj5rfloe21rR/jtDgppjkcvw8opo5jUyNkzKo+rx0aW/4
6CMZ0ibv82TlentvG07dvre3ZVrn2TaMixzwjFGUrqhGkEVxMDzaiPhtFOiDT7Um6YewL/ayWosD
gYi5E1aHHHhauuhFaHuAWekha+RvUM/GbTwZsAxR36/9yOmpuX3SUcEid6djyExQl7s9K3bdgMM2
Gzyim68C0a+z6pXlWY+N7muaAptJfQcipDcYlxEvnmuN+cpeTvLgayN3Z7zUV/Lgd57GydGJ9A35
jcmubXY5WbWKXLhR5m4ANe2TbnT582iHX5NeOF+lKrQ+tAPYfUnYF6kMYtc2A/OHimYo9oPdl1CU
9E0KOf73p2oS9QGWSM+E/Hz+VDU13jdNRVc19oP8o6iy4NCm0bi/fyMsH0RaIzy/YNLRfgDzebsW
DTjuugBq7+IDHlyaUaD8aw72yu6ftt18xbF8BSxABQD5kNm9E8cgHeQiKyDjkw9BqCz2hW2MO1MK
ANr34T82SbQJjEawCGqcCxkw6+1HdYadj32uZi7eYvWj3MgEgJ210ktcXmvcMzR6iVvQuUDV4XYQ
tZZ9Mm8zR6jD9yGXVy9Zr8S/HFQY7y/RQo2Vz6HsNLWxeLIn6bPZSMoYWLHkVC4PGUIejeKdVCs8
mmE1HDN0IX7npXoSdT18b/tBbIG6NttG1SLUorWPoZWuaZQtMLPTD5qKU1N4gxiUPQtv8hocRoiV
rFsF3anRjY0d5kh1YS/sQWhOInmbJZ32IeAg7zJH3st15+xGuWm+YLs4sT91J6Nhn3UbJ0C7xkGB
98I/a2+ipG73YYcoLm+j0X63k7DZIC85fGxrR36oMjzZ5bgux02gCSB0caL9vD/ZU3hws1Pp5hCe
TJBu+qYs7u1c500/ovg5yK5cAWHRg1Gkk3nzuVHQCkkSWzy0IDKxi8/Fg5Clce0uWtyNtEiRTKNZ
rk/kt3lRzo6D0hnDWHHjPok+erZzysOxP3mxdgBtCeK9rbwjkl/f0zyMtkbWmjsLSwd17GtoM126
0ghcbHJ+zsRaotWOHcHCycZXzJrmUqK4NPDjc6z6wWWAAvijSLy1fHNxE01D0XOEeMf+QgLndua9
JqgHw8kUqgvZeJUMq9r2Kn3y++u7CA8ZxcaklZoMTB/YJLejQC+IAyTuZXciCG9jtU5OWqZ0aI4N
vcvRKj8UhtHuC0TXV569BU+ARhBFXTJY6mpQBealawDjRWs7deVi4oyrXBJVXyWcQnZ90qmPRa0M
JyswvqQyYMQw88FP4vXnDk1gfxgsHGVpKLfYh/jehxjB8VPeauYhK4vv4NavZOnyBunK+jw4feJK
QcU7TlnmPz2eOCeIJKqnHOmsg9Zjytrl0iEHJbGLU0P6RttEPQyts2Y8sog1+VyqsBBW+Q/Nklkg
HmfCafG5pvNYlEijUr/aWSNun+GgYBagOQ3aVla0VjSarvbb88uoU4sGOCHOQAsvTWu0o6TVK7eq
yiPIDqv6bFABlPIWmPS+IbYu9GirZsek/Ig2zqbrzjWEDCn96ofgw5MXv6p20zWb6zq1zhevQzRC
zScNtJMUYmXl/Mg79RDV4S7OnutAwgXhgIRz0ND9UJJT7mkYWSK2I+qtrUd7X2X6A7QPn+Cd+5Gx
lepsF7TdIbTCA2y8kxV3e7i4OxTxEiAKQYnsZxqcej3dV2G8mwLFGGHEmH/MM/ZRf6p1H9AnkBUw
xvZeM8pDamOBzd/9Tt45gMr1WOw86QEE9zG2lG3k/5T5Nb1+bFT1WHnDMaFGgohU2QYhDyP0+Ptn
bJn+UuCgP2aRV05143lLOjUrmV5VKbteM25yacR9F49B9Nuci6QNvjswW8eeWGynmnEJ/6UaEaGM
ivNgWv9JWpE9xEZq7TxaFNtmAKYiwTrYVaWtPZG+rQkLL3QvQJQj/UWpiz3D1T8323Ai21OkWKXE
ZNTZKc1FcUGpVaFo2EmP+ugrz4Eci00ArFvpbH0vl7W3r2JNecT4+hsQBze1aJFPgjLFdozC7uBp
TnrVknHt5V3ekWAMaPFT5qXrQB/y9vYyR73WqgG8VE61YDckvX8YVKt4ub9+740yERdo1hB40rq+
HcXJZaOFHNhA97OxE8u6ZGfKqLTdH2UZ1mhEM6DWkEeaSmLzoLBs0sCTtaq5YoVknemEfVPxQ9iU
ifqnl+H0aXqC7SPuqngiRWWFiI0Vjlh3+5F4ZH6VlRh12TggOQUhQEuZ9Al+9iyqyZLSKH0pyq+l
k2pbLYs6105R7k6FbxxEEfzAobjdd4D8tmlG6CUhv7wVUf3h/rwsZ3+CcTAfCF1DQZ9PiyH8PsT7
Jb2OjvXD0bFnzn05W3kGF4PowOFxwEDKiR7zokmSOpWP4UcouSPCmxc4iVT/qj5buY0XwdQ0CtKG
bH5ISiQAtxspFGxTTRkkV9KzcV/Hbb5vzKw9OTk4CNsOwkMjOvNBGmzrCEZQWonQFygmQJGgn7mE
ppoHfPPZRtbUMdVCozOejU4gyI4760bpcawpssDfkXnqsLSoE24cQQXfHlBQE8nvwWm1jYjiq1Yh
V1ap0bBFFOdL2LYAiXypxV2xtNRr74TWyabt/BhVbbcZ8Hvf398IiweU7A9eF+Je+M5MWsC3s5f1
SVLXtRG5UVIoO6pPKZyqkIJRVx9LRTyYopHXzuTi+UR0hrd60pNlyVi52zFLvS+ZRlo8CU5K2xpL
k2sXIh9i9Zn+yxKaeOgzatPKOBpPeGJgc+mZ+UM1Cvs4IPG4vT8Di+iT2iSHgB9DVEj/eJZiOejs
e7kYc/gWNo4rhtC+FIgK/ycNkr5y+pcHgsYZtHnY0Lwliww16A3diyTgCoWURgerneBKSCmujLKI
Ppk1NiVMlGlVaavcTm8Dx2GgVhC6ntWkhzDABjVCwuyA1Ln/uUg68SXKvOBQ0vZaGXl5uyEKhm8o
zltwHacs8nboqO88vTHr3G262tj1gdw84cIQ4kEYHrL/sXdmu3UjWbp+lUTe0815OOgqoEnuQbNk
yUrbN4Rky5znmU9/vqCcldpbTqtdV91AA1VOaNokgxGxVqz1D/qUbkO4nW6TReWJhc/BgGCjlxT6
8PjzV/p6SxACRwRcADQU4Y/RYoE16vRq2vzKMMCJICvS7TrD8pRkHm+qZJ6RQqfBU+ojMstBq74x
Cq+XFIcqZPIBUK5CH0c56ajiFLHIY34FvSZyC0hTO703Bp8V+D4ZUntTKMlbvmqva3KAH9h/bJlT
DTWW44o0kqgLQl+2ekng0jckqNWGTK/K/S7Vw0+hJOf7SF4g+ZfInrqUfSK3nHok2UMzvSiqVPXK
bqloPmryZ6PqWfRplWpnWiY7v7reBLsaWQwY1jRcgZYfzpFkKQa7mib5UpfUD3TJBypOOvo9wfBG
+Hn1HsBncAgC3kKZFl63WI0vquVSDl6iKrnQIl1Zef7JwnqyKJGfaJr0PsiDt3rJ4vMOTgXienQe
RAFKKPAfTf6l0YuGVr98Cf20cyNrij0zzLI3nurVdiWugmw0Zx3Kz1RfD5+qSLMAwbhRvpSkHC1s
/OFOVHZslzL78kaF63XyxLV06Cwrn42N5GhrrKZYyfOllS8jU73VBLAWg5fU00FEPen9NOyGVr4I
KvU2NltXBWtfu2kTOrswp1taTPbXny/rVan6eIR1cA6kFDQXSB0Pn13r7SaenFq+tMNq9gszCjbI
gSSnSqn1biYHzi6Ro3S/BHLyrTJxx3ThJUefHXXRUG/vcmeDqVa7a0Krc3EeL7YBrYqdaWf1HrXJ
r5OZRXvgk9JOTo2nIE0rv27UmW1K0s6MMc0v46WMHmozmD826Lfvs1I1zvpYN6/qolM89nMsWPWh
PieQOXdK0b/psCP27sMRoIkJOId8AxYb9vGHI2BZZZL0agXDUOlN3xyhj4+DcpMmqueUo+FzTdNv
xwbtPs0OvbqR6jcShte9csoK+DWRdYEMEuXWw1sITCtRwwI+iFpIp5ohnfda2G7qxprOcvT6Ttso
exiXITkrZHQEMZms4B4kGn4baR6fZxkDqoWLssOddvhmdpnuB22z0aYMCn5ShfuGJGeXELI3NdnP
ZlQm+by18+q0jrXOkyXk971lhlW5zJp5UQSx7tplLp0rmlLjuViw11voNsXF9c9n3w+2WMRBqJML
TR+E24/3k3qSqqSvU1g2syZtddToA1NrEduIlZrtMu7681xyGr9Jl302LrddnfmZhv2tPLTGSZ7Q
gyUJ7IJb+p+OT1HjqrdH7Y3d9fWmx03CA+FYRY5BIDh8O3YIjqqxWwmsuF6ftnOEbGIGeymxwajE
TTK57aDJb0S81zsflVqaTpS8HALfsfpegh1RJTgZV3UYLrfohjUXcpS81eITc/tg7gsCkgYmU2iC
IIJ2FFfRcK55CEQUZOa/OuvjppzGdNONSQ2g9E0fgte7H0UFRLpIo6jvA2kQT/0iftgmO62RzcpV
klZofFetSU2kn9qP5ahLmzpocCfQ4su5VdSTRIsMLy3RjlelqfXVJJtugb29ldq9ervilhD0Irdg
Y6OhcnhLRSvFsjWjpoME3Uf+n3tZXuVf8hKYSqjL8Yc5eEuM/dW7XS8Joh0BH845q4bui1HAJHoy
5zJQrubYCL0O6VM/mcrxV0vAKCHRsxRCrzSJKIofPpgsI12d0hC90hsl3NpLZn/skW/f51Kp3f58
Hb9KDsnMuAydKAYQttjRCkmqMUF6GCk9uUn7yzg9650GM0DHkTIPgSFN9mixb1QU308hCr9x8ddt
QIy+VgFJqkG0W44xEUuKp1lsdvnViATeDvnFYJ8aVkNBQlEgb2JxJW/GWr6T7ajaDG2m4FRQDpuc
orhbjUbghaE5v7Glv07bxU0BO2ZcBK3wmLdup4NEYI/yq1jT2xOK2rJflqWzS8PGcFOaRieDrL6P
jMlL5QTlpjjdB2r2Vln1NRaM26A6IiRuOEZwkDicBBqQSrstxuyqqJWLWY7DC/Q2tQ1ZNkAmpS79
DE6H7/Ry6k8FBt9ZWryRXL1eX2QVHB04PFBNeGWVkS9hSmgZ4In3+q2uS+FJl6CcJUVV56Pntcm0
+q0l/YOnBqcFQBqOjoxRji4SvhcLLEOys2vzMruaq6JBirVyPjeRhCNdl1K6HG0ZeAeVg4SKGZO0
rTft5FAk+PmieL3KD2/iKK/IqRGlTdNnV1IaS9valJJNVibhh1++CgR/ejw0aCHiH8PD8s5RpDRP
oit1jMDYyYrkjwUkpp9fZWWkHgYKyjC0DKFuIwRIzfVwRONZ1utuLqKr0Bl9gjlWW/eZFvtwlbaT
8dFRrxPjtNPu9bHwrER3AdG6Ttb7s4TdcH9pBTOazDFehbLbxQ/qkl5qxamhP/Whjmn8rRp9CCac
JVKgl/3o2S1Qkzrbk5lv7WL8ABHq3A6H+6r5XOKTtmmqRxSPf/19QQIkBoJtIBAcM5Mh/fRhH6vh
Fb4qZ3YuqfhFtG9mPOLEcjyQNiBC5AQFSeA430ZndiJDqaOrFPH6fWXMlhfA0tvPTrmNJCvcYNPR
eKOdOJ4Flm5fZKrigrto33ijP5idgvUFvhnsLIe5o+jQIuzh9GiMXI1DotHcwHBQFhXSn8+b14sf
bhnzRuwASNYe74JV7wxhbBXhVbE0d6O8OLd1a3V3EhsVTiixxRGHCfz+ly9KOg1Khbwe8NZxQh+1
gKgiG3mhRW6zkwWziDOA5XiwBNM2S6XBJxN9y+309YNyJGYgOapiqQ3B/XB9tPoU0RXuCpRVwAca
ZmLcy/bS+XYxKT7TKDyL6zzb/fxBVyuOw8nEVQEnATQBMYdSxeFVnZw+Wj03xVXnXC1l4CkRHodG
hupY7pYwDJZx28PTLu4mMLjyeJdJnOb0TTCeVMG+olZlppddf4J4i2vZN0P8Wa8dz5znfTrvFQ2H
GuhfcLPycquNkZtot0p+oUWXlkMZODTaG3NRtrMMZr3N0Hls3Ziw6sT5NujyXYtc5qB0fodkptWm
DznA582cgZm1GwCLUYdj0NiM+58PiTgpvRwRShJU6HCctQTyBoDk4YhYC2tbHuPxfUFw2Ncy3mg1
hpB7qZQ1enPoKHTWYG1wv3tri1yztoNLo3cLGImkXXg6UEo4vLTt5NFCUMreI5apuh0itLd9Zlw3
ahee4OFCCy1krAM7DzZawvI2+1HfJx1I8tyckcwachVnXjM+LQENeEWaO9uaLdPCwPV2ybHemoL7
nw/Wq34f8hKc/G0hPcgsemX3OE1hGumNKd1w9N4jpFKdlsClrqooazdSZTR7qW/9zJArXxpJYOZJ
tjeBLinXiR07+6nD5binpG7OKpbjg6LdzvbQ+F0Zpte5mqhvTPdXiZ5A7EDKx6CEHZTmx9EiKyWn
7q2h0W6svpJPl3RutxAJyo8gzD9LQY8SGUIGnqwG5UW42IZbm07voUAcbGusqjxslQYPB/HkF0Mw
sD06e+IYKxgcVIoPX3xaLlLplJN6E5RhtElMqfX7MAreqBwdb9jrVaDIYHEGD58u7eFVpiqLinER
dhpzXG2x4GPZ1XV38vMpsZIDXs5iimwAr4B2a+vJ4TguDLmSKV0mGTeRpXAis837DIOEImpzb7Is
+tm2/IBKwOmYaukmtbM7U+h1zG2/KYak2swTAsCO3TWbMp/SvVM4yinCK380OPq4fXQbRXGEbLL9
ITHkyR+0ojyl3m6yS3ASQmWl9tRQiTaFbtHLFewkqha0/QuDmjMIDU+XcwsVzw4FODyrvaLW9Ts7
NTNPT616k8h29kYEe7WsGRBGg84Cmyz56DopX+SScTUuTodl4A05z8bYov3uzd5wEm8o959NXnkR
+VD9rqrP3VN8G7wRysTUOXobAmUPgEeUJTktHr50RJc7NWo69Qbg5x42p95YvqnvFI4NP3/vr0hj
62OCvkCcCkI6iO/DK2HDaOfsAupNdW7vzF16OW2rE2UL49oNN4orb3NP21X3w8a6MXbWqewXu9CP
XGn78/s4jqPHt6Ee3sZk9n08yLV6g2KwayALlxmftWrXqCbo0rfmOp91MLiCpmuJHIwMBVmRo0fW
NVFViVBem5TCuLDs8L4tHOeNU/jxsiUx5yJgqCnvEaCPNXBJrOomyHJA1DHOimWcxBvQrPEbjyIC
/eGjgOoTGSUUQywizKPNwRgjZF2Xqrgy+xAnZzjXSEOXoWDoBz7CGZ9pEeTXNdg5T0qXtybP62cU
mMLnqg7l7WPmHkXiGT4qV6/l1IRFOZfipPWWieXRVQB9CbQBXryizU4pTzucGnlGBShHgOKKSm7e
uwtw333Gwfrm5zNwlch4MZbP16EWjh4INTHW/OF1rAaZDDB+OUKN4JCyzu53Y1ndsAd9lRdDQaHS
jGc3mhGOglMX+PNoDhdGFVcbjJXMPbqFrV8r0ejKgxKzRXY+coIAO0ct2upytuMQuM2T2JfxWvac
0LpTrPQikVPHd+puO2uU3EtHMt443RwlRs9PRY+IfpYAaR9LKcwwyIOu4KlqJ7yZdUq/De/KgBTq
ouoTu3qIZmWlyPavLej1ujrdInZxsitatYej6djh1NdOk1+FlPI+ONVYnAZ9/mRmeeCO0kTfLO7f
WAw/mCigU0ArU1zjcY/RC6lOMBnrOLvqLD3aB/Nie5kGTWqdJ//xZfp/4VN5/Twj2n/+J19/KauZ
Rm7UHX35z6vqqbjtmqen7uKh+k/xp//61X8efslffv9k/6F7OPhiU8AjnW/6p2Z+/9RiMrRek3sQ
v/nf/eFvT+un3M3V0z9+/1L2RSc+Df2x4vfvPzr5+o/fRWfrP15+/PefXT7k/Jn7kD41v5202UPx
9fivnh7a7h+/S/CK3xGFgLcqggyBPt7vv41Pf/0I9DbOq0IJ+PffirLpon/8Lr9DTwLiiuOQHwmV
TVFhbcv++WdUgomt6DtSu6BEj3XRn7d38Ab+eiO/FX1+XcZF1/7j98NdkI8BtEY5W9h12xZdlKNE
rGnxa0L0WXuvmhKnLgt34JERchEQvHXacdvq5i0Kr/u61D/9+mS4iL80ZVt+6w7f/OEM+t83ZXiT
fz9lts1T8SX67Va8zqem+I2Z89t/4cvSfOniL7+d82V7MJP4sOeZZFnvqIwSHNkYYFOuk+J5Ipk2
PwHwIJTRCMvEqn9NJYQq33Fa4QSAWjF7CgWFf00lSXfeUX7mHIx7Aiks2JNfmUpHKjDkWpwPwR4x
KYnfFFGP51IdaChwtfO+HOPecsOl+mORZPkROqVxpjux8qiYlfxYDup0zXFkuq4wKPRyAHCcO/JZ
fnwxrN+n+t9PbSGLIAqZKENSXkA86hh+AelsWuSI8JLZPWAL06ruyrlwdlY9yo/FVEt4YXSVs2sX
wzir0XZ64+x1mJc9X59qKp1rMmDOtkeHW6NWmybWF3MvZ6Ptd+AgYhfdOuOslefsflQsQkg/FNn9
zx/7qIwurssOwUvFLkzQbo/Dlt0ib0IZLdjnTT5mbpIsiV9xev7QyHV3r6eds3Mo6sreaE68CLPR
zuOpQKuCju8bB7DjKSHuRRAnBCSanJF97jCUVUNrdvJoOPsMLvt9m4ClR7lEHS/lRS3dsNbDxZ3n
EA/xupXP6kBv70ezkErPrqvs3g7lt+5IZCJ/ZSrfB4eSpRDIFdHu6HSArMOIOKoe7O3eMs7sZOJa
rZif6pT/G2+CdMggrNK1E0CkoxnQOqGBHpMZnjR5gwuW1GWIfQ/TdSmF2X2JrufNkrX9XjMyczqN
MX9ELIJs9dtkRG+shR9MCqiaoDVQW4Eyig3G4YsoIJw/v4jJiZnytWOcSepYyq686On9WBrTNb7j
fNOOsvvYzAF1VPrM9NCj8M0q/8osOXwLWLkDm+bgz36G7u7h3cwhbq5L0En7SE8N2VPCTj+r1Kgj
AdQRWMg6g7VSOs50vUyDjmxT40z0tqdyQmY9q//QhhHeI+zR3rdrPb7Rg+y8cfrsXo8apArEI+oa
hJUssEf8kfUbuimipBZrH7oqR5G0qZ2dIgo3XKXVACKJxdlkM1OCztTZJLffSqvMviV1b/tKZTcm
gt9xz52ahVsPiOLUqv1JCWQldFGfr867PszPZHUGVRAPEqJvVXW5Liga1UyxwUqUx5KQ/pjTID1V
6RtvKgdRB3V0F72J36cRRLR1o+ij+X5oYeg9jz9Wl1t5ytUTRbK/hlGKsFoyL7yjdSKJIdKyBHcQ
dTDqramn+l1rtNe92o4368fJTpLsa3Q8YSfxy7masvekDW/eDrjkKNkMcsA6W9CN3ulhou0j8dGF
hICHO7c26LQcKgFkxdKXpEh5XDLkelyMJZkjMpJNZ7rYRctAyxrX1Aq+S8rKd6XI2RUxf9AMvfyo
8Yos8a4StHjYeSszeoiQ5YqpqGG3hfSut27ERZnKjw6tH0DoiyzEDZBlz3YIfvAdpayze8OeucY4
F8pjMBlBs7H0MbuvRAB5vmnyWCZGoKLB79LouaYObC0oY9j1vjUD5dHWmvHaUIZ0b1Jfd7u+RdoI
vVtKuksu2TtZnbJ7acmye7lTsvswz+THqW25KLICzm4d+VaXuZ9ChDLKStRzrIjVvS6u9bUPKXuP
t75Crdan6/XjnmfcAhjsUUZJq/SqaBLDJU9h5YWWfJ6Zev7FoHL2mKEWQ99nnZeRClHLfx6B56W5
iIhS2FIWcGKyJORdO5O+kp49gInENmO97hwHpu0vYes0sGB5JCvrpusQmvjjOtOBXxpn6WQaZ7O4
o3VmrPM9XWrbL5uSG8iUgH+tKOBhn8e9kXLb9qFfiZ08N6frQYQwZ1H5jR4QxLXWBNdt0S1n1joX
qkhMJrG1LAX1Sa8Vi2xAQf5+DYNdn6Jej2JCvMmlpL3GfiNy465Nb0lqymtjGcIva+owJ/UUIQ9Q
7pbMaj6t71wyI+uxzRenBkoZyI9WGdg7R2QW6wXkkFeQNLW0VWZtvEjVfHky5vJyjFL6Ye1S4yhg
yI/r4653SDAYtpok6RfrFtKKgOgEDU+KuWslQ3RpGQ2A2EiETCJ4rtM/RPl+t6wDEo4FJqpO314+
z8SsLvhjte5513SOet1nFetftUWermEDTuiaC81aQykZPaiAEjTtrkdNulOvpbxmVpTTFFib9U5K
Cxv2ddGuL9JJiuIDx2Xti1xMxtn6vaaPTX2/rpIiQyQO78kxj/xu0Pn8TJNLnHsSFZScNLesUGuy
LkPVkb42gJZC14rlEgDb4MxPMqIzXoaxLxYhhb7Nu2VE6VpyHHfdK4B3WZ/7JNRP6KekkasUWhfi
AzRxeADNuQ4L5q8kGmIVkZi6o/gYWewzbWyKfZptp6C/8X00qWEPwbYQcXHdm225ZzdZ54oFSJbh
XtdfA4n9uhKp2pjM6X2aouMA12nhSQm2vJtRDefrxAqJWWUaMOrPK6hkuV03bWf76zDpQzJjcErA
B2WX3lM9DWXSkmpgOfVt4ZXNpH9u17X3nKYllZbdN5p1qquD+jincrdHwCW9t3T0NdwqKERSl3DR
jljhtxjSJW7WDryVntBPUF+4zzX5XMcHWV6ebop4Wnvd6cq649eSsiXgikWqxAafS9STH8dWG4Ot
2mSsHbu1iNVix64gF1NElYrWdvHKKSO/yqP6ij7e6D0/fjib8uOabRj2OF0DDzTa7frygkifej9N
e1ZHUM/B4BehKJLaTQZLSbebJ1gGI2i2RQ78KAp6VTDsZ+hhaVdt8XS2QcJPOq5u6wiHc2PWGxCJ
/UkbVyAGnkdieY6uYv9fkp59Z72fNcfpOtvG04hd9XnSNipvXewIuYJBQVPFUu5FdsmYitFMRebI
iNMgxzX+2h5s1m1q2depFlquLjZX2jRMX/xwi49ZNmExZpvNtgFl4rVicxpFtF8z7SRJGOcakxKa
fVMSoxbNS1rTzMSKGPIwcZhL67u1Q6Pgd3PH9Pt2ZrTrfuIdPB8c1tvtoV3zJ1qmPKqxHeN97MSV
x0nZ8esZf6rncDnaI1qsbTk3mVvbYYx905xeK2UReBPMgws56NLNpKvzLlxD6vM+/7wzdZinPodU
xe6Tb3KQPUr9lNw04siyiD3dFqE20DD78ALJqc7R+fxStJ182XmdPkyPZR6LILDGC3H4wQiR8Ros
AjICoedtMEp+qLTk4shFn4/20D5iaaqfVNzjIBnTybqnVmswkBKH0ctEdJCzcLr+76TMoiJ5mBnq
sL1EL1o1Ab6svZYXrQO4xrZaNmF6sh4aB6qI9+FY98x9RWPuy7mz08TCXfc8YDLErTUzCOyZJaYY
IXPHmTrny88PVUctDXFuAM8o+J3ARUhaj3s8vdZNemj02Qnq8soj4TbH3jezgF5wdpC7Yp63nQX+
wkP/nDxExLt14jpFKbL60RHbmZiMZt7FXliXncuhlOmjxSo/et6nYyUSqxra1Xeyyy9V3u7KnP/9
+5WWg1Ld31ZuDip6/zNKeJBcXrxtUSI8qOFdP2T53Dz89l+spuxl6WX9uz+reKb8DiQWCkeiU/2y
+CLRxHzHtKANRKkWaOJfdTzzHUBFhdIaIFjq8KsH6Pcynv6OKjlVAcgHaOZS01F+pfQiKit/rRrI
SyhsoW8J1YPzNoXGo4MmDi09lfk8upnGvj6B7Y+F1zc1Xpyz2tBT/8Xo/KCusp4Vj6/GEZpH5gm4
tqgpvlijiBKQj8ZSeDNYga9mc+hOtr4bx2RbTN2eDTNzcV/Y5mQbHDTOsk4iAgLQUaY/rElzzbHQ
XclKvyGP9MGK1E2uTL4+ow5Xd5uaHvjGSSobKKL5VtPliJbOUVOMj1D/wBUEBa7jxiRCDV2T6uhw
LNYgVfZV2tbiS/ySpmi5Bn1iWkOG3ikDfU1fXI0shN5KKTqJM8q1p0UxTvaZZlghDc26TbGLCxFb
d81+0IONupQ5tvUKvjE+dK7SRARfmkHhA6q0NzCzUYMu26aMPctplWnTB6SakATbqvSdWI8qXw+b
sPQQ8GT0qG2NenmXyS1q4mDdVWRx+8auU9mP2mTp4u9CXr+0Rfy0OP+/dv07VOb+vh676x/yl6te
/PbzomddvgOfQpuTf4WEDxP9ueAqfkJVERAI7a6XK17R3oEK0Si1CF97mAl82PcVz49UoZhFeZaC
B81N9VdW/JEPHcdhBIqEpBA3R3mRTz5chOFKBh1DELxG1d3Zed/vg0ZLHpWhaWySkgGTDMeqFle2
0nhjOI1Woa2sN2exQlpnlZMWss4So3PHbm72MTaMc4RKWd2l4fscGPJ7DfW4qyR31D9mzt53itEG
nyFIaxu8ld0KCsKlUsrzsJ3CwjPmVP8QSlN/1kmD9F5Sa82Pp2D6gCRbPhDkNPO0jroH1a4KCJZp
e7KEM64xWfZQz9EG6G93E09pigd3Q3ayUfWhjLzRWOzTHJ4JuWaHN3U8jvW5YZJAuOsb/7+5/zt0
vJ9N/v3TQ/P1e/9q7URcfPHL4iH783sHrYj1s773IrR39BkAjiFeQqOeqPfn0rDUd2RJ8AJoAMAN
IlL+1Ysw1HdA7gTGG/AdwL8XbS3J0N6hZkEnnskMoJQ18ivL47CtRVwi5QeQCl9CCIsDVjhcHYve
dm1QIEioyYG9LZxlOaXDu3eipdkVStS7SpDG20FpPpXOWw4wq+TDX/FRBEWIvGvFl/I38myiBv0i
PjodtMfSCZLTIW2b64odHIXxMSj/YK/JH7Iikt6T55YbwmfX4VUzzYPHeCqph1fAJirKAcWgSjlL
ehOEj6DGncVRkSnbJpPLj3i5QYbUSjQFXWMO7C/ZkM2noWMu75dkXO60pFW/DIUTfZiXqP4mJXh6
ZsvUe4HSYxekpJBhl3x8AP1zN6Fy03r5Yks4Csaq9HGWivg6c+JdUfSIAZkaqIFBHSESGnINayeS
AvnKQun/w/8twG4W/WMcYH66AMtR9I5/0EJe//DP7JMeskknB+8Li87Oi9bf2l4mvaR5C/yCoCIA
i/9qI0PAEqJzhuBKqMK06l/RSBbrF64LC00hkiAfafz76020kYmRFpQraBPCq+9oyucR8rzUZuz3
shqeSD0Bwup0zatKxdUNlP1D09XK+Iu1ANv+9Znzt4eRg5Tlp8nN/8Bjiwj5f5+2eOAPOHUfYBXE
X3xPXTh6kOgyLXgtwPAEuuk5dbHfoQVF7guchY2YfYrE4ft8IUMBdSCUAeAlkb+IxP7P5IW0hk1Z
FnQJITXHmeAXQAdiNvy1QYo+NbJjIBuEEwOA+lXa8sUGWaatEmhV5g9yX+zNoF3Oam1EDE1a5u2L
MfnBWeXwYPTnlbgQo0Ev9BhK1iljYgcFBMjCViMvqo0kdyGopducCgjrQn3LH06ctI4fTbS+6Txb
Qhjo6CS29AFSG05C3SyNd0034TKRdNP8bbZHKrBtTBHIHFQ98qfGke5//rA/GlbBEQQ1BGLjlZ4b
uqNxGZmxj6yWnPltpTfzTkfesvDlMgXj9utXwwSPCUQKACiaDOBllJsisFE6R5dKsQv1DyloCiRo
R3hl7khyOLxBe/3RuFIWWgFRbDHyUbobK3M0llnpN1aSo2C6SH6XWh/1NDFOghLjCLtKtOtU5Z+f
PyXr5Ph9CkwFSYSQqmNCHT7lYBoIENilP5gK8ul17WGDYnqJqX0Jmqz1Zml5SyvoR1ekKaiSv3B+
AKF4eEW1sFs0MXI/lIvRdO3O1n0nN4czgwbprSIvi6+GY3/x88dkih4/qOC0giEBCSQcnVew64s1
ScZWooyhogcrtVgZTs2SuLx5AAQ9O8nXEcTbRVRKgbO3cECst0oXmScUh+U7aZLD0RutFjusGkHN
97OkZoBd0f17Urpl+GAkWkcvDLeoxesonqtuVvTluda2YeqlSl88jg0nHddBV/hacsxm2k1qq+Qf
9CzVSiTCxhZF23YKy41h10bhmVMwWP7cF/OVPibD+6gru8m37aS46ZkR6Lc3SH1vMkT8TyW1xFM+
TZB+c+XY0kY30xdj3kxNG6j+klo9+M64xD5wqJWypBgcp0uynZq5y7dqZxhR7Fu5k86KV85JMuzm
SjcLP9JyefCmCSUNyFqFObjWMOZfu6yZPiaQNcxdrMTpe4NM1LwZHCiVo95gAFdFZqr70bioHs0h
p/azPBuiTRglWefqVWKNOzoow+AlWl7Uri3VabKVMmv5PJRGHHlYUyp0uGlIfIJzlUCACqQMUcqm
TD+HJk7ybkN/SgUXWSgfRohRxc5pW9N260lR0q1T4Bi6aWkWCzOAECOteVJ1L2tt/URezO4paodu
3nS2k3xFK3CuhTJJsnAeU8xTNAmGYJ+U+qDfaxGmT24PG6I4yZ2Wpt0ije38KSnjuaQ5OxjKR0eL
WphYXdla+aWRhi2EtlFSMGNEArqI7tOcdlroEiuCwJ+6KqxuFgQ1pbO5TjLg2lEP5Spw00FP649S
Go7WtosQZ7wcSqS1K4TsOISOlxSd9PoqVQe8OHO91BGow/rc8LPYXsAWlJM5sg8Wvez4s9zZ6XsZ
OZboNJfHWb+IoqFc3BZzgBK3ciOVLFr7cpKH50peGdLHKGc8CleepA6F/Sg37RIG36wY8yc1pM98
blu0L87HWmvHXYdwUv0VE756hK0zpTLolsbsgOzzgngvlwp2qeEXmXagcqvbU6BhDBLH+uxWtWQZ
vpFH0/hxkVVqR+heNrWvGo0efGKBNY1Lw0YN/RlyS+rmXWl96zP6Hm7S0QbzZmVBXSpCe5YTQweM
zwvNcbjLrbqjBBBqbc0hPOwiNzX1+WM0OOPdPE34K7VVHowehYKI3mBQSLehPY4f8auu3/c6UdpT
ljbCLdgZqta1szS4oP1qfkJsIdjli2KkntyXc+XOUqJTCMwd/VKuWoRbsnKKEldfGuiMuVma0Xlo
w9h2M0QRbyNTWT7kWjZ/kZQJU2z03z9pbCNfatWZerouwdhtykTOrsMikh+b1na+pnNQPeCrZwzo
ojZ9t53serDcrJ8DemU5lByzjgIqcKTQX0KK+SoEq0K/Lfqoql05chjPvLTqu1ih5e9m9aKpbtCm
6TdNxYQM+1DbeLC6bAm90JBKDDsHec4/o/dgzBqigwF93xPMR5NPSj8ufCK0pq8auKXClUarO0VD
Ju19J9IhWaS4B36iL00Ro+7TCB6EkQSSt0xydY/knIIwRsd/3KiNELcb4yq/T8Mybt1RyaTaH2oV
WdioMAtKOeHSNa6kw310Ja0KOtdWU16ck6tKu5np/ZyODthPF1RvfEd7brF9tJeW3mviwfhY2UC9
0J6lZuk3gYRoLeAf632H9FpBlw3IFSqRev65HZLW2cipAhdNR5MTxXArkjrqlkucu3lb5HiEJ3Od
X6A5TvtslHAcdKHJzxdBCxvLpUYdvm/TPgVqwWOd2FZVRVexbcbjBg9QKUgo/Ki40bRhrs7XVdM3
8Ymm9FVzOuW9CvZCn6zxVC9zxdy16uiY24nVFvjlUDmp20iqBsqlzuILrUuD4K5pi3LZmoWi5Wzv
hTbcmrkEIzlPFnNBY4KA5OZ0T0OfFjtKJBKq/Nkmjgy924zYfbed28qgm56cagidD2FF1/hcwlEp
2Ouci5ut7kgIrnRJtlQuNags+qro7dCcNzUAFJrltj6fKHVdOf6kzWN9nVZdpZ+x51oxC7GkdamG
vZPvpzRS0tLVc3T9vCmqECWfjT5ovjqAI4uzGZ8J/YIHW5aPbW9PoD5CQPIEFN2Iu/dpIhqwg2Wg
boJuo5k8NlMuS27QxLbtBlzaOq8lB/lsL4QkGz6ahTooG3YCva3ctp+N8WQYB630+6HNY7+Kx/i2
tOVF2wPNwB/ZGNQPkHjbb1EVRe/HMY7POquJR7cvJelrW/ftXrERMRKesf+fvfNYjhvp2vStfDHr
Hx3wZjlAORZ9kRIpbRCkDJDw3l39PKDasEA2K7pn88XELKToVjeVQCLz5MlzXhNGqPeHOhpWo8nW
U1M6Yq6cJeXgqSZDbWLDkFA6toPqPLeNVHZ9NJ1gShYSx2znw1baNn6eV6s6qnFXEfyMh6gj7MJK
lTpP0prwShorihLCzHwo731lf6vHjHtkJeryuQ85zfGwqUuQA7Qs0x2F0Ebf9EPmfzYTmtm1mwe+
3W76yB8esREaGpoPUnyuRfhR8sX7KTkr5LCor0FRTTDicHTMXN/0MSoyo6q9cNq8ni77KFOwuRlC
+/NMRAyRG7DsaV2Hll172dR36lqfIrNZ9Ybo87sOOpSN+TGwN3wYBlDUZYwx+b6z9C69zDOlNmBn
G036IKpgMh8J323sxlLe0rQsfJvuyOBY3wNYRo/l1DhPRmNKV0GvZHzKxlSgfuvJo1/G5rgzZFHk
3lRpmbkODTPXNg1l2WZGpDSlO8WpXa0yADsCHIOaTJ4mNfhSxXBxi51OnE/cgA0E7iwZ52kFTtB5
tUnjxQsoKn2lCDFeIpc4JfAryX9czQilr2phqpfoQEQNOV6oD5zqkBOAiZvTd31K64s8DlP1ssxQ
OfToqUBDMo1mSD0pDewKv5+2kTa1qDXzebBHzL8tafSTnV/ycbZNOyF2KZl1SRS14yHeD5JN6CTF
KP1NCGkx2EiNHgoXRdcSsC47Kb/HaNluL6p46MJzWQwEGnBkHJv0R9qpd6OQZMIL9ICd0dDD4T+r
fRRXK6UU+iM8WKy50qGBVarFOj5fo2xlyBjVCaJ0vV4He3TVLM3Dv6N4tpQJ0nlgqSM5qTNeTmNn
g1TwOYzIdaCFb5R+HGndNjGBOBqEUMB3tNoorYrGb83vvSlQjnDjXMd+blYd9H9GlPCqrWoObEpZ
hCJ6SB2tAEzjMH32N0eYUbJG0rj5jLVA/iw5BiLYgTp2lQvbMY895P3kpxyPl2lPx98SqygM1Z/d
kIirhl7blxrw0WEKQeb2B5GKKl+pkpM6Xp0Jbk9N38zbNdDPtSnsrS0lf/9q9pH50qW6/FRRpW1d
LWjHr2qAgpsrhbL2SPHW6FyqQOVjX4Vj6qkGD43mSyFuaFbk3wtqv7fm2OjxJoMu/+QMU6p4kYIR
mtcOoxRfkCAM12HVkQwSiwMJ+G8cxKu4GJovda0nxFqlK8c1oQH3+K7Ks9olT9aRBs5r9WkS0fSQ
QGLPPGm0xHe7jDp9rWSlyteUjf5Srxzs5suprG9DrNm+JQj/3Tl6CTvI0khROacKP/aaxJ9wN8xk
kxSgkneTnFMaEE7Qzx7RivQMeNA8Q1wHud6hp3zmodItBx5Pmzy1devc6L1qSLqnpQgCwRH36RJi
RmajuqNwayEJKyPNVUSVfpoy0ePLRw5prU3uG3iw1g10ejLS8POUE9PdyK+1R78J6geLw+rBDzvt
PBamI60V4vmF2U3KF1FzDdlouLxcEImDz35vgZ8Kqp7HAvCLo5aidXnuhZ0/PWsT3La1g5D213bQ
OwCXCu6kADfV0DUygRiir2IUl4BWAKqUpZlwOx+6GOyqoUPisx3VcyPNjHBTVEoTu2EUaveF74Qx
4ELuYOdROOjWKkboyvQqKdEGzwnzytj4oRrhAhdOnTe1VXvVpWHaey3Orw54wdQRHpluc9/0LVcD
hyT7SnbGNNsoucnNLtOS5gLiXJaz1aNh/NW6/kd9nv83i4VQ91/d+N9gHPZ5SAzIs3dADvMP/lFm
Ni1gCVTnEPSgF/NSS/6TqiT/BpUCDD/V3dl25a+qofXbrPBJXZDigWlyufyramhQhYRg4iB/CPAc
jbZ/XTSETIzUHgVr3YLIQgt/KfhWawi9gfFhFQLO/BmMuJZVcmk/DRYa66/m5p2qoXZcbcLhmRYu
qnYQY6i/AE9cVPFyJRkQ2xmU+9Ae5Y4igjlNms7BiThC4z8LNY1b1a00LqXhdaUgIY3Qt95ravEj
Rw8xytK1ladZ25br/wFEWqqYdyv3KHjYwdpvjHDcpIUlSxu59C1wQUBvIfUFtlFyfXDan+pYQP0u
AU9i/1dxRq7Q/xvFWREi/IPPdevY6yiAXbAyM9SGNzrqueify5w4rtOVOpmFzm0fCGRoPAlBanYr
jIYgno8pbZ0wMaL+IlIljZJka2X9epgy//vLHP6jrfZhxf2oNv+3m/K/sC5PA/PVcnqz1c5FFqRP
2X8OP378fI0rePmxPzea8hu8u1medm7dsJn+2GZgiVjgpsrym+nJc4f09+q8NZMCWZLIkv0OGfpz
n5m/wcimPg8YAIohnJN/RAk8rpm/gIkQKaSrS/uU1sES3sN5agDiD9PbIarWTd1uzBfnRuWmVpvd
q5l5Z6PNb/qqvPr7WGhIUrAGA/XS13pdRBYO7lilISW3m9X1PanweenlW4BFz6ApEcukJuGgIKu7
w/m0C9Zc69YY3brJZtqJdb7lf12XXrT5sb3aQy92K+9udPtdsMq80eUP1tE6XkFd8BKPqvj865Iy
Xu/ewguIwD24sGtvACMJ/n3V70BCbjiC+Nndqfc8Lur+CTyalVT0OcDyWV+/ZyTjvteOUXEL5ZyG
NPh8coXzLklgKrgyGOEzq26CFL0zKlMRtTLXKAGbqnFurwZqfgCRipQ69Y2RBnPNxcRFMHZ7K2ux
/576ymi43mnUzbasktF4ACaexmejXjX4wrYZXAf7PM/jLDPcsSnwmGqzWM+LTWxPA4yDqKoLCxfs
hov86n/supsKBxbFbY0GN54OHSgO1y4dc2tnfhC4Nb7XvTtADeDWPtXG5KoWGlRuijPqwSE+bfSK
rNJFcxgCaEi8In3Eqc5VqP6RQMgBQoGWbZepq8Zc+cAajwGVEkGq747BfCtV1NYIuUQZ5qVBNcQL
uQClgLx7+0mvhvqnUVRcf20tRBGjjKIRKY0687nMSmrtNhY4bO6rlMaQTArl3G17w/pkYh/8TO86
3Bhp2l+2Mrcc/orWrFy97XOkPOtQouJZDEHiCpL9n7opJaDbY92I3bZOik9J8LvNwf+Pk//rpbX4
9w3Mc1GJ56dGHMdI2hJ/xEhDBhEyE9IhINO9s//kTdOw/o1jeRZv4Hf62PQpfw+SwLIgRhNXZggI
CcxMufu9hYlA1m80Nec/5uIGTdUw/0k6sqA2MsTc+4LEo81NdgDLiy1tiJiNHjTdDQe/ugbux6nb
jd+7RPTfyzK2qA0hPp6bcEViWa9XkYIeTA+08Bw+iLL+OJC+BJC/+o7z06CkO4tayXMDgH88DjDK
IJI09Kf4pk/AfFWStkfxAUKSEarcirNqlypZtmpRUt4UztSsi1ARK6E4O2nKvmpRb7oN6rarMrXr
+wEmFzcvvTyb8rihkD3qNGjxbsk653EQUnUCULqUtH15eBQqTHwLsDCg7XX88HhANIgUSdENleOz
JJNBnzSRlyi1vAKAFN/mVRec2ZPd7Bu1I2LbiHP6ENm2fWH0520dVN/atKs/F4l/ZQz7VFF+nJje
N+cUiSAuRrPU9dzqXKp1dnmi0x3jCdH6kQ96WnQ/KZZjVFyZxtpB/v0c8CievXIZe0pbS6tysrBY
ULhs2U5CRaIur/VU72+zIK+vkADPt7EjaORIPfZfMvefQXTJLoeKcA0DKLiA7ziuzd5Gb2JwTuki
vfQQX68WzM5f9PGRrQGxARX2eMJFG1lVLBVYIWpmjzOzXFFbHVtD39hobVHBog/hGeF0qA3JV867
Rn4upcaEB6IUjQdTtRDkq8nWSopoFUg1fSQqH7Hr523llVMhfUsjyUb+GMCTR7F1Kw0GJh9W2P7I
xlqN3KmZkltbjjjRCzwFRd7Xu7IUDTwqnaph2XDp9PxJiz2pSHAsHjWZZhgsnAfTKm0ur115JTmj
9OijinuXlFjcerkGQcGlFZV99XN/Wilq84NPVpIvNIiWQCS0nSsScTVbOY0oHvVm6Nd+0PntPqFe
c2LJzBvu1RQDL6aLapLIIeMJtX4p4oF0d1kHtcjvJmVUoEYp5qaxC/3q44W5jEJvhln0xXUtbQxK
ZfldM4liK0VTuE2minplTRnU1RX7slDCryzC0ENIM/2c+XJ272jtfcrkffws2nGSQ30H9TiQsdC8
SUJp1S/Fgax+iLTRLA4TjaF1i5DqVT4ZqC/ZuY11uZJ6BPNq2w+h5Bldr/xEwFG6wHoyOY+raXIz
hAz2yOmZHiVI5izqu5Wg33WdRE1WU8DXvg/Aa7eq3u/SoGe7VGZ9rqSxsjP1RvcCDdIQrCl0r6cm
fgjlbrgMhrGA2W4PkBiRhjSKWr5xkl458Ivso4zKzyiC2CfyvQXdmqlAfH+mCqBFTSqPJMLxBhtG
U/ObcPAPBT2mfJwuI+YBjyuarg4G2PRSCzp0TbSZi8dlanoff4oXIPvR6gM/SRNf09CLwLZwqXxW
QAI1KcLpB39Cf9vwJbI7mitmYnKvRDxz18u+uBPSbPIDQcjV4wF+lYbTF38+Q/Xj5CKOx/764+d6
synmxwKDP99s0BtZoilEY6itVg8a+MfxwWxU5Yqetn728SCLWM3cMwgH8qxH8QJOPZ77MaQ7JLB5
PgTC1rYmDOvBzKuztmpObL7FRYmBuMOhegTSh+zkDetCxUe81rU4B3eZBp6U52HtIhEUrupsHD6n
uTqcOChJXo5jCngtMEkqr4er7hv6AsJbXZsoWnMI9Hotd+P1UCswHM3vnYhXlUhXIL/SE2O+s5SB
foEjI2VSQZw7CwQM5MvYdoyuOAxO4vZTdQdTne5Du02H+hla+wrvpnUL3luOwp+QULYff82374xp
BqhH4PckgthUHn9N+M56Her9cKDhGKy6zBxvY9GimNs1/XXdqM88krrX7bY7tYcXixUPE0zTZ90e
RPJYrEsgDoiBGpqlVoExySaa2sJLJYVmK7ivyFVgMs54rmld0M/a0HXxH2gmdhuQ8OUO1YD2ieMo
v4n88qSm43w6v9rchBYs0Vh7JCK4ieGweDwlcSfY2WTG12YDLbO1O2Oflr3qpWnt302UuGl0+giR
xtomKZxzqx4wxBj676DsA7e0MrFryVs2YW7QRpKtfpXKrCOgOxwPRTFtPv6Ab5Sl2R7A0WZ+kgat
740KBmAg/FNj3E8ANns1WAipay8U49LRxpWa5ZugUTe9REczmU58wsXaQf0MeLpOp5+qpGLhdXY8
UX6QZVEFveF6zOiaN6O5m2FFboKIllskirHJyynaOXQvP37lRQR6GXe2AKMag+XLGwNsJYlQ4wzD
6Vqjm7qq6xxpUPRcPWgjzYnZXZy58E8AUMozFwnTLKTKFtujHXuF1o8Z34yJLF1ZvXSRTbCKWNiO
l+NbGo768OXjt1s4j6N7CnOKZJgyLMcL6lSL9Zdy9RLYOU4H2XImFzt4e6XF9ZQCT6gUTB6ndB10
QXqmIT16hgX7N1+ugk1uZcpenirFHXqp2/iQ1rb4AYlT6iILMbqXxyNJp1imoHUCjnXe16+QbAaw
k4zzazykWfMpV7CRDoAabG3ajhcUSWg4B3CpcEoOHyMx9hd+IOor0bbVCm2RHiK9yNfToEcr0Rfm
2jbHxDNrxa7AY9ThF72rsbqZMs+OBDrUwiyu0G2dLuGVIXM36I+tjcJvrLXDXgNTcSoaHwelXy+H
vhK6ftArWGiLW6eoEWeUg246JFFieo4m2nOtx36imODkuWWoI/+YKvU+sp/bNMHUt6Ax47TpLYvo
kzrSZvLCdGq/fbwkjjcaTzXfg4Glz/p/GstisdE0owT64o8YSzWx9t2wgfWGWWl5JbiRdSik4Yud
Iq6MXsqpTOfNfDAyqmWzyhA6xhRGjz+2bA16bgAPOAjfSjYo1gfeMDrKiZP+eEPP7wdmCBYJa53m
B4qyx6PQmDN7pbSrAyGu21aa8VDWpbVC3/aUYuPxfv410jyZeIaR7VLrPR5JMyvkcrW8OhhNFDwa
2GStjcw5VxWBf+uAXDT9gcz9+OstssV50BfFVKomdHDAni6ug2gt0UPPjfYQcZfYYFSOPnFJ31XN
peYuIvisw3HsP7eIbK1lAIKeHVLdqxErWWn6EOxE1kdgcKz6VKQ5Pun+eLB5D0OiBc2+mI0JWIdW
F4i4Ih9OAiJU5atQ9fbc97XpDNSZf+7HST6faYhpy0W252iJqB7EKgiI4SLkFrZJdCPYGlOk7pO6
ec4D+4eeSTSAM6hrH8/jCzn9r4P51+OqzCFMDBQ3WZHHH0/NsDYHolUdKrU3NlPZo9WYm3KA5Fi3
saui3LNJgS9bWD2D1BsOXWeDWOrVKfxqhpLt8XfWZwoe6Be+VgdX3LKaZwNtiK3hCP88DYr8h5qJ
dB9UnebFZSDOnYI6Qac3qhcXhnMRqna21luB+FAuf5Uh1H0mMFTwbWk+XWlJyHFHufgq7H3n0DWF
vQmjqXZbyH37otRLcK2Z6Yk2Dc8+npuFbvbL3BAeOK/m2MwSW2zUYJC0NLbC8mDJ0b2DlQsqk6W+
73Mbyey8aK6DJJR2Xd/eGPk0Pfip7XzBEfUxBgu9IfA26xg2lAsgcvRG4LhX+CKGe+yznINdDMWJ
LXGc2v96WmcWT+MCjyz6TKJ7fYaA6E3Ra5GKQzLqzc4Zk8KDqE8DbUiMVTMZ0/rj6Xm77cnoaawy
QWT3CPwtxmsSwwwMvzhw1ZAfWxyuc4fiRyUcqjFjY545RnXKYPdtUOMqRqyGw40Umv3GBsOyqdlU
QXnIB8V0K1Woq7DRR48tfcqZ6Z3pxCwNehC8QBbBmwKf1NFCqBnKTm0MqPGgusojpFwp+Gf7pPVP
UdTfjgch6ZcCHndxKr7H02mlZhiSh+QHu3ak+56OsRf4Ib0FNF7WihQVJ+Dzb84/cvLZRRiXBJtS
tblYLnXdNIAtBZWPHregSakK1xZhh8dqDZLXRF4qKtL8rJK79kSq+eKMehRz5kqDDvz65VrIjeX4
VQezNYvI5FWFI/VfhlIMz4VSTJ+bzLhSS0Pb9oTWDbqM6pVUihnyUxhnSVj160KRkBrKVAxtqFE9
JNFuwsfcbWLRubrUD7iEbU3+5tUwfAWlW7s+zIRdhrCaV+pt9dAmXfDQWiPwEQfcyJiLDd1xgCTU
B3usx5r2PJ/yE9rQbxbt/Lrw96l4z2ZYy9ctKhpbfcdKChDcpyfli01KFCXPTcYTt4c3e3Ix1PzR
X+WRfjuiUacQA+xCHjwpqR8LhIq5PTgPTVg+qmNzypb5pf6x+JhcVrjiz5KRSCwswkBu6IFoBiM5
9GlSrlmy8n7Qban1ksTJH80cJEDfCgybrTBbV716U1ZTh7Cbll/JKYC5qkrDdZvanIlpWOHeHbIw
nGgSmwJbxEMO/4hK/gC/w/AtEPvNj/lmsTY7vB5cKB9F7k75FJ2X9rQqBzvfiwAmypRm6oll+2aD
krrOLk8z0GSuKixOAxzrIuSfp+QgBbxJjsiym3D27fUwVzfOpKibj+Pr4hLKTAKzmE8dIizl+7el
E0Mea9npYvJEKC0TJJgNvWe4rwUitxCFh5Uz6HfArhpQehWCy8Mpw9G3r8wT6LSneA6OwGUhI+k7
+gJxFR8GyQcYj7eS/kOLtHiDwqFyP/bpSSOreRKPVxNajyiy0hGiU8Ud/HgByxkdKDCByQEwv7m3
EdjSuGIbOelA1ivVDoLgdBGC0F8X0oz+LzECNoB1nTr63+TozP1M7KY2S2lYdRbRsQWRR40mSA5V
NIpt6zjhNtaxkESBEDh6W/9QfT/cqcGAU0ZX+3QDDMr4XbemhGHcdn5lP4XR8PnjFfE2kNBG5O5M
t4zSDroux5PT1iraWaDlD2ht2Q9YSCQrGBQoJcSScvvxUOo7H4I2ADdSLuoUbpY6oPAqKaJxUTkU
NYTD3A7p74+zoiWGMIG27kQa7FtNBwRns53LXEL+w7Ha/diH9j5TisjDQBQ4hJ1F8VZRgtrVkpy+
Puwaj5NnQqSJLNNrQV/vfN/JwxPZ0DsfENTXXAKENqq90IhfR0JdgW2jhxQ6EXMw3WzIxIYCq736
eJqUecoX69WmPET4A/rCbXJRaSQGGbbad/kBONUP0Vm7XtgPeamNnoHVxa41YJLkofBvNUmULu4l
ytaESvEpprrkJbJanXjtRenzJWgg6wKBdraexexgcf3wJ9pxAgWnA6x4y0tjvEHjUY32ojDvMZqc
LiGgAWSXzq1yulfTvt11p25A8zu/mhOqRyxT+LukTqxRAEPHyzSQlFaVmry/VShYrNsGIUg9ln+m
hhWtU6uutoFs2Rst61r0EyU3TbsTJfvFFYwHQNhZA7ZCM8Ggk7WYAy0KYnBCcnUoms70iqlP1nkd
fc4i+SmoC8mro1BfRWZJTVhTuhPHxGLh/Rp8xv1xUCA6t6w0oTRkRKZZ1IdgEN9VadQvqMKn9x+v
O+PNHM8J9zzHvCRCxUunctOAmFj0ZnugpmtvNb0PNhNtcZfPkVfuiHUS6ZuZnytqkG+AtoaujhLJ
GkiLf28WU3wApTM9mVEeX2UoCm81JfYfR6fA8LqWBRRcXAzUcGg3mTa2Gxuf+00I4WUjUmAwc6Vo
1/TcglI8v3y/p2ALU+N8CK14aynhY2cmKZpnFuScMayuTNDwXG57aT1Go3M+TQN2KkOJJUFgRffd
YGmuXKvJJlRrx/XLTnfDMP9alpt8PO9GUW+hJJQXJ52cFskS+xalD0xo+FSUYzhtjtdp2ilxrQ3a
dCiB/GiwnT10JeV9AuDXAPeLIzHFBDtzI6H2W+gtxdcgrL/ELYXqKonFc5GnzWVXVMWtHTY+fMgQ
o6IizN0OMb/zAnkB2HF5fw120vGczshWhorBOiSVUb3UOqicdRUku6mc5BOpw5s1iELCLPmFxwuA
E7z8jt9MSyUr7e1QPnBhgUCCYvQtqrb+zceLcEbdHm90hiHm0TGkacxNaTGBppB7Z/Ar5dAmwyof
xDoYrbVEhd4Mq42tNHehbe6kQYceqmzjPnO7LLtR0m0WfA7q6yxLgXiPl3aP852TrYNml1TNfQxM
C+K5N1otQCeuIlr/2chgEPzjh6ccrKBxhhYR22hp99uPPaQWp7EPLbBXxIVgwFV2nmWujkbh2aQ1
L+LKOBQqsFhDV6U/6VZBlF/qZa27pk5JqRvt0CsQMPHKrt/DRvzWIV+0NVrD2Zf00W87mc6GLcnJ
99ipQqTGss4VahesjMCgv6qq/S5HvfHE2f0inXYUgGm00HBB3mLW16CLcPz5lQhx4TBUpMMQa+MG
tl1DTzq4SSZkbaepKy4rdI4/13AeVlqP6n1vjcZVX0J1zkda0kIXm1KWZyLtpAaaS0iJaFth3Bjb
uJN//B0WOQ2b0MQ3B5EQsgwqli81mFc3FivOrbp3WvUAc0uhwp07Z1UxCS+WVOnE5ejdoShU0mhV
SaFm0PfrlCAY4VEFYMEPahr53PjKZOuAwljHLK/Dx2+1LE/+ei3eS50dMRwOoeOxBgMZh6kptIMW
Te0uhve1SkEJUquSz7l0A5HOxVlix8F2VJzPjTOqO0f2SwyyAsjyCrtDjvIT6eMim395JrytkVIH
+U5RZvFMeg5Q3YCDdRBh/5NcusjUbWf6t4nWWye+6rtDcQjzQalG0Us7fn0E0kPLAPxwGKDES/i0
unEmcF2X4E5bedDtT0z3opgxvxriIFS659oQOhKLgBfoSNaEGPkcnFbLn01Ef5E9t+NVJnTE8Wzg
Fo9Dr1r1ClEiTO5t6bttdDZInmyYYtfkynFTjMFaB0v2IMmWfzYJgS8WVVf6fXk0ntihbwMnBRfa
WbSn5+74sujadwMU7WKK7iYtzFbSpPbfNKXQduCTNLp8anuGMoVxIitapoZMEqccSDUKvWT1NKiP
P0pXdBOSxWl5V7f4bEU5Pa80M4vNiOTfddUAPwGaqz0RlotVnDvV9ZSG4VoHevfrc/0j/OjfoueP
MPYfovH/K3H2BJ2/x4+CrRN1kz7V72knoWb0hxKObPwG/o5LHla8LG2LSPW7iB//xQB2PjcKgSsh
5PcnjFRS5N90DOTIOB2F/4VG4iscKUqg/F0zr+VlGfA3/gNay/LgZ6+xini+WWGQXvVSDMfRcHvG
UlLZlUWt7fGzrnq3lFILSecC/KhwSgj8RTZeYQoe6p6Tf04C3T6327o7pJ3WX6QVZ62r1Mg9W1Fx
FprBzRBwaYp79U5glEXfOevCK8R2x08logffunJQPKNQ6IJm+pid6X59mXd9/Ktp9o9W5v9u66Z6
SgR8CLetfjy1/8l//ueuAfZb43ZTL8Vo/xtX4Wwg+Per8OpH/x/vKfnxPc/E0xGUef65X1BmNOAQ
VnJ0UJfmrOoyL7Tfl6Bh/zavMsgWcz0M9OurJWj/RmWWlIo2xIwxnnsCf0CZVRXjHogj9DxnONDc
sfsHS3B5liMXRHmCGxDrkOLqsueY21YDTbbwD2nxTCPPlB/CU2XbZZB+GYL35ImpfUGtOg6XEp7e
I6xhn1KUvI6Kx8YRBMMnJbhvuKG8+gA3v3Kz174/b2LzPBjIGABgQD7o3szv+yoN8oXTs3NJ2Xo4
IN545ZTrodzaCpx9L9V32Vb9XTuV8Pm+i9Z7r6ciaYXrEZ+XLOx4RDmCb4DyiHRof+Zf808UEulU
nRpkmQfMr+WAgsKrDxkuWGnHgxgkx7aWGWAKMWbrLIxHgsrTjWgzBeLEFL7zPkDnaKpCpJ0VUBdD
+XiaQ3Uz/UMjw7PVPxXJo1nAzHXAFgnlxGDLCxbvxcUHlAz9bsLtkmxnVUNeIIAvuOF0a7O61qr8
RBlhucB/weO5wlFC4bclGrNvoKkO4RjcYRJxYatXMsw5qe3XH6+7Zd60HGWREug4wnRjMAV3frf2
cXLQHvxrcwNR3MUN9uOhllM2D4UUlq0iIE3zDibD0QpX6qD1bScI7yiTVl4cb0pDjU+M8TIrr28+
L4PMJAeKLyqGXhycr7fRgFFSRtsqvKtAjmFk7I3FpsrO0JQ/U59hX4ZQjQdXfcDmWsaX2tl8/I7L
5f4y/IviF6k/QrrzHLzaxWqhwQJQ8/CuSz6NenmH/tcONM+3vixOfLhlcwDwwwyBmMXFfg21CBgc
VZGl9GV453QuwAbrgHXrdblRL4bL9IQj1rtf7tVQiy9XV51hpYKhFLM7q8IJEPCpvu5y8/I2JDxQ
B+l8gn57gYy/mjjZbJUWuXnehguCjdsKGNt1ZKdeoyjAck6Fpbeba560GQZGAASDsyhc1LWhFdTI
grsBKe/YIbg2K0dbfbwY3huEfUuDfMZjAqM4XgxtOAFMrYgReYhuuLqbjOgTNbgTS/7tx6GUqdIi
YuJmIspilMjO6MyFanhXUne815Uw9kILYv8/DHizuS2oYWAizBZ3lsUakIcRMWbbCO9sijbjROlU
QY/5xLu8N2PwQefUAsoT+erxjNVOghiVGRBV+2rdJldhIm469Fs+/i7vzBhMYupVQDsV8pDFQZGW
aO0YBooySuJBMlQ8hH7GE2+ivo0EcAleDbJ4laZMi8GhjHW3ury+13aq7joP3bW2oryyez7cTN64
klcIEe7182pw8zv1fHRv/8V7kmlx10MWk9zreDbjCouVUKrFnRZAY2zi/CrImvX/3RiLeBvWCWgP
ueSL6cnOHgcavCeu9u9+rVdvoR2/BQVjpGCaQtz1DfIlodGumqo6BVF8fxCKBwBaoEEspZf7ust7
O23FXRZXu0h4E1WCfzNRf42wOGibIcpTNJMZgQBX0/gKsxMT9ZIiHp99LDn1ryHms/5VDLWs1ol6
MYi7aqNuh425nVbCvUdmciV+oDxnHcSnm2/Wtl9dASp57tE5OtjeKXLPuzOpwSACUwKXYQnLM8K+
ayp5Endt3J4FUwzTKv/noYj2w59DvJyMr94zEDQbQzGKO+fatsW2zk6Zky/RuJytzCTFc9QfoMPA
zTyeSb0srMjvNTbvc7KCNLArNvU2v4wvjSv/3lp/+7LfWSu+o3lILuONuss31TZcj+73f7FmXj3G
IuaGaVQj7KiIO9tEEG5OY43VxyMsu7xv3nSxLBNwe32GnNTd6Plbfz/+qON1aXpTgxu85WEguMrW
ybrYJpgvZW5qu/l1sIlOBMt31wzlCQrBL5nb4j2nJpLEgCbVXWCWW8xA0ie0+P0fH7/quwEZlSIL
JVYd1Nr8EK9WTVO0IXm8CYEov/I1mJpINrYaXmWntFDffZtXAy0Wj5JJTp93TKk9Ck+zcSI8OcS7
CxQiMbx8fgHtXQTFAWX1SeNkvLt8TvfJRjlXHoLB7XbWulwhnuWlKAcknr1uz4NV4rVu6972u3Av
n+/+xRlDQj/7PmOUiqXD8ay2mSAnmNLoTociqkXp1aDk648/3AvQ7jiu0URWcPplUgHwv0zGqy9n
ojc2RVZc3wVZZ/2oJ6m7U6IBfcFcQ8ASmEE/fOlKY/pZDH3yOE5G81THWvKpwDLtEjE19SCCWOwr
bUQGoBol2Bw5oqDf7KEsiY44oOgI8DXlZetH8s8hUKg2maksXLNIwsteNqAkjJOiTfSHiAuU7jtp
hv7U+n1SqvD+k0TKbs3MkC9V05/V6apJQ7IqHXI4LAlihqhzQmkA016DSMNTOLvyqyFBPkWb9MNU
puGlXUum4k6DPWjroTGQ3rOTympcoAXoFgqwuYIeekjL1Gnxj3QbpBWhAmLC9zja8pDzj9Sb3YhK
LhCVobZ/fvwR3l43ZqAnhlIw82io44Rw/KGBuCQFyrHOPWpuzaYuy3pdtjLVaql0pMu2svRr9qx0
noLNvaSrisk80k8PHz/FHI2OVgLdOgpSQEDZxLTWF4EiRbs5EyLq7lBfvRqLQ64bPyeVGKXfcVyc
wM+/2ccKlAVahHNrioxgSZ+mARCH/RDIDIabpNK40km67ZwdHb0PhCf2Dqub+wEaG4uYJBe6GqS5
Lu7tRGOVjE1SfDHtXvuejz44L1vP5AP8FKlzjQGaimsmhrWvojD6mYo4uGmdksRObWJQJDQqkupT
G6Cv6wlUrj77jc99V1bt/Ltvq+mNNAzFz6Y15e9qPbVfxxS1Stf3O/R0GmOoBy9t7aJcy1ObYbqC
nMfBxHC3xL5UU0a3VobgPDDU9NaOneGTHaJi4VlRKTLQV1qWrCU/UzO3iovsMqiyJnFhdMTGdkAl
NAT0k4jf3cH+tny1YBHbtE6oP1KIhoM/8xiX3XtLKgFYlx3yoXYxXsrwlF1ZgcrdBkn+f7g7jyW3
kTZdXxEmEh7YAiBZvkoqUmppg5CFNwkPXP080D9nQgTrFKO3s1QrWslMpPnMaypsV/Luq2W3yp2D
5IffhRHcyjL6EY1yRGjSqg7vb80/ve7zb0lGgZk46RHQQFhE5wfExj2jl7LKjpnI6r0s1CiYwtC5
UcDv7qpOje7RroFoD8f9talRLulnvTrpYuV6T0bf7lrpDE+NGU53YVsLf6ly5RU8RgzqPispBo72
axjme2Wcq0c91HocdqW6x5l0vuNerIJ27JfHIbddlJoN0LBpp1+7idfM6HyONto6hJg0EGkgbZ2x
xw5NX7dTxdG18/Uqqozu9+AMEfIolardJ5VifEFmYLnV1QZJzSrvjA+jPqfDTYPd3HNEyn0sHXzN
emuZX5YMPWVeN/XYzjVgSiy1LXDy1Vi/dEXB2zwTmOiDXw8VWMN0lB/QryCatIs+e7REoybeIsNQ
+L0LQQLI3PRP3CCf51GESX7hxYMVqeXE+PChkCLzZ8XKBuknQpkgXrRL9AsWpPsZ+VX3BfVFpDBE
OmidNxR29o82JPIHFkJITqp1LT4BShavo5J2j1rW94Y3IHMXhHmGmeaV6PaiEsyGXntz0NxZaQwN
NpfCbFuJDIfRPfbYg7pBB0anfWzdEPmCNu+HIxqDcxLIuK2RJECnt/R72eJlBow7wzBlDvtP72/t
i4sQDCSsIBpKVJx07sPzna2ACoJ1OmRHI0+jW54rRJ+1JLoSSVx0zM3Vc137gziklHGRg4lITRQT
dcNjGNaqJ1EdeQhTZQjqSNwgI537hbujhW4dQojiPNvd9IyfLwpJ7YwpfTyaL5iSXSvovTF3UGw2
OCH4tGs+fz73qotis9DH8liOjrNvusrcLSgFXPnml/EcXRN0XrjJKK3w7GxS9SJr1djCXueYI7h7
H1sifHKUyLpx1qQdW8vXrpLFgxrZxioDzHdHU25XRGbh90h87Oa+mzypQ/BDBFh6YyiKG1UoOijo
DDoB2hU9tJ4bywrNG7xi45tBGer7zsQawEmz1l9oTeyINBJkJPX8SnS/RgZnl8Y6N15sepJ0jS56
3RGepBKd/eo4yigKWssGf2cICsyZGV+5hNc7djsUi0dJT/sPUPv8awE0NAZDLtXRoaOPC3Jq7exa
uB4SDxS18xI85JBnR1cNXb+u5+b2Xx4UZrqChiFTQxmiqXI+vGUBcJ2trj4SmCo+0rbhk4iT/gqb
QLuIGhiG9sYamcCqpDt3PkxdJ6Kt3U4e66XHb6yL3cTLECfZZdKKD1qRdHtUwcXHqAgRCg3VRyzW
VH9QDeVGQ7vrDmf0wqunTL3DFFFDfDexfycKdAhMpSevJIqOeb2LxHdEpO2nurwmCXARxpFZs9Gp
8an2ql2yvVCUogScOsgjsumLr5qN4VFIiHyzNV+7esVaKd2VRbvoc/wZEsGDdVgHlZPzNYt1DIRd
c5HHDFMvT0vU8MbpFn2H5ixrpICB4n4l3c1y9cr2f2uyNkOuVkMrvW7ztTrNHbRILs3RzQoV9Hjn
oCa+LPnOaEpgFsLoUbbW6iujXtxbzBf8N70pYMBEmJtwHXU2A3683hzTtur8eUpC35hj88q9dXm0
V+k+GqRgAYhirc21hUCuAcQpVY/RlK5K6fH3rlvfozELg/eP1uUqQmVlTqDZOF/Q4s+/Xx+1Q23F
pn6MSo6W66bhjrd+OcwKOiTI2miBqejRlU2zBXczK7YohSC63wAFAdqej4qIcC+ssVKOaTJhb6aY
t+1QpJ4btoHVjXed69zjy3ZsNLnvQkd602B+7EKj9sIsvhJ7XX5QsutVB2w9OkSZ66XwVxLc6K2B
H+GkHGPcIAI1tX9PSV9dWeV1L57fnytgmz2zWg9Rf9+sMmbrRdvFaXRqbOnuLA1n9QrHiECvnGI3
pGF0eP+rXsbwxDp/IAHkdVDDt0BtZ4YoJMzOPmKw/hXU/CEKMYpIDUxhw1dzzLyWqlM59uC0MowH
TG0PO/TKUbmctEnPwbHBqoGMQ2ztfGUpS5Fy6pZ91KHC+qWGNPVMeEJXoJoPaWWLK6/EmwEe+Pg1
4wMEgZ/V+YBFyfPFa+kc40TMahAvmvZlNZ55abUlHbyGls5HY15cbO31yVx83GDGeB8mufGz493/
1+XUFTH0B2z0H7jeZpMXMp9Q6q/dozXBpBORguVDrv5+/0tv1LvI1mCHgxFey290gMEbnE96bkST
J6FRnJKwHhC8HAr2lZN2N3WzqItv5kN3C1ZcNQ6d0RvIsUsb1UWo+OjUI38I17Nwhu+iBszrI1Mx
RYFjYFCNQ49Gr4vU9VnklbknW87+WQrbxmewr6lxx6u9thchlf9CclZ+rmERTrClrMYNRm1qg9mc
speUpOQZgYRGBB3qliTASjLcan2KOg72IconUmjUu9Okdb8UaoPY9NRLYAaVadVFoGRS+Wg0i3aq
3KWgxuSWmB2sLhn8srDu0fYUKU72SFDq2KZkrvs8o+I0+ZxBvOfjuvqYCyl+vr/kb+wzG206NhOS
wMCAVyO9v6+MWB+sdpBdfYpcs99LV9S+u+gK5gecRN/AGN03w7y6sdP0zhxglkdpnZ1k2F1r660n
6PxaQVAKVNDap0R+YwUZ/f1DKlkXNvzO9CTsPLqfraj2QHE01y6Ti+x0lX8lR0GBAJtnvKjOhxFm
K9QmC9PTCKvgRibCuY9stKNsFRF60wizm9BJWkTalfij2o+2x0Zrg/cX/fIyWdF6oGmAJoG225L/
qzC3jKWykpNwG/eRZvZ0GqdGPBWVe9QxqLqGYn9jPGrmsLBB4vMwbEPOGlR1Vi1TcgLhqgSoDQ03
i7a+RKaY9mYUX+vGXQIseIdXWhyBLt1gUqPzRSbFV6Y24VtOkB9u5rYb/L41IixXLAuVfikplY4c
Phc7oMly830VOnqghIPmGas9wmQn5es4de1tHEVxkJI0XOmDXYZ66y/kHieTIm/bLklpoNhHZSw9
OSqfwERXzsdiQ0MfbDJuumyZ/Gno5alMrpbl39jnK8QSpBPJMsi57QaUJvL5i5OeKFnFEMHUcE9l
8VrD/41HEzLxypEkAyDu2nanrFggju9YgAlwLzhYolP3dEnnPfYb6QFXFH1fD7buZZnVPGDakt2Z
UWoHWBLpwQhy48qOXz/45nBTrQC8QfkfzI29uWWkOslGQb3ilBTu85TNv1HOO1ph9CW006e2Gr6/
f8AuQ07iQOw84DxR0r5o3juUn+0EVeDTuJj1vaVE5kfFWf6hhKlemdhlMgn8kdR1lXElK99K8mBo
g+IujMuTubhfs0h0L+5o50/piNxAo7bjDj/I8bboVEDlTmJdiffemCcZA7UAeL+uCbr9/Jw5PZ5d
GZ3Ok73Y4q5oKAHWwpI7GyWjK1E8VpYX3xCmGlhaYCRrp32FG/99QVs1EPfFDZtTzRGtb8SA+5xw
pOFB/GiLXY1PQ+1DeB6/4kKni0OoUJL0ZJ9W38oqT/t7O8whfI3JoBVBvdRFBl2mMl9VR0Yvs4rf
4M7SF22vW9ghkn2NzXHUFMyERR/rO8Uo8ye4RAbmQ40lvqnDaPzG+868GdS6Me6sqI+/TVnY1V4C
NN+iAEgPAm3Avgw5y0QEQdQ4yRe36uf+gJyUcRrJir87Wm/QDOkT42XqZ+N7GSFf6s8c0F1h6U2D
n4Y9Puh16aICjfzdxxC+2+wNpPgf3TLVjzlpRu+5eShPbQSFoeQ4IosKju0OcDPETpRTECKR+Itg
O2LWuEoMY26/tpUpH21YQKtSSRsPBAtaqD8iT1MonkkJ4mau+Qy4F/OJvZi+ya3d99pdRKXzWEkl
/E0CvCpNTL2wPYKL4Z9F7ek5LWaW7/qqFwv4ORujmqSs+C8CyAzu5mKFFggkQMQhU+uxxhqni3tf
zCMBzdLNMQFmhWuKq9Bs4ivQHsBZeV6emyhTvkinE51fGipyD7EtdRejPHN2grFKNTotJir+Af02
pHmJGA0RUILKdvgd1Z8XXMa03TyQYPoT3816UWRFv6RuITjhgyL6wXPcOiuDVo+tEP8NK59QQ23K
z9zUHSZPEK5szxlUrLsqalGO141yvg/LyP2eUND9Hg5G8Tgjty34h5rK2plKhNGgGIvFgFiihUnQ
Yzx1izQ7ptB4wSQn3gg8S4bcgbLt2oP+5BJclp6dV+SmbIzyS7706b6rqFaLaWp3XAEmGjWYxkOS
6HBTS6ZAW9Dh8XENXWCBjNMTh0/Uz1abNboHDcUooX3bWeMvRZN8dGnpvWoiTrugtJboDjpK8QjU
af6WLplh+Rqq5c5NavZ4orWKjZtJ1M/qvlXL4pdjFmHqTdTXj40bunxGJ4o/dBy8L30W2l9qnIpf
lG7Of/V9nj9gy5cAE4b1cj8JqbkBNkTRd9m10WdalooVOHUpXlAkULEkaZOTMRpwsHNZ5UGjA+Xz
ybuKT3aFKpG05viAmBL24hhnwqhvF5EUvmzr+VM1k82zRNmCXUpstJkXaaV1N+N9EiOINjWf07ZG
iiXTxFfZNi680yVpPsqmsVuvaQnSvSUczEeUaxssZZ0FYxbUyctd2hm7Zu6y06wZw1OtJqOCqEfU
1c+Juqiph3fQxAjWmHwtFcd6jpYy+g5/qOfsK5ae38G+XD+0+zyUjvUPZrkL1kWmolKEUJbpK11U
cvbFQWJntCI9DZo8t1xKWWolg1DJBsuLpmr+KR23ux+mVLtx2pFlmGXsZ20WBeOQiIcMC52fceNA
CYyrXv8s9GV85nOw8yKKbuZuUgZMPquo0j9BLR/bwBWV6/hJbvXHZSLMP2bjoo5+27nLz0nN1Oce
YeWfkYaELD7ldf3qRrl9FJgJf7fNyaDjBqkDlachP8yRHe0iQy8p0cp6+T2YltcWytOQureuKGYo
ZWH706JvERgF1HycJNPPkZFZ0mdja5Wnd47+qERkNuDHQ3lXZEYnSO9QOPc6B0NLb4pQjvA13EJ+
a4MMX4jWxtcoVOZPhSrnO7ckWsclMLQIJ6nPUUaK5fwrxUqP5ZMYLbLk3Po1mqGKD48Fl54pzBPD
iyophUf8kuJjt7D3uOMSLcJVe0g/lE6WPIgxrdSAb4dXYOJ0xudGNcP5SvnmMhCEd0eo4FJ2+8NI
OH/VurRTVJnN8hRaLfJTran5leMgbO3SQE9zxQ36cZhv+si8FpX/qcacB0WrTAM5Ox1KSzW2EKVm
svQsmvP+lJFcp37Is3sTG2W0w4LFHLE2tp2C0myXZ940zzxp9ZjOI1ZyBZaOZds+t6HIHjUj1ZAv
NSk1icxevvHWtbez3drDHi2MCGdBVWuqQ16Y3bPLNW0HLEgPrGBsElT/UQvzNY34s8XdL/coeufx
IXYmC9+Ioc0zX5uoIqO5qUYfelR2rxHhLzGQrDrlaTIiAL0koJtcwcDpWHN7tTlp2Fd5fTpbH8bO
+Ib7VvNkulLsKpyyfF2WySHVxy5oimLyx8LOd8QjnAPL7tCD1MKHsA2HR5zyUE9OaUnTdca6NQqn
G2oK1aEGPX9AQ03bjcbi3M7KMH0sGt26NSgyXwkKL8OytWADEpbvi77rVoQ85alDqs9sTsPCkmZz
hTJyjNZNX1jmlbrUZTbx91AXka6rVUj1K3Zzmvs42unJaAbuguXcv42nXWjw0CY0in70FNZf8Vdd
ccJNci6FWZ5CBaPSwe2fIzwu8N9TzN/vj/TGfEAJQWWg0Qdaect5rMHG91FiVaemm2xvosbrmZmR
X6kCvDEKYeyaFRHRrnrm5/NJwtSR1hDVp3jincMxjQDKUv8tlwGSMM061D7oz6KNsqWbzkIJaVkP
8lPGc+FXvZH4dQcK4/0V+5PJ/X2NMAKLBZ91VXFc1SLPJ7NUndnNWjh8qryvgfQw+/Aq3/Zr73e8
K/2riIrt5t4Ot1k7RCuScLIYTvimp/nEa36yU3Zc6IyV7u6El+zfn+GaxWwnSFUf5AROEFzWmwYC
0QDgGiMaP1m1+9zphOd6nX7Ps/6X0lZX6q7bnbHO7u+xNklOCM++xXFu+DQUD4b5I0mP78/lT2P+
vcmsWdZfR0lTR0qJuHx/unc96SFKFvS7Ibj9jlW153iq/zH2D9xvgbbH0TgQ3hWWxrYuQAqH3CS5
4qr9BzlpC1iCD4Jxh6ZPp0yWQvXDrJqp9c3Yo/kYmrZ3Kq7wwLLKtBO7rEIZEETZbOP2MIkc2a1+
MZ9zrAPLK5nsVo3gz+/ifiEgpluJuPAmlRUNyhNKJedTWCTTPz1Gxl5mks/aSrzc9tII/bLSw482
Lqm0ctzutqswRsShYUQDubb2vds0z1IOH0a1zR+6uemCWYooQFE6+/j+N9zskT8/dbWUp82kroJm
2wNHkkloZ00nd7GVoJ8lEJOJ/PL9UTa7nqMMeZdHhMweyh8yOecbpTUGXSmG3j6tWkkfEuwMEcJs
ez+j9nYTWuP/CEP+K1Lr/1G69dqi+v8TXT99K/tvXX9OceX/+H8UVwGRlXQSwW0ODeit/6W4Whae
gjRQ0dFYhXzWo/Y/Zj2Kqv8XBRLQIFBtVorX2rP6X4or/+AqkwY8ipbr2q37NxTXrfyogyvFKgm5
wh2RrIDSeL5P0lGzsxpn3NfBnCzssSg8SUUYB2WGntA51EPiRNcf2jbTbpOmT+8bRGS/UR3R/Ika
2U5RWvlopvbyHBluHeiRvjwTAtgH4ELIRadL9/2v1X35z133N4t1s7H//GBgD7Roaefp1pbtGZE6
0r4HqQsKaQnyaVl2Q1XDc0HXZ68i5Bq8P94fxYq/r9x1hUANmTCSKJhcgLrxY0a5mkvrdUhc8cmQ
7rNVLDOO7sq46yfnc5Yb1V1XIhPp2gkQdmAw0MeHnAzUdrxaGR4z/Ev9NB9D37Ld/mEYsaxuulxS
NnGwZXZTe2/Mhn1I8Xm81WPtmmDjNkmhMbNiYihWI0L9H87+348GdR2LW7hAstgkqXaLHh/TNEpQ
yW7z3UwxSeBzdqu0/ev7S3fRHWLgPyEfnUYQGFStzzeXMqVDsZRT9wpmBdU2RUsOWlQn90Xf9Xdu
ZzSowij9LY4s4009K0pQLPjEOk5zTWPwrV/C+HSIQM3Qg92GoDmaBnWYy/7VLM32Js0r/QGt5uEh
6SUdBtNoX6h+qPuuFTjOmSnoljbDJqaitnVlTd74GDQOVllUKnmrPcb5mtRgqVRR1ssrgX1P1yCf
fXfsx5NkBx3sOZ+O2LjZXjIJ6G+8TU+cpmxXJISymPuEt70YnA9jNuafaeVrj3nbD58cJc8h77r6
lUD3ohOD5C7XE7uGpwRc/PYD6oWt5jnY31dHjskjKsX1j7jG0wOn3PYx1hEl0qfGOiBxXr4iBdbc
WUPJFpuXUt2LKpv2emUte/46OZT0b5+VhHfo/QXdBpT8RFpgf5SI4HeiGnG+nkofSQM/bP3VwET7
kNbz7C0ar3zqZtcIpG8tB1xzjpC9+qiQ95+PRa02dmmMaK+DNNwSyZekXDwYcADnuyJPND9VlOI4
IL4sPDUS4iOJ+GTvsWzGstqtmwZysJpoLRR/tZ/2diRN615JXPXzoGPi8/7CbHsL4IT5hfBdsbxA
5GOLe2jNxly6WNVf82JJDg3mx/vYGOqD6GaJllSq3ct8mW8pcpUB1ZurmKSLjU51ggTpT8fQhCa9
ifR7I6/7HK/wV10dzC/5DFTtjo58i+9PaYhX0NKz7rXllGUglvDZ8WROThzYaQ55IhWt+bVw87kM
ulp1b9WwNnNvUqbwhN+s/cMV2LXbU2veg3iyWx/1tyH2YsuZMCBAF+hH0lgGnJQYaOCuLZz+keF1
OBbumLa3Db36GpaDhDwxLpmKZADmzkvQoT63+G1VFjh4h5NxHFxp1l4EurBDjq3PflJ0dn/aWtSG
HoK7UeY7TtYebShpC4ghdfmFcRi8hGi0NBnUxuwkmIB3mTiALV5oWdZ1PuzdrkZcthuL+hANSJj5
Djp7kGm0FRC35ICMd+qwlhtn2WBgM/cqom/R0qT3dPpwqxVho+e4emNl+5iiFw0e3W71LEjCBNxs
2dbH1Grwj3B7DMQNtdFp3jWaFh6GrkmnQGZLqtzW5pjejqJrqr3Uivi5bkun80cE2oVftmN+LSC9
YHewp2nNc+khDbVeKpuLLyqNdkzT3n61isnd0a8RXtFbyX5QauNrBez/RTTMealM8xVdqfjnFOfG
lcviInhAMoQEBrQV6q/cHMRVf7+EKlZERVx19qtSyOygLZhAlJTJvSEqq5vC1sYrwcPF5cR4BH24
H7iuRba0uZzsOl3mToudV0VJkH6O8ywwq8jeU9+8Rgl7Y2qIbAOQwyAB3aetKw93bKqY4+K+NlUM
PB0L+T2KrcQprRbtC40u+fvXyxtT4xkjcCQuImzcKrMD4eypjjnua7bQv1ikYXFos1+lyP+lJrLD
xiHahYDGUsLb3nKzpAFiJyxE+DpSW79FDjAKoloJbwa65MHYhNO1JHcL8mBAKgJrikvAR49/k6EV
dSZs5E2VVyPXqpusbVYp2jyj1cgpLZH+3if4MnpyKpedzKVx42ZpfWXnbDPtddYgxgD7UpyhXboF
tISuOrRNpZivM5D1HOUjoJ+3mZSiCQA5OWFgToXBVRYatAdBVLuj37EJERgsbf20dCYCcDbGj9fo
nJehFGg61HdW4KIJCHmLEtT1Am8GGbqvZtJbPiaMt3XolreqtNRXHZ7nfTUktufq4RAIxaYBW83j
02DF1pUNeBmYE8+trHO2PckQcIXNYVbBIleJkx3zrlB+hJgK4gviGs8y1rufPYsxB+rcQQqSaT59
0yquOV/0CSp56Pkq6j9u62af4i7vvFQ3o08p4rmQlm2MHR8z2DEnXWOCiLnZNjrDQlDlE3PBMte5
oUd+Arj7muHI5RlmjyOWAycMiyQoEecz6pu6m0jSw1cl1mMPaVXd6xeL/l1c9nvYWdfO8FvjsW7s
c8DeeHhu4plezy1RLFb46mrNTV6tEtOUO5akQKnN6a/s6De+14rO4jZk32BMsy1oUrtqtRht6dfS
MfLXCvHLZy3E3pjuT+3jAh3dxrLFeBjB4iBuujHQJ/ICvdd+tNzMj1EHCA9/peGQa2Z+46YWfpex
S20Ue2UTQ/i5dW5tALu7vJYLELBE/gNS5hpK+K01Y7ux71dVMkLO829UEDqIXkkiwryo9BIr/Dqk
y8920L7Tsd792zuWFdOBeYHEoRCwFXhM9VKTI1ajrzqgGr8s9K/xWMOJM/Uv7w/0xqFmJMp6bAVK
9TRSzmc1IldWzKYbHatYdl/lXC3fdBP1Uq8yplHxZ2mmil+mYZuQaA/D4kVqZ33FKhKjq4Keen2F
GPlGtMAPIkhYAwWSSGNzuI2yU5OiLqNjbjX2ja1U40sH7dYfG3B3Im27XSdF/kCTvd45bug8k5bU
V5p7azRwlvmz9itSmZCf2IVsbbMocZo6LSKnR1qo420NkmNnJvO/ZabztpkIuJBUUCECbbQ59GXb
tFYmJzABWRcHMQFYkNABvnL63ti2eH6tjFYyOS5N/XwuRVNhOKBRkO7aRQI9bV9B2VAFlUOg9vOv
97fTH8rS+cqRe/KEUvVaVUC3UPq5tDQFX5/0yIsdlJEoo4dx6vGiBVPQqIcm7swnIx/oJoY5hmcf
gCcrqd8gvfcyyrERu8Xt5lOu1e7L4CjVd62sjVsr9KUtD3phYdaVa8BnfWDdzc37v309v5ufDuaN
A/6ngwRS/XyhLHVQ8FkY02MrcAuz6MDBLDrhc3wvzPyHhlm19/6Al4EUXTG6fKtLCrjS7TNmpnG2
xK2eHkdnSggqFDycczTN63Bwr2yCt4ai5ojcF0SDNa0/n1temlGh92qG88vsevGEizJ+B6Y3q/j4
/PtZrRLtqzIbHtHbRkGjpZZptjzOxL9psMgqOlhYK9/GmjpcWcA/kj3bT7b6UPOxuI/1bQtrigHf
6kZXHTND9h8cq9H+iRbH/o7FuPqlV2f9pz70ymPEXA0/E2V7ihsFxECRIXwBhjtRTkPFsmdpQ6ti
bKLqR5YtRuZHSkq3GKGORqNQb0riwGXsHsIaW96ALakvu7FN2pcyMyuDc2SkoLrzrvliKbX1vWlC
CxS6Pg2lPzQdcJ1UBa/gKUIdn5VO2rdpPBf5Q2QN04NoIxr1S2ThwlHMjaUH+PToEbSyePSLZdFw
n3Inbb4X9E5tn8fT+QDKHJTWoIVlt2/S1TTasGr5RSkMqL9aGMdfRT3poMvTqsl30taqwUMkBl3e
MdJ5tmS/TxUqpt5QuVbrKX2dR34xz9VTo9QtDBAA7IT20YAwdmFligyS1G0fdNkpC0TyaXrKVHnq
lDBMd7k9z/d5V4uv7++jrY8PcTCkiVXmiDosccNW7EXTc0NmalMfi6iIEw/T6HzEsnlIJ6Ahph0G
qlhSdGZmx4LXMDnZ99BqZmw786b5UA3NyI2hS/vzQsxOt6zsxB7wchp7Qzi1tzSu9NtyjmrEQwfT
F7Tzn7ImrmD19nr3NEARzXedow8fEit1f7SQ9VsfR4MRwJ1hZ7+kKZIEHfdcc/wx7tRpFw/W/KtI
tfDaibogcLISpJOsBS1nSpgX3lswkjrAOs3RyDT3h1l2PMNN26eFpw51PfArsI1Cpw1y+mroVIuD
pYxd5+Fir7m+oRbV3q0ANtWubFp2kKJ/B8Ue155i0xUKqkZqlpfo4ks35YiXgM0sH5kXhsxGTSDv
YZeD0RimEhSyuzxSdc8ozPKp4yt4KJFb1pVm6uVNDEWIJGgVB0Wsa5th1n2V2mHv1kcxacpedcvw
LlaHH/zuehc7s31vZxAh3t9ulzck9XH8HOiZUe+kK3J+QyJD0nTu0FZHldJ1ILFV2muFYe9EM86v
7w91GV2Q2q2lRLgx9AKdTeelGRCiqNRUHiMVJpeltv3Onablyj28xknndyOjrDVLdV1ExjmfEFVk
szNjKY8T0h5BK5znuFdWCyUgQ3E3f1zFcz1zyKbd+7N7I3+lOaWTRCMuRLF7eynPqlEncGTaY0vs
8U3Yi3i0KxE/zjbCAdWiqC911uU7ixswyKzMeaJg6v7Clse+SZoivPKqv/lzODf4dKwNtYtnvRs6
Qsjc6o4A9KaDkRRHDVMoLzT78ftcx+xx4cwfnEot941p64dpmYcPRZiJO61OyivR7RufHho24jqI
zax89E3IZ6XwMjGTa6ErQxrAozgORDlcg938oQ5uvj3hJP1fNjJa4NuES0YOFJRkGI/omaiPuKPO
P1BoI3J2c6PbpZU1o2+jRAhyVEZ7V/Bb5x0aOXHiS9H3EHRFzmtkiQwElaP0jXMLu7orvDhMlh99
3rZ9YFqKPvpWJGMrWGYNew6hzEXggGbVAi0e6uymKRrzR5h0qq91SuH6y9yk10iF2/4/eB8EMaAf
CVxWQdNbm/C2V50Bi7B5OoIvDA/a0PJ0Yrwhb2W8YE3ilgcMM9sHvshpKYf0hHNXfahgoHgxrbF9
EaUzdQtZ3U1hOewxLFfvxiisAvCZ05Ws4g0RAjYQIgfUzCDFaVsyoDurVgIFeTpGwp4/5XIafGB8
ee4lq5FO06YKHgjiZkmBz6nslY/ATZXb1qmrO2lH7rMWu90XML7XLJO3d9+6huvZ4MgCa8KI7Pyq
qIc+bk2rnI+yjCOvlslw32ursn0/x/v3b4e3hmI/wjsAk7Na9p4PFSm4riFiOh/7REKTF6b0Rz0s
Dr0eN1cuwO0rss6K5gdabpy4Vcr5fCjRgaMyAfMf1+fRH+y4xVMsdPwolcNjmWfOI2a18kqgvc22
1kFhxQnKQvg6grE7H1R1ZZ9Y9sCg0shBNE+61xiTshsiilJCxtfqzBfXGwOy63HG5VJZWXCbVBXN
vrxr+04ci9ad9zoRyuSbURI/1ENjBFoWyoNYOwrLZFIUGdTT0FT9CUUU93Eso+bKFn9jzVdKyarO
vS77luPb167C2TLEkZpl5g8Jjq4VhQdvHAt1Lxtt2pnTOF9Z87fugFVMHCgbgAp4r+ut+xc2ymkM
PdNqZzmaoaLcL65ZepmRSExjoo72I2zjrApJSZsy34slE0eMN82AglJ934/do0LP495sDPGhr5Xu
VhH18kC4XwXSUv41qZ1Agl2/Sj45aD9tg1pUaegv29VybOKk+JRWvbZGV+6+Gdr6ylFbt9rfjwA7
gyiDAFpna1BT3uyMSp24gI1cPRp2v9zSqphv8xnNBTOHYBDNgyDRqKbdFGbdlfht+8oRrdNnQSoD
oSL6f9tJgicRFKDd5WgNs7jrGm1+QWzl2/s3yeX04Pxyb2GYiOAEEuDnH31G4ow8NxfHss6KYOCP
n0thFJ5rVNleb+vprpHF8FRE3XAlwtHXAO18ZWFgkrCv0SL0/a3ew4zbJmgz5IbqxZiDzlGMjwXY
XZD8WM0gyWckWRMsyyK+lW1E5NxV/TQGHYIKSOiIwt7RyBTCr50BIswyxfVJa2PzZqL/3/gVxkHY
BKXuk25XUIaXcl5+TxrMHr+GjIZcY9K/IhvwxTSX/MVpgC/s2QYRzGXIbb+NxazuXQAly12X2NEE
siF1/hmSyTmUFjwQXy9S4zMOqbRRo7ZSnnLXhjCgg1uRV0LqPxWTs3VaretgViFxhqsg+cv5J3Ly
YW3HWdkpbYW8h0oj+iA1q+nBnpM8QigLhbtnhdZFAd/KKD4UNiZqgLILdDJ0lHd6f1oKrA8NCVbZ
CzulxBXJkN+Uok/Xzi1cHrQuEsWbyrIM0nKYXOzwxqK6V7oO7MQ8RSmMokIOHxfkLKK9q3UmDJMw
6jz1v9k7k+XIkWNrv8o17dGGKTAs/g1yYCaLM1msIjcw1oR5nuPp/w9s6YoJ5mUatZZJC6mruyMB
RHi4Hz9+Dt550QrQp9nRTkEcy8yr+OnjLfqucGNzwoABLsZsAyhxqUpeKNlQDEZbfbWNMPxSllm3
00RcRKs4sPKACFQUEb6kXXVFWRPvAmTFsLrorGJamZWiVF4B/R8T0yk0Es+Qab8LmPzYpH3lhh56
A5pYwyXH5KpCq9Sz3aQo144yhD9MmlPtxqmTeNtLAJSVn9v1dTJoAI2ZJc12q6maeaJif3csOIoQ
lmdrKC4+zv/h56aJUfZJ4BRf+76qt+ihEWf4cuE5/gPmGbuk2GTCaXZqEJqth3pQdSLuvAOzia0o
YTO9CZwy2x0sbl8TWdimc6L+qyuSYZcUWbUp7DbZMXwm1jIQ3V4ZEsRWHWT9kBcsVkNhxbehnU1n
H3/599cyWix/d6ngYcwcrMN30atjhFBYMX7FnLd9srXBgTbXhiJhts6J01VQCppIo17q36UqKYwC
OwmubdT3oLaVWoMKE1Hk1+uv+i9V8x8zMvh/MzU3ddRitfKWqTn/A38TNU3jL9LDWaMDDUusuOdR
3L+9SAzrL1KK2b2Pvck5no/3P4mamvMXg/GkyiQvpDswG/6Xp6npf5GGgOsyNQ8PhqD3CSOSw5vU
fqWJIUk5M3louJPKHm6jSChpFiqOyVAVFqgDGnabZFTaE7v1MGnlXzs3U1HHp3oCtaUneLhK2CSF
3g7wzJwkrXAiScednRf9eZh1zJfa8FXWb17/zd9XwFsq52EV8LogjB4AHoa6IV0vuwSjtKvMlonw
xqqBjjPa5b6NhvY8ya1TLM53bxDyP2GJx4OFQckx//mb3HCa2jjNFS6RrkryZwZxmVzFRvHh4wda
nPfXJ0LUGcQKJUBSqSXaolnMj2pjJzwjccub3PYJ7Pqg1Pc6YXwVIhr5228zmEpmpxvbUbO7bao1
+fcGbZitqcn0RCw+8obZuyr/4QWb75QUGiZ6kIzk95AJ6L2nI9q/Kpq2eQk6/VQf6+ha9K2B+6Ch
MFh++IqDPMmyPB6wKKYrcF2CnD6U6K+tIzvFdO/Eiz6yV7leyJ5hVgNhLRWvhqgGph5Kywub2DjX
GGh9sETgbGBMFJei74sbaCnVeagiNDLUmh8ijwvRKqKh6vVKbK0ytWfuutDj/kuMHMvWLP32BI/k
yJ6j5GSzzfQf2oeLa2jiQ0stwRi4yphH9Y2g8hiCP9VWP7YKA0L4nZjoZprLLFvNo84OkSzw7Mpi
GNaW5kNiW3F64o0f5tmvO5sdNKsEwE+YgZbDrxu5WY0Td2B5li7brSW7YB+DJPwsprjeG9nEqCw0
HXdDLaLfn/jYc4ny7wTydW1SR4AyhH1m6G7eeW8Or24yuYhIItqrMzLvxQzt7dyADHrb2752zQio
RkO618WqQ4tz8gK3bnY51g+N1yGt9bsXzSnA6chbZ9fZ2Hbz7hnzXgIYTg73JEmIlaT8twy9jOuy
OenAe2SXM/k1q0bR/NcJLIcPDgtkyE2yeK/VlGzHJLqme2pUmzbtGCG3iIn5Pz9+18eeax5MgTKK
zAjXwOGKfoVIUBEFwgswQFjxHgNSbXGKQ3RsFVhNGJcwcEaeuEgRB7TxbBm4+FUkFo1OmUJ1xAX3
ROV7dBXkgEAa5ottCbDLrNe1MauEFzVlf6MVabRxKlmdcDw8EvZAeKh0maIAgFkOAyq6pHk6lycz
4/BMCweBPqpSrAdFsT//QEwPkVxzN1NxLoOejeO5pbSZ8DJ78tcOchUYHsMq/XgLHObvr6fNBUYF
KeC8giUtwpYKXpDNmTJ6FVZHnBzsVUQVZfgWLSL9PpyiaIWUNKYp7omAeeRVIo9PIc+zQTlfhjJH
1GmllBGV3kB/rhRNtu0k5tp6nSufQgX/fkjG/qAhAdGBHC8e0s4Sux25yrFRLrZpZ/VY8+SrUA06
RAL086pBpOPj13pkNwKIMUfyysJ4Z5eMWBEG14gVe8aEQNfUZA1SFWhmfrzKsVeIQj7kPLqEtCwW
51e3cJ7RB5ux17w3doVvhtuuzeqroetOWQ8d2ycIoYK0zXqkry6Rb6NyYGZDbyGE4o1og+yRR9b3
mdoNZ1BptIsYe+iVriTpQ03/eKuWqHl8/kmBDRi8B2bEyGfxpEXRmrnV6sSQzOLaU8z00qJ5d5lq
wanO65y5LO4fhjVgPDJmzzjusn7PB1UyE4kfn1EP1zQI7qbIr9dwAP5YfnzhBN0pi7H3e4VxLHAg
cGuk8N+NrHY5EdLpCxOV3czYxomP7nVUic3Hb/DYKhTItIZeJQTsxR02JiZUQz83vUhDYM5uWn1b
MMt8Agt+vyOpp+B6wDcB8YWjcXijCLiLMggQTq+LyrqP1dD92RVD+yv1pTxRwLzKbh1+KJup1Fnr
nsYCvZzFntCTsOZRqWDIDW04AZFTdmsD3QxjHTGEcO0OfTeuQmfoCy8TvdFsBP8zXWsVRPi1YvbR
s/T5t3iWi46fh2WPqayEO7Z/IhVC/nYc4AKtYq3LdA8ebPaUDCEeg6qVtjSN3Dqiu+lCxNfbfjC8
KFaqXy42Ggbz+2oPHZcjOwID6uLBn1oIKEneMS2Lf3CW0qSKBNQFrf1jcCleC5HH3wpnsEwPPKUb
+b26NXwRWm4+hDm6P16buvk8FuDrT6Eiu2yjY+d74dpKwCNaVXDu206YrNnWNgIPbgNnIwlmrZnO
EGME8AHedUIW7ciOQsqUyUXmm2bZ/HkvvEnU0jG2ozBQ4dM3Qr/MuvLZmTT/BLxzZEMxU0LUQZ2L
4cnlLZGUYdEAyhpe3CfTl9jQ851TIsBWZWlzakO9O/hIilA6IYQMFZD6+/B5sB5Q60JEJuhslp7R
pUamxJ9EsM76KT3VEzhSPL5OJpDKc+jnmYHD1fJUD2lRU0Dldmn/HDoBOQlrD/emHsuBVnWV9s3K
djN/pdUqjnwx+NUvI2yiM+DA+LYSjDV/HCEW4gDzNTm/SfRwoQ9AiFgCD10506pIcT2UB9LztrSa
ZuUbkdgpMdItnpqnzmUl2G1IU8U2FJgmGK+annEBryhlq3tBJGyIOkZOHZbaoX9bjY56ygjtfXzm
VzIIC1fIhfu6JIqA4xXMEZGx+FWm/2iQi1snJdoSFP3674F261UQxt3vj9/NsW1I8k81AqqLHMTi
a9n4xqlhMfFq0K26yOLOXOPnou1kmygn6ALHno9uIvP28CgYqZxv4jfHKtFiDMqcXGCDQSGrOmjj
uPZ4W0fF70nEV/ZQnGKNHHs4JjtAm2iq0FdcbHxasSKLgxku6YZq15RCf0z5iyvZjXAUP/8igZuQ
6yCZALddvMg87wqSsIY0XSu7vTagVioGo7xQKtn9J0uxlZHqmXuES767w20nYfpxnltt2NmZyu5I
qdxa81S2d+wFznsRaSDOD13Jw082yAy5xJ46ypxUY1twr9Jr0Jx4W1CcJice61jYhT8KwIX+9xwa
DxcLoUSK3CcgDXaZXE6jKbcUzNaPj7/TkVV0LtaZFgu4YywLHS3ItB5JQhgTlZZdJ3VS7KTaIMP3
HyzDc9AmmfuGS8jcRbapUSC9o94SOvs81I0Li2HY3edXISshKXEpdBFjOHxlBDIQMNXgSLVNfzu6
dAKCytVPHNz39TvFGtQ1CPWUoGCCh6uIQS1Em9I9ppLnUjSzP77W3WiRfQHtxjrx4o5sOaIQZCuA
am6PJXUtlt3ko0kmPC4Y47uG/NOWKckBsrX+eWQLKHU2rqPSYPrmVVTgTUAaTQTT4sESng0b9aLB
UmrrhE1/otw98vYY62GGFMCJHu4SUBSNFiAZSS3jpKq9c/DK3o/ZaN5XLZ6tgTHoJ8DS10izSB9B
0GASs/N4viUTf3Qbe+JtgTOVOT4VNkoH31Azas8VAOlbWWryV5RI7V6bEpRn+6DrdwO/70TSceyx
oQcBJTDuxkTGYmtKg0lVnxQPCapS7iqUETd2rOiPyN7HzIu3w4mjcGw9IgccxLlhz/jR4SbNOCN+
KnnqoFbzfQ2RbOsOYfi1lT6EYlcotx8fvSP7lI4ILtkIHMFNs+Y/f7N56h42p/KKE6M4sHU6V1tr
fWBtgNq+/wcrgZ7NDCAYAktSTBSbDG2lI6myGqLNCwt/5cZ9/gWHm+HT0IUN2maDabFV5zh8+FAB
anuIpXGmK9W8aYzcfoRXJy+ZRz7VpZk//2KTcnExS0xviTR7GexFqLuQi1mp1vvkhlvh3rGVaZ2a
NU2aEC3qda/W1m7oTxoaH7kAgLjAuOAgs0GXiXfdjkNCc0V4PZMDX3kHvqenoTyxPY5sx1mOBOUa
VHxo1SzeJJCG6yhQPjzHxkPJUeR3uyL7DbTwd+MPnw/Q4BcESwAEmN7LYQ/sbCjMdGKmhS45d4GL
KlWYBKspVodNCZpyYpsce4Xz9BttC1petPMOt0kqpTKXdAJx+Gq8SwM7xYsyPHWij60Cs4ojzfjF
bPJ0uArJVlrqOfs+leHXxLe6zRCfrA2OLsLc4OzBCtlrOZuW+X7RVD51aJGG06VVduKqZiJ98/kj
DOo/T0jhyfHupkG0qdKUymFEhWoW2q5lno+VGa8hTisn7s+jD0QQxEQAz/N3tu6QESxyMxJ6WaKT
mgSjexF3ijgBF79HzQhIlCngEzN1aNlkrWsnIa9lB6CeE+2CWgQbp7GLbW9IuR+qQqAuWl7U6sAm
RDvjxN1yLPaSvZEecG8RP/TDnRFE2hR0as8RzhL1MS2b4CXqXP06Z1z300jkPEc4+zIR6u13RYsa
I8Q3NYJ0sUcetMHr4B6F0/RsNPpTFh/vQyJL0X5HFx3jB57t8KmGSg8ZTZAg1kqPuupgiNmvrBIv
kTLamK3NYLmDcSAtw+3H2/PIyrPMIOeMi5B3ujjPdSWlpTiN4UHz888SiuD7pBDOV2pQBzmKwog2
ZHvRTI2mi/Px2u+/JQUhCRhtGrro9IgOn9pFL2bKqC68NtKj1VyYoTyPedpU2Ke8w94fDZQoSUYM
KkIILdqimsFisGbACUgLtR77JsmHdu+3vX3igY6sQjYOIQBAlzO/DFuArGU8pjyQOQXuSkxCWfFb
TpEOjq5CF3NOCjjrryjMm/QD8fGJwEw6rqdKu7MqjNaMNvvc5O4MnLhsfaIIfXfK9mUTRVhFZmil
Y3h+JtWN0ULud6c6WDWNKU+ANPOFeJgQsBQET9o19gxILPK3iYnRbAAn91JN5C8pdrmXU9h2L6Yf
TddDUqbbnqG7T19kLEpTksuMRg3B+XDz+YHtpkENrTkK/OB5RJPZy3sl+PHxFj/yrUgzoKRAomLg
aSmfoU2KGdm6NDw1HctdMrs8iLE45adxfBVCMuXT7B6zCIplwWhbjFGXVzPgvOGzQWHIUrn++FmO
HFcC1FyazZ3Vd7plDa8nTFrd8GibyA2wJdpJroM1mcMAxcdLHYHtiIYUgjN6Odu/LgAjTDr7aQIo
Y3S1qBhSL9R8w5BXhzEwieV+5AZ4igbT2jSaUq+HQc9+Uaq6SEqOZn2WKiFzObUY7uIm19eDmMxP
48RztJ6FQ2aQHuWBw91Tw2w0x1lc2Bi6bGfif8QviU5FrfeZJKtwHgB8aJfyMg9XCWofxmHCGUTm
2vqGbEp+njSyLlapGmJLo5nRiU98ZCOhxzfLEM8vH9T4cMHJad2grPjEZWCpl0NqoLgk4lOS08dW
IRmaAQWqtne0Y2T7205GFuYbdmZ85Wd87/zu1Mk7AkbPgRi1O3rbYFhLDZSRLTMhCs0BL0rzMosd
a2/JvLxv6jZPPDsK8m+Mz5arOssxrVeD9JdMwi5B9TluLoUdZiei3JHjA9IwM8XAnoB4F1tmqh2E
fLkJkVNSzTszs6Ozwqrae7PF8+Hj43NkKS4fsLs5HDCcv/iMsLIDtdbhdsRZG15nMYKg1pQ220H6
9YmDcGwpYCioKLAEKakWSxmFnf/dgqsKp/qBVHmDUJRfrfvZj+rE9XrkOMCIpTsGGX82Ap3//M3F
1w3K5EOEmR2M/XpXyTG+ChWcfKPeUrbNFJ1q0B7Zp/RMAVqJeXNZuPhirkkF4mj4nvuVL5g2i6Kd
pU6nxnuWb5B3Jii4VS70WTLbWDzV0IoKDQBWmToaQRXCqriKBNED2uuf5RAi7Psqowjcz6d650Ro
TbT9GtQesdpIipWSqPFmbBDI/Hj3LcbD2NwsAxSM9Ce9BYZnFsE7R6ChT3qWcZLAE5k4S7rYM6J0
LUdj1dU22giQiBOceUWsbV3T/yrx5JBBvc704sRN8v7t8lu44mfZbs7VEkHR06mXDHHMdIK0WBmB
iddG3zpnhWu0nwyeM0eO9wuKAisDwYDlh2QeLMkiGBlOVsbnrhU2Xxr9pCzBclPOq9BroNH62mE3
F3e9kaYVUoqG6VWNNT5rYmq+Meb8/eNPeGQRtiTDIbhIcriXb22qurDsGtX0MtfO1yG6yCucQ07N
O71bZd4fbA8mh0FJWezwPFvl0ObjwAtjeLvaoEI4fRG5m5z6LOYybgAJapAQMD6DbUGJM/+ON3FD
x45yoKlteLOIyc8CRuMz9tXps7QKG7sY3cbyvcSvPUEG6sUYtOrFiJDQn+0GOpxnoK/1nq9lee1V
hT3dEPBEtVPxsDnvC7W2HwYsfpKVlZd2fRb5mbIPZFEGOzsq25tO6+1xFTX0g/bkwPlFnsfoS1pj
b/yc0kSRmyiYlF3eYyC/VuRkdKuco4IzCEI3zWbMartb1/pQXYRiqEoP89r2yah98rwsRcBsVw59
iUkPfma7tG6Ul6ZzkWHoceA0V6NuRWKLoFkSMAvr4A2zc3xFtVYFSWlwPbpdcpVOjHD2poaUZysK
cR1ycJttmuSxvsVnWZaepk6y3quMYuBlUWTZt6LtwntnikqEPy0ZXWZ1ZTyoTqu9lINuNtjHVOOA
DbeWZWcjqYu/ccTYXpIQJM+D01bjNghHU9vW7qi5l1XsE/fCCDeDfZyEiK/VZHbBme/EZrk1nNFV
mIJD1tBTtDLP1u2IH8a6jEXYn+nQrYKvYYVV2qrGZNCGOdmnX7KRRv46b6OsIHYzhY+IrVKjiGBV
w0upltqjMTG4vEpC3608mefugylGC7e1ppA/Q8OCctdgu6uvCG/1rUD17sbs6zL1Gn/MvpO2RIk3
xHXhr6ZaoBvXJqVdrURUD6oXOGl1qSuG+agXeYOBiLCSR5X/zT5ve2vXKAka+O7oIF4h27iv173r
E/5RBGpSVDhxGj4rJDRsLy+GocHNqawUL6p064cf5/ojBtR1sQu6nL8DR/txIkcW1S+mVEL/EmaV
RE7KUPCAVRN13OhZ7H+zq6n3d7ZWhnd23zk3pZ8Y+3jq3H0UmvW5OvX1yoA25w1wsZ8nxbcegfAb
y4OCmmSeYrRDvfKlEdMCiqoB44O4x2IeWlo2njUgG7/U0U6idcnQJpudGR5EsLJa+cHdlnxPVN8t
V3FXpd3KgfIxojMZDne1QDNyXZVknF5jV1V2DnoWTJ6lzfAY1W+iYnbf24+IGcSaJ/nnf/bzeNyZ
9J3xInedGlep1o13qYpKnMfWi/ncca25HrOS4y9EIOwfQwuzZxOPKE5uUc0Pv42ADfnaH6zixoJo
46xTtah5rqLNAFALpMNstIXLLtzQrpAXWGZl4zU8CuslrCORrgc3FxjZJlaLDVNrwXAwKyxaLmLd
iYdrgdSe8SBSTYYry5kCDkOVtgGOUXFmrLHXGWpPsRI7v4Un0TyFc4vqDM/CSIePI3r/KTYaNbuM
ZDj0q17BprNmWBwBz7HC4zSvoulb2kxYFHl5UsTOcyUVibAExrsXTMUxK1TCPMzp1jX9Ux3KsGBz
TCnxAbscbZWIMmy8Zuzr75069neBxhCb5/Iu9rkRM3k1NY0TnZcCFdF1i5G65WVoxQ2eapI+w9dJ
R5Ivhj2GtVMHkePped1CopC931+IUM20XRx1+UVRMbHp9W3Mx5Op+ZxllnpP/G+eyzajW+Jgk7WD
31fO9KWyfCr7CelrQ7GYcEU9WnUoq2pEQQN3aK/jKRZiNapNzgAi1lIOtonp+BhGSXDTo5HWIuSi
yw4/ndRPwb0dXM+UoRZ/UrfYBqadvmiRGdwwQCx0L8pU/Gr9MeWdBGqcu95EeYBBKs7X6IpKp0A/
xh0rf9MGkXHdZpWuY3bKEO3KnfQcH/AIAdZ1C9k3QG6zYRB1M7Zlp+/BRdMgXkk3Hx6m2u9vA61L
GDrBGsl8rMx+crxYtNqzzyTcc90RCs47TYzGi2XlZFT73jdodZYogV1OnN9hNeS1/qRofZ8T/yMd
V/aEYYRNM4nkBjyNvVkZdRNtE6FYvGzNyXyvctPmNrLxU4NkkXTOmd5Q3aBL67rJZtDi6ap2ZS/X
oicdXRWaWo0bRCDNKwXD2YcIE73Egwhni3Mr7PrfULgkGt+RMaD1PMLW+NblaRXuq7Y2v2aY2JW1
dd6pRvZnCupy8vyQac0kQYgWQzOfcY250aRvOBro9nfU87lXagr1rOurTrTqDS05R+fTHVdVrjt7
0SIshAtspT4PkiiwjpXJ+aGEMPd5vjH9XZq+3nqBGPVx2wB2S6KMCbM3KvrpRXGL8GsqOMcoFjl4
NQQcKLDwNI3wHpNlzAZG4hize5B4JALpmtudZgRrKPn+uaGoSYJqhMNvN9FScDf4KpY/ogEjuTMH
Lk6+tsyK2kNmHRZqrYPZsFFhBE1TPOyBZpHcwtlJcbPRGxhFPquGJLpFAm6QG66wuvNaZ8Krz63c
e0dF9oUPaY0KuFAoxVoLCBkbk5B3W46RVqzCpCvNFUkBYrmBa8tZ3UNTviRj2SteKasu3SG75d7i
HDaaKzWpqqsuHeurrrXNEOtf6W9UePDuqioa64aNjqFnjqpz8VNjghObc1D8/mpCM9i4bEamyq+l
rw2j9NrOt/+YqVCUbTeWjnqtQYuNNw0jJubziPxIesa2tttrFTsXYofGLr3UrRBfoVIikXkXmQ2x
L7KsbtqGeBlb3xs9GaeN2SlddabXKZyqqJEivlRSfdLuXHcQ+pmS+KG+p+Qpun0o7bTcaiFePls/
bgIcn9DEeKnLduiup7gz7krp+/4sYB+azq7APErb+LbPVqUiFvlTF/XGn48T4ndlBKohiCFAgIfY
MfPJDlNIAwcbwvnEHMM0FJtQz8QqMYPk2raG4Objpebq6C0aSrY6N1fmogXiP52Hw6UUQ4M3YmDZ
Z8MyRdjMstZWbbDXzdYdt7Xld+dR0Oj7ppzkBgWTU04kRx8V0gIA30yEXHIIhkQNkzBrKGMi6W6r
Vhi4HRvj2knr6kQz50gBABuMkXe6ofSd1UUtEyZ5oU/onngFfmprRTOns6psx09CFLxQpEBmHdzZ
JBSy2+KFWmru2wM3l94UySa2yb66zmwhTamnJsWPfDv4nDNeAI2JbsMCDZGqk8pWQt9NExNvt8yA
HCsiXAid0DKuCGTRNpZleNnFdnk+CN/5+fHeOfZCX5s5UB6YYF6uX8WKnZPCQSl30MvAM63cYLdz
iud5bIcw9gJqwegQFKRFfV92KK4KdzA9pS7KDaogyMGjSuKhSuJ+eofMKoygkbijMV65LBFrbM6T
GrVVaJhuvJF0BS6tRji/P/va5lWYa+BmA116Vc1/UyCizEsGA+KE3Se8ar13xvUwxu2ncRFtHgmB
DM9/GYF9VQF8s0yE0q9jByyjNOlwTf1tb4w0yLZcB26/rpvSuRqbsSPT6McrC1HSTTElCWaokE32
TtP3AM34wduKm59ohsxH4DDm0Mm3AJ9IsWc66OKIZFPVmAUJtGdKrGXRkVO2Khcwvgek6A4zaq1n
deEpIsj73cqq0INmqhBI7VIh1XenruBKnSMd3mNNVpDEj1jdfv7j0oJAiI1YRttsgTKM2Jm0RE7T
6/LM2TbZ8E1Vx1MNi/cQA7OpADPMUDN1xOMcxhgutMgJLO4H+PvoUrZa9z0vGjwUEEm5LTJU9V4f
6r8T8P8AN3zzfdcv7cv//KZSb6erl+z3//vH1UtXd28H4F///n9aFWFIRP8ckw/wJOgwc0P57wl4
Lsm/3v7Vf9kUqX/Rf6DFOQ/iGtwSeLz87/y7wh8S4ma2KJchwWeWvfjECPxrjvDvQwaLEjWJWeIL
DwHALu6iwz1CLE1DvKr9G3oEKBqFce81zY+pqqdd6eg7pH8UrxWJXNVOgP/v71qpHhRqqzUaKGs3
hbYUDHX4TZD4BHKWEfEhn9nmNzyPcTBr238ygP+7x9hj9P//b5mFq9/D/zz/fklf8l+HO41/6u+d
ptDe/wvzMxjYxEuonXNU+ddWE39BmIWLBaXDZgqQqPev7aa7f4F1klOhuTAL9LI//2WKJfS/ACJU
bFlgrc+aAsZn9tqif0qeShU5A94zE4Hm/VLCJMLFuLXKvn1SBVn9KpyGyFyRoGv3YxUNkdfXaZZ7
wMjtU1+ZA/a4fmlUK9u3Re3ZDGL/svIIgD6PRfkYN9P4K/eLk9Dsokc3/0zsbmZyOepO0Mnep2al
KUExzSeAez1lo3fuN11xxRe/jYtHhjBAF4wwH0dAFlE8acpgXjWiV54KBG84B0acnkj0XzOKf59S
UHt+CaFDB7zidoKgeHhKYRqkgeEghj6X+OE2SAr7zwQEXHhdHTrNNqk7aa9qY3RvnDzTVFTbNfVb
H0fJS0hl+Rw0bdt6dmyUVwp61YFXdxroBBCRGHeYC2Bq0E3SvgSDwDemDwP7wZIiw/jWtr/ILAju
6sTo7tq8U15k1bcXroqej6yTbNzA+h3y9eRmxXcy0PwKuR/jaqIhXq6zOFf5N0u1AidNGCLfpULr
rwHkBAN/Zfx10qbwShuQQFRsZVboDkUxS/RayQ3wn/0zrEW9hxBs/mhptP2GAVhdUrL7LvAf3kha
ncpbJ1LjGzuIw3pTVVOdrgY7dIcNnkFh6AXW2H4rTJRuEbQtpQ6RlAJ0jyZs/5QPRvJFZ2L1rgDN
k6u0USplIydivReHVniqAbow1Z2/Is006he+Jv1ltHwOv2KotXhwUdP/UHNDvXUSI2e8apq0GyK0
PXlaXfWZFw/9dCEjQ7vBMt4XKwOoBrSzzpzGC2RcX9lx4NxOk4ILuZWqQb6bxjx6rKNe25taa+Jw
LVrjPIMkts9ao0g3Za/X58aQ6Xe2BZ1wmvphX2nhqcmdV7rSvzcpIQQ+GqeafA3WDPoji5wG4eJe
1zuZPSkh2pSIbJV4kk9o1j0nCYwJL8rr8X5wpuQnIn6htRqSHnQi6/LxWQSmf2th4QJLSUFW7k2g
vPn7J7wVRFmcaH4Z7fo5C4KRSg3C/O7hi09VKvhRlsnzWGXl1yLuMCp3rUj9nvZZpXl+gP8m0l1B
cStdx7hTK0UfEWgeMZqrHBN7KezrU+dU5n1Yl82/itye6sGa2UxIus/p25vMGzUJtMEMJ39GQFW7
KtTEbWgIFu6jPiUaVtBmZ+kebR2n8tADjZ57s7SRsuqLl1ZrMZWITejr/H9+n1P65mNaS1oEqWz6
nwgIp9dMUgUdKGlqnVKtWEpBzT+dfABNEkIgNJAlSS6D26uL0a2eAaGUl1xE4i6EnPXS9EGM71RW
BQRPKX50wmpg8Wlt1nl9ElYwZTQHCsCJ73uYs7++SfghupivNw0SwyI8Rq4bZGVlNiDPbnlfukXH
xstn0Jz+v/yqGUkZrP0+hVYrNStTQEfnLVAXzviriERReIk9iIsOAWhQ10r2p/x5X++Mg7PhzCpt
Ou+L+4QgvtiBk5GBcE3+8IzBWXkbYzH1jVaEGm0jumiojelZ6W5VRZFrRIFwumrr0jonElmPVEb+
+WBJ+6eUXUQxQqqZM1RgN/dGFNjXne4OT70x0aye6Nl8sTvaEasaIco/tqL24zYcGuXr2FX9U9zY
Ng7mbTxeBJ3Tb6NEJPhLWsRJq6+Ub77a8rWmxqmR1BzL8I+bZ8q16ffNY4IWyZ3fyyA/dTbffztw
EMaSIKPNIiZikYAOmppFNIXksz8G6GwzuTQ8uujYXReFHv5wMCJ6CNpEe9bpKzqeg7ci8/BplXit
nJVIRN749xXFOn2i8cdn9xUjPUQz8mON6A0F9vCEYgKoO7kZ+M+kznWKZzvtEQ+XlVp6dgs0y/aK
s4dU78arNG6VRzfP0akY8GgLvLyZrd31Uv6gvWH9RsR+PMV9WyRU7HumrOASqWwumBO8xMPfV2G3
RsIe5C++1Uz7Lmu0DqUamd2UZRzc6Y3sfhB5RbdShiq6bgctevbxM/xWMHB2lYh8uiSU023u4lrt
VsbDx6/Pet3Vb3c9PLF5vBVkgfSF1G9xLu3BBYaxU/NFmrnSewq0NX9r26Me0g0M6u/u1PjkEjJT
aszRYG5saUTTLxnHshN7J47NZqOUsSrPSr8Eketj04LuQtJQfonUwWi2aobp44r2n1+gD9I1YMV1
094zcWf+Lp3IX6UOOcp5Fdfl9wwGxEMa4pR9jgLC+LNPxJxAOfS29rI3ZbQ1kFtwt21pt89l0lVi
1Quk/tdKLdJfOPvFd8z9J+1aKxgZd/MiSS8iJlnPS65Fun6uita41GpAtpHGfnQbj6XKUS5d+UOf
jGIvUc35RSgvnO/IOcf5huQEk7wiabufVmlRZA1BFKg7c1RzdR3lTvYF2mlJDB+yqPZCXSp7oioC
rCJKkGcshOUzdx4z+rgeq8l6TH2mnRFppDe6AjHuvlrW1KgbXY0d5wuXSh0xgl/G1aVj19X0BQUx
f7ioM65rejLWaF5bJGDZmanAqFw1etf9CvzUvVUjhpU9WQ3uLgiyVFlPkT0F9IIG9nllGdMtcxDa
QzsWKF9XcMUZTWbs2185dlbeuXSb7iYOUHsRWlZxpyZt/VhhVPedFEtmu2YQ2pWW1YFJxoPitScb
LRbbjiyPXisqlvtYFnqyDkbdeIndwQg2wxCmv6ENVdmKNDwNN8Io83PF9P17IoPQKSqE/X2CRJWt
1bCz2m2rO9E+CC35yE5Al5hRBUc769XcuUFENPuu2Yr2ZNYIVsMNsvMfOSZsP7sum4qVzEbluQ6q
5F71CwvzQ5TssbOQKKx7aTi6xsoOo8L2FCh01q7KCs2BTgvDgD6w1e0MJ2rNy7YNzOucjkq4ScIe
J4Exqmi3dmn2Sx9bK/FqssbpKc4rNkQ5lAMhXP3/7J3ZjtxIsqZfZTDXhwXuC3AwF2QsuUXkvumG
SKVSdO5OunN9+vlC1Y0uZdWUTt0P0ChArVRGMII0N/vtX4SHy+5A7aP5bZ57SjY5huaQfnPp1a9c
odwrZ23aDEsEf4piBEtUwdWJeohNyzB8DxpyoNh/1y2nb5CfWsMubL5OQRAcetys2LpmqctKl5+7
N/rQuh6rSB7mIid6INSnlYxdaHGh9BClG1g3pXgdBraiF0PQqmxnu321xL2bhc+6x+8Y0kIUPOeD
Mm4FuEV9kh43Nxi/qKNnYtp1X1si41n2T3QTOvFRvEz+vNwJJ2tueruPXlN2LVe96EIjJhNiQYyP
DgItjCX67LS3E3XsCs/5MrkLmXitQbxlSVRbnYyT2Zz1Qaezi1ahLL9osEz4YrOTCs+LyMjXa2+0
hnxnzmFQ0HO6lXOPEDJ7kc08ukkwLdzhkbdac2ytgcGKeTS6S7Z0LrV1rZ4wjHLuRoIzv+tGiyaJ
Su6PnOp5tEpvLLZRti73Bv4YfJNQ8r4u2KlKVnt+8CDnor/waLhJLRb+QHI7DjyxvZjqFQcW89b0
MuNtcNPu1VqmscQ8OFXXlEHN/o7x64vRtfKu8gO44KmViZsix1GBaDob7khjdRafbcjXvHhj/+ZY
Rfa1p6Rf9jWb3thqGvuK+EsigRsV8MsDOw0vg6lYn3AlLPu41wQu8xDZyNHdvPmGUDPwCQ0u3Skx
I8kbTdmZvnY6NLuNaGnjN9WQy2tbMxomaHFQx3WOJgiD28AtN2UzhvegydVNB/+F/QwcA43cTJl9
bEtzvGRbl730w2iXsVmkliLK1rBmtMjm2m7Tdmg5CWQXHgMyV8jmskX3Vgdj/rUmF7TbeGlqDEnW
LSpIWFFafaJcq4i22lr1c9oVVr6d+iknuoMd5G3Povi5cVLjmKVFRWSoAus4jR3qnNpq1jHcbe3T
XNvhs4ef6JPpd+ZVqERw9NqxZWWruuqtyE2SHVanEy6so4Cdly4X7+AHfT8mqoh4x5kKxSHLpuxO
87UK5JArZkTsa+c0LufIL5Is9UWY1IihbuzwVDlyOErfuKH0hZmZ3sdkz/mjU1sdxAHcZN/CQEVP
Wc5PxekQ1A8co9FrpvPhyZ7YZ8piqb5gch1F24zktHRHAJQZ4rDd9MSMztP4Uqt8qBI0Bsrb+LU/
29xxOSG+c1FykPa9DCBaFPPrinPMdccBhlX8kEc3rdAQuvrcdO6Yh7PLMAVmKWZfv4vOXZskHxy3
iC1f6ScnjdSyx8ujeczmbJo2c2FTvUJiqb4TfeA+tGwP2PNn9vBAWlHNuT4xaSMYMuuLDmOoZtu7
7l1XujoRdZbv7LWvLyxpuhgPmZn9HhUme3MMDsgGT435+6TkizerC6eIZpNzr5y2teuJQ6R8XgdD
xOaqnJr1a6HS+pkTt5/PmH4g6TtEJLy5Y5bdt/MYmjFsmeDcakWuWKv3/q7F9tlNltU68blyW09Y
yKyYAOspMj9cTJ8rcJa+v47GjEEG7Ws+bLOpkeM2UhbzGqvX+3ZZ1ZGY5tHf4gtf39ANBHf5VAbX
BV9zkQQ6DYotC3P7vndq2sSeufzOHFv/gctGF1HmjaKrbdfmqSms9eBFnXs+LHjoHENRe2LHgG08
+GPe5JuKQpNveijAN8Kj0iW+d6o3XpHy2Y3Mj2fmIPJbMkEGZ8sDHN2TveVqYmgKBRcC35WkX9OB
45OR8QoXXaOAzk9xg7kWXC1iCh8GxNlVHK3l8pQSbIGd7tqbD37j+S+rXa9fjaktYf7lMlziXDgD
zAmrCbPnYCjN/PY08ro386Rzp4P4Iw0o7DPBWDzcveYeGX1PJKad+g910bIabBY2pXFqTivu3Ibo
8lsPZ7kz0pyi+qp2m/aiWmTR6ticA/d8zJxBx/NUS7lF5QfS1Jt+Wj+4+epwaWvXjaMfz+Q9pc/E
O7bjgZAnYg7DiV8YSyyVxkRYq3qD7eDpLbnzdh7LQpEiYJgTdUcC4kTfW7/KoqeyKJWb6EDq50iA
ol72gwisXZarCK1JXjdjDOZZFddL39Q9Rxbuw5hDp/bROTkdvc9rSG/uOePBq6behpriess2pzvv
ARCH3t36EndiRbW1z0nbtrcgNDDq5hWmkMCRJJFwckjGLMQp6ri0glcKIM6UNvd9cabteWk3WSOc
GStDkd2psGivBwiihBSXRYA7ZjdDueITbsf70CiW9AImHwI+gjnb4BwXJMfdep7X97QzkXdVeBkf
bpiRXHwZlVpW53pkDbABfTAISgzlwW0qf07aiATSpIgGPgC7L5p5Pza2I/eOlI2TqEz35h7a53Re
GIRN7UuVejdr04fRpkORMJxBApH5OeSxbLpUCtIrjwj4UdKrps8uDW9YzM2gR+N+wC8BRmqtluqs
FG6d7XozaJedXXhWsXUIP+nOgoKG5Lyj33W3KUePty8AIFTSYAftx5Zc0pcwm5a3KgyLqKb+FWa2
bYBcWYAXHeRGXZInduH1ncxvyxazsx3Uk05cgkt3160uFgBLRHP2knUZ81KYvy650Hmc22l5WTdR
+xK02tpSrGDpLFkgOwr5hJF6n8o6jAN3Hc6AuoFeCzOdBpjLZfgcKMu/BywxrouszvNNh+jzuxvp
8jUVJ14jxmnDhS4c0NB8bZjToi5fEx1W+hJbfnHWGjN6SEacMtijWdRPEcSUF6WY1M5d0WO258Nm
9ZgfhmmIq5bjBpt7Oe8nAEhO2wnfG4Ba/1mBqJdxlRpwU43Kb14JoZ2tu8JXY3WIPBHaG+6f7n0V
Xv+VkbOTu9a01rvUWeZi+18KL7XCEOn4RS+skPCMGgioYDodp/i/SKmnmZHt+EVRDc6yUb+51oB1
um8Wx/+SsmyEVB4goS+C24o48XSrpnaONoi6m4+/H0k/QbCo+9l//DDFwRXntEj7NDFHzggnliyq
L+YKwdkZovzKiublrNcwvn1pGxdww/EGG1Z31weesRlVIB/dFOdTC2TtrKoE4chdau96T847Jsxs
2zkkeimKGYe6Upe2IYNtk1nLVpNMvzEhI+1U6aVbo+rC56UKfqWw/iFu/s+YfboonAlPmzyGKlbW
nxflazQCHXIOv634A36zV1LcuOWD9RmuKCy1LOuGL63OsqdsVPlTNfTdi+fMVPeJcNc3ayzg/0Zy
+OrLaLrpCZF6x8QXfEzaVcHZEw7vvdUUXC3z9ePffyE/AjI/vffTLpPdBhtSeP2flvzFqHNvgXr6
1gW8yAYO2TgkUjjpeUdU2CP/jmi/xjTt/TpHKagsQZcwO8qovivHWr6F+NXeoqScBaRqb7xrsb4+
wPFMMTkoZgOrrxFj+tGexmfp6owpqZcmh13awCpc8czYlmudd3FnR0uTABTbFyCNMKYpRfkTibXN
yqkpI30S/Y2PUT4xIujQX78QyOTRInSGfynKXD71jOZdnMNIhCzRT+2NYUsGPTcI1ZNqJtUk6Th5
Y1I3OQGw7ChEcetPwWQnvjIUmpTRb48hSbz+NpzG6oUBYNUxhbVFl8Ie5UYTXv2Gv7IoAUtqZ4yt
0revAtqIBx5lGJVkhHfvUx4OWDUL73qdoCvDkF7nQxG6HREG9oKR4yL6b/h36Je+z9PDPJAWkRRl
sKqNDjyr2gdrOH4YMMvY5i6D3+8mGeotvV+dU/ga7yrw1DDE6WjoRzF43hS3mUfuwEqQHxwwKLOy
HJ/Dlsg/316gRhKAl7/1qzMVyVjyIEGsqK+rYVpnCpyH7fHf31KflD48DlAeHITb7O9MWDLmCXH8
A66uSTVt9DDWbyFf7LeaYIDXllDhe2cg85i5nLhDT4fiWlUhI+lQB+YOkGW8ppSvdxVDOwFlgXU1
5a3jbP7+vf0IzPrj7W6zfwDlgtaDBw8+e5/QTrX08NjL1H0LdZO125bLf0xtonR20+Jb1ypQjQ9L
UyyvsqucWxAMGzuokWavtbzhbGK9filhcDN2ry5cVvaY4d5AC3qNooA7unWlOgce8F9nnKRGTnRH
A1B244MRiWjvdT4LuaJFdhFT2Yw2gTkMj30SZHQR4LPcnNCpk9doH2zGLlfwg6t8fq0xygckJ47s
uJiSmEORjQXkoIyOVeh5LWLNRNwly+g1Vhyuzngk78x+st1Rc3cFY/8QCHNAbOXgz0isijqirumu
e5FV9aYP6avjpaTPiNMpL48Lbc+SaC7mfDXdWcFR19qBH8pSEVDB07eSca1kNqV0nE1sw5/aKR9+
cSP9yG396cv6Ef3EDhjTIBNy1Gd+pdeZUkep9c00W/NraU7WXtrttLWCQZ5XmeoQrojq6BYINkXr
Gk9dGen94tf9hYU8aV+MQSNiimZF2XKNjVDDhLpimbcmAahXq9n72wKTYzwXQ6vd4S1Dy0YtYzgi
35eHj+jC1EY0TKDMQSvRbeYhp6mSLH881ekLqoLcsjBwNxNecmd/f6/+6ay0kTWy7jpF0vvoVU/E
gD8+R2uw6qbunPQr9geRs0UNm90oxfpgV7Ry/pDl1L8YMPJenCWAjk+71FSbxqqsO+YQg0hYlqyH
tGbQ3qCNKMwdsX9ml+jF6m7NDmkGKXlKXqduKG4Lbt8ro6nL7wa29l91ZeqbJlfmxelsUDuQL/sX
iwd4DLz/n75elK/s38CoMRaACfNpJ6PsaFgLd0bSH03FF1B7ccE5SwStB3z4PHVLeBwtCAZJYQ8Y
7kdK5c6WzqS6skZNilBmzf4DhstQ4FY4yx0xqeV8UxdW+Orxrx8sDZcybjz6sV2zDO4j83X56JOg
dDEAq9HXu+7w2DogJ3GwEBrpZe1w5pEr+qEMiMonm9WdHDI7YRoR2RnREYPe4opqvmsavXnjZVbn
PAB41Gg/pJxuaGLDYlv0Q/QA0WK2Dvj8IKApkeTW7wOX+eHOtfPdmDCGSsbBCybcI+fpzAbcnjHB
WpSMy8gep4Su2ie5z8pvPIXAZLvas7iRInAOnRLWyxDV+lJo1dzJLlqOHtARCFQE6I5EjZ7Hz0oK
2MxJhN7ZPORma9z0i3Qvy4AwJgR8bvA8TaXDWAIUcZU3TkO/HGTyI5/T8Rt4EoTpBQEdrEQWXvEi
FW38yPx9OVVt8eGsfbjuBqedLfiXgSR2AtJEv+sbewn2zVLTcjtzFy4PTAeQ55dZ4hIBGOClV17p
DddjmSLC7pA6PKx1ihO7H+Tavk7hKoy3GhG7fXWiZjrhLmMAwK69VDpo9kPBAjmLyXtlFsEaMPqw
MfA/JRC3PMtVYZiv3CQctbApxgu3HOZ9m85k6mbr3PjbBV+Ma2tdigcV1MOSzKrsbwNrLB9zMRc3
MphNK259Pg5UqZYmT01FHirHKkVeH84T4RLMwFZJInA6Hld8sU8zw8igSH2Zu31jtWG1pxJZ4X6A
ggDldszC1ynyEIWlcByKzWyErRm3S9NVG5ZX4zUlzr8MDGDkCztvGvdCtI1dPddu1FWxNYiq3snC
Mg4ktuP1i+QLkkXczIW6Fl6G+Kxs85OQNmrzr8oOASlRJywEXlaTOALyRO+2P4mrWREusDoqc3aQ
P8IDAivd7cvCFeWexPJi3TFqB2eDztIbH/I12gpXpy0xkp1Kzz0pI3OfLsJQSRemxbhdtF8t27nt
4U0MmSymxE0DH1d9z0cxNDESfgWeKh9gqvnrLu/BzEq9AFLYae62Oxuw5ZFba53PijKDXSSdrLrU
40K+n6gRMrkGcV67SU2yj7n/2XP0a7mqWHNWX/WeF5aXcmKE9HVg37P4INbTMWaWrQopRdnI9riO
loYk72ThA7oviB3oyOw7H29iCHUqH0EHSn2LhKq/Dy0RXFjqNKkNreyKONd+tMYq9FqRZHPf407K
oHc0mQpBrCq7PqSlcGiOLefCNKdA70ZKxIb3OVxkep0aEsdm+5YKdsrIzt3xBfdlbEdDzbuZYfeS
ZCzVeiVkJmfgmbKqWVm19XFlsYTI0R9rE8Rrqo7VuAb3Qmj7kBdz6dwHdSsvwcNwXxELQB7w+5xP
m7Gq5XM0r+hKKvqAy46cNKJn0qb+lpvDOG0rH/5you2u1PFJuXRtzTkLFVhNFxXkBVwB28rMz9I5
nd6yZgqOthhoo8coeJr6zphiUTt2cb66bT6RsrsiACyzSE7UhEp/QEnR530RQRBzuvZNzLJ+Si3N
4TsKpUKAJlKrN/a84sXBDqd4yIyI7R7tDVHMehbvw+zXuzkrpwJXRD0dBj+rqgRZIDtBUcx7MiiM
D5/eKt/W+FH7yYzp6BezHuunoHU9tIKNkTEjy75sbnPpIUr1EN3ejlY1vOiecFhRORkG5wOBdb2v
s6dlndtD0wHKbGYcNaY47JiOt2ZpLM25NQTdR8CtNWyEyzYsaTxhRc8U9tw5Tl1Rm/uadHJG/5NK
88Y1evQ2WrNO3aWhN2SHYRS+kVREiFNBSxsBe2lES70TDa4kYMCGrM4ceEAeZ65PbiSkp/Z+LOVs
v06WmDWrsg63Qjy0l6DYOUqlR6NsEM9nkTfcdXopG7o6Pd2i5OLuLCvl3KO4cqad7QiEoRC6q/HC
GTgAuiwN3lgw5FetAtCN8xR7kS1LUWdF+qz9OumEYXVXYFXqoreYXJBj6QK4xo3EjTNgon5rB12a
IrRaTyACxXDY4YwTNOccIWv+FRoAAW4w5IpHz6ndkgrfjNNZl5WzvSnLyf0yDMGcXxMCVj1I26za
Td31lUDZrIrvfqHc6NhPhhvEg8VGa8c0B81hGhp5JMHZdl9kUZZPHbTGYufrwssTMXSiSnTdGmai
JEq3jZWu2VmlTaha9GST/wj80BVn5pwGy2EqJ8s+1kFvlOcZXfWysXh4crDemo80DTHg2+RIzvZT
54SPpqlmuo/BR2bM2huVkzdmsWnk2bCbw3QwWCP0Hnsqt5U43iFtfEC91t1b+bLeKXMZQG2zoLO2
oGBpeWGkJmSJOpyHNq6wGjzBiRh4xbWeqvcg0CzZEO3YN1GZe68OjmU8NJgGyctpsdn5tKA6SxyM
aS1jgZ/33RTaLMxCtcp7XCraO4dCzazQINj2p6W+z4MUN4oO+WC5kQToEPKt8vKCr8i8as3K9C7r
ZWJ5ndlj4+yGU9+chDiN+c8w+jMgi5ZJ1q3W6kxoQqtkvub2dvRELp5lahJ1N7ac0jEVXcpnyfj8
WPzQlAUdT/M2Ldap3BDpJ28Ak/tviEs5xqaTHDFm2ypehjHMH6mAPglSliisgyVtceEsyrr12iFL
qZGu+z0rc03sfWlUF4VR5+8m8qMuPtG1+ArodmOzYVEO4QYaSAyVn7rhOHIFpMYUKC6lBv5C0R3t
otzupljOQbGwxcy6L76eC5D8vAYoNsYWaIjgZDsem4hAQup39hgMc/Eqzcp6xJncf9JkK+lL4uH9
g2MYabX3cBxRcRVIP996bG504kZlR+DlaOtjpWXnbDIt1yOaz+qp8jpWP2Qf643J7SBRslrC2+XQ
XYwd3QYxZKtALuwhh9Nx06zk6lpTUTxGhAnuc5Y2xjYKZyC5SGRXDmjNE/cG226+yvYgjWUpYdLV
iFhHpxIPYTsN95mJc6E3B7kZT4FRzNtF9e7t2kzL07w0z0XGqijCwZ5zsAkn3IrMQQbYJUXTnTFP
3l3fSKQQCszIjIt+bA+61siHU7fnY2YtwP/NFjp/MCEM7XNiscpNK9PlQ3lIenf1VLnhPdrCPt9W
WYmEBR+EY1MNzuVolmLd2oOj+a6BtXarI7NvjbP40++MtP/PUv/fEHn+MEb+SQlxk+v3t7xv/te5
OjHV1c9Udf7pv6nqtvtbENjYkeIGBFP9P6oIA6vc33Bg+mEGw3jGI/0Hrrrz28nb1oLNCUXHQYn4
H7K67f2GszVe5/yjE1/L/idcdd7ZH2ZDDHbg0nuoKjENBZm0PhvP+hFb0HFo1iPGaMa2Bu8y+wxS
F13LJsNnN/nDh/Rrhurp9aCBoglk2sabxvw8i/ZujcI2EvbRKNolhrr83fb6Q1SBgmPIbFpVu2uh
n++N9KauXzDBxVats38VrHkSlvx82dDdYCnaJ6ucU16C/fPI3661ryfVtkfJMUDkDdvnBnAURwVx
2ak3Tvt07+QCyM8VwVmPnj1T032Dt+2GQdo7NoG6HVpi4WkFHuCI5MhhXevOdtMzXZjsswgN3XS9
029HbTobnY35+fpq+xJtNpl6vxCQYdzy+XrA+hHpIb+BKYH84RMBjUaMzencEZpBIy2w+WEwi513
z6fHVjv3tIw7cysGtfNM73p9dhKq06DdRPK8YNHrnp3MEj/aC+zY+36v5JsKGYW3tDxzmXC9HRxA
dWgPS3tV5LuwSSodK4OkCfy0Nt42O/e7jRMkGRHGUQyFhd7eb3b2N4+QEmPnw3U6UtMkTiPP1pdq
SRhec3VhLVhmJFN33mIdcB01T75Rx0773lgXvn82BOfBvEX6nZ5hjxLIBP8HlHoMSBZJ7+He6Xe1
2NA9r8EGuufs7RidF5Jw3URECVsmeTfc9NnOD+PqVj4Gr84rq+4FDOImwlRBEeG+q9VzGcYRhrDp
hkWAcTXu/P3XDJpLbASx9dzeGs9RGJtRYvq7ud6lBkX+fdbb0aZjOKxOot9hrHVpAjZVX8pN+qUz
z7yITjHGCras9zDFPCu2D8UhOMec9b4LEwdQ+UMFuxCEcI7by+wr35p3r7iq4mwJ2CrFwQNLsX26
d/diX3SxOOTPK8ze5WyFJdbG0fX0tEsP0dVwmR6XIPYe2ku9q67ml8iK3UPTJDrbjNkm+7rScCfL
Rb/zztO7k/cU1rQimeUBIH6e984NinZriiO4E3F5Hb1We+Nqfa2/NofQ29dyU8xJtoMetZ++F2mc
3lZXUxJdRedia24UebOJ/LKch7v5KUswKUn8Ldd4TgIO9LZqWxaMM3FbJ/J78T2a4+J7A1sEt4Uw
8S7Y1+zaSzYEPHzrTXFw2w0f6GuzZ17B4wCPmWTY4ZrxrTxvX5ZiH92FV+s+Oozb6Tz6GI/VMboF
qTeWpDqubzy2PZ4DsPJiptz8xto2t82tWybRsJmJKCoTDFRxSvTpH7zfi9o/OgSv5UdzTzzshz68
yf8+/dP3VtLbZkL/UK3950+H/L1vVftdf/6pn/6R+j8//jr7aE9Hz09/2P4Q5N0OH/1y96GG6vcX
+NdP/k//8l+yvodFIut7b4dGn35blrfNH08y2wcK/n9LtV4/6o8///zvJ5/n/oaal2IP4Ohg8nkS
3P2u0XKt30JCzzHrItmJ/4S8xr8Dcfmhf2myCMC1+Gu8ji2T/QEmWP9E/fdDOPQfDBTck//ZHD78
Ts4gRE8/F3ypxxnyPmSCNjKEsXdQ0cibtXQFZSLDd5ENQgVDjIVZh9fwle1lOKd5Qb1eBxgiUN8C
xMBQom0DGwVAvAEu4qrlBozCtjZB3dSviz1SAjuRLc/lUAavYcvQlhhp2T6HjoGj1TBNRPDFRdca
AJJD1urwC6uAFjJOivhlLBIOmqbLNlG5LPwSJpLx0fIzkugzjD8c+L+qL4zvZTW4dZ+4o8BuF8QE
MxZ2FgakpIsFVg+HkZlh9JFMjmzLK2Ckwdl1qhFX2hyM6VBNJxBzrUx72gXVAkPRc9ZQ3Xgm9tjn
2SIETiGYTnnLhVy6smWFY+IXEiKiz6DXBXko2AyQzRb3WKLYCWkGlWAJgI1seiUGrdOGdYyeYPZW
yv2SYmhsPqRR7sFlKlkestDLvdxoxGVBy1o/NWxIxi/LrOb+sS+n2UpkP9fkWk9NWqNfYcNQbCL8
RRyYEwss3ONK4ru4jdY0+jLX9SzP07kdxQFLbB8JyISlWtFvHO9kWLjLuITCTgp+mZUlWbjK2t3X
IVjnJs3kiWPh2J1dD5t2CrkzqrgAQa3vo8UqWC/FaRC0K3tUHLDY8n83c2OB2hqBI9juxmqkEI8G
KWt+t18LAWF2kzl1E4zx6OnZ0VcoAUv+1DZdWr7bYzXOZ57ER4pTSmu3Piv8sM+/dwMKF9iETOOM
+z2HgQGAnoJYvjWoZ/CUh9y1iRqdYlkCw++yqwZZnLe66utDICb2YUUTeC8R5GOIB9Hqy4tmqq3s
TAl7SZN2pRCucFRuJ6DvjQbyvJXDwGLcF20uoKD61i2uVfpcg4lvu7AeHm05RS/arOXXwi+ubXh0
z2aGJUzsl457C5hfv9thFnaJ6wywy21z6F8AhPP+ei7c6kWas3nfZeO8wWgoel0zO4M4aONn50nL
Y24m0LCPqUu7KTfuHTmu8Yix0iVLWl/j4OzpL3gnyNtKAGvYbs85ZGOxnsbNkGcbKArOLjwB5tqY
6qQm7+6ybEx8KAEqHNai56mYTaigINTh7GALVnvfV7dvt3q0vY1azYex0mobDrZ/BdTBr3Dt/i4L
m7tRORxJlTt/b2XRX+L5bW/bJnUxVXHLrVuYQ8lJTeuYRLOHiNi0O6DFtCxqcPGmNMGY28oRSanT
orzovDyICN9Ds4Vp06TDHUCWwvfNtOCTOL4U9Qv3QTF9szF1iJJaTal5HMe66jY1fFn/NSsUo2ex
MGYmQ1thxjTiL9NsmrWqjeOKUdiaGBxEwXVk6ABOnj7pbFrcVL+XeGsiRkh9eTf6Y3SDxXf/NYTY
H8QCvEKAtGtb85vy9jEywt7fF7Yx8iZ6PXIzRfWJuGiOFsT6UmNFgOtuYd+oSQudYAqmVQKl036Z
rLFvtkgBO6ivk3QXnnL27DsBhtm81UqU/QU027Y4M+SaWUCkQVrv6lVkrEVm0Lfx2fG7cN4zxEIB
cAYkjledBL5P0rlXJ25A2vnVB+pLu7hxZSflDr1f35t0Q/2y3kNe0EYSdZ1dXfaNBjHcKOQaEKnH
MfpVvOnpoPjjQYKa9ySxswMcB6yQk+nng0TYs116wZBCWNCGSJqAdn8jIfu9/+Ek/YtJ6S9fhykp
RBqPIv0Hn+QPy30P+sUaOGOK5ZHVIa2Zlq8WER2/mMd+noN+mIWetPUsP10cLxA2/nw1SP/Gykd6
FM9j5Jw5Nc191FbNnfJhnHeyVIcl5aH4+0v7MY18/gx9dICwiE9yts9a/GrCPo5viPyPurETbcyO
jGszg3wRrMUWBVG+ZyI22PJ3Ubc1W+lUMWzZ4Onv38fPQ9PvF8/QiykFq28MbZ2fLz6qWoTCykvj
rMmeQ7PIrjhqWXqFS3/+96/05y8TC2mXK0bIhMHQZ8+WkLqZt9YKEJThdujh9rRb1WL9w6hMBwtL
F5NN9FtsfP+0522CuhhXhY8HU72RqMhWG5E16dWi51+5zP7FBcEqQ9fJJ+fhXfJpfl7Jjcs8vwH9
79P2Eozrm5jsbPf3n9qfvx9uEbo29o8odEA7fv5+KmzjtYDGGHdGSvODdDZNdBrqG7us/u23QCNO
Z/w/et74dtC/8WSf7JQ/25QWSvhjhosFsoTuxYB9tFkBR39xH/zVFdGHWu4PZwt8an++IsZ0x8hd
JCy4ObYsu4ZBl5flCIaH3aTqxs3ff4B/8S2x9Y+A4E9Oslim//xy/oIal4eQadQnKsmGDrhNjbXa
/v2rnN70H59mmDcWWSDmqSLyIu4n7CGIADRdcsZjNO15rEZRXvoDD3dvjMNF25jf/vHLMRaAIUVA
Yx6G3j9fVKBDJ5dsWWO20PkzaS7OpVFFNmzlqD06uIT9Alz5c4lEb2iebODh7zHLfPoQs3UCd1cM
2UEk/Bg7yTfbhlvkj9Zx8fsGw6Jfpfz8+S7hFYHIOPApc39KYkMa5+Rjwyt2dsvGO+hm1pwhyhOc
5v5x/eelTkXD8eEm4gP284fpuQ3E12IOYrrveccOadphOTU8BGEPiGUV+WOAee6vnPX/6gK5+XkK
iCF3UTL//Ko9dHMqyBCc1mfjnshutbVl2e2U/GUE658fAeiWVHf+a5785z7fnBkFkKY3jckIGy5z
Izj1mWr8BYXo8yNwagocn5xi/N4J7PjcFDQ6VOUc/F/mzmNJjt1a169y48yhSG8Gd1K2XVV3k9xk
k5MM2vTe59PfD7117unKKlVG79GRBlKI2kQBCSwsrPUbJCCrpAt+4G0ogJal2bYZE1QgTOHt3ncG
XseDGSQ9VRAzmceRyPOT0Ylovrr0W2idVvG+DY3xpSOstCAx/XR/fcDzQ0BugFAURUYu7lftlLcQ
qbCdRAdTwKFWJFHwAMqpaQV2/MnQhv6uQkYwXo8WFI6/+wv/MSpfHJeoosh5Uj2fBcxm6NRqbGOu
gD41PiXFqK4zlEWfs8psfo6q0n0UOfW365M93zPoayDSrqI7T1owzwuM0B1tUdNCb8IKPEONp8wP
2OvZ5vow56dAQ0MF43PKEUCC57IICbkXtrSau7Kwd7w1R/8XMSjfw/nxFiZ0cSQ+CQUXBnMU+edv
cskuUiqEjlDmBctef+U5XRVojdVUfeEKLhlwnp8FcmMKISoHgYxnrqg/WH7VQptiMHp4WjJZazhd
P3tfr/eUMBbUBc8/FT0QBN+R4cC3iSLP6cwQlqi8SSAk2/adsqYLnW+EmbsL6zdT/JCZohxGWoqS
JgM8ny1gEBSQb6n+Q3WYem/TwkJF7mXU2nEDjjRz193osKbgIIMX0TlA60oUc1ugMmC2dmjE9CaA
HCgdYHgyxV7YSBcXQaYUdJjo4szlVkxeml6tM2tapSVshFbZjZY3LCzC+VE00STA9YvciH05l+Zx
CkgUTgveLKhj8QCzJn/yFXrfqlMXH6HZlC8hGMTD9TNyPjVIidIPEYkwrtW5MEEvbK/tJkr0Ncu6
D8wx3dRuEixEN/lme5vB0I9SGERa3kmj6lfewZvzgeCpiAXILRh7WfUTqX1k/8IkphIVamlZwj/T
THEMwKMYD6YZ6kvWq2dHBol8JPLI1cBzS6mD010MJD1MwTEyfpFWD60/UbYwKnW4GbKRdvyElPr2
+rrKv3E2Y6B9gMZVkmgFaZbTEaE5F2FAmAfsHxgZvI8cs07uDt+4ndQI/vv14c4+I6Bii4cPylpS
2EnTTofTCr1xAG6ZK7XptY3rwSfK8+Hdl5QchYhKEg/tTnVmT/Ok6jsHRgXSMAjG7vQsV/eYvtRr
NdfUtR6nxS+cRLqFY3H+mKVpatJCRXvHZPi5TRDcBa/qoIYDKJWNU3V4CS31MwRxGCX1JzPtfhge
osB29ymQrPrrCzsTqCEyqej8uBbFIVJUxL9nATDNtTQOpZk8CpEGLrqDf5vW9rSOJ3N4skrKaHbZ
RM8liOy9qLX6poUXbHY/r/+M2fclf1SRWuNnkNFpMhE6/b6gQlHx16cUrFQG+xs8C/LSEPrePwrN
agIBYGPky2ZzxUdhnIrQxXsJEQi0MALUMadYXVjSWTAw2D8mtwkZACkqyNdZxhhmWk8gQnIfrW7X
32We5X4Hx+gka4H4yghN3uyjHSB1E5B0OybT9+uznB1NOT4QdJnykI7zVpRx+E0wMjW/cIIJbqYe
+eIDNweomVyH2LzDwZgS7XtH425TyCMxzlO52uSXfTOaRYnMz2A90zCkDQGCjn64FUdturLs3lmy
wHndjm/iDpMzaPpwWhDpBQ1hzCLdAF29QiyhWyu6IwBqqh3onZVV1XaPSEU0NCDGbVfb1GpljZ9K
lx+0tTIq83vLTUR5hBkxRf2mpTNifa8UT7U3Rlc36FxovvoJYlEaVIhEQUV/Tkh6ulvTLnrzLopV
ZIcsD/Y8TCbS5fzFQ3Eh+vvTvasR+B/beyctwavtwv+FjUCS7zf76hwN871ov/8fqdzIOyP7zbL9
rRp6++v//tfrP/p3T5Aywb+kDDR3LJuNK52z92/dRkP5Fw4kbAod+Rz+C3/y37qN/AkBlsjKc5h/
CjQUt9V/Kzeq6r8sIA/UL+E/EQBd9T19wtM4JrUfbbDk5OT8hfQl5w5svT4oYsB99aGm8gvXR2/E
n4wL7ebN4lyoNckSxf+cgtdhKJ6RilNSgOYydwxMvSkXCYLDDwLW8V+6Ek0bo2ryYwXb54svVONL
3gjtVldT5QtUJOtdSbMcHk82Kf2toGoG6WcWR0XuVrWZmf4hU6Zmr8ZOukmH/sP1OZ4v5et1AEoJ
2iZezLMyTaDYTQIQMDhAnPHoUJTVOoE9vXAlnAbLv6dCtY7ajEkyw6PtNHxh2ePDjQqDgzL0ALyz
LN1OzpRuBLIXm/dPSD65FaT/EAqde60hk8S2hhJ/wBKj/enmDirNaUVl+v3DYHtG/oJzPTfB7ONQ
8DRHt2VGQOlBU/cA1BMzbhZKxbO84XXhQF9JVTvyJF5qs0AcdjVyJJ2CmoebAwahCc0loySAr7Tf
fT0kcN4sZwuT0IGwF+QbydLfVqnlvn8vUhFHq5WnC2XReeWkA+fmiR5VkaC227vASc0NCp/Jt+uL
eppg/z1brhsmSiShZjJLd2G8pt6ga8GhjJVfPc8NsJzFs1lI0xVtsN6/U7hJ2SeEKp3scJZBtKx5
FeJAdghbowXTo9ertIa1cn1OF7a+TVELBU+2PidZ5jFvbm7u0c6ClBMddJqA+wH9qE2Zjr97WPcL
h+zsKBsIr/H4le0aA3m/2ZZM40pNYOalB6wbPdDCbJ4bJFHUhYhx9pEoBNK3ILFDQE2h4D+bUOOk
KLSjz49YVrix/DT+ZfmF1D5PnWcoPe+rjrMpGI/egvxAKntvPt6o6nVf1UF48CbAjoEU3UClcuml
db54GhgY3iRgMVhHeXe9/Ux06vsSL630MGimegtxvVvnRbwks35+nim1oOJAnYwjbVOoOB0mN5lh
RV/1UFhImECTUDaRhg1TiM7mLmh87RGi1jNIi/pPgWTiI/4wGbgA1CWu78rz6VIl4DRTlLFl9Jrt
FShEIyJWWXAwAmPcBq345YlweO8BQxIcJjw4Hp7tTHi2U5Jay1s8oRDE8Zp262VVuBltEIjvnsrJ
KLOpoLPh1Yk+BodGi911oBmw23qnWhjlfNfzXOJwkXeA4dRRnj7ZH6MgY+6CHBxHj6+dQINyZwkR
3ro5phwx7PeFispZ2OAK43rhfL1iRedkVyUHNgGyPMXnCE0OXQ9oMQPdbz6DCECZ5r1LKB08ZZtQ
YpnJ+08nJ+IKkUZR5AerDoZ7kEFIdHRJ8vgPRjFZO0RpiBxzDLOOO1LX+NCMYJ6JlZ4iHgpmYsnJ
8HzhmAtwNFnc5DzPkzYnyKJCqGZ+KMEFFOtOE20K/6tGmXBsmtBfeJjJ8H2SI8JEpjhjUmqTpgb6
bOnoTKNvO8XFwa4pHaH1gjhbgqyat0udyTn6qBf8GkVrHYZCIO90fUXPNyUJCHk2FbHXdvJscERX
jVwf7PKQNw1iFTFebv4qyaroawC/6xtwpEhdXx/ybHnJdlAXJYRRSGDY2ZnW4mmoSz+tD/5gwvqA
Mfc0uRHYJ081F/bLpaFedYgV0yKQzHMO3fZDM2vzhtxH7X/juKUcykHv90Mn4veeNllUJEzxbuYY
WBJO+Tb69yP8WDVLusM0IOdkyGdu2iLg48NYe7m+gGffjIyDVwmpHO8hiPyzBUQfvjKEWbWHykkR
EuBD3fVDKdaTg0+9oTbOQuZ2YRWBZfLqIlGlCPUqKvAm/wC9WJiBW7cHoTGhGuWQTVZlPdjiwV54
L52dBTk1CkxA26nN8Gw5XUW2XzUocdseyILU7z0aVGvhd+nDYNr9keY5befcRY/MTn1z4QPKv/rk
GMqhSQgxtYAdQTp3OvQ0QShtkJuF25YpO5rN6rdMD6bj9W93WlsnFZmNMvt2VhmWfutq7UFPla8t
zsdbjS7UTSpy71MUJf168qL+vfnj65jk18gmSqTu7OLRM3hcmseYvRNTRQnFSyml5YU3vg/H8e/Z
OVTseNrjDTJXPra0ye/0xm4PbpFO61wP9RUUJn0dowS6kH5c3JTEaBqxsqc9d17IUC2gFWO1h6nv
cpTvFOVF8ZTpLqyNbOGbzcXW5UdDjpguIbAAPC3miJFaszpkbLUO8YHSQ1bNcqLjhL3knapb/kFp
B4xVh8I2keYJXQ+tJT/VfiPKlD2WVaw+V4GJ2+r1fXRht9Ld4xlFN0M6L88OCqDLUuEy7A74pGG7
5/XGndGF3sLVdGkU/DMUGWYAlsy/5xROopkaRpk6nD9F2YIcIP3cXp/LhXjGe57iCGUdLiNpTPM2
dCIU0NBhM/uDhhTbOuQa3CtVVN7aalK+tHUdvTuewQRCrgYDMapIvENOx+tHN6hFo0yHPgLUHPGh
1jZGCetJ1YrNe6fGpqHRw6OANwH/cToUop5ZjjOncqAxS9hK61pTV4VOHWMjyt5GzDka0nhhb5wH
UVqEFM05hrQMTG22N3zgCSWyle7BaAd3PEQqghd70WRJdYvAguTfdtiUPiV4NeeHhIKLvfADzoOc
1CGRVSfyGvpd8oO/uTDaQFNKpGnFAcyzc9fbhfo4pqLeo+ZNlz2qxYDnZI1swcK459uVVIqnq22T
GoIckr/rzbhmYHpUqXLvMLHLtlmMcS3ewcHCHXU+irwdqGTI5pMDxOt0FFTRxsHKHQ/FgmbajYYW
bG04spvrO4cyIX/PyYWEvRW9bugTHAoXkaXTccxCGInsBT+WHQv2PNiDMLa105vOs+9iPLGTRVKo
7yUinw++W2nGXVplOWzdCJftdBeVRYo2lwrSeDt5kwLaWqsSCbZNvaKNjnWrUxDRjV4RtyQ0lb4x
qwhNJHTMcXU22877LKxMUKYZdQOdQpjb2qbqRM6HVH3wUF5ZgK1vofkNiPz0MAfA7kfmtyqa0hGr
13T6kgCAj5/iNuSMaRLMdZ95dQgc3ceXPofg3bqo5hadbu4AYLTR9zDu+mand/DrnmAYoOQaR2b9
x6wrtcMiPBHBQ5Y7hXGrZW7bPLeJX5QbRLZToORAh5UbvUmVGCOJtn7x08m2Nym62P6D4yD7DQ8K
4OvKqnXISkGCKsdDqCbFg6IMyeemsSt9G1GhCj9Zoxlyp5A1fx/QRdGOQYyy42NQJzhshtnkfKsp
K30RGgWs/eTGTbCrUUL391Pce+2XJC5pnCOSEtm38Nt9kSOA6Xnqc9TDoYcm5djO42R0ot8BN7K/
68aIwnaQZg4MKLysy403tM50U9LSmHCVDXN/E0adZmOf7BrNbQduNkVnpo+cnaeJ4aPoBjXZFDjY
vFRNWiCBiMJuvq0Nripg1rqRbnzXC78XKFZJmWoTm5aGSu6taPw42qhoINWr4pUVk8Ze/cPrNetD
0w8UBkknu/BBaYw82BaFAR+rSZxp7UwJ0t1hw6th7wUoGW8mSxTGQWSd2e/iyUZ0YeWie5ltAwoV
9iNeu/SeSpG09g/uQxR3RWwDAF9lELqdLdp+erjOMZf9YUFR+WFheaitRQMDZmfUvR8/x1WoDWhz
pYr2baAcF/yeACRqNwLmd75PPCXBxr0LCiDvPq66u2lAlnpnm1Gi3HoaletdbaJasHbc2EbljmJd
jGWsEpTDHfTR2rqNG4gk+spMnBYamds1Pdbmpa5smlgRCVQCFJDWddzEzb2V2MjndUhwtN9wuynr
ndv3OtYXsQ5Hm95t0d/V0N9rzBp1c8juHbOHdlcKk+0edXUa3qMJmsQHpPMb9VcPtD8rtpETBcWh
HRKzX+c1CmLcF+gy3jamYoV7FKgK8R0dkxx3X9tNuk2uKXmyRwDRRRvfT6xnugiBgyksBV9lZXml
b95aMHB9yD9FXu2nFtHK2zDmH8Z62wnRQKqaFmJf0wfKHTelgbpLB/9oRa0i9Oh5KsWThXaJtbJ7
mhuPdVU18coanKz4Fg10ZZsVbYcq+zypneX9mtAn8V9GXkm4b6PJMhSYDCtp0N4WU2zpVO1haNTf
i4Rm9YeY0z4+iIJXzj62U+reDdgBaB9RgI9SBVehrH+12lCzLbIoV4hZOyXLaiu4m0x9xMat/+N7
4gdGhhjMq9LutmkLFN809Xegml+byn703SDZWIX5EREc9puH5GxdmcoWub/0T90O2Q4pgnbjUodf
ZVg8pQKNS7QRq3ZfN/Vx0rQvWW2wlUI/XBeR9tiEUlMD6/for5EUZRVSU79r22KfWkGNshlVZgW7
oJUO4ejolWq/cyd8F6NyzFEYM9qVpo4oeQ9B+YyeGMzHaYKyihxrWKAY3aItcOO0eXb0Qsp18I/+
DH7Vo7tiHaLKx9rZM8WHFCvH20RzH/XMy7ZdP/g3k6r/GIOu38S2eNBNSXfJsmJnUsnaYwvjb/SR
ltOoD9C1qDu9WHpzYztRsXMQaPnU9vmDi17RdhhL7zacouiGhLZDiV17mowgQrI2U/djF98rpmfL
/zmDbzNVe6ce68ckgzNVWH6wNawMIV01/aanpgrldnwu0bxei86sd0OIhA6FDv8FBdl4kw3jS61q
lNk0pV9NvKoxwk6yfVVGu8lJ0aWB4tt73o3RWGgkuWuUt9DIrFLY5jdqq6N0U1k4GSA4ojd9/rFo
/FJskCBr86c+jdzppsEZNnk2rMp016IMVXFHnHTbOwCpXXgD70s31xZGY5iyIGqbIWmcTcMTese2
uVHwW0XaJ1LCrP+NJFDe/QF5oXUf3Dj3myMeHhPVdyol+r6oRKD9TjUlxQ1dKcxp+jRmCLVPqJv4
dXdXwlKsfib5oFRPSo5O5kbhROPzXLSJi6NVSxMetFfyQbDP7X3So7K+V2nKpzdqpPJk6ygbmbum
Tvz8T1qmiJiuA+7ayNmko2u6qO72g/7g+bbxE5X/0P3uEaQRcaqVsqWfHvlQKzIH/QukP8JGv4lA
XlJt5ESZBaKkpoaEuWcjLY19iPXSJaLtH7i9bFRDgiiIN0Lz42Ne46y9pVCFn6Jdd+5n/DUcLlxR
579c3H80JEaQZbt303pCpDq3Uuj0Q++YW8oSqXGDzJar4Lk4Fe7aDVKbz6YpAa+lTDH+wHXDfKZP
TWyr0NjF3atPovAbV7peIeVrlhkCv21wF1SAHhFs1OF742aMiFfZJ8rT0Da6u3Yg1jHTNhfGJwOb
h59lipDOGosGPXwosRfiGnS4qDfoZbfKscFMKlk7GfrkG9aF5G10BqPgGeAXv5AL8NRNnrZTsRr8
kb4YQtuG9ZQN6VTduOEY4qI6CHSfdh7y0uMeYKIbPFRDoPT+Kq9UfXiIGtunKI4EtLVJtUoVt87g
WxgQVLqOhHNnVUi1NmXSGKs0Gdx6QwFM9YdVW0ZcYKiPmM9lNUTQGNUWRTps5atVGivx+BggRDxs
8tKsjQ8t6uTVU1UmkCDRlLHsTaT38OIJ63V+dAv0uDCP6V0e/chkljeh2qvevrexoL2DfNiJ51QH
77hKS6X4RlZgPQUJfdYVwBhQnZGPNuM2Icn/RpYvBe45kjzoNT1qfrWBgsDR4HeocYdBok17Lgsz
WjctvvSg2BHxaRBq9cxsj1hBY62hbXpIZnekoOuuyxVtxQWMsA83MzLv+lCTpwsnqoIdcF2MEhO7
S1C7qhEvVe5pjfXjyhW0RnYVkesPcuJRiJ1OFUKmrJvPdVUMFVzMQeYSQTUU8dopYoEB+5BLySRo
qOHGxA1FfMj0snS39jhyL6Dk1OGCVqs1YYKrpajvhywpfpky0bztkADKVlEYRFIr3i/MfqNxTPt9
mav6eFBRa8l3xZTp096je9vutbSLOBZZ1EAzjNIYHdAeJfRbSDrB59BOK4jpeW5/zCYlxIctL8t8
77Se+wvaoBat6krDMhKUGa3mCgLdd8omJWZ45PTZLolirV7pfhMtgaDPXmsU3FBudQmqGi2lOXCe
en3oqGEXHLPA8o8IYSImNarZIxeZt021BosFo0VacOF9M3/dvI4KH43kj6bjvHVKUh9X+dgGR5tr
7BY2dLiNwsHeQJlemuBZfUEOBa+cAgOVReqKpw8pCuiqWjRTcER5EKMIocSHES9amLmTp60rLQ8X
iCRnL0QGpGgiyfDI/YIuOR3Q9lVqcXh9HZGmtF98QA1fUQ7NF8omF0ehU2tJMDATnL12lXJoi0G3
cZuctLK+EWZheY/uiP3FQqnt0kCy/AutgncgrZHT6XSW0VUIQIVHgHDlrZbU01Yfo2r//g3Bs1oS
FAHnovJ7OkqBGixuM3V4BLPi37jAEMg0o+xgY525UCe4tCHYDqYkXEKYmleZk2okWe/7EJ+Z6kOT
uISJTMqeGO1X2rsv/2Be7Dswv5wt6q+n84L9ZVeOOYbHrE6MR8Xv0ZyHAL/WR22pUH/xQ1HPUkD7
SozUrLCVJVmS6w0K5ySEPpds1Xn1Z4HHUPfp+pwuDkTxlU4HYYNS/emcEiNE0LMxwqOHZh9PDWFb
n3Wld5t/sMUlVgAEE+VkyD2zcbgVsFmLomOax+0XJAGGZpNPRZK9t6QDApM+GAQpynW04mYFq6nM
PG1q2RB2YLYbH7z0brSd4ON7V43Gqg0sGvMM+ZVmo9RNMHKblvHRqYYBwYBOeUgtHNeujyLX/qRs
hGw+HAZinaQeWsas5IjwQDEobmcf4JDDqwYosyYJKlEmS7R3f57ToWYVKqVOgGGPo01Hu1UPJdZj
jzSnsoWb4sJmk+07wISvqPL5AcK2Iy2NrHcPRSTs27JFOtDjybtQ6j5fNuAF9EDZA+w2bd5aRnQT
+lpS+ceiC/r1mKf4JNdGiaxgUrrR5+vf6MKUdJOLzwWTIiXdZzvB7mwtblPXP4rEV6rHDIxgeqDF
a+yuj3Phaj8ZZxa5J2tK3UCkwRG1BwdFPrFV69/Chjlme+a0q51FY9pLywgshM65S8xj+52eWCT3
nFAm4EdnNJJ2rcV9egecXQtvenMMfl6f3oVlxJeX/Q6tQYc+KX/Mm3rvqPWRiNHmO+KLqh5ttYlt
suSh+HN9mPM5US4GUoYNK5Z16KidDkPxU3ErstVj7SdYRIdduTPbnLd+IqYlmv7SWLIo/GZKkZM4
AiuG+Ig8+PQMptTY5LWC2iyY+IUL93z1ZFkZgLat4QxIAnE6VIsGjuejFHFsUt37TGFA3dFftd/b
bEFxXnbpaFPxnc6aEalV6EYVptERxf/a3qoQqtoPFWi2Dse5ydEXjvHFSfGpgPaaQFHmwQKcuG+b
rU4W0fdUBIahXjdqu0TjkbnIaYwF6MUVy80kEV/KbEdost5vtly0XhcOPAaBkZQEJbO7qRQnf2id
PnrAPUYcDSMfqH6oqfM+ph/3rhyZLhaJrWxZz8koZo24kDGW0dGuKZnzZJuQHG7zKP+i+pAANteP
gNwLZxN+5XwDUMGedRbpMcIr+kBU0dFosSjlFUSTU7rZGWjc3llR29z7Wa3dVC4d3+sjX/igjkKq
AXSPDiT/Ot2lYReGLlYN0RF/OFThSvzw2l4bF3bppVFUSDUQDOW/5xgc0xliJYU+cwzBPH7BxidI
N/yPof/uzFOSMy3JrCVnJ1E7nY1HqcMzB9ZR6P300WqM4mNk+6ipeby6Cuq/7sKAF+KJZOxI4ilv
EWA3pwOm9thPfi/CY1EDuB0d0e0wwXPvGvQ6FtIb+dvnewToI1c1tyjcwVkCj9JqVEaGFx5jHw0C
zoQPdvRQdJryOccvYxPhSPtPZic/GFkVtPZ5wttTjU9CEUaoGqvGDinH7M4Wg1hVul3vr+/DSydA
UuhwjiDqoqByupBV2IDbGIhjbdgkH62gRJupEeld32BsC70X1S98sdy7GhWo7fWhL35DzF/kRCmH
2LOMbqAsDlnTi44DbNtvuttEMAZQyyloLqCguXAU5I44+4wOWmwm29Mkwp1ONAhSRNYZ4+i0jrr2
Cr3YBFMcbzPM8O4tZTK+Xp/dxW3zZrzZtkmLisIWda9j2o8G3fjkt98iCJMOUXRH4yp9UNFyX0B0
XFpRaMsgCZG04Kk5W1E9Q2zKFbKy6XnjvRcFDrLrQZtJkzJFW4idM97g36H67WizrUPZie4WXstH
taoLYzNITTmaf95T1CLEnkVZQE+RQvDYOK29qm09+wJtZCmzmFGb//0zYLxIIAsIynmdx/WCye1D
m5u476l4Zomd/SrjgHpSY2PfSG/R75J1hia8RQsr758rU/OesEb1b9JCj26HSpm2AXaJSxIzl3aA
ppOFAFGC3+3OYpTjoEoGSSs6jpgzbOM86utdpsYUiMExtDHWbvYPLvtioUpzcRMYZFD8sxIZNdt4
QBM8r0Ub7dia9HryTP88RZ6yLRNLLMSOS7cL7zGyLAmvByF4eqTw/q0QsyF26APNoc7Loo01dsru
+kG6FKEobtG2fU1N5niBJq/jrG7H6JgDnDkqgVV/TIKuftCMPv0w2Y17r3tGc6OWnv9emCW5CC8m
rGeAnUhm7On8YNkpWCuq0TF2YxMD0anc+kgk3oE5KRfSAflXzaOTZMLq2MIBrDkDUTuiDUnDY/TQ
qt+py1Zt6nL6XZe69pXa37gPAmf8mjt5+pueZ72AEbx4htC9wVuHd5WUITidaaL4JX/ixceKN8Fe
iLSByoJNWLDW8GP5GBdh88VOMZNYlb36a0jNr2PWGbvCafWPlYLWH9I5/fT1/R9eEtrBiIDTsub4
TCQkK0rHpEhKrlM8rVR12nnF1HzX+rGjVJdk3+gq1B+EqlkLC3Jpz0HlUbh7odGe+fT1eozumgIc
zs69HgPjyMYfMo/ok22qVOmzjdBNGr+qEkub5dR124WjdSl24HmI+gSMPtDns60ndC/gMVBHRw1+
8GMJtOIv+EXRQR2Ev6nxG9+7QaePC3nHpTsSDD/cFUqI8kyfbgO3jAaqb0V0TDID8xwzN3LZvArE
Y0el/FbPVLFwuC8FK8QYiOKsNtnH7FZGq3OI6WhFx0pXS4zqUzSpN8kg0DSzw2RRTOfSskJJ5tEm
QfBkHqcT7CZPSZ3E5coKKodx+vJHHfvSPRfXgl2Psv2fgJfW5+sb+eKywpakVEpfAB2O01Fhy7RW
CEny2HYD/dQJJzVa5vRc95Ig2e6wzqj/uj7kpXWVsG1ZBSZlna/r0CBOHsEAPbaDnj3agT+MG2RB
O5Q5PSN+/geDmTDTZMuDbuVs24RokjZj1vC4N6vks9mCDtzlQ5j8QF6VBvr1wc5Rq0RlBlMQ+4N5
eaZ1MbiIYrqI3R3rnHeMwFuaXnzvb+nITmsLidQuMdTnEPmSjR1pmF1NNu0fH/fhlRggV1//OXJu
88ANKI8bAtQUxYbZjpJlqtYO05jea4sZLKKoxzgPKE6S7zhHPR7Kx7aNMXfR6bs+mA5NgIVfcM6c
kgtCrIKIy01FDD/dXiX0odIU/IRK2h+7aq3gWNeZ4ybCg/axcFwRrqcAzzG1MR5EaKsrJcDWdW32
/dI78FLcBCFNH4gnGYVaeRLelHk6hC9LNHbjI3ZRzo7CFbZIxuSX9y3m07sWr+Of+JolhyLPraV9
IU/R/EtIVjBYCTTOzvLAumpHP0HU95iloFNXRC3jpXGi9kU0ZlStrbGu93rXBs5q6oumWCdZOZiA
f2FSLwS1S1GG1xRVDNggbNTZnkBHGP2OqY2PajsC7wsr+ktr/KJpQSM6E7e7Jva9P0IkyrSQ+10a
2ZZC0TxziKjzxkLDvLA3itAT5/+CtH2RKcG2FY3xIWmBJuDF0ueo4eP9u7D6l+KNlMLm0sAQwjFk
qvjmwxuDi7Yq3uTHxMxx3RtKbL6UrPzQaeGSWNClOcLhZIuRmDHV2bNDWBNy0cj5H6E46ztvaLI1
RS3rFtyvuK/T4HOUdcrCul6e3v+MOct0a9MBFlhkMcZeXYjfjv8BLEF27+VFens9nly6K6ha0rNG
qQhMvvwlbxYyB+JXKqANjl5e2sOq1+Jx2pdZ27prW8v8Fm8cUS1kOxfHhIwI3x2eG5D40zGxeYKi
NBbxsc9ox6+MZsL5jBMOeyrW3W3e2UvX/qU4QUIpkyv0Yc15jRa337aMdS0+DiG4NRyLDPzeMq+8
0bTYuu9tDLtRLUPTWrjVUvPt4v4ho6KsIrNtXf75mxUOOtBbncb+EX51lyve0YoGSB1W+yxCr96M
6VKd4+JDGb2I/z/ibH1R0klUbDXxttHAzxqkXpu6KD38QLXqzq6bbjPZ2ddUG9y91nTTPgxabSEk
XXqqYRJCCxBqBYDH2fmkZgsYtmBbIVhr7kNXKVaO5XULNZaLn1US015RCVQdT5c2mQJ9KlPUoZEa
i3cmtf1VHVsOPixd8IAbVLDrmtEpsDwAe3v93Fw8oW+Gnn1VC2WvEHwTzQy6w2LlWknwV+mAeVwp
tgQRXx/t4nJK1QF5aAAQzL6oH9ZdZdRJchzF5KEC2XVkVkXZD0vVjUvTAignkfKgFOx5j0ZrKMir
oXyYOYWaryLLHBrAv2pKQaHC63Yhl7g4HNk4PSHDOtfxKrRiCiPfYaciNeOvwiwpvwCCrf8IRNmS
f7AnedvJ1rTs1OiztDEZokBkkyDUtUmxqcHrr6d8CBb25MUpISUsYb60T+YkeZgBde67YXJs6Gko
ayMAG7vXs6D52NcYfv+DFxSpIEx4OEzI8M5SfVHTJXfbKjm2uR5/bIxm/FrpbvCCLIvhrGtKCP+g
yvSqDArG5PWtOks2vEzNULaYkqNpC5scPy32nduARUyApq/zYDSeSq8eb64fgAur6sJz5TFDAR5R
zdlJxy83cfSMZMuYdGmJaOsJzUPwaSsHka6F98WlDNcFWiAf4wjYQq89jStEbM+qNKo/VZLB2+is
+i40kuS2HLNxj1yjtms0L32IQJ4VK7PCDE/AVH1J1Dpb2E1yXrMkEwllOkZS0xlh59m8rdoTCRE0
OUadgW1DW3kgCr1UAStahZP+qcmq+tv1pb5wX6E3JMvzsLrYVvJTvLmv0IMnrEw4fE7UWX+ouQ9n
pQqVbap0+iOUL28HAN5eUoW7EOEoW0q+KmdTgcB2OmodFG7eDgofOJtGsakCuwEj2WtOvL0+vUu1
JyKcRmwjYaXKN8utICHibp5V6XGoRgwK1MqlAWdpefLX1OQ8l4H0RzdRV66jzoy2pA3pJih9GNao
rhy8BG9vKxvE0/Vfdek7y66ZySkmx5xTrqbK9Upe0OkR8JO6bcouTFZCzUtMQhzlFjJq8fX6gJeS
BPzQZPHP4CF9RsbUvL7p0ok4RQaESnjWuOup0EaYDkovWRVYj9AAbqHAgIpVWLFPioizhWlf2muE
SlJP+jFcArN7jf4S8CCXY01ZdfoUltN3RyTjjTA6+2MBXh/XXHig12cud9L8SOm67NajvwuFfnZz
D3FiiJ6u89FJ9fFD6yvWdF9Qvke/jprCBoGiLzEtqRGkT+uPq8FFp+/z9Z9w6WuTDlLKhldIU38W
Q4seYok5cKrjMfLtjTVkprE1eR7+tqusa+7dqTXzhZtidsCok9AUwKuefIwGGEI4pwcMekvpxMXo
PLZ9km0sPfU3ABaWKIuzmf09ClcsNDwpXDfP+2pBcVQok/Po5G30ZLW+uko737hP9GHYen1Sv1xf
yfNZ0Xvi6WnTL6Unc9aMMUo350/Vx6gN812pwXgJKuPfflX/UVT5fFbIrEn2KfApepfz02nGraeM
eJM+Vr5dbTBBgPLhj+LeLAZxa2rltLs+q0vjGeTOKA8TplCrOP1WaaQAYqpq/bGrfONJoaQSwLMb
qs++pwscX9u0XIiKs4PIOAgVMTOQnDIgzJGIY+02aOx01iPY7tTemHZR/gYrHhR7GlW+vafgg10c
/erBWrjhXuUh35xHOTRC2SBbJBMU6YjZYeirKsem3nUfkXxqxyNShMnP2M7iFz0zMXHP+hCSWx4K
NVyjMIu5PRdmDV/S9drfRZPW4hYlJ4xKdSsR7uZVTXFFwUZkfwWWU2t74YTIC4ehYWc45w1N8VVH
9iCDzxeN5rqIsU7eAgHJq00bmnnz0QXr9we1H/v/cXYmu3EjzRZ+IgKchy1rkmSLku22u90bogeb
85Ccyae/X+q/C5NVEFENb7phwFmZjIyM4cQ5v4uhl9JLM/VGX03hT5QcYP3Ot946Yrl/YJOAP22J
ggGIvP7YmqLNPWV584WmVo20oha9pJBYMu7EZMrfxjB/K93hOGdxgUza0H43G7u+r/Eka3lw8oHJ
lT8DNM7mSWxigwEbrfJeqG4ml7FrNJSGVEZWIGrJsp3MSRrv6nuD9DHoFlMukdDXbdM4HI2ubJvW
e/EiPfPHWrF8M43+tNGD9EvEwspS/xS5030yNCxGdYbECbIl5NGo58o790tYMxiIlltzo7zoetEx
CRTZhyIy7mNclavAVcDDogEdhXPp6iQbp1CtLElfx6Tq/xgVBOPj2dK/ve8fNtHw/1YB/grUhocM
6t71XixBpDIwfPTaQsBycQpN/UhQniHxndxHTi43JK1CQ7YHqA0kbVtX5I2UuPolfDFzL/GFPX2f
ssg5hIp76tAS33FD1xsj/EP9ldYrURDI8vXGoricqqiuo1eYiWEMYsmPdV4bgVb0+b3vIdQv6LCQ
TLMpKm2bsl4xTXGplHr8mk6VdYhFU5yHHM3h97/U1fvEKkBuIZeRgH/wj+sNKUOCQlMpeAqbMD84
yE8/VmnkXd5f5caxUYXFeZMjaVL7aL2KiJ3KycY449gyIzrWlVf/6S5LY0MSUMZ7I/VXbwXZLU8t
O4KAWofrZb2aFSYM4Y4876oVLb5V0LnzhPJPUw8flHSoLkM6700a3Nig9JNoReCgeII3S/Z4JMCc
XfaaRAXidRb0UcA8lJzb1YXDTmh845uBhOVVAiREZ3I7EBI7U2SqoKVfGdGPnr2lM35LTcbA3/9m
t1YBFyRLZDTprk5x0Oe8SXO3eM1SD73wFqmZwZv3vtWtVaCJVUETcK3gf1t/qzhKkdwrs+JV793w
XBMZ/hXFVrqTMl6vAvZYjs7AkUYwthU3smnAWQaifq+Q6FOH073IzzqEZN8/seuHg1Vg9oLkhF4H
UgnrvSyOuuhVW5avyMUtF0ALzcmbM+DX89A9ogeI/lY+aB86Udh7Pa9rk4eHWeK4QInyxbYEsOGo
1WmtxsVrpTnD+FmH1xOMYx3r02vjMMj726zX/d92HTJdfrcHAafBMykxc0xTba1RKrzAL99Wr3CZ
jS5UiJ7hOxlKIjv+8PqKMWdFi5rQiC9I7r8+3TyZQxjSouqVqVvmoQ0L1vCiqy8e6nP3b4m0i/eL
l0u2VDa32UiLyolFV72W9dKfGQO2X6u0q3YCy20Vh6eLHb0hsnnyias29pK0qdHT9KpeB3q2D3Zm
ZufYUcJLXonkhO4eI6WFYZ6AsboM72rDaXBHk0qkpe+4Z/kcryMeAzFC5pZkqkd0vQmvuNtUqkFu
vJJf1xd0UWy/GOPyBMoEEeWsWo7vX5Qb15EKAp/QYcZTKiWsP2UlZktYUVq/hlWSHhJPzFJFYy9w
vbUryZqmY5cgKrZ9sRLJR9xXX782mR4xG+OlhxJw3CHTocYpFrV9eH9XN+6gjlPmxYE3Bozb5ikl
d1mauXHqV66KcZBQllPCiOfZy1FkcRc1Oo0Cran3F71xlMQHIEbo/ptE6fLvf4ka8dvhXJeWeJ1C
3TugapGjS0IEuwcMv3GYFHFQeKIsIGtAm81pqWtO1qyK1woc7M/ELqvPRWaX3yB5cZF6SvYaCjdu
O+vRCYOwEyjmFq/h6s2Ix3br17KcjSdjFsNZn0z7kBrmH++f4KbcIm8hOSUqHdgIoz/b9K5phIkA
KTvrx9o4gTkTw4Fsx5kR68rg3UnyQv1qz4w2e0PcPTZpXe38ghuGIxtvEpoIZSjv0/obtr0uhmVJ
21d8XGWc8NeNfjK0sS+evEqrxaPdTcwz0/nYq7m8dU/XN/9t5E4+HjIE3MLG4zhJtUTprddcTMmA
Pllu1SV8+55dR0+L0QhoS2twVh9RKLWan7WDhOVFhXqh/VI6kODwjlb2Yv8EsFyJD8g+MibfTbpo
PzAerpaP73+qrRGinYYp8I10KjcyRVsfVD+mOs5fy18Hh4F+uDSfYF18Lc3o94oj2nlvtjdLLkbn
DlyAzAYBp6wX07Wq14Dzlq9x1Wo+LCoDdTB0ee/eEr1tnBQPzlvRb71Km9d6VyDl/Wp36CpZyARf
MLWvlldXB/D33c6bszV2NsWjhhCFK1uDTPmul6vNFkZmd25fk1pxLowlMIDvDdpJGdXhMLpTfmnn
0T01jR0d9FnEx/d3e+NMAeESJBEe8Y5v5+Hyrm6h1Wm6V0NBm8LIteis2El395fjHmMfxHrMR1K9
WG/SbpUaUeqof4Xey31GwiwtHqZCjHsR8hsK9Nfbo9PxAeEETFTWp2lybRfKEarq+xEuEqFCrWGk
k3tpvUWFdSFamOV3l/S7aSlC+xQ3OrJHx7qzgYT5SdXpwnfVvhVUMHQQlXkdJb+lg6EuF5gZ0EZ2
h1FYPuhhpkYyG9oIv6dzvFwipKn/zqD7/S0JqU34RROjWSzcyPtjplHwAqWP8tWwWzvdsdTrb8ds
M+6RIgUvKhHLerNGVprGJMrpFb31P/XBjC9xldo7N/yNVG1zpGQ0OGLKPeTz2465ISLdLZJ6pjQ7
aNqpmSyoM8SEdsgRVTCXGvg0URVTpg6mkiSaovI1N7j9l9SK3PZMTzO1fdFQTfQn1HqUI4qLxni6
04xpaJJgSoUgGqgMwqyPohbu6GT6Ur8OnkuwXWhOoBS9vhfUSzv95Sxk2Y13hredTA8g2zYsaxoj
Jii086BV8uGrni7KY5gb7mOVJB+deaiPXa4qDzEkeef397d5kP63MHYtA3sVKvqNn5146Y2mi4rA
0YfqBK2ZclGRu33UclVAyKSk3/WlKXZaLdtP/7YqfADERYAEIVKUBvhLKKPkXZh3ilUERppUvwOB
Tg5q44zfmqUaL6oRiYObzCcIbRZfMcPoaKNzcGDQoX6UIjAn9C3NS1VDaff+Ydzsx6FLCtwdIArA
xk20GlZKQidTLYLShVhnUDqKuKUyJgeXSbmDosGGFhpwZw0UYo+m3jIaVM4+vIjItIu5ARQdpw/v
/6bNQ/i/o6KOR85gwQu0/UlzOtejHosiYPjKGZF6xh9yOr2k5kvUht7rMJfazkFs3o7/X5RxXypf
gPK3KD6tq2KUk/QiUOZaO1uN0B89BkkfIbYV58liks5zFfswFFMYIVw3znsGcsssKQBT+QAiAf3y
Jk7KE3KSklmswDahYD6OPdMr/mAYeAhYXpaLN8fWM8Z1EPAewuwOHNyGktCn1dYcGiUTT2nbzD9R
1AL5NzVu9W/YRTVUXvqY//v+B5K2ur663DqJ+5EzODpjOGtbhi6/MdMQ4oS+Vsf+AIeQ9tXIG3Ov
ESP/ne06IGFI+EEbE6VsjiRLJ+oRcuKkE2BZZ/7XojVc99WTljuQ+N29K/jzGJ2XZsdim5sglt6D
xMeG4iI37ego4kosFzNKxHjfW4OpcW7S/eMFgFRsw1KjLguzTJgVczMYDYywKo5QDu8Js1z7V3qs
NByxaIgYmddZfyTEv1p2C+iOsbAqYSjard0jlfOk98vEiL8VSlnAK9cywukL1cuGndzt+kKxPsU1
CfgBNLKdanTptjMwnWQB2Ynz6sHntZxKnRf/j1ppahC6EHL+0ypOQsO169r2RLl+3muIXl8q2Wh+
Y12g2oxy/PoQRAxOP1HGLHAQnTvlmd2NjKYlVcaN0WbmgIXLZRG5/v19W7p2YTLo5Wq8XWfMd70u
jO1IswMRD8Jm0sMDKiFLdJpat5gvVsHyx3gw6/t5ElgU/gcTJJJsJG5aeSUiSbU+8cUbM1/+BSS7
HJzBGi5mboiPwNWSP4Q3eDuf+cZOKa0wtkJ7m0rnFhGvKJFd9z1Q4H4s1cJPRtcgpMtLyAiNyaMh
suSquxMC3/ALeGlZvEJSG+aEjf9BQmlZKsjHAkgcp1IKauTuxaMiCSthpo875dVbOyQQlhwDXNwr
gT0BRq4K3QLIlT0aEGiWqu4v7qR8ddtuDMCgd8qOg7ixP+ZyUP4xKVtxR+Uv+iVWqBgwtGsvzANN
71T7celUMZ46hhLqb7AgN3c/t6gGWjCoUNklUd7OvS1m2luzbpSBkS/VUYV5OBiKBtI2ymYXE+z+
17vvBlB1auJSmpkW1+ZuzJObla6bww+Z2vkD9X3DLzx9/lHabTsdOhge91zhDS/wJiqP6CSvIaiT
9XkqeYwy+NKXAXRDunKsp/AlhM7aL+w5f7CG3vvg5Zq2N7R+45WkIYQDBvaMz9+CIygMxvSkljLA
AelfFWjk/hYinh/fP82bq5BvIosFv8yV1oAGRKFPIa0JqqmqTrHRDgdXGffCxBt3gLOj/M/5ySH1
jUWiZVYKU0wVA4ugxM5mwhSuPyZWqp8X3Y31c6vP2p3VA86Mer+UtabbwN621T8jjpqkb70yiLvE
+uzEi/nFgIr3xxKH1pe86m3reO9ZwtsFDoqasyR/2ZJ3paVUZ1ONKuhtWzn1NaSp4dApO9MF12fJ
KgRQcL2gMEsysLbGMjLNFGwEqxQOfH16DjdqUYVwUjYAqBfdOP+HXVEIpI0sG+PbqkhKZ6Fz4c4N
bGU0nunYxQ9GNe88A9dX7K2Ly+tDXgXGaZM/d4rC7EmTiQB4U/pUhkt+CqNh4J0tdEgo2mT6I4zc
cE/89NpTymUBFHKi8EVtW/F1CIMBZbk6gFZ8eKHqrj0xMAZNrm17mXK/eYDNkVZJcsy45OYSJD05
nB7FImjs4Z++LvrLHN3P/k55AMuTNw1BnSvrEBCmzt4wNkHai9IAB2KJP+bWpmb6vlXcsEJCa4pl
KCNgFVv2uDmksJgD8wx0HZK1oXaiJ83Vf+p5XQaTUu8RoFwvhwcG2U4nhqYu2sNro58rEyrqbBmD
uIq+T8J1DorafrKtwT10+W7D+jr2ffP3bzEYFfatCkrRiVKF8XkKtEqxmeIO1foQqmmXnXi+vY/l
UMQe+hYCINdYeuPecNr1ZcBZQiomEV0S67KJOt0SwpsyEzM3HDlE6jq/d9ryLWLK+CCs8aWsVXG+
82vyqMnaIw03CgwkZuvj7S0DEiLhKc9x40AGO5knRYfsOS5d3rdFuzdieFuNRjMZDPVOY+PBNLWF
ma3WlOck19UHErQOYrakWx548O3aD/EPOyte3XNQZQR8b4kghfwtPjmZerXKBRknAieLfZwqRen8
KNSdfxs1nqydu3H1prIa77ZMmtgcsfT6NBlNMpgtlJxSw1z55tQrn8x+3hvDv7UnYgPE1LhYXHpp
xL9EedPYRDQunSQYpwXSa3fWjm7hKk9KXo73BglsSBLCcd+lTOz2ycnBHJQoB6aBqKb6ifnW/DRr
o74zWCbNepWuswoIQpnPEfhQB19vCG8fDhYKBUFPeeW3ChoF1M2SFBxMV0Rh+fdYJpma+y385NGH
3ggBmTlZo3t7ei+3DpY4VsLpZCa07ebFihpG2QTTDGXHsDrRgKraI+TH1vCcenb/H4wF0gLiWfwo
ZcXNrr12sHrHGsjmS+hHdFWtkmNXlV238/rc2hUvghwrJxKjdbM+3bGZi5mKMmOmuZMuPgNQ7r+J
qy8HLYTP/T8tJnFGEhNPjXa9WNghPT2YLAY1Ap0hzUujExy6zeelKOa71dvedsWjyvi69Nab2GGE
f76zR4WZHYCoMJBZDfgiuDDSf6BSTV50u0jvvg+cIw8RgERqE9o2JCpqKL6pXBUB6HrJWzU6pXLu
igrNinv9MhOWFK/eMN+wzm48yZCWYWw1VBWbvBuEr9ZaofjIDFTz0RnqJPKFkBWI9xe9en44T6xf
tlwBeUAKs/549kL+mIgiCqLKVIJEVdSzgiYETOVN8bDU7Xe9jY2d+O/qfWdohWRcOhhqyFdjHSmQ
/jSBqSIw0yk5dU1tfq88MX7Gp6dHJUSpaGeT19eBliKhmFThg7FjK5FbuxW9kpH2QTZRlTh6ldP+
o6jR/FujzLRp3z/R693RqWBiwKWtB12Ls7kOolJN4D+UAIpJUaqDrjdqfRzrWaHN1TkxEgpWIfa0
oq8/Iy0piatnEooMaEv4nHpmbttFlwfeYoVP2YJUhZ/PZveZpqDhd+kUId7RJ9qOF7+xV7gFmKgn
bGL+Y6uzZpcMdi8OszCZs/zojDj5mZdl/801SwGtAcNYX94/282HZNqINAh9IMknARhpexcX5upb
Ra+mZ/xQeNDkJIgLR/8x7pw9zUZ52355oORSshtNywcCBVDvGxeqtrUAzW/Pz6Xl2l+apLKpQi7J
TqxyaxWaF6ix84spUW2uX7egOFB28/Ssmi01Bnz2KTWNfMckTekVN5uRV02CQWU3cav/ZYXj1FSx
NT9LZqjsYGip0E+l1yAKlAis+OgNrTMdHOHMP6NOrysfHJH9MSKhMoIRhZ/vWlQ5nyu1E9OpLQsD
MIiRh4gLJG3O8SNroPgRs8WD3xYQKzyOKmIVT2aVKt1zO2C7Bzk5kJ+ZYzLHiz4bVXxWcxq4L30z
iuGom7H3YyzJSGkelYD1/Nl0ouhjajtt/JzVbluevHpuxkOkNionZZLwPKgMcM6PpSeKrxk4u8UP
m9qY7guXpSFQFJZSvMBikHvdfKJF12ro/l31WfRlS9ux9k5akaPa4aUCfQ6h34vwB/qOcDnODsPD
hWyeAa3IFFMpRu3ZGIV50IzaOskxeb9fjHTPLq7NApwpIQLvKc3VbZhANX+w53DRntWs6wCeMT+3
tNHeuyYPaGN8LvQjdOgwQQAPmwM0HXROsmYynhHBVtDqaabwPDqtdoq0TAFb0f/sUs2uzvMAGdv7
/uLG9eIgZVDiMCpxNUBmKONQJFM+PQurLI6AyKNPqp47Oxaycb5YCKVApncpdklI/BZlwUVQ7QkK
7Wc0G36zE+QYJlf1RRn/iCAo9+dwLxu43pYJ9segrSZH8Wh7cuK/ZANK2Y92Uyrac4oAzUObll9n
s94jV7u5yBs1NIUFGXCtF/Gqtu9SW+jPUQcZDONh8Rl/sQeAvPbo1JPBpwMUhOuaUbT1Kl1ed4ZC
v/mZcbqwOg/10lo+NB3UlNE12+Wlu/GpTEBMTM1LHYarTTlOJ8I5HMznKfa07z0aOI8M1CRPdPmj
Z9Ea5nli0G/nlbyxR5gVWJaJJiBUW+EHxdLaGckX85lEUvnXdJvw6zImUIWhwC12YE2bFxlbhB6E
22ZK3Xe6O5u+jjXOWtIAUXxGbgKVTMXKjmYdw1OGmMwxpJG1c8NurgfY/42Vl1rCxltlhT1GIUWM
5zTMxuMUgkV2phY1omrofUSKpk/v3+jrDyhj1Tf1aGB6NOvW9pIwXaYUwEqfiVKd4RDORt09Oopb
No+a1zriQwvjE7QveZFZO1HktR+zAGrxDBDeQYayhf10KsHXuGjWc4K41SGc1PBvKDUYu2Xi9jI1
0fzZhBfvMGnDnhzFjUOW/AQMR5I1wzdorDed0gWOZhfWeXqQ47FOww5pojn0wfi4fllO9t0flUqD
hKZRvJevw8aImC8SNZSKVIicqPQhI80u2ZLEByPJMxBWwzz8fP+rXvsa1kM9k+QRKgaC9PUGZ2+J
zTzplGdO3/S7roRh2hV7JftrmDmWQz4sGXu5izwK62UQ2DAzJ7OVZ0uxgtLMlmM71H+NlvrT6owI
ZGP3JYnd9uio88uoWQ9uOk07RiTtc/0Y8hMAdXFJ2S1+b/0TYCABNE1kE/Sm3cfgKEN7/JJVhOmI
EHluh7IYDLXFBZXIOPzRaxr6Q46KLM/x/RO/vkfkXTQvyIZIOOk8r3/HYuoizpIsCjwRev7c9LVG
b7ut/7JrqBzrFA48M57EXmHi+g6RQsu0SE4HUZ3YuIuwI0RkoDkJhsENP0Az084nsy5q1W9j3Z4P
w6Dafxn6bFm+Jpjl39n1tZ3JgQkusWzc8FBvXhvHaVQnGYFzxUgVPLeZlp6sUow71nx9Xam9yFK5
JUsUJFjrs00nJ8xyWCeCUtFVf0zHJ3otru8NyhN9970M/saecIdUHokFTPKIzWXFUXUijboiQJC9
/J4ZpXlyvXR8eN9e3jKRteGyKQCzTGdoMJ9u69QxipTmoitVAMx9sXVfcHqZ3zQUEi99ryU/qtJU
l6NXjjUiVgrSmuNTBK/yeHRLNI/sWh2cg12YlfEFlUgl9q15pBSsebBYHNJWFdVx1rzIeMTdgLJ+
/9ffOiPKszy91NllrX39RYq0d6qy94og1XrQ62GuHJwKobj3V7l+50EEoZpAnZbSJtDQ9SrehND5
7IVl4Ci6eVBm1z6OYW4fatg0zu8vdbUhSulM2TEBTLxJXrcJzvpwsevSCaug07zkMA6xcnDRG9vp
Pl45CVbhsmBUJEA0zDYbqsK0L7V8rAP07ZKzaOAgiJvZVvwwRLPdh1NlOPe2Hu/Y2o3NSVpkgiU5
Vo+9rc/RMMbchhBbBB1Q8EOr9JA3mtp0uvsISa5Ihj05DgfEfb1KXkxJNqOlG4wMFB26tovIOevk
+P4qVzYBTli6WFpnPKbIb69XQSTUSkQysheU5B6W2U6fc+KaIwWZvS7d9VLw7L8FmtA9wp62ObZp
QVF88JY6WMbWvrS96RyHyIb9Tonvfj2IfmAwguWHopqEjK13RRkmMxCJE0GvTfrvfJsMMu1Wr06p
mCdmj8c+hD190e8NbuWyYPV1OrISerfZodqlTAHXjQhS3YCXrZtT1EDD5XvIxP3ZK3LlTtIrZu1Z
kC4/cTSJFtHDep9JJ2QZohSB6ub1gwvZxyXOsu7UZ86dfbK3pThMCZakxUoxb73UZGm9mTcaSyVa
/aCmKD61idmfMgpDH1IUwT69b5jXlwxqbiIhynakd6iIr9cznTr1lNAQAXhe+1QVVnkuNOVOVOb/
dkV5kCvAFCH1k/UqluhNxkU8EaBkpR4jVyv8fLQXBk/neidovbkhapD0lUxAE9tGnKNl9tgtrggW
Swv/Apo0vrbdvOz4+GuXyLH9ssrmM9EjQoIXBv8AtiHrkNgO0zZGqjfIKwME/Vexxn96e0i//oeP
hbip9FV8sm1WJxja1eAHbYIlcqOnUQp3Gugi33+CmDs1NjmWIrmeNx/L7EIlbuwm6FGI4yqnqHLH
yXy3RyQkkVhgqWABe91mlRBNV9G4GHobptnB1Jc+cEU0PTmo3L6+f2w3PKImgSygShnogmZxvaEB
jmH4zxYRRIMXfcmbRX2ctfhDNCfDzpN1cyUKCnLuGLDqto6bULOzys4RiECp/dFtkUrS4tQ9zAll
//c3dcPO6RMBLZRKDhLvvN4UYUxnDEXaBN0UKYei1suzHhmf/8MilCFlKYF25TaELVS7t9u4bAJN
pvVdsYx+N2t7l+kqUH6zBGJfOV5BBXLjz5sBuda6HzA4buqjqJGLFTO8QARr4jEqSvs/mB5DbJCZ
EMZakH+sj85JKGl5/cyuknBKiQPnXjmXStK99INV9Ts2cetDAbUDviW5qKnWrVczYCwMi3lpYBE1
6guDlaXfWEjIv/+lblneL6tswVShB8MZUl1N0CYJjErWXB5EisR5FUc/3l/p1n5oHxDEEJjBxLHZ
D1R23UJVsgkaJRke03ExD1E7haf/sArpIR8J87vCCEd6WaFn4zVBjULKsdHmf7QCceL/sIjkXKcV
QsS+jdSTRoxKNGZtEOqxeYzGbrzA/XJ/kE7wzMuHCQCpuwLLImDjer1btQEIA/dPzRgs79Gc8mZv
aP3mh4FH8Y1hRlY314amdFFnL2HRIjjWMEzoZZNq+01ZirsJDrivgOfwpJLHi6HC9UKdZ3VMQCUc
WzHPR1IDx+8TOo13fxyQDzDeQW+lUqfd2FneWwzgmiiU5GZqnMK6nQ+tA3bhP6yCB8ULSKaILc43
HwATW42NDgpMFIc0TZSjUff3eziCEQAYeBxs4AqIEQ2pXS+6BcweReNXPUnUfxgdMz5FS5c9Tjih
v97flYynVlk6NSX2Q5OPaiQl9Y0puOVQOZMLenlxarV/qOJOKF/GeO6X53CcK/FcTmFonxNndJsH
+sNddHeITtmQMjASGaQgYI3XJjIWHPlkDnWQNS312TiKtB91DlfAgXEq5Q8YG/o9D3j9ipD1sKKU
3cNmtgGF6aWqWswm18wyu/5QlopZnIEXLBfDQlPbd/Si2KsFX68p5RMkypnSDZHS5iaoPXyDKbiy
IJrVMYbnLBf27/liDNFXxWwU4686S6OdIob8N9ffdr2m/E2/dH2idhwmCr5d0PWq/lELF/S9KSb+
OWd3T3yTFcuGJ+kqpF8M9W6+ousurakgFRQw4qQcpwbYcS6ieueBvHWImCqSoBTLYIrZbCgZtG5Q
W9EHs5F9K8y295c0/dgv+mOfVnvB7a3TY06Q2Iw5ZUffpvtVpS0Z9dw+MJqkfYIn7m+gwPPFXcI9
pYOrlaT3wqIB7dPT4olZfyfFoPRXd1MXuFWtHFNEp5jgMVo/WebmXieG3+JFBl7M7C0R++Y7FbOo
EluJhiAsEY+Anqg/pl29d8FubIgoEMQ06CcJN9445FZMg5bo5QCBdiJ0P+qSf6csLMpjZuXRvSE7
O6I8D1qBu0yXc2MTZldbYnT1AWyQXUF2WjPceagGT6sPQi+pdd3pL98g6Dp+SubB1IbX34q4yWra
whwD3R15BnqweeUB0WW7eSjheaBnPLcCAkJYN74JUr5+JxC5PloCUSnqxDtEsesKbDkjAs0nVgM7
zxOofMA6t1rYX8bF2qPtvcpcKRFjmEy2cbdpum6CbTBHSyzGwgAWW8wHmJAqshM3PbuKMAM9b5y/
cyNM7m190i3DN/MmUZpiZn5zF9xoErRxGyfoXYYJLrR/IusCCZsWH5VBmfcI/K8iIcAMFip+2A6t
Mhqg6885jf2QRV3lMg08qIcu1mxf1Xe94/VHQ0yE+IT+KoBRwtT1KoqBTIZnpEuQx8xiHxu3wzqd
rnXL09ijP7Fjo/J6rfw+jGA0rejEgcGX063r5WotlTq/sxHooW4e4wq8kz27zVm3JvWcWUI/tH1C
M5ki8EMr9D32jyu7QbvmTYaRTiBeZsvlZccAOIreWQK0QiAKc8eGJVoDpqQP9Lgay4+Lok+PCxx9
6fnO28nSIEYAplB7Jo0y1js3tXiM1bDSELt06/oMKUSsnb06jvUTN3WYjjy7lnuw4ilfTrXSmndy
tku4lMk8LAURSbd1hR8RNlFUpQ1mkC5Ge7Ayz33VoFh8jsdW+2Ll5l6X5epTgzkDkEOuwB/aoBtP
2/WFlyyLbTFUpDQPuhJm9qNVWTk9St7IU1Ymufo6CgdchNnpeuqbZMrG6f1Tv7pE8kdQXUWWEGsj
NF6fugJEopjzzKLAAH87Lil/WkpL3+ktXF0iMPOoEFJ7pMYK+dfmqhZtvbiDi8bGGGvV0zg72bGm
7n/sLbO8T/tSfkUJV2NkkVoulPSbC0SnhKRFc8PA8jpzPndIkReHaPHi5WD2yIr5954f/G9UqflD
GEwJeX1+jiGcYho6J5i8OvLtCMU+kST15f1VroInqZFCsgfgk6yMWd71KjXMff2cuU4wUKd7cdxG
/8cBxfJYj1n17BWlujPZev29MAqyZUCXHCTHuV4vHxRj6XrXC+IZcmo/hD/g4HhT/slGveNej8fr
RNFdturl8PtW0rqBu6vu8zYMGD6HgwmG7+YIk019UlvT6ny1dQdwkopb6CdNie0cDVVz2TnfG/ul
+UTLk64h8el2MCCtLZd+CkZTIR36UGl9f0yKyj0NTj9/ev9Tvg1brzw8vGUU4wF3UKekI795JW0j
l+MJY/bShJro/JgGaX1J+fDGS6aKvjnZCQ73GKcm0tsNkUJ3VpumMS/1MM/KAx4xN4+2FcG1DH0R
KqKpEafzV0hRyuaspMkY+nrZ2dmHBiKrAdCmZ/1sWmFVfmUN2jwyd10Mg2+LGi3DOPOM/lszJyar
oKvZHNM+77vjnKcVPP9wrFWmn0UNc4iMRZXhb5lphuODmlVu5Dc4FMUfIcG6zBSowwPs9KZxycxu
etEKkPufQs8Ow8e0Byv3URsV0TxrkWiaY+vVEFBMZWIaj6VuVenBLc0Ouk2mb4vfGQibl3NjNuF0
mNNlKn7rIRYyL02kRtEp1bt2OaoWeZHv5vb0F4QoZXpQDS7EKSkKdGbqlEnXk1tEk+uP7mKIT1mr
D9aj3diW8gATUTgcuGdjdOZcVfO0ZLC+f+pLWnetr8Eo7p3VxGmb3+M+Q/3Rz8nGDDg3hOjMl0YZ
xfee7zV8TYfGLf6c9L6HlDRpqANHdZSFv03Cia3hUIRTHD65RlL2r+Gkq/Nnz6jaGUBKokWPy9ho
tV9DXlRfQDdZxL9EnvYnULNudW/yRe9H1vIAbdOYJJZZ32eApy14mCJ7Idw0/hyFWL7FBlq9Ru0W
Z0Wty51IUNrw2sbJXmlwwXZFbwYpqfV65aQt8PkP9UsFufMHjRd7OIaoZP5O8Tl+GunUPoO7Gn60
kzbtJM63lpYVRZ4qiT/dJmRZHhVTM5jipWQabXioyxyZJQbyF2SsZ8OpLjND+93TqE2Ld1kofO8g
eq8jKJpfpIQGhAuS42Hz/oSGCe+pIt8fO9ePaqhVvzUqGnOnslcSwzfb0rOoeafDH+/7leuHnNI9
x41whCzcbQfh4HRIGojM0xdFpON0SGc4k2NX2OVOEnP9FNH4QJQMIVYaiXSg159WVJmp9jyqL2PW
4QOgUc5/5gz4fuNygnFqcs2qT+9v7do7syQ7YntUVkHOr5c0Yl0opBbZi5ItlX7WWxHmp5IR3+Hj
ouaL+/D+ctcnSRYmGY3lkJikmFkvl1TUkFwVsoMCkcZTPszaOSzunWEnTgGGAIpHRrz8x5abt5zG
aGF6MQwyw+wuNbjNz1W/DA/wvUenDIhGf3ekwoJ8MMkAIhsV0nB/qSjpZmqmaJ+HAWNw+sVLUWke
EV66//AYjwREwmP6RqW1XqWgQlbadpK+eNzyF2OJ7YOjRM7dq0DMTI4gMRB0W7b6hoOTEDBVRv0S
o5V8am1P82s9anfs7toQoNpgXJfaJrZAqrnZi9UWdd7n4wuFxf5TXZjDKY31va75jVXkJqiDgPUD
cyX//pfvkkf6QtXAHl9MvZyfkEwM/YLCzN0nBne2zJdJbN6AXetVwowivm3l08sbtlMUSvJjqutl
j1Dj+qpSc+CuEjJiYxBPr5cpwYwxDjRML2lTfohDxTlkXZSiwM5Ezfu3dMubJgve9AvIyEldgAZv
qzm1bU14xHR+8SwFjGxHHuNeBn1c3Ne6jRr1RNBhidcpszvNHxlOGf8C4OSZ8DeZ0z+p1UOVb4XO
+NEaI8X6d0GKvdgxoBunIYeKiPOYreU3bjyJ4uSRRqQzvxD0yOpjrj5MWte/uA4RzPvHccOKIKPG
R0oAl2w+rA8+MtShX5hwe2Hqwmn8MEJW46TYY9Oe31/o1p4IbsjkoNfBH28SHiPMILO30uVlyPrh
iYHB4jBTSjy6i6PtHN+NPXmSLZPiNBQ0gGXWewqbTInMLite1FnVHrpoiQ9Rlmc7J3f9YPNY467Q
SqXoSZa1XsVJVGNRoql46cXQP+ipWX9jZtE6KZQAfQ/9o2Pe9/NO5+TW1oBaS5FNqHyuslSpIRpN
XseiNUPqdVIWB51y6N4dufGxAF1I6lgK1KAINiWG/2PvPJojR7Ys/VeevT2qocVYv14ACEURQZFM
tYExM1nQGg716+cDq7pfRgSHMdzNYjZllUYGPdzhcL/33HPPCZteJFJSFIe4AjlwqFlsoB3htyJr
6Z0+zdV3QZN87tIcNmyCZrgaZX34ju1HdpWVY3tNobxZhSWMNlPPLyk/nK0BuORix7fQQ2i6O5XD
xoxvUidLKIc+L8ADDLt1ZclSd+/v1/NRFrQcFihEHuDJ0xeDAhyNZGFhH6IJfu4cp8oKjyD7wlY9
P41gxy0R39J3tJBOT3ZRQnpbpmon9pmaT6br6ASBL8gfiPYmnI1avi0E2euW6vNE691s2dUmk+zZ
vqrDIlS9QCRJt2qwaBrd0Rx6kJJ5yi+Jnp1tB74kKv/UeoBOOSdOXihToR4omkbsVUmt3STWoNQh
eONKaqpe2Hrny760E4CmwfEHFj7FRSAMkGvRSb2naNJ4vRWVGy1JHf+jD3d5ZRdPFwZZhF6O390+
70vbmusepYSp8POEbAbDFfWjkdPS4/uq/7pU3TnMjkeR9bRV4MzL+1kylSscXnJfFpN0YQstf+Uo
Z3odha4PIEGFwssJElfTuwYfvmEU8gVXJMYPoc3bssaq3AxC88KczrcCeBUbgVLEUo87ReSMISHP
zDQFWNsJMGlKafsw2hqxdpFpX95/Sm+OtZTFNRqjMMI+eTfKoKVVEynIvVQk+FE2ke6VEveGY4Lt
vj/U+bZjWosJO4peMFZPY/dJAb1AoEDZDx1GQgoqwn48Iyj8/ihnVwaPCpovjcKoc3CIn1y2c5oN
nTqzeHJklv4gigkoRkiPnUaLTqOV1Vox40vNXm9ODZBWXpKu88RyNNH1BSVU9vM0tWutAP6LMED7
8Hu74JhchxD2SKBPkQJFdGEblbqyjzQz90Rb1NeaCC9ZIb85l6UbBTtLktXT/gKzG6exhrq5F31n
eEGS1DtJai91Ur05ymIVsyBtMFlOQpXUiJCvnGz2XWPh+JpwLteddIn18eZmoE9raXEhOz3lHeZT
Wpg9QMQ+1+fZU/P4YMrBp6zEnaasbvsi+CjAvWy+f493ithHcmLgqM4TSqruexFiji2csPKNQlwi
fp8VKJaRyLEobwMaUaI4PvdapIWFPknKXhu0yO1VexuHxdaKkOLQ6vmpnsvvgQjucQj+oIYD8Stl
xEXJnNMCbZ+zkbPG6JKY/YFHZrBBQnyCTuwU2ww46aPx7DIULHN4NGQSYN3Hk0w7tsU8s0ki4aie
WN7g0sF/jIaVSynLW/uRAxfON9cIEcnJOSiDLbdUZtU9vS+N2zi5dGXSLb15/3B667Q1Qd0WxhtI
32mfdzzqAj+1Wt03gWWvUs15CWBC+HaYXqqnvx4Gx1cW5B8wbEq4sEeoTxyvHX0bbRWIct4XWorB
CE6IWxSJVS8rrWIzYIB8EHM03ope6deV0gVroM1qW3ThAOJpXVIZOl9e+ODEkQhiIDhKQ9bxt8kL
bTL0WZ/3oxFOXpE5CFHPhfbhA5KcE7rVQs+hVHuqxkyZpwmR4FT3Bcvqh13/3RjrSzIE51PhWGQ/
IntDreBMIZLqbgpgq037UKqktRL29bWwO/3CTjmLOBAPgXZBZXtpLOdyPl6wIIiEEjmRtY9r82ay
jdseKqAbIW1FpfnSZjmbkkFhBclmOiGh/8C+OB7MGZHa7JPW2CM3pftDrmOUnmuX5CjfGoX2yYVN
SCGHZ3Q8ChzfPnHG3tgbjVG7pto7az0Vl/qg3xwFAJT+VJgHkDmOR7HtBt4NLQF72tljmoMl7UbY
YfD4/ov8xiiLBsVySdL+T23seBRMwWR9phl0H2pYEWG1qqz6Thr990c5Oy4WrxloG6B1ULPPQuhx
crp2lBIb9ai2e6wzCkSxlnY/0T8RF16dt4ZCXYlmTB7PwsY8npCNMdfc8EX2uegLt5zVfmPp1BNj
J2k+WnBmVnCXaJjjnAVjPTlqgSAztJxyiopSGvllkgp3ktHubvP5EgPsjceEidvSAUopnW13MlRc
ll0utdQvQxlDCxEo4laxu+mjt/4yIRqFwKNJdCjKHq9dEwHtxVrMhBz9W6yIaKcJB3kBe/woULgI
NEBCwlKNWBMhg+OBig69Ftz8woMmKWJlV+rPEsG2CwE0DEP+zNHVQSYA6E3uBnR33mwlF8RSqins
/dA0U+lXqh3e1ZZajJ6gLKbDaFZL68BlWmd+NOG48xmToNG+t0Jsra5CUPvhSxbLabGaihrhMZPw
sfKoJ6r7qkn74IsyDNXsRlpHrbNUpN5w1YRu5F1lSHbjIqJPV4rbme1ortAycopNl5Rp6+fONGVu
acuh5Ku4qo+4kBARr4Mua01XUZNBX5XyOGjr3KGlde0o7ZBvwmgoxyvR22a9cawgX8cIemGlRKli
VB+mvJyHr/DaqKWa9WhfhWmk11sESp1oNzhp+WfGO/hCAKsp63lI7PDGKSI9Xi/i66JzR32WY3+o
oK48jCNx+32Q6lG0mQalAaOR4qm5UQfbwAoAAJaSctGmE63lZfy9zAUbngDVkWntxx0BD5YifzQj
uJ7eWOk4vZYI6RY3XOVjs671ZH6Qs9b6lipDVvJtsyryx1nSv9s64MHKnopZfTR7zei2cW5nqkeX
l6S6qEDUCP9aQWWqKxOyQvWrzUV6DylEUZD7IPRaF50RR+u8KaLukCgojV1NTTUMm7HNlHadJoVS
bwOyQ4QekCbr74dY6b9Jk+igxXAXGpnnRFKgvwA/hrJnzmM2/VnbsaV6CTYdnVeMedV6mZkE1sNM
iOWs616veq/I+7nfGEphJNvOtEba7vNyGqRbrkRaF/VGD+9Klij+4VhDkK5kULNojSu39jUycH/x
6OPLqpUzpLl1L6dTRmd3H0QP4SA5mVeZbSUhryTXtd9bySCzMUSv+sMYRaWr0aetL6ZQqXKVD8EU
kyhOTnLX0ZA8bfWmSGeXhyFRcW+t2vZyGvknj7p+Ev2JIU5ne07Y5D+DsC0ezNACIjOItVqvCofk
QUzaKH/KZqHdTvKYGYHLTlMcFMFMOfGmwpBKP9Gjct51nZx3SPo7anRvzHqW+F2kS/FB0TMp2STk
luEGQogZrWaptNXVFHUCAsbyGL7UldKqawAC1fDkJBmq9VgmlbyBDiJUT0mxDHSpbTvjhnprMrlR
nM3fkdEz+8UOg/fJ1etAz/wYPZnvvYK/vd9Cf6hcGvRH1be1WjH8qrYlY9V0rWy+KEqdy16kNWoK
FcNR72pNjs07RS7bMnVpvmq/pry3imcaaahCFMuUbl22uvzz/Zvx/GDneFnoRDBFSYRO8UlRhzHg
qkLRfCgeJEr6TxKqlA8fHIRbHBBdAWCyqDCdsl8o5Yq4T+fi0MtUbZsWFXJLlQbv/VHObl4TRGlR
jKcrGVroKWChDPIwZFLZHEIgrHXnVPHWiCX1c9Mhd/v+UGertgQr2DvAV1q0L079KnHlMCK1bZuD
UXXmNuqH3NN6RfPfH+UsdF1GWcpZkNe5QU6LZkVHz1cui+ZQkwddQV5vaC4ky4FlvkYU/Nf7o53P
CX4SGCYrRzxOxHd8J9aSE8jZkIiDUw4TumNm6cpY560+OAq1RmqntGSSji4U0ONRUC0IKHH03SF1
etvw82GQr43RGdsLYf/51UsjN8g7Gw9WCDDw8Thqq41TRZsa0pN0YlZp1Ocu/MrkidqIvhohE61D
UxSX5DiWZPD4xqdcp0B8otpBZHZKX8/iaAy6gWyjtvpgZ1k/EmWoN0nY0r+bFhT0ow4vsUagFvHR
dV2sPiiMkagiWnQa0YQyck9zZZr7olLGjZ4ifIZm0uP7g5zPjkiTZPs17TAgOR4vKsZrWr6oje01
O5DWpqRr1wllRd+obH2dpep1FiM647SD9uF4jRiXdBctS4IeYrfjgTVRc1tqnbPHZdN0Qwhj160s
lRfi6bP3DSU3QAWyEEwwF3HU41HIq+p6MCVn34gguXdSK1kreiV96SKq7kgczE/vL+d5PWVBOlF8
pcl2ETrRl038W1Wc3klLhBxbh2qo2pc87nTMUoYe3lCUZK1LelHmqzbNRf5LcaZFRzWVArhz6VC2
N0WWluM6q+kQv02tzBCuhYXipRre+aHKVwRE515cOFWnzZhKxR+OAmc4cPbKxCxN4icEwm4kxg/b
goIzkM9SyKN/BlWok1QwDHm20SiLQ25MvY/6XPqENqZ2XZWSuFCZfGNWFtyKhZ5IvZCe/uOFl6J6
coZIF4cGmznL40gA0DHCEDPXUm5qc33hQS+nzdGxwNSW0txioULqoS/f57cHPVVZJ6uTNRw6nmJ+
oEdTwjhqzgx0H21Mz7xW8LFdYTSW6pZaL9dPNs6lLTTGKrEQxlbicJvJM/WSQYniS0jM2WHJ14Od
zYnJJlTPyt32IHUdBPz+YElK7GlDQtRKEe0mVh36l42aPsxRulRfeOO+AY6kOYbecmC1VwPG39Yk
0pDzmCi7HjhKBeI5qKPeBazJhbU/f9TLrcaOWvoVz/PxKZMbOc3n8aAKCsKeJpXzwZZaJ/bFNOuX
bP3eGO2v9hZr4RWfgYVTHs8KyNl8oBNy2saxgK0aYOlH08+P9/fU+TNbWiIBWZdcGempk7PYKce5
zKdgPHBvS/coMobGDsRc9Yvc1vI1ui/15GXp0EQXwqw3BqbUDobMwfWqWnu8lzMrhGYCJfUA+FD5
AOqSGynS4AvZKQ9KXWfbYYnm35/t2dGM/8kScgGVL/ecdXI0WzOi2GUfTocim5yHuJ/D60IyHET5
4v4G31O01t8f8I0HCTRJes4RYdG1dXLjKLpoyQsLBmTxb0MrQbwETe6nIOjizftDnb8IXG2glDxI
kH7ntEppFoGizVY+HVrZjq7VJEVrMI8veQi8tYLcnTQGo1l6DrSVuhYq5GbTQQ+i6bNlxK0fKka2
kUUS+AKF6gsU0TdmtQhE0ghBCRG61MkTa52Gjuu4kA8p9NNHzrXcDa24/vzhtcO+ESmbRcqc7GL5
Fr8dIsBDUxFMtXzIRI7MnhZXa6dTL0m0vzGXhTQPRkmxkGPyZDNoeZZFBVrTB2Po9F06ONMtIM4l
LYe3RuEQBsnjYicTO1mxoWhb6tKNcsCTuVulWTfSPTrm/vsr9moPdnwXMQNgXRReOfOpGh4v2WDF
oYSzuHzoKRZqflBpEORKEBdUAstR/iGNNrT1Dmbv/dREtbOmxNmGIXBRJTnbqZHV1FMDZ/w8WeM0
P6tDkVmrQraE4eGZOdiHRi3kzJNNaIRXadA0P60gNrsrjO97+4kktJLRD4spUWpGFCXrKeql/sIZ
9cbbS811KdosyDVA7PEcOxTYsr6olYOex9aepAZJ/bSKF+ahonx5f0GX9TpZz6WhkbeXhBA472Rz
jE3O+ZHIyiErZXqzFQPmqUv/nHYHQty0qyZLVPNCpHq+VbgOeauAwRZjttPyqN0hUTaOBWYqUqpu
VDuGwDTr7YWtsnzz45kBY9MqzTIuLbmnPu2pqvRFihDDwTHL/kdmtPi0wzJ7KGYArQnf3i96t6iU
TrJ+gd9+/vxoboIsSoaN1gQ3//HzE4EGVyhijyKUUd1kzaR8Fim8l2ECvXz/8b2xlAxFARhwghan
U/oid00ntSVDBVo23GpslatYFdYFgtb5pUkwACRB1ygHCFpfxxOyOkSpxVhpBxDfxi+MwVjnY2Hf
jmoTPqaxmf1yOiNYf3RqSG6jnAZPle7OM0t1pJSzpixU7UD5xfFwDIw/205kfDiWXihQPCU036mf
n9qGTVWiTyV+SgecDuMb7Gp51e3BvDVr6xK/93xbgLdAMuWQJJ7m/49XMR8tp5Kofh4cOfrRzE63
k0U1rYeovVTIe+OURHEOUjSFKSQJOTCPh4pMrQ30WjMOUMBTCaNfmviSVZog7rRTdEwQ/VgfKjqM
cBpSrsxonlu/NuvyIDu13azUeKymL3E8OkiR9vpS2hp1OdmGVh/f1VMaTv7USPUvjJDD+N6CIBJu
VWQ08pVZyHFEG5KNC7Ii8thxIavUAS1OWTtdinKWBTt+w3nB6bVDB449AMp0PEsE2ItgsEvt0LTx
n2VXa56li10V0OSjxu3z1Ee7KW0w+pIuRK/nbx2NOlTjKOGjVkPueDywmbXzANytHjSnNG9mXZKe
M6NRLrwArwS8k/lRYucSQHeFcU5xuh7VlWa2G+NA25PtAfwb+8w2hR8mXXevWG17kJHp3UyGKL1x
Gqo7fAViH8vxS+Zp5zuXwBVKxNLyTB1SWc6H3+IU8jcRIzVgHyx8JVxgSslrxroEtp/T1Uff+qW7
b3kZuQAXRa3joTqzDPOAItpBl+x4peFeQTmEmsj7o7wxIbjEsFbA1xZuyZLx/jahKZQ7OzJzg/Qj
6rw5K2S3zGOZMpPpXLjMz68hdBFVOnhp+1mkmk42KQJuqSOq1jgooSX5Uyi6J1NJey9sbEAPxY7o
+huVKfFHLasu9Hid71PGBh3n4Ga3gsceT9PJG0I+JG4PlVQmPr6k4cYepunCI3tzMTEsgJQGFo4Y
9fEoNk1T2E70xmGoIPQlnRUchJnU67p0kgun9fkbz4SshQG+eDFAGTseqm6kEZ9R2ThMcDHRB+WO
eHDivP0SsW39VNPyX1mTiK8BQGDohqHpXFIpfWuyi2st3pbUG87uCz3Wo76qJJYUs+7HUYr6W/QU
wy9spkuA3hvvP1cugnxwTKBgn5mRlI2OHEWgmgdEe3pr29QiDd0qwFjGVawksbzSiYbPZRs3OcHr
mPUb2Wnj+tZsFHv2a5hYxYVk7631J2DmFiN5p35wsqH0dLJQ+WzMgx62EwB7xjdRp09VW6/00jTc
NlB+tE64Vsrsw2K+kOTpjYQvooBAQck/fvQznibDYkFzIHS2vT6WA6joYbOJm05cmOVbz3jRVuEO
Zfmh/x8P1VIxAUONrENfjKoLmck8SJ2JDkka6A/vH0Tn/CymhTgNG4oIBKDnZKxuwKi8DgeL/dT1
ki/mfnhJsholxlzK5/tBaafJtWaRHaYhjUefTtogXXdlJx7aJDfHjZaq0SWQ5I1zg71N4AWAAHp4
SqDqi7Br6zKyD4Pc6PsSDvftCI3s0/tzf2MUchxEGtE8XdyZTp6oGYcVzSPCOViDGCGbFG35vTfM
6eNn/dLAQLMTWTYP64RvZJaRJWYpt7lR8hS+0TQ9DIYyrJXI1C/MaDnLjy9sICUyU5h9izj3KSho
JfpsiV62D5nd9U+9EQXX8Oqo21qZ7Mp6ID5/eAURq4EHTN8IZU795OQtpLJWgbPsg2kFmVt1Gd27
dnfJJfyN14GyJ+/7IqXJvXyygKJvtdCxU+eQ5oVYBbYQnlJaOaK7cnMh5HljS7x2pcEGWuTDTunA
tFsKWFqZczAzpfd7nUJTgP/QhSv5rVGAiulNROaSc/XkFAtlqZHoemTjpWbtGXHseJqsiw9nueRj
vEaEMVyNROLHp8ioRAXxRxrezZUwNkU5CFfWgktdLW/MBRYVu4D9tjjHnYRmJprBSGkg+1QNWuaJ
2Ep3KSfkBTjs1VzmaGfznr4K+VIvJjg7dQ21k0Gxcnxm7/TcFrM/cWjNT0raFpmLkWcd7ALLbEZf
DwrjZ58rs3k3GLlMj3OpFtU9QuXq+ICRJKQLIqwm84jNcaRelCSkxDU45b7FMroqbo2vq+Nj5+Tw
/6kopG0WgFXd2vZQQuSQrYKKSmwY+VODVsldx9ESY0JrdrLriAGlrWiY1OQHmE/S3ZYWqgmuEobZ
QyFSMX0aCnTwU1c1E133mIHWXldNABdIC6UYEQU8Lh03VY3k55DiufkQJ0ZXbhu1VI2VjnjRcD0i
W2W5sgJG/G1o5HhGlkqZzGtJjxXrEDtZWe/iWesC2k8GxKMKdXIoLM7tPLm4XfSVK6FCmjZ+CE9Q
/6F0eO28vB4K//Fz/F/hS3n311Np/+s/+ffPEoutOIy6k3/+16F6KR675uWlu32u/nP56P/86vEH
/+s2/tlAyvizO/2tow/x9/8e33/uno/+sSpwh53uxUszPby02Ci/DsA3XX7z//aH/3h5/Sufpurl
X//8WYqiW/5aCNHpn3//aPfrX/8kd/7tfFz+/t8/3D/nfO7uOXsWZ7//8tx2fFTT/wB6Z/NCPSa9
WKqjw8tfP1H+IIVE04maGhWkpaZflLAq/vVP+48l80L9ilQaV6elqb0txfIT9Q+cBZCaol1NR9KP
X/jnf0/76AH9+4H9o0BgooyLruXvHl0bVLxJdZDXR2sRCIIuwJOcp1cR+ClLa7ohlO185KVaN9Jt
NowSo2hRTZ1badhyxOTXv63P31/k94FZvt/uq2Vgg6G56IEKFpGvk4EdJzWTKR+am0IVidebiUmF
SaVWoKKo8f5Qx+fU30NBvQQWQ/4AcOL4NOyzGtHLoWhuygBGVtr15no0zPjChF5bBf99Tr0OgwIB
0NvSss9VvHyN3xI7JYQamWWpuKnKsvpuQzl05caO1q1sZE9onvdXXSwPayPNFHXVNaO96tSEJtLR
1CPIa7ozPMfQoFeD3pqmP6t1s5FmNeg8Uylx4VNnSz3UmoC7Nehy/a2M01s2nRAupoHTk9JP7Ze0
r4dffRxJ3yxJy1xjrh3Djcek3/eNVEIwGKPpIclV9UkXyJR0oWJdh9H4w2gT+R6V2MFX+1GEri7B
IuOsqla1rtQ3CiLnjx9+JotELQgGGBESICd3h6q0uQrvqLtJB0usnaHM/UCMl4Qej4Oi10fCPceL
QhfWEhydPBIzkUkWBru9Meboc1/7mtije1dtNDO4hIa+Rssnj3/xlVt6iRa9hlNB3FaEY2xUQXsD
jW9dT7KnhrlfB9o6oZoofobJulINBHlh59FqMRnNWvTdpp1krEDpv2juVPGcyskursuXUNJX0WBv
cuegtaM7qHujdeigmLhjNN/IP9vIEYo6d4e59wbtRmnu+vhK7ryqfcCv3I3k73r8Jemv2tLLCk+C
5BlZ8ipM1RUyh/hkirXUJ24yb5SoYgN+aYNDUk73+BmghH2ToBw8JveT+RJ0n6c5uR5i1Ce6daZc
BSjNVzQzWZM3mGvNxt63H/jfZ0vLDtCBt4V4aJLGv7BbljjvbHFB7pd2LeLAU8FCNO1Qs22V9qaM
YmXDP9emXcjrJC1e4rScSI+U+MYM5+e8LqWNNTuNj1T0fB01KLLGGKevjSCS/DwKzOuywW85D2SX
XvuvdMise/2lV5TGy4ih/bwvmns8aOK7gAYt9Pzn61GKs1UXaZqntGPs2YPyK6uMbpdi33ztlL11
a+pt7RZSrfgNpc9HLTWrXTrGA4+qmDaEIdHu/QV53blnCwIgtvRdUdY9dVsFTpWrRJjdjdHamk+d
KF5zME1XczUbHv4RwwNWI7Grd3rkWjAf3MjKepeuTu0rZFF1V8ANdcPBMb0+MGs3VhLFN8g8PQnS
nqvIWM5DiBVewNGzHYOWMRYBBF0nfnh/Kq8x/OlU4EahUkyj6aJfenxuSiIyFs/W7iZHlAYMJ6y9
NnTMTVdN+qq1h2KT2VN6PdgYcFWK+AJZ55JP7xuXEUHyoh8DsgAJ5ySZwWy0l1OVo1uyyQYDR0qu
EZMxNrYRXOryenMobtulikhj++ktUehRXbezENiZ5qGXaVHj57WSQQvqo0sruxxvpytL1dpSVcgz
C9p4vLKy0tmtAQB4k1Vyt89xife1JNfuh74brlkMzU2j2YY41aQ3kSJXq0o0ugtjF5BLlOY6bBM0
sacov1Ckem2JPv5iFP64J4FA+e9ZFS60YLy3MOxvwiZQV21kDi5d+lHmJm1lw29GW9UKbdjNnfY1
qGPNh1kTbI1iGNYFAf7GzIZ5K0mLFPHcy4g9T5ca1M/jIhqRucahs1H0lU9ZDHoQRqTrWnVTjl35
kBdNuYrSMbsy56bYWFOU7hI4zDeK1n0sQ+TOok2E/rHFj0iH73lKT6lDWRFWVBTXVOzslTWllR8K
+2Py7csohHyEmIseFLX5U3XJqneqvh4T/TqXm3Et5zFrv5iZv/9un92/JKC0oyzWUWhnnvUomaFs
ztnUz9f5pGy0qmm2YpYVDIWtGqb7372aH8o+/o85xVEe8m6O8v9g9gG2+NvCn2UfX57R+Wv/8Vz8
+sdadKJ4/j0Tef3sX5mIRNH7D7ChxQZlKT2+Jhx/pSL8yP5DAahHaXEp6f2dhkiK9geOErQYwiEC
9kZj638SEUnR/1j0DoC3AU4ARrmVP5CJvDZg/vtQgEEKZXvBPKlToEMHq/P4tAKIFHGsyN1TIlCf
olEe33Q0AOnNNsZRbBwAQRfz8jBdzZPa/0iT3Hqx1eilCM32uc3Dbp+NWv5AUX3etBZqf78t6RsJ
y/Fefv16lGtogltAXtRDl4P9t/B+GPnijW12T3XS3VWKKq4ASsG607zWL9zux+f230PRxbUcAxrE
iJPrqOtpNAmNuXuaJNxFxdCEq1COLhU0Tiq1yzCohMO0XsiEPMfTGt8w1yjLdjmRMQDRRjFr3c2j
4Y7qmuxlbVuvEeioMHvpgvSTkk32fq6l27TJrpsoMFxTCYudItJ5Nc+R8Qh3rllJipP6yTSlayt4
SK26uk77pNomYaURmkbBJhI4eTq0G12AzV+xpuPNA4kJUTaotktv2ukNPgW61kx5G322LCn6ZYlC
uxsi+n3oMSNWjCvHjYVyNeq55dO0Xm36bPbCKZX9vDPcoqnmTdbmjVeIT4beo3uShvFfD/X/n05g
I2TU//Hfr/7Z6XT73LQRJ9Q/dm3GEdX+fji9fvRvmMRS/oBqQXULuvrR2QR3+o+lgLlcVxSDX20t
/z6fOIIwLgViJ3AE+H6ljf6Nk+h/oFsMP4XisQphjsbSj5xOx28/AQC1fl57wApYzxBDTl7JAZv3
fJDj/KEZ5cZTasWdZfuxH0zNxRrVvrCdj6OPv0ZbZDZguRsLi3L5Nr+dNWYSDmMmVfkDNkXpOr9X
5/AwaAkEZ5BFLYpdSoTx9reH8sb59saYhKSUiVliEJlTefY8CSJV5GP60E/WYYwdwv5u3FRtvJL7
0trEanodO5dapd9YVthDxN6cRKTMp8va03koSiXLHtTZmLd9Z++60fnSSTYNEeYlwTBiXtbt36cE
68pZRxMEAy7rSvx9sq6WVthJJpsPzsHo13TRaLFvp7/k0VXG0G2TXzGFxKL4KsJHJTkkuJF1B63Y
GpibBp4c+ioFe+XZmd2F+Rn9ssNfdvk01gjB3sn9ruv/1PSdnaxQyO2idZZ80tuDGV1nECiMVdx7
VuQ1+cZuv80YTBYhmXfjqZ9Es2sjX79J7stoNWm/pvKT3j9GBdo7h9n6hr73XG1sexMYD5pFK+y9
rD/YRuK2SujWquoO1X0nSxsamYW1jTejupVCJPVBgLUHO9hpG+tKQ3w6yl1aZp3P87MZ+bnReUSz
8Tf9S/pDrbxUupuNn5mU38Zm5cFirMu7AW6Qnr/Y8rfJfjTs5zqhgxAnb0B1tf5BmdBvSyyK1Zc+
+A4FC8tiNxTrVtv1ZYF6VIYKyNdgvg8KnwZZeQBrFz0zNnBD/WolmatoX6T4uhmvTHMmjq9cR7mW
KzqO3PauiGFKQhHyyjD0QmfNXkDEpEmv9cC3hm9C8kx9Qw9uXO6sSwH4SUL61y5ZpIiAQ0GOyEyP
dwkOuk2Ykxo/DHFee6YZ6OiyToEPWy9iIwT62m5j7aYY6tidpPpT2emXaJhn7wUvA7nhUleBPUGL
wfFXmKyuS9PJ1B86+7mbusjrhhbn02pwXIBc9UKi+NZoS+c9rz3NOyjuHI9mSCiTlShyPWTCeQqi
CsjAFJVX9MnN2EQf9H0ml+JYXpSRSP1o91pC298Pt2CwekloY/ZpJDhxtbH29c56sqpg1w35tenE
T1ND/Pf+6XYSIPBQGRW6FMU0SmLoS5yEb1MQoj6N4/enZjK+ddY2yuHUOh0wUGyn9UohnXObyBzp
Ghq2VFrYy1X0Kc77e3MobLcVtrbLu7RcYUjlm2Py8P73e6X9HB1NwP2El0jnIoe2oNTHqxKrBiVi
NXQei+rWEhuetqV5nb01VN8BeALKkbdTulXW404eVlVAN7EbVSvpJWUTOq4s3N5w9cdum0hess5v
m2vlqt4ZV9aG8o/ADa72nFtTMEePX2wal88pg1/Du/VoWAQtRm5mLbuJ7tayK/2SbtqrcmtUrrlv
f4SP0ZV63XzPrsJ1tAlW9UqlviS5quUqiR88GN/eX43Xg/h8NWhqInGkHnt6AYaVbBtTnTqP9tMw
edpPMKGE/h5egYb6hBf8aV2XT1nnqnfZNQsx5m4g+xUd6o6Lhn/zGZVUqfbqx+p2uE5eyh/Mw6pc
IM/3v+drTvLe9zyBsZEcH4BgI+cx2VU3+uQOthftmnV5XW6lbcEx+qfC2n5N9/M6uO+/KofiZroS
KwvX5D384yDygtto52zDwFMftJ22+LCs43LriFWZ+VLtZ5FPi/2c3iS6Z49PXeQXmjvU7ti5Rutx
g/W2m4IVu9bWug52w51yPz7AduwstwIerv2RAkDk12KTma42H/TxejbWbXDrlHcTrZXlt657KGpP
a1z9a7YP3HKtbxGcv69uywN89fKxuU02l3CBU5X7hVgOr4g+GKphi1/XSTiVwmvMEWi2H+PP8pVy
UHbzIblp9/necY2t9EX/3Lr5vajZrW6auuHoGp07tx56LRIGbZ03fM/HFci2XXrtuGuGu6ZBMNEr
FHqkPT6XNRsBeBKvAfGiGjVo3x68WPhTAqbnBZUrsEbUV0rktTfJtZH6xXfuHQSRpOiqrnjp1tn3
+lG6Ejv7S/Ld/KLc9nuk0O+4eDSkEe+TkV58d+DweBSya+iPTr+LDJ/3oS63mu5LJVr7OPeQ66yQ
IJY7Mis3uUCxe7WxPd19/5u981iOG9vW9Kvc6HHjBLwZNlw6JpnMJClSEwQpifDe4+n7g865fYvJ
umKcQUf0oCsYpSqREpDA3msv85tVLAeCBYJznxyL5oQcJyfnuQTH4Bg/9XtlFz0GTuVmN3XkiJOH
CXJZ+lHrgCCycjs/6rvezw7FId7UrnVf7iZP9lUfN0r5G6O+7PiVsjweh8Stv94jbVWaTbSzfvNr
oZx8jGuVWiLlFtTzfWZu4nxTSvvEsnGs0dmPYSYT/w9pFdit5eXhLgz3VbzLDIwk7pNiJ1p75t5t
9aJaj2a3b+GShkdtdkTFnYNtEjv1j8r0w8Huyn33Pt9FgQvgWLkvOrsRbVmy1Z9pbVuvIBTeZd3r
y8dwfjabO/zD+T6DkGy2kwgtL8fsPc1wRnzMJb8p3Vi+LKXb1u487svkluFnk7lBvMkiHzphZxTk
NpGDJY1tKbAX9oP4aOQSbgS3S3qs6k3ERJNo3N7FiWEvxW2nxk5vWK5cPOoKmpcuG3Pof3Hzdbdh
MJOckW7o31rJVvRL2h8S2S/T+0HY6PPbTK6oF8z6W7fXC7s2FC+F9QdJyM5UPiI3o5YNj5RMMHGC
3BaIkfgRs0SLKLXFBFIUSuwa+g6hjcGK3Rg3+XQ2otPQHzGn9QfzKTYeoOXYecLT+kpc4Dq5AB+i
k+Cz1ekgUUJdbfUgl1sU1CLxjIUDyipTsgv0WfHqQG7BQRhfnByfrsYkgek40HPo5Azcr5ILMU9U
ncloc6Z9/LNtSN2UNE1sEX0Gjkv5q0b2x04NHAtc9VbHrhUKjkHudTefga7eIoMcXujm13Yv1QvT
puIHnYo1z9/j0iE6sbErhkG5CZEAQanGVZewwafD2Del8pU+4zUxmhtCrJixLzeFzNWnno4wJmos
wgU+43HzjeGX5pM4MvzRb0KlZ8oQBptO4VAV8nsrFZD2Mu41vcypRsR7YwbR/ecD8rqo5HZIa+Dz
k3WBTrGuMkti0xRCfF/OqAdvVCSjInXs0I1BGWeRBHfJy8BejQu/OJfXoPIh6Kz24qvkFXhdHcik
/DHoTLHSGWbZi+c+rlpPTFvRGaSwRdKGlffvfkIkOhDo0ACH8uCvG09CmKlRiI7OuUM80i4Dr5vA
UDBvjqgsvytKoruppPp/viip8qdPSIcUzg0AEeI+HbyrT9jIldJUlXxOU0gjTp7sIvWnlSlOWuJi
iprltrdujfAVdRtbGSxGvQQF8dYUj5qV2lX5otUPancOqqdCPE3ToZguc/U0t291xyqZLlF2M3Zv
sX5Quxuy5bQ4QK40521RH+dlWwlAUxklRxRxmBmqufNMY63LByfZGfU2lUuCHxWeebdgurJsm8Se
qnsjZtefiv6o6dtcfBFrArgq3NbLVp2PqfBeUnNgkOq0cmyjkmBw9KrPenjurbNRPtUGldDW4EbM
OyH0ZeVHVj5ps1dOt23ojvqWM24w7jNxZ2mHJnel4t0yEvKBG9B2psGHzl0B1mY82AP61bO9CJ4l
fDOTR3m5laMzFbahuwGfKeYpCntZ/YX5nja8SiUChvdx/ZBR3kLHS6RNNFbuMO8SnpXAQYtLtXAT
M8WvctNrzMBVtCMqef2PqBSwrnmV1vme9h1pO/R67ErfZJITtUgr3Rczxc62iZ1S21WmJ6s76mfd
eBj6h4gfjVPdaZQLrreT+dRbvqR4srKlRxEHFM5rrG4rT2E+/xU16dOpTVrG4HC18WA2RFT5uLzq
uBhDtDXVcxSHGQU7Yq9VZXZ2gauCPWtC48RSZXyxaz9l06BxUUIF1kQg5bLXuUK0hCNoXFE5L/rP
YrDzZkGi0RPr0DbLQ1q/t8KtmNoqM/g+vFe6fYi2S7GRgqNaP3W5T0BppxfB9DPjmE9HVB9iGV0r
7d6kFNDuZ+k7/p6qiqmOr5M0NvsxAxJhN/p+Tk6tmjAc5cnO+7r0B8tFvd64KexceSSrW05B4OjW
vTX0nhjZKwgj9AfFlwHbCU5r7lHisytxX4j7qf0VFr6qeV3mlT8DfSPy7MS9dT+kx9tFsZvxLkqe
y1mztayx6xgYew+P574ySttongxlHw5O3Nxlim9MdhF/AQ0F4f0pdCDYCqHm97ybjt9VzWK2dRXO
hSKfY2UPEoVsYbjJdkgIeJkzvg/ooR2XwW6eVQMalRPMcBnsVRx3CO7FZT+VtY2GleJMxrGKbjL1
bf2fEOXmOH9iWp4PblbYS+XKCtxYB5kt4TLflss+MY5Rcbwr6bWljtgXZM3qTuVsVuZf0wBtV3nG
INs2Sn5h6rrLpcpXBtvKvlvx65wcLXo+FniEzRxfotiTp63wVp2k9gi1RQoP4eAW+lMwPw794Jgh
olPza6jeK9VAoXTEEkzQ7yrFVsgDRCl38pGA0NzN86vZ31ilSMF0FmJgsv3N4Ja1E3RnUaBnVzpI
aBSmbNeoeWr2sLiNvokUOw8fWq30gv5NAuaRCKmtNQ/ICa+PbKYe7NOtyDHQHGWK64QaPsb9zanT
ydYNd36Sbnr5WCsbebR18VaNz83rCKv8NAI0XXrbFI6ZrtphfacFt0EyujEKZc1PhdgWHeV+2sYd
MmijdlM0p1Z7ksJgm4aU49Vd3XmvGmqrWv9WTtoN9N0dehG2OdV2NaGp4zI0E/XIrvPKbpcItsSm
aFDLqH2j+4GEhZEHxHUfJ6S1FApgsC0otjXETDTjBPUhr/bBvJsQ5O/p6/X9KVRmO9ffquynpjzI
NpZiwrTRUjA65MzbZFXm5SwgzfdL037kZW6K70/ym1D5mDLngS+KbnIWHnvRlX6CkTIpXmpfGT2r
dKzUa6ZjGm04D4b77nZaKIF9mAqty0GTbaDYJX5gbEoxhkLl1el+ztzqscPbzKGAy+zFm1QOHlsJ
d6J7U2WbEakSpF+9sD3GvRcZvr613NYjPkQv8FvK7+HB8svb9FU4YWWeS/Zwnrx+N27BxLV3Pb1U
fWfQdzlH38PCngRb3NaXOOHuZpWzzIl31SH5ptpi4Mz3jeqq376yzrqCTqwZJ0oOYCcgqgHtAKr+
MTKX5PJ5ipDfOWkSHOjiSrSnenAoECMbLAPiHJLlJWIhs0Hpa4VZ71qldUD3TrURcr2NVOmxFYyb
Vky/IEh9yoXpH676SSAKVqHLa2aiVTd5jFH0dE6irHdCTS7dtBi+0nz4lFHy0ZF+BjGIPR7EiquT
SenioDaTWTwnKOqgYtg/iZF4wi2MIn957cTlNCbWFzETItl1zKRXSdNytSvgyTND+PjUQTIKcpLM
0jnP8G5G8s/NxS2NqHghEvh14dL/nhRPl7aFfJsIm4h1ujxlxFi68NXO/CXF7hvhp+rWlkWPXap0
DhOokyA169qZhttYI2Yc5uhXr5+W8ZeUPxvtQczehv5UJ6cyeSqG98X0wewMiQNYDTJkLdhMGtLE
RUCAnFOiC28btc8aSCK/mB1cGeGglWRSyT5udoXhTgA8eyeLHXbMiKz/bDN5iLK9SVvZ1xx1Kx9o
aGxJRO5bj2LSoV/o0rraSP7s1N7gt154a94H38v34DF9r55LT3PLA3MUfo6pkV97uje8pN/yN+ml
Pkg7+ft8L/CrdhoRcgXqKDJGwW7H5asIt4vkp8t5ELZzsVOMm2m8Lzamsq3ytyH9MeeQvA/iAFTx
KCZ33bgT2sJGxMeOq+2gXZL6RiyfsWWub9jgi+zH9V5KDxZNnHCXxdtC8a10A2iMA7sIbRGpRwzJ
zuJD/YK8YP4y0+Yuoe3aDPMElRBoZ5NtvMRvf87VKXQ/Lx5m7StJfsXdfKpG5g7gtZn1yzmSXKXe
TvoWa3NV9aXJDyyPpJLfV3VXjneM4GyxcljY6ncLN2HVG6qHwnjry1t68eZy7EisUUyUNkNsV5EX
Lb6GqyDlW4K3oNOesxfhucqd8rZ1SK7pEGS2fukCb5TcJPfku+AyP+ORmc5+Wdravfo8PEnv0bl4
ylkN9+FNteWG9vUx8lP+Aut7NuL4bpc30Cp9w+Med8VT9ao9DRtEoAtb0Jz0Qrh/1xobRChdZax+
YsntKxvwYbWN7oxtVtnia4FExlbfVeiaSw/w6PxqH33HdTpT7cxrd907nUAOTsluX7Rjyq0dlaPm
WY7g5Zt0o7utH97oNoeJI/qNRwUjvCY0aNhQiaPA3LLFS3ATPIgj/Q66PuJPeRduEno8WEcmdn3E
VfZW2Q5b/WdLtPZKX36TvyUHKBraPa6i6kMNJPSZPVVUXgKmI/XGea/RQ5W8pdiKzKyGn5VxPw+7
WblEoAW06caK/KR1+B70jfVQKGzjLL4U39Kj/tKPWHTY4TF/rGubL6Py+GoCVxe2eumjTil1dqs7
UerAZR653Li1VrHWgzkcy1GkW/fczvuRHibx/W3YGhszd7qFrr03RhsQccM9WF3pcfyp/RqOcscU
w274m0w7Z0aZYoPJttk2upOFToC8erpptY3c3aYZoHHfUF1+uEydAhfAX5FqF6hhJ86UuOYMe8QP
tH1guU1yQHFWw99O2UmSb5b7aLxPabGGW71/V2PyqYvCiHjYxvWmVY9oNSvt3Uhpknhd5/KbvWHj
ZFOWbjcS6mygqSmq65nLEHFkasH4jknkF1XE5xYIYvPrpAfXEpV5j3WV36pak6PSki/nvDeQdhvZ
4UE8ZXY6MO+IUmPfpWepudHl/lSUHkhq2RX4x8lFjRavkn7Rpf3UkeJ2ODZQ6ZZl5mvXo7xGaSbg
NZF0lp6twpo9UauYsJaMNSbzi3OKUd+nUAOsj8zAWtWtaQ1cNdvELFDQkq2W8+Tm23rf30434xOg
b9/yxhNbI67tRXLyaN9PD1XqNJjm0iJ+lE/qw5zY5okueTKcADYldMwF6hEqYR8lhbZw5HhjRrb5
Y3kEsu5orznKnaCAOicz7AyJZtNvWdsn2fDy7i5rnXHwjHw9oPrEm0q3oSzDrveUvK8b/W5+6Yet
kjyE6u08eArh+TSfqoP80mzDXX7Tecs+3MQb65xuBK87zCfVTTf0Vr/xc3eE96fidbypbmV/JC4p
t2CW6+TWYEkGbpt42oIM536ON116XDpM3o65yn246mlKHDq+ar2Gw0Bh/OUJxr3EkSM5qsG7ccaT
8LjGxqN44vbD74gyh4/iifma+Ky8C8TI7ECf2Ajt4GVZXOYwFETEGP2knHVXd0tHsjV/uSG/9VWb
89aV/eW9yWzRsoXH4s1KHGBJ3G/6OLLvTLv+xYNeQ8122evP0bkt7fihfKAUEvbVfVazQYdiPTWt
n9ZpFBxVAiBr8/vt20DQYpSUUmDY/XvpFcf6Ln6mbbI3b/u9tdXPya+Q83ncNzfZg/Zj3svH9M1S
aBzbxommML8K0z55VBTGyq7aU0IjwHPQlHWrAm/Nhvs2OJjt7Wi5gp+W+2zYzhNSJfd9d4rVY6j6
MTwG3RUUt5L82CToEB7cTNhY7cZSXKHfLvEGXWe0z+liqJWjf6dhrbcEbjfHRj1htdjpN6uwV2SB
YOve3J2q/ijL27n35fksq8e0dfCJbPncxY3QH7MOSnTgpNrRip+qcB+0tvFFX/dv9iyTCkBIAB7x
4BSvEABmj+pfMHXLeVny6k7AovcAs3CCEDqpXt1p878dIyCMQKEEor1qvF4Pp5NSn5NxFNIzYp26
08UmEbOp96WY/pxN4SsI+m/PmQ/tUZo75Bzgf1F5JU5cRQkrqRQ0rM30nLRB5eIk9qbJmBAr6Bc7
c/cDhG4Qz1RJUVd6FsAHI8JrOisKjlSEWpwul+k9tYzqZ2HTQTdyKgt2iBW2P/6cOl2/Bp483aC1
uy7quF7LV03OeoLs1CV5fK4Wq2S007NMdb1zKXacZZT73Z8v95tz9tfnsl4PXXtmkisMAtHDj1l+
Wln5UrVZfDbjZTxk9XwzJYHpp23UunG8/Kh1Kqo5UWJvNhcGLZFp+LSGC6dUs+YwNNSMfJ7GFhI1
2EKP7WnrVcYNZhBfnHG/OREf7hSFPQjEYN7gD1KbXD2ZNhdqmJzKcpG/91xPsiF3ZA/CnbrRLsHG
3Odeec+8NLqE+/KX8o1Qz1A0/p6ljpDTr7Ub6CLJSS19tN9o12QAIPrbnIZL7Auxn6YuKYkWuDKt
Hynm/L/06q06bK1znhxC6VAEjobnSGXX+K03djEzcPItpBEWTzMHO8p2CC33DUmEz+jTGsmv3To/
FjLN23shOI+k+4kX1x49ARKR+cB/KoIdv5XefA+tqTbgHq5Rgk7GoNAicWLSJXI5zqNvHdEPjJXh
xIkTJW5DEqg51fjFI/4Nerl+xPDTGOvwz2oZfbUYdMmg/ZqJl6WCpNjnqasYk+ZkEQdlJUyyza59
HbCRtquU7CoX71QpeE/Q698xFDn9eWle9+x0RCORDQYTvEoqwYL6eDOUwpHOli0uMqJJTHGyO1Ud
h00Q/wCITNb6OA/lNhmnrxRkrvvAv68LMXSVIEcL6Hdp8xcgYqGg0K63cXEZLMHvJEBd1ZQsdqzj
QivHMs0s/Stb3U+bno+6ChhQMDHh+A0Q/Ss8SFClrpWUOr8kuGB7jXGYYetR5JHNJ3nq//m5/s3F
1o0Edh1EAhIDV92EKZy0uNI0nmtSP8dRQYKtmL9KqX+cs/irzPQ6OeOvp4kAtIF0cD1Wrlo3CkL1
NLfD8RIsKS23oiXXlhnZ/Pkj/T4sPi5cBLTpozMaElftnauFm6jK1Eq1PlwQSaOZVcLle4gSe9Rt
cWH7k/Q5JkVvvDWzk4aWpeghA6QBaC0e+3hXFockOgvWXTUdKs1Lgk1pwSjL/Ezz5NytOq+fXBw/
leahat0Mqa12MwmupW7b1O1ieHaHTkLzeVdYh1D1oHA1y9YKPEtjRO1K75STTK2RgCRzxHElfsgf
pCdjQvXQU2KnuiX34vvZUzrYYmnXkSfVTkj2OTh9hy+gu2S3peJ18XbKbxMDBbO1iIffaAoOmlsN
0j+KFxqb5NDlWzHYpONmOBabr7xqrrtQvMoVL4cMEOHB/MTiUkUhx8hA7C9iumBUONwx47MXS56c
oWuee628i2jn//nFfsIlQrKwNObMLKN1sV5rMxZGhGIkPKkLlKqEMnBy8QCNPEyVwHYNreriUklL
aJi2hdCFXl1WX42XP39sxM5A16uMdGH0/D6W/hIOxHDBykSbiksmqE9ZnMdOo0aBk9QY2HeJLLtJ
+Y5Q/Ve20Z93KSEYPOaqRg/4+lqSvu2RUosHOMiz3rT7ztwIYPG0SHNyKRQ2//ZTRuoHkTxCENAa
cGYfQ63QiX0wNiUXG81LjbMwQhMJI4F3qBGlUKCigIuks1iMkLKq/CIR/Jt3DPIUSQrSD1IzPHA+
Xr3kvI8KHFsuQiFazCwWF0Wco9JrtYtYyHG+GeskYQgYPjGZe/7zR//8mFEDgo8NY2g1GLi2KpTV
uAoHs2gubd4e6lamrhEt4kWv25PVfhmn+CQfwxRXoy2GKs6K6r9uZK90HiB+WnsBWtFtaWSN3W6C
qWz3sv6krMJC8GZnBsyp+dVG+nSqISS+mkavjVxQKYr88SFHfBpDqJiA5WgHy2kjPkTgoYv+0nfC
oWiw9xtkRtJTZwgQthXTASFqIoKw060QCGaViX63iL4xqvqlZc7+59fwKT0HoY7IlMJpz2Af7b2r
wz6pMgEwbiie5xqHl3Ca36Ohbn29rODkp0z3SQYMoOuMMi04idTVFNF19K2LZYZdaq76ndmXXq6T
7lXKWday3mtyEG9V8sWtfloxwFURAEXdjY1Jpn51pwN6pvpU6NXFqsBvLy0TE6uqJSeQ0x8oxX/l
+/jpAF0x2diRsUCllRh1hSax2r6VCsijFwR0FSDl4FayoM++2IPaekB+WJk4IwKhoW/DIAAk7lVy
PWp4tLZyFl9qwGqxnVvyiyJN5zZadlEdlze6ClotnBeGwCoUJ13jPiwhU45Tr98FYmidEJpI/WAB
3jMZ2n7AduC2wp/rkKJkY+vLs2rmjHabRL+zIgHc0NLj7CT/MAHyClHwZoWRsOM26JbSFJaz6daq
NbrdKGo7SLqCNhBJVDpV2AtpUJ6tvHATpeMFLIu6qQyxve/pjgadOdwvhpcFsnUGVjAjKHMyarzH
uviL9PRvliyUOM4FCDyUsZDkPu6oNkYQvG+z5LJ0eeKEaJ46g1iXrpFJpSMutPzSZFAdsUXOAhkf
ULtKmTN0Fa1fYiceUznwlEkdviF65ywNrYBGthofaQf1i+zot7/l9culsgNRQyqGfP7V3q/lIuwt
s4gv2ijEG2UclDupKwUvHDrZnjtWVB+UAAoqqqKS3qnCgFFs2P5Q1wS3UqTUFdoBQCDSPUu6xLvF
im9yY0AOQO03SI22N6oQHrpAkrd/jgufDt/V9XmlOvGcYQdcswKVvmiESBuHFdplbRRWxw1DNjsU
wbCbKGjYmYnFzb9/TSLlmnisCr/yVadglDWguubQnOWk+7FkWG1E2bcsSHe5GXAaMgATxK98eaVr
8cHVG4hch5VEsoM67vXRgJZiI+uoeJ+L2FUK1BUuhoVe5fRUFFiY9HYoPWv5EUJSV+9zHfAOIM3Y
5qlQrIbOWNdejEJjCLFnzh0RckZstq5CydbOAAyCxQ4XMBnym9GBA37TEYMqlUND5w8SkDzcDdie
Zeo2Kew5P8vT7QDMp0q3wXzqMteYPezoAeUM1lOb1c5QPebS21h7LXO8XtvhZGZF7+B/s4gWob4J
aK3n6qNebs1vhe6OxbOiHEYYN5INXKo9aabXz4zEQP4wL9U9vXesJLH76V2ozugO2nntFhNaE0dV
vzOax4BGnv5NzVTPTO9Cbrg5I1E6lH4VIoxKS/Z2rtzZtIUXwi+Tr1hDH8uHb82mymsvLWBZcK6D
iNxI1RcH6+fjwKISRS4Z3iowzGs0ZCbO+JnpyG21igKEYqLLGcS3IfjachzSL5bmP7WJPm5lLsdO
sDgWkES65ujHWp6Lca2O5171R/m+1O1guWtbXp6ItFrraRkdA+3ZMF+t6ohDH+i8S9Q9R/2+VV4U
9Zek/ppGel3VKax+ZcIxCux68dT029JvAL/15SEQGcY8SubjPPe2mnxDRMzpesu2At2PmZcJidMF
jDZAVwyAR8Z0F/TnMTqW8iY0n3sLrFT1U24bZ1FoZPCG2j52JD2xu7piPX+zgv0cNbYGrWfUNTzZ
aLDTUpnabjdEgqeMCD86I0g6dezpoYx05+gwp9jBDeAkGKpZJcSGBDGzmeakiH8gg8A+D21B+SVp
P2OhsgvpZD1PVFUNBDABRH9B2yB8rst8M3DrM43thu/KcJnGAF81/Ql4jC3GSGy2HCspk+7hRfsO
h2CkKQ8D+2kAtZQ5snnfVOck/akyRU5li8bAzkTBwQofrPA+bl5K/SwCnYlwNrQt/VBblLwwi0C8
5ck54GZUa2eVm756AUcFnnlyMwUYBSu23+CMZAJQpyVd70zZXp5KDj8niGzLcmi4MFDrH+V36TJF
LqNwSQXlld7IUBZUx+CGI6+v7oV7xoPDm3JAVYhGfbwpC0dtPAzHaElhX9LSuAHGJrslkD5OS9FN
zbdRfhIsrww9hkJ55A6Yc6ReqDh15Or9xki2yJpaFMnBPgbPOH63WnqTO9nY1bOfNP640vLmBmQI
Gjrrb0/zXdeARoco107fxGhmMPfSly8TA13guIjTGE/jzwX92NjrzQ0sQya1jfxgpfsgQ8FtH3bP
obnDMs8YXhdWpgmLxSTvWIfWfeSlxDHWCeNRa1P2nmK65nQAGE8o5KsYbhrhkgKRSncUZxOuAhkI
gpu895LqVgcxUrTw6BksT3ba7grpXuXmhernIN0P2SWYLglTxxYBuulgNjudo71MH4voiGu5Im3k
cBPlezXcBMlNCh0+29f9WucryxaYZLHcScVBl9xC9XPtPI/fYPQpw2Of+fmuL+9mczOpfhU/NCkc
wbPUn3oQAME3FPLsZdpplmeZNyDac22LLBhCNRF4qL3OZLL0/nzIqeuZfxVI0PlA8R3TjVVk/lMa
W+KG0s3DeWESGAMyzZLONpDV8mdJvCRJNu6WWh/v1A6KPEoDN2izxm5gBdEmEmmn1L1MgzidVgE/
oHN1Sh5sDErnGHoOoCEPmKXYvTU8mEnx0AXrIFcuvcwQgUGsiLAC1BY8/GlTTyGtmAG5oqHlmMos
MXW06BsyKJJdGXkNbHaAgGJ6et05caYD/FzKTTqA0frzI/lch5IZQT1cC0L0dnGX/ZjQCRWSYFIk
ZBc5EMeTHg1urRSurAaDvQwSh/EAq8UM36a+ReZMDL/SwZU+vRNuYCUKriTItQy/6mJpPbLDi6Zl
F6o49SasTrQFZr/q1Pe4BUPYdQifZQ1d4maeRgejzJ+wxxk+VSz0Pz+LT9XieieIesnMgVYn36vc
dlyyyMpQTrosmfiCLANn90zpVZLzbnSUuSzi+p+v+Dut+rAg10vqCKuC5deoA6+6AEWuIPMuq/RA
W/wwzbIYnS41fiiVZZ5yNYRB0cs7vSlygLFt4AVqc4dZ5oPCYbivzRlon54/hnLDHzPnhhSoGJyu
SW1L/mXg5uxAg56+eEq/4V0f7xm6wapWSPYPOO06sY6XIE7nuE7Bw7E+BqmINsMkys4Y9IMrjXHn
Vdmw2HJI3aQD202sPDx1YC1C5o59kQ2+GlrSZhbFfiP3qo15VumkfSj5YdDqvlaU1sY0VjJMnoDK
aLt200qVvp1L4FdRFP+YC6O9maV8gwyn+MWnU68jhIImPD1b0NAqfA5jzc3/0vhq52oKSnVJLzLs
ChtFuYcZT4Iv3vqnBP/qIldvHcmPVJbTAERNKzLxwNnIj6WmAlDDv1QT6p+BoSne1fRkM/QL9dZ6
rvu7YsoqPzEQxM0ovaVRvkOqpLDHAewX4ydHBNPgLskM4BW4bzBBYsp1FZafYG4rNYSfUAmGb7m8
XcX/80f6m128dtVl2lnIZ4NdvNrFVYxprBYtwlnvQDiVRrR4tTjQJTDDcRdVFC06eUEf3mjT2ucN
wwZ+ramD1BrNL17hlb7Mqhi+jjB0UJPrLINy9eM77Cw1wLuuFM59nW20Thk22ObFnrCou1KTYSvI
OGIswPPUVHNkaVburLgjSYAw4YUaSZiWM3JJjK8QjX97YwjyrHKINDhRq/h4Y0U1FknWNMK5tubF
6cLxrCz1jvwgc4ltsICL7mXoA3cKeId5JBxEGgqOMQOXGhClRzczupT59Pznd/c3QYhynqjH20P+
55N4U9MPcTKHVXjJArO4XahndaXfBJk5HpYi2OkBIntVaobOpE6io/JTDmbH+gGdIC8RDlN5ozAu
VUWEdMO2y8kV9PfCima/ngsR04jyn4vt/wus/A8q4b+8u08CK5dXtF3/Y/sr+1W8/s//+F/tj19F
i3ztbz2ohyZuu9fiP36+/ofTF9HrX8VXfv+1/1KGUv9hMlb4rW8CVgn9a87j/1SG+q2kQvlPz0Rk
hf5FpVYw/rEKRsHtRAeaM4vp+3/JQ6niP9Dz0ygIVx8dVvV/KsSc/nls/FM4+O9laq/yEUBNpob9
Gm0/UpL1ZLyKjcuUT3FeRnsRP9rMb42SyZlbQCwttk0hDfkjI76qfAtTdYJNGglKQ+ov9aRZiWxE
APb/8oD/dX9/Va+9CmyMfSAYsi/40LBV1m7Sxz2LntKcmhZE0yxaWRpm3ZO7o3WUN4qjK3MZ/xCG
1kQFpNTyAdxCu2hWu8UHXRHwusbLtxC8SV9katbG+gq+ctVA0ZlcWJTf6GihDUnD6NqwILTyzCIB
7e2SqQyw+Srva5L/zoiwbCHRFcDaRIxugPiuiBSCjpaZ9Skp8Jz3sQtYMVFhaIpfwGquABbgFFaJ
A6BpNLbFtUOwJn1/OUZlRqCFoMf7ptCycvYWsVenGwGTEqbINd4u6Fs3urxQyPaY/tZPRD912KWS
FRumIw1JoJuOMgrzAtzSwqUM2OzcJg+5lBnfyEizaXDTJokBZjeD1gMyCqQZR7Xf7/7/Qpx5KHO+
rtWtPyjR/bd6df8PqtD9Btv/9zpPp9fmNexf57+GmN9/5F8hRlP/IUNSZ/rNokTNaa0p/hVidPl3
HMHei74f/gVr8vh/FOisf2BdtRpnAnb5/c3/CjEy8YdznZhgAWP63QL6N4LMumf/K4MFBAAnijCD
vCw3Rw7L/f11dc5pacqjjr6cEmaXAmAFhIoc4bIgNL7IRb640rU/nKyqfSd3XEmMpFOUIbQjSNq5
boIvtPPhX3zMXBE6WfvxorxWtqtPvXZV2wZ5iz95q0Teanp0EoaZU6SaAy9Oi2irRBEiVlM13s7p
DI6ya6vt/2bvPJYkN7Is+i+9btAgHGoxm9Aqtc4NLEtBAw64Q379HJAcklXdQw4Xsxiz2XDBqqzI
iHC4P3/v3nMXpP9plL1/HfkdCdWtUxBTnZcvoZWqHWyc4dSTnXY7J3FAL791L9C122NoGvJgxZ7/
kPXgg2trTFdKqYK7bxmiWSlrqc+yL4IT/db8rbDdEpUAN6t13lS1Wre51Buzp62+morRghzUa7yP
uf/WmxHFg2No7t6DMm6CXgSfIzMS72K0FSysuUXO3+b0QnWnpwvaX/3BEPpLAnxuTR7adU8u5JlI
3n7dyDy0NkDyMz4PRNsgm611UwIhCFrsSoEFJSPXqfFiiSS4dv1m2Fplrym6O9yqo/LpQfuu2jOh
TW/ygd5UIb30KNpQH1yzhKfR2IeoGXAaNL2Kn02vtj7aLrcepI6RWZhjrunDTtNnWqjMyc0hKGBU
gN8zRBQgyCx7DFRe59LqYhobrAubXHk3M5vFNT0WnzRhnpjTvOaSFG6d0VA0cxCERvvaFyq/t0Qx
PPqJtI7BlMGjMGZEVG1lf/I4eNZZCulBVTHycW5rxmW042BjpCY8mCEAUe0BDomSyHo0HNkZ3C0j
F1I1E52LV7f5oS+L6Nimgbm1yY3ZcHDhcI+d/IbqlatcQRSD5WsaIBb/89CV5sLqIAEUrfnk7vIU
a/4qCkaMIIXdn2Sv9MNUuo23KsuKPqxKSrTZmZu8xQxu0aMEEcqOvvDWBPCMO2c2nRP38+rDjlWL
WYuj7XMfWfQB8lJ1hyEKyKpMdOutCrsNDlaa0kdvVDttO26RG1HWhBTV6U2qfKRxzdx90VwxT+UY
oo0zvUFhFHNa616bpBt0pqnOWRR7R4/IjtcZXdYuVfOC1ciHpEcwPwDytrNikxW6eUVuEx+9PnNW
zGBpP4ZGwoS2wy5ImibtedKNN87UI/IfLfdZD319a0uv2SZxlS+M5egl0DO+HjvzXg1RmqegTPJn
1+xnBMJN8T5xNCLo8CGzzMFXbVXVToPGfLUQDGxcT0+PKdfp+6p3vYvXg8uIgAkNq9gL9io241Oo
8V6aPH3jeoos88kByHDTOTK6tqwU9bKeMYBDdaQJWg/RF8Ynyc3oVtl6nnwsNemY3xmuUq+BI319
J7Rsiq3Br6E+G4nAiELURJkddDWZ9W6oem1uYHDPul/R3mZC2ebKafZ0z5vmEIzeWN71pp0tWBqj
Mb9UIXFRO6fnjrOv5iaoQJ0FDHCc0Knrq4Sh4SF3VJg95UyGrFVMMvUXBTjO303mEE/bGGqoXDdB
ncdXbPJ83nM85gHWVS3eYVaiGB2h5/u7ikB4vTGinDYJTEhf4ckMbk2UQn4GqWZf2CKmWRtKMWxm
xK3ZoXL5ZT8Cf+oe8YKKfOOGc+5vEasKckEYeK+KSZTDiblcVJ+Q9/cvVcnECZqmM36UPZPsVSMU
Ap3GVuNn9KzGvO8q5TwPXRT6p9xP9LdSqunBmsrEeczySLtk23loR/3SnlE0GUYucG2W6LGSzLE0
OCinuG8pz1ZGGj2l6ED3phTECxEovY4USHCzDTcEhNPzVz6gOt1Gu77H+0ylKTdNPZxiYgkagkLX
VjVFz06fth0IgeybSLiA9pI2/tSEsliznPB0RZK6TBi13seuQ+0WIL7uQvNsdB77BZ/H0eiNr5nr
9xf8/PJWy9Ram0Xn0i527UNtDOhDp/4hZ3nV2lwPsYU7ltfbW6PP2kvCRyb7N63nHaKqpMMtjMDc
lY3aE+p2SuOg304dhuEqEtYNwoznbvmMZpqvcYB3sz374Kw9RuakxJyLsXgehubVJTV3z435s9tY
H04PtEeLvdX2F8uTT4GZ9E+cQ/tm8g6mFxc001oXGSxDnG5gCBzZw5Lh1iGHq/cwCYxV783P+cRj
s4rieCP9+aNISZTIc2hd7l6H7TdVW/vaESgzJSky8qFuirvKQdlOM2IPKHKf+kn33rE3cIknfwB7
49HvZ/J1KyWu+yr6BhzjkUyxG99ikYTVnbS7a+nb7bZOwpfWgNMXRkwwJ1rIsLnVXSBZR/188M3m
nBTNnjznfj1nyefRDNeyw7kdfiXms1s1brhJ5uK5lpIbi8soMF9a3Dl6ziiCLtZUF9cd31LPB17k
rnvFILFm382tbZExqdH6o+35jWfrkuTTTSnaU5uoZmVMFvWRnPkbzU61w9bP/ButhnLF/Po6rm3O
fQfeA3C2B+G3W24G+6YfH8t4yNee29ZXTRAdyrZkHdnlgabvbpL4E/xieotcQ64zrzgNDJ5EGhQr
22INR7VBT7FHD04rR+w7aLWbeDQwh1WDR/er3Wd1gOHKd6cVGoJ1HRQLp8ze100Cgmlqb40ka16s
oA8Qx9A4Jbfo1ukFYuZodOpLMQPXsRtR7PouPYkUEkDWJIwD8uIxdTVOs5yJdGvE+7yodh0CAHMO
zu5CQK3zL5VjNveJiLeTn+DTs+1Thu27x/kZp176EJbBeWpi5yYzMuBVA7HQvABvPqu2fjRBMHOQ
FWmj3ZEl/TJF01chawoUl6lwV8cJ2+miPVMD8ana8u9snzlOamblpihoiptmey0lhooR7fmdqeUy
YXNflZHxkanpDA8j2iFpPjZzae5jqfV9D/MfL2Az7EojOoSzPXzYxphcNf7sn7ppuI3S6jCZUcfs
zJ6hdLjHJjDqQzrMxzZW42b0jXeHs/5gdSPIhgBS1uzdVeOQE14EuCsUWfaWm3DRDAnRMlSvCRX9
emiJJeuUvZ+i4b4qF+1ol75qxMa7dkxeJ49XhHsMsiUY71SfPtfWcF8G4hwOYIxCu2YaFEZ7Odj2
teUbV4MfYuL2mG3XOnkYJ/PacvqjU8q70IG4lqpLb7V4QSuPQWOYVMO+qYMray7mbWCW70UTnz3R
HupxuKkbt9pNnX0RLiapyfqWpxABnea+SaLnovDuUZRdx3l78Yvklrtrj9W321rTbDJ47px1Oo2f
PTPdTJPBMDk4hro9qCHbz424GDyuK/J1drXKr+okvi6yHNN7kJJ0Z31yyCyfu3Tf6ywARMEWZBnB
uyWa+5i+Nh5v/ybLiy2qup2dW0TPIvAyfVAndFgvnslsaTY/VeB0V7TTN4kxksha1LjUKVmYeU8l
peDAZBr/5DSO08or8D4mQ5czefYgplXzpRmty5zxrKsWoUVXE5GVpq5zj27o2uIPV4HorIPODfih
LbZhKR3wWxKjXyjtJ0NZx4q4863ZckVnWDUdw0HYa6O1v5Bx/FwTJY5USoxrKzc+y0KQyxF33ilz
BpNNUT0VtXioEihrfgqsj4T0cqWg+zIedtr0zm2beQ24E9Cobc+gblB9dEH/uY+xHla9vOq8wTil
g7GdebRZKuGrKqr3sa02vsrmh3ksgpV0YH8R3UHtrMEegNS0drovXlzdT/yTw9tUWldlwXmD/ZzP
Vpa4P21lHcSMQkOPUGLt3v9ka1opyjhPbf0RVcG0HW2CY1Nkgh4fbxEXeic9Ir0az5p3WeLFuzaQ
LiFj/UNb4x6LpXfk/fNWvOo6SxEgjOpMrljCSTOCOGtQQ6eKIa4d58l5DAX1Wxb6NKEVHi27UOcI
ye+u1qNxnIsOW2tk1dXBIxJlX88k32wqEkKoWeNmYzW0gpx6+lrOndzkRc/g1+ngRlay2tpF0+x1
1LmM97oMWYIyx2eo/eNJxYb7OUby+JiH7bVSBNkQwMkcrCsxiEmj2gxJZF/KXHMRMbWHFb/yrXVe
Uh+bpRo+Va1Ne9guCTUqnRqLLyO2TR1z51ueRVYdDX+gHl791RqT+WKQrvbcx274zY+Tfq8Hx2A4
WmJFnNJcroMk1+E2UCHk7r6AwQA5ncScYjy0wrlCbIfLzAzy62Ky069ZN/t644TKezdw4qw7Ybgc
D5TVNNijHDdJEx6rIEEUlChzOkIHbwB1jHawn6uKS1NslfYlicbspE24GAJV0aZKNSCYwOt3Hiro
6zav9YPWZNzinIK4mYdvNbnQeFVM2EGFZUXIXzTXG49s2jhnjdahri8tu+Be6Dq/yDb3HtqJeGwT
he+1JpN+VSP320VN22yk0UzryHT7myoV3vPUqzlaiwQ1bjRJdeUNvX9WqaW6VRao6E6G5A3lFsQh
J0p5nPqme0mnxD5XhmXdmVYgs1WYYG+15zJ9NOKc8jcyzaHBSUesJyvW/ywso95KDtCXkVX4zfe7
dttng/1pDJ3igtZdrjtvkuekbFPAOW5GbRFmiYInEg8l7Eae/VM+DDHaAFJjGxHpKxflzbZIza+d
avxdbIaaqL4keMzG0blpQqt5GGabdGI1UJ6VFhjFOcKrG3zpWyvaxmwkJzWHfNEkvm8SU9bT2Y1n
Uobcculq+NmI+TizGQKOyzd1SkVsDPiW4oSqCT6oybqdLmYJuCL4hufCCRbTL8vh1k8I5OyuTNGk
CwnVm0Ep+KU2TYyqkxcMQOqmPIMSOEReuR0Lv6ihTRnWlWpBI916eWC9aFFOzCrHzBEr0srj+1JM
F5rHbK7loI5mEjOittM632u7QQE2uQ6XLVRqIhrKki2mZoyX2RSiibOrotbGUFY0F0mwwdZbZGvB
2JvbekJZ4QbFtLWaMtp3pefumCgNhx5uStbM+GScqQE842zqQVY70jJ9WjALMzRw9Ia+VnAhLhIS
SxfdNgPVkoUGGkROOO5rDv55nWU2cD6fryuX/Z63Op5ygXebK//D1I/D8gUHR6Kt4ADpZpvpIb7K
oC2JYP7qkTAGCJkIRTQPxrY3EueUyGjf9+2xoo5dVf7AfR/Izyqs4/4yxpPeFLPl7kbwwiAOug5P
dtpeSR0M+66Yi3MCiu6UZg1khskhAyb0Po880PvYhIcrTPKfmIB22zTqAIBV4jGyqYInV+26NAu5
UtgxWVhjmKx9TeKTtqtg7bpwJNrSl7tIVu1R1y4YnDKCEFXNo3HdESA/BOB1EYNufMmkzXXnT2Gb
sPSW+Rb5Bh5ykIYna4KTjofau3OFOCNi97aBM1/4ffDJELm4aVlIzaoO8b3LwDzOae1feJZHTkyY
vkZuLTLuRNzAb7se0zo8Jp6pd7EYw1MTDha4Xj1lL6ousb4pyaC0a4tPslZ4Zgqdb7H89OQi5fV+
nGCYChW769h0yk06qI90mqtdEoBWqNPA2CUROQZk/DQ3Td3dZ6RSb/w2fu5RbABswOTXNtP7uMha
pNlHqJ7q8MAD7x/i0Zu2dgO2KOzNXV3Sh8Dr5rxOZdXsoj5p17jaIybhzjW0qem6oYsJ6icpN9wx
OoiqTB0clQMgLVx32uHtXNWUHDg2WJmxmUertono3cVGdOam9mHa+bfWq864UjWpZkR/ZOMUXKVh
dBO4RD27rd2/OQQzHcMpwcxf9843JvYRdAWrq57cnm2wKOM7qc30EhgQbfPZCXe9mSUH5iPmm8XO
fJTExm501fhX7PEZHsZAHbjHFFtOAgR2gY/2Lkvt7dT67tEkO2lb2Nb4OpteuFVeMF363CtvsnGY
uOlk1ScjioY78oOQfWWhm725usq3MrDIJOXNb5UcmXfbWhBvhDnw2JXopWxz8ndmq837ULoZcaQt
pOK4NMwnhkiclobjbVPSbh+qynDOXMbltm795iU24mFtGU1zlQ1VeDSi0AJ1MWd0NjOJlszOQuR1
EOiia8MDMIEe9XkinuM4RTlqbBiya9dBSMAUD1/7UHzgJOQgrg3WW9k8z8K5tuAu38S1MtmYmMmc
/KbKxlXsDEW6yafQf7azZXo1I/waw9Y4EWAAZMkoSroQ9VPo5ZZJ4ThWE7o80tPwcQVwFYYIYPk0
OsHKcudXlkN2UO0stnrICErP6tBCdEsNmvB4IH5ipQgqZWW9l6IGpqstus4OKnmep1tv7AmoJMhq
1+XA2pAo5eswkN5t3xTltWid61ZWBUpDfzJhbpne0ajTJ11YiDhTRe8z4SZfuxSAWE9WUdWyS7Ak
gjaEFdLna0d7z43hqFUlwJaU827mmkgg6zHsKlRw8s3PgkMWObfOFLyXY/+JWsqlxs0QEwyEBSRi
/CLkLHaZUAAGBIqUXqlPSTxsdC6nY5Ma3PIaUx+tdnBveebaqxlB56XljD8gbFEbmRbTIWnicetJ
J9/FKWr/W4iK0K2G9MpNpxenmT6MrOm4sg3TQzWb6l4MdDgaHcdkDbalt7W1fSO7kjpTjAsTZLCG
lUiHc2d3RGi5VfgSqWl8cR3JRcoBNwZ78aorcAb7EqRBHHgpbJbxwQMOiw3sXFsoBws8sEXucsS1
sYdgs3mrvKnZ2NEAA2Q8+X5yoGrY0NG9TEjY35uJgzRPzA0XqkPvdw9Dm4LHDDYl0B9PFnJNC37n
ZvRCSOC9CubepvitNo4L4blq0/RuaLEY2nh8+aHaZS1mXXMcqvTojy60h/A1bM1zNmD/FfZ+jrNT
3IgD1uzHEYPHDoMaoKPu0NXsl2F6p4zusU/kU1t167YODjRVd8lImDT9kLDsT7FKN0Xi7YbI+qqZ
ECgLVJtHGIExu+8kI21axJmFxWmLS3xjNwZC0Xar6ml+yfzysCAAF1Na0U9bSaVeFMa5bXh6cUI6
vrUrI5ISaTvsRmMENqFucUnsQsIcZTlvEhSzUzyQYs/deLnbzPEprhLUj3LHY7UTxoQIpPR2bW4/
eA2jzdbWK8J9wtMUek+R7NYAFbeF6FhFYKfzZjflpIZmiJqZ564BRW89H8Qx/XeAQV9KRzbXY8lM
eoDTxalxGuxBvg6Ocyrddp/0w1EkHOtpNEJldjYJHAxb5NQIiEp1DXXRoDiRETEIC5hpTNYjmOme
3zSP6zdJAmScZWvOj01ZyVvGd68++uVVEHNom96ldKv7StFBCk29SC3ZvCO986FDy0UdVHbrDGQt
JNU9vuc1TY9bxyFDKIbdUSQMjjSkiTCvLnyUV6EbPWrdnnL7szPYF0UU4pjmt2IQ5ybrSKko1KMX
FbdTkNBeHvlHaD9z2wntftfF8SUOayZNafkQmc1VMdH+4kR3tL2ZG2CGo2cioh4Qe2MAWc/h+1Qa
64KHL+bwoEFqHEY72zrObJMUMV7yVgFVluwXwZXRyXMBRLpweZaN+lhF3Ps7nrFwHLJ2JQes+5zy
d7KIL06fvQ+qu51iqPGprU92Nq8Tyw3u6ayD6ZLFpo46vfVc76pjar4yjKWD2RI7WffjnZMDsYnI
KRGzzm458O8KT1+11JSzmdNBsOmt8e7zfqTaD/W5r5L7JpVov/3+LAuFu4VObDGYsDrCnRQWqmkM
Y2oIgRvEyW3llhdBIBeW3eG+dyf4sGAhMnBh3cLVctSw7RwgJzpkN40MzDNJ7XQ7nZqHNIm4fLKu
uNxuodC9O0EU0JLo3mrRPbeCrdMoRnSAyj8Le/I3cdF+MQdg5mH3bUwWunt2FHW4IQvsrU/8O0ZG
T7YLOaWYuvfC6c8zSowjw4hHwa4lGQ4y5LzSYfJp6qdTAjM+yrzbKcwOcRCxXTLtsdIw2bTQCXyr
vR9cugr2EKLMT8dzI6CV5eU+Ct2nYDZu4NxBal18iSoWDySPqnXUYmKKi6uhL79mtQN/z97L0bgJ
veQjVL2xpvFyjAQ3v+UuV/PWB6O+4XKyccz87BbJOQrHe/Lf7zss9+vEVadKqmvOv/c6xeIF9e6p
iJEDlzb6s8IPtjFjwXU5VxhA8ktrd/k+MuaX0G1WQzmey7C7KRbvup4jEzG3mT5YMRdxo8vG63lm
LDcENRjXqbe7hzktH3NIAeskok+Sm0Y8kerScu8SkXX0wwQTjZnjMyUDFAHyfC3bVB8CxXPB81Ec
1dT4+3gUwXXBHnLQjW89Tctg0IwhYFVWoKeVb+vwWIyiWdtdRccnaBGDDpSzr0Y2gQ9o/XA+p0jh
rpDY6HWuFczHujEwe7ftUgIFZE960LhooeeHXBfJQzlH2afcsbPbYmpo++Th1KwcHAsbQuNsMotS
F35JYvJm0jA+lFFufu17Uqax6w4dG1EELSKOZrlrzORTkYxRe4hwUAIpzeLuzRiaiRNyqIdbqyH0
bD2GAQRLbef2gX/7U4eJDrY60bAN48NDndv+g5OG84tnuMGNJEvk2ggbvG40juCTpfG8Ub0wt0lb
jLf0Dp23yCCUd6CVfKiHIiTQoIjkzmsgRWbM4YptGgN8K30wtpGfDvcN38x2orzZRlLNG8vmDKtU
nH6EjU/klJo7Qkg0KQS1dKjHyb/0Mj2e3W50ALMpm8IuCu/dqIAAZyoujgXFRUrove3sLNokbOz9
cCV6O70KJtfjO6rs4bmoonEdcXU/9e4QfCRlyPls0waNcxS5WPz6zSCK8cnsNEABJ/4a55wC9YTu
d6UHDgA0CJII76o7wdCZL0OqvmRJ8u5rV9+ktA+21pA3j10psJ2IWvWXcISXMc1d/tC6dFblkNKV
obG6mVvLWvu1WxF7LB/MktZPxEbJVJIOquvPnyqGgwMyoHDANqyKvVQ4fOA/YnYKcGU2NUGdJX2y
LYmaG1Fb1zVN991I3+0+NGfCrLRLvnJ6x2zIuU/KmTq4afnrSJiszRhU1ban2n4Z1TgfCyenUaY0
jhtq2H7rklywHlLIVZoeKqhbek094L/bJo2Cq6j2jeupTjAk+f2IQ8dNR1oXdV/c2NPAzKwS8Vm0
48DZMUTLaYLkYjXIuLtOcU7hIrOyc5SI7M6s/femtZsdDSA8HuBI9tROYPF8F2CfWXOwd7HW12bv
15B8M8VlOw/d/NS5ZKeEOg/7lepq9WW2IrNdx11b7hp/6EhqNkuua15FaNRsd/t+CAHa+JRv3PF9
sZ+FaiG4TRnT9DaJ2WigCYurqB3FSQWxPolcFlBXm9mj05HIvN+V47hAx9lLNmGcRdT+diseLRnb
cuOOzrxmZFgiSI/n8KYsOzg0knhDKkYMqWPeMdayYv1qKas85DCFNqGLO2bU2iWSCn5YGBveNfHa
/sY1MtqU7lTOcLdqe/XPuQq0KzuLVkJoT/Ahg9jEa6LiiKtEXUSA17zMS14dsgHj1Zgw2tr43mg6
x3/qxGqshlkk/k+SiphvBLHFcEw35rXX+Erv/5mXeaY8h0aFhj8JfCWdG2xZrPERStqUPMeRw534
z/WF33sOCJx18Bos0kIHySXe2R/05n0Wi1RkKRCeqi1uwjp4zygZrgzU97s8YWLkJkr9hetgkTf9
Qf70y2sy3vMoBwQV2Q/iPKhUyCHyMNvmo62KtRq5YFV2Yp0BfwOrzuL85c/f5A8qqOUFQef7JqBx
CADQ+r7XWwku05Yhsnybo2W+lp0JJXTOBT02GGj/W5q9/3PRsA7f438vynvs+o+i+6Mkz15+4Lc8
2PAnMOsEV/iLkNVa1tkvkrwlKdb0TBsOvAvfBFbC74o8F7Ee4s0QVa7Jf4ll/F2RZ5k/ITnDt+Ig
OeP24fwd1a/9/QpZSMfOkmWxrA0eBfIsvl8hyheSJ9vVmMaww5WYS8+jgy3NLTtxSDsVHCs1lnsv
btHT9I48CcmpWkzefKucsT93eV5wYaj2cQxPIqib/BKGunm0rLG6+JUJrpbgv4NoFfWINZvgo10V
EZ5DhAGRdu1fPGHfv50ANS76RiR4EJw8EzrPDw4EU3DGEVQqHlx8LZu4rIJtFgSfzSEzjn/4kv+N
PvkHK8kvr7RobAOcsehsf3ilrkQuM8jOfbBLuD1JMgbHeYTFXLmyxIqZeFcSYQD9WK6zvzxqqFb/
vVT737xJXhGtrweixiag4vvvLAlkPQalGT24KeFHxNbE5yISWLhcOop//i7/5aVYZEuILe+R3HaM
4t+/VMa66cO+bB6NwdO7ZPI+Si8xKb8t9y++uZ+RIL9vjnx1zs8iVJYh0m82q2Xz/INyGb25F5d0
Ox5zH2lKrI5kJu+CWV+qxtw2Y7kjgnTlOscqzte9eGlM486qbdrq5zj6gLkuRLBuDbqNgz5N5a3Z
Yi7txbEU5a4sHricPY0uQM1y4eUiPCsJRuzjW52APu9s6y9wDd/v9MubEeZywtgY63jhH711wThx
HNpF/mjlA3RoE6PVGFU2ukRdr1NhVLs//57+ZTWC07HJyQldjlhK+h8+PDmAIkd5IR6RhXv7ORoh
QhkjHM0yoic7DuFdTkWzttu/XCHfq1+Xd8ow3CVL3Q5RFWBC+uFry7IRZksqHjvfG4iQrMCD2lH5
F0/bjw4eXgbTOx8q0isADchsv38ZS1oUlzDhHjuGsCTwJflB5Ci98tIHahwUGzgKTNtizLFxi+dI
RQl1lVCk2jFJ4+irnK0xYXtrMHD8ttn/T/YBeOWhj5UTnNASv/PDBirHpuhqZIw0aON6HRW6Q1wE
tiGSuLgtkAgUucm94SP4//MX/vnw/u6BQb7E2UA5QfQiuJ0fnF+Wnj0zQeLzpAW2cQpnN0F/4w/V
XaOml9bpH7NimtZ+TOd1KpxPmnjVwYEiXgoaVLK7TQbasHicPmot93lnf0UVSscrFJ9qqEjMnfaj
bLYjfPA//81/sJqwZii5QmDveDhgcVKGff9lGpgsRTz301Pj2lfR7O2HQjJCC69VSJhgJdZ0+Vep
IV6sXwGU/wvOgv9zVcqSZ/nbwv0XB9PLR/7113jo70qV5ad+TYf2vJ+WM4WUpcU6gJ/ot0pl+RP0
+qxulPuOtRQR/5UOHf7EM0+7BK4q8vafnUuq7nTyH/+wcBX4GJtBtwXsTctP/Q3nwL/wb7BGhoRN
LQxXwUkkflDZS+aqcdW55mNj0TGYRHyflUF+tjooA2ZkoG51uIppt76qZX1M57S7yl1iZqzynOAM
BHFSfQgxV5tYzwV5h/KzzKR6LP32r1LfF6PUH55LYCrLb8rShkVPvRf+8FxWgZnWBSfcY2elb+C5
gKiZqMJTxz/jKnvrchdnM8N0prC/8g//f3n/AwnSny3vh4+yZuP+WmkoAscv//HL3/+tBrd+wmuw
XLg84o9Yiv+1sg1W1E+E2Jk+VLblKPt9ZRuW85PgECfFmuVNIb4EgP26tA1C0bF+sf0KF7OVt6Q3
/Y21LZYz8vcVw2/EqY2hG+sOvwQV/Q8FXYxIuyyD2Xq0AdOh+oBbBYKMVtoXmUZkEGjXXRmxFXMd
HmRRrwNrjrggExi+BN+ZSAvTWlbw1f2Q+Ihh4N6uCs+7FRiDSZE1mZSijplsf5PZU/2QzcY7YlNg
5XSk6k+mM5M8Q+4ULWaIWsY9ULk5WUUi6Uv6q/0kt1wcky+lJ4mRGyqcZQw9WqIySl3I29Shwmo0
4zHGKv3YbWXaNMYbIKXwJh1jEglLHWExK3rfWyHGBzk5jfNf1FvfVyHLJ4jlKUBgwfcIP/HnE+cP
xWPLN0vToLAeCzONiDfr2nVZin7zhzX1b87676u6X17FYpfzaRqzin4uYf/wKkXL6d4gvX4sK6G2
VVK3u9FR3c6Apbd1+vKvQlx/dhF+vzB4K1xklnA/YGz+DwdlZ5fV7LTu9MiIZDrHDCLemPIaDgO0
EFeH7HImAh3KjquujR20/ZaPMlgxeVrTFhNbR+oI1kfqDGco0/C2JuVcw79hTjQ1gX/AeF37a+0v
gux4QhmIvI6lZ0sxPXWoPaCrOVgtt6lEJlhNDAu3HbhapKqum9ebebYm3DzdMOt1Iv3KW4HGy26U
pei0CkdOZG0Qw2uE0Nc2npDQ5yO/ufcQfb1D2PVhJavO+XBTr/0maAJRrAkgHCvRR125+pvfHXMb
uIvk2tiCGvLHOL8BYqvuMEY86rj6Fs31OTb4lGY7PEB4S3+pcP5/H/6Hy2n231cZ67qs21r9cSNe
fuCXfVjgcmafY6+lT/vdNiycn5ZuB+UCXLKfi4XfCgyUcz8tDNjFsrjA2ZwFxvvbNmz/xGMfLuZE
k/152b7/zjb8wyUKy5OD/xouKL0XWgg/HtwtQE4TIDW0a9q4sHwNdzpoK5jv0aCb9w72sl000Dre
CqvpP0MazkkGkOWDXSlXb/+TvTNrrhNZt+1/ue/sAJL2dbXqZcuyZPuFkF0yTQJJT8KvvyMlVWxL
rmudej1xI3ZEhb0tLRYk2XzfnGMWnb1iZqi/lmWtGcNE3GMx80aOoTZTxTZbA8MInir1Iek7VJKx
n6GScRLjwYqCgYZFn463s++jgYbmgUxVDOW3BgbJhao7NYL5sTbWSGbfLg0905X14nVXUI+5LKW9
flmykPZZKT3kP+ho8yr7TGFe3VuzUBBKSpKcNnbrEJeXFDoFGBbtZTQn97mv6h+oTQLrnSO9a3Y6
/52+DPwT9zbbocAwkqlXvdmzZXHlLGW1EPnnMzWvCl45RgWYYS3Gvo9q6Z2/BklEYLCi/N3Ow4wK
rE369iZ2Knm/yHj+yaS+nqzJ0OBzSCqgG96af+rcipwlVGnTGUlYvjiRM3ziXwbuu3P907VzsuJw
B5uPLedT4ezXuZ5+JHj6GtZSrZv9TAv8WLuLaTOjQKY/9h7/xHldkP79A98c4UViZ1k4syWsAnxH
hU0JP0EqTLj56EHtkgcUUxh3dHSGBP5gZTVGivKqLN2zLlkgPxnFGpoxOZ/8+Ua8Xlqfr4sdjjnp
AyGAPPP6sOZ2vZ4Z8EiBdJJs1qRSMDF18g4S9B8/xQEzB0ME7HP4Zqg0Vt/2YYh8O7d8tDqd0+2R
VE/vPNQnXOqbEWlYR/iBgtCz4cy8/jJCwJP0CPUG6RYZTr/yrIkIoiQ9d9Gg3mWkyLiIA9rl3g46
+45qolVvxsAuHogCAFBs+/h6+QSxFamK0VYNK32UqpKPDo0wwehMIOewzuBQhDu6sz2aUid2XO7n
RFyOcTp+oCZAM6Qo0+YThtL6S9tkxGP6FbHqNBOx2rlkTbf1OKOxcnua4bVTnnIIN/yUgk6ZqAWy
yqdn/P/Xq/9DefwP69Wxe3ysy4f6r19XLPMjf58czMGByjg4BfCctMv/e3Lg4MBahqjbVCvBcpiS
28uhOBL/geAAcZm6vk86ss3/9bJk+fF/OH+YU2Hwct74FwvW64MmTAyzRnG6NsVGB0KGead+maIU
fT0qt8V8SYxHO7q7MdISkCE2H0yIbp8KK7pYqlxZKKX6OUKkUImgvUuiqWrewRS/iYQy1xJSdjc4
UcoHMG3eXEuI5rAnstC5bN00QK5TCjsbzroBq8jnAUlwcCmkorsO47AIx/KYYqQr7vNSR7c1EenU
yYeKPrUVxVTp4ikXEWKyOl/fqSP+dsvYSrv0VmKKslDbf+v6aTtMtC/KS8u1S8w/8Yi8Sce1mO+V
x+FrV8E3LY4zxipCW50g63Z930Xq/pdR9g+Lyz9dBjG8PDlTJP7tyaEkV4uOyvKySmVef6dWN2UH
V1SF3IgqUOEBi6QOul1Xp018XmArJop30Cr6/ufreFOJA/hChRqisA86yhTl3gYmJIS/UKKb47NK
RknmnAVqQB0cDOzy7fMGkYV7O+SSqShoF8vd1OTdN6eFG3AwSGp7eY9e8nrD8HQ58BV8h4O6S579
28Kgjv00mQsRnjWVG9Yfx1Tg8VNTlS0Z4ua4B3SYrrM0pjcrFBDW/MmDFUzeLfr/j6ovxPLO6vd6
T4jygsM/gSAuNR1O6Lxor9+xUiz5rBMRngJQAaiCt6btCOlhLwgDtE8LxJwbu+Rc5W7j0a+Kn/7Q
WdN7aTRP3aT/rltcBg0RMj8jig7g8ehbv76MQcArh/mxoh3AWpd8CzvRY4717Z6eMkIjC5TBxrVb
T+ZX4VisOGEyD7Wyh80i5BBoDmlt8dP2tG9v60WRtLmdLUvRQJmsNMPi7Wpr4YgJkD14yLSO+n1n
qEMLZoSwlQ9VISbzHWNLyYcEH4Z8GMYmHd5jiMEd4av88lUp8VOUwUkNm5jZkwnu9VdN3E6LGa/7
cWlaXcTXWgIFQMY4W5r/FChjMeBoK54n/S0XkxdSW6iCFW/Rshb1ddDSqfo6P110IXq+dOZNM3fA
GTPzlMYcH2e0tWydwpezgUbo8UgVcwSugeWvWu90rVXxU4SNVd6yf179rwWObn4Dryk0enhuRcQF
2O0CMacaCzdBOzUlybC1m7Re78TCJyCnkKVnVft+LWIyKKtCdXByAjnwa7fS6wr8fXmIBb4CmKrs
tjng527L+GiPheTHl6WT3N1ileajE3/N+VNUsz1G3YuIbJ03zhDhdd7nMb7YhyKrah5jk6EdiXa6
8FJGq0gwMefHtLBwEeLuDepA31QUYma9a3rMg9/oYy7DvaOwP9ZnXjAU/HA41fyZwn/QJuKYTJZV
oOmMYrcC/FDWnredM7S5tItbTG7tbsgsiTvOlwl3bjdOsfn/Ghn0wVXn55n5u8AZHf8kqpDDrmC8
hzVMUQZW2AWvrSoIEH9asUhd+1hAT1/UaRN4SYLFw/JoTpvnk8sFFqflWuQx284UpOrq5WrzloEE
3H3VYRkeCj36oD0C1c+utV3HIF+JrO58L9xS1HIstrG137MwJp1y+MoMo3JW57buGeSmn9rj8Pfd
vkEXPhZOOp45ahQMvIzXkluvRWFzz21UFdzYDPQT6b+6G/jGUzYU6127pr18qGXQFD9R6RQ8pwbJ
DP+Z1Jzx0GVfVdwSqNUtz+TlTyicJ25QmC8V3z7AFqLu3NQt/ZuoF+V6N2GoGa7iIEl/BqxN2Dij
dW4e8qm29UXjICXFsti1I2q91lkzb9zkc5zxLEdpmQ/VWYyndgsVMnzwWr+ld7rkE19Lt4t5WgBU
avnglLXtfw5ge/hgY4Fp7ACeLeNd4JYFl1w+X3nmMYGAf0lqcpq6QvZzg4+ebLX4OFi20ydoyFfV
ENStw4i3YlCI2RL2JenMF45IDg+u4njNY3HqzktM3VLOKc3hMyCa8VBe4pBJDNba73qCr6GbqPNl
cAJFRHUSzv2HyS/QsAMgt4fIxqM8rfqinawhQpCkmCuKXRvjRDqmnS+YFTIqhuTrRNTG/Nt5qTp1
53TOpDf5oJiBNn0+SGzLobsq8W1VlrnkgndJ5DtNH4z0maKZ5mo8c13FdwT0nSteLUoVPlG3Je4h
uan9Vq53qHiIhdmCM2UcuDbeimXntQwekgo9XznNh8jJV4Zg6fJqNQfHy9NGcJ4YZGBdlWGs8pu1
STruUl5zfsEGkcLC3oc+esP86CeT+Y+cdM3t7FFnFz+f3zIxTOaHvK6UvLfuGhdT/mkVs2PFBEzW
jXwYqyLjOv0sX3hXmGLMQ889dLZMa6pjrBJ2LYovjpV0LSZ1z5u+TUx9tAuzWZXxSeHpPIF+4lbd
SSUDM57LhlLOo62nAvGaTlPzXmgQccVPDKbRIDe5HAJw3mg3sXZu5jSyou1YBFJ8jNuiI1nQBa1z
dNoudyOMk6VDGdrDRFt8Ygac4hsAkSv/TygFHhwiz5RLTG7rLDR1X57T6jfsBzb8a5upHbdION08
f+GcGFL6QT6+w/hyXIaWDWjpNeOPcNDpeN9JXB9wXcTMzhTxZq0h/BPns9boJxFu7CGl+tZfqnNa
6xLJbC1rAKBj1H0celC1J0HDEc+Ggjcqve3H1TqXw5hO2Y7qhqhOppR92xV8R4fNVIIZtiCq3bJm
VGVU9NM7ikMuF5wUVcFTeX4lRAID6u9FlftXu9bGqTH4f87XUAXVZs26Tsmdu3TmPZqHcV0QmrQD
f0hUajYdYxqapRIHhLOcD2HeyQe0HWYY6nps/dNU9v4yHZLEquKbAWoKP8rar3mmZeHXDIl5TiQ3
tCLIwi+3SZ0X1cjEsg7BYQ3CFuAkzMr8ggFbt6edRkG6wU0ZrtueYRJFZ2FsRbzQ3lxw7IAWkJs5
Dt2oyzInWIssa0fERl9G25eFTeWjr6dj1og+7XeD3znZh7LVyfx9XXuzXte2a0YP5i4zXb+s5bA1
EtTENaoU83Iti+D38+6bLcrL8ltkymwUXhYJN/FTXs3O8TT/ckFo0h/8ITDr1VQLCn/YGAMziVej
Mu+EvTpmLS7a3Cyq9dyb9bPG6sfjKqmpm1vlhebVf1n1lHCxSlJ1t5Pc/XuzGADC4BNQQnYICsFn
uLBiuevAwP2uG/icsp6ffvPgmjcqVtqMh9THBYntIMJlB1IK1n7xc6jmlF/lE0/F33VBwSuLvTLr
0xvYEWvZfS6sBBDPdralasm7BgTA7Oz1M28lPImU2dbDJsbKxwFN84W7FOvBsjN4q0icFQl/VufD
0HZMENrCDiBOQyc3+wF78B0+1E56s6cwgkIzDYWVGTfsa8yrl9deYOk9uQ5Pe8nnTwilXXs+eQ6g
mO19lZdmAfXTSkqb5FLdpMlhCZRZnir4G+3wWbqd1ZR3cBHMZIWg3LKLb5mL2VqSGxB2TJfbUZeJ
qiD6r7QjHEylbtQxN06DGeYCRy7X1gPHYFwoUVf8k2WSDg/dhkvGt2jyueRGNgxpAL32JFbng4u1
rSse1roVnXOd1r7kVqh88m1yH6fZ4rdDPBps9n5YR5zp6U7VWWg+H5sG+/HcCjA53r1sC5xc5sP3
pl8iUu4sOijnA4bsIdvoorRsQlqrwUzDeRbm5qIbz+wJab+ZpSfIPMEmPqewud7loxq4ycMC50Cc
vuw9crdT/PvWwTHfHKosZkeM8asNppsualMe5kReTbJhrJhfmBBMxNfxxxG7IOKc3qKOh1G9792A
Ix0ThvIwU7siNqPCt2szLnPgCFzay68IKza76rRrsNTnV77oB/7lkvUwMI9Wm8GL2TgqB1O6U6Jo
O/K1n8dz3Svz6BCgmLfopSLRQKnlsuD+sQ8Q+fT0cRzH+ZWSwyqx9X6r6uJn12dd6+7Y4ac0MRkh
5mvCQRsQ68+4jtzzssRPRrgDRXu72lvCCtMr9v0qvwsnq6u/xFkStY9hzOdtR6e2veEYh31Tf/HI
l+Jg2RawdQuYLlVHwrajm5JvjJoP5lTnsfPcFUU6yfsis9uOQD0IYxRZspYaJgHCfR+PH5Rc1+Ue
up4gIGjssrWDW4Z/jG3Y1PJkxGU2SI4dRjKu8POvarGmcc+AJsjhMy5tl/9Ua1e1wXaheEPwXygT
DX6jHadKI3tLwa5sFioW2ABlyYD6wO/FqguGrXTrv/IhIw6P8AQXUOuGeyND52KYIlU0N2TVtHZ5
iO1ywhvgEWQVjdgIVYLqf8hT/6PjpFE9nMi4N59vp0Gki31rKfMnr3Qa7ySRC+S7feXix75ugMTY
0Yluh6hfz6JwGWrBgXDNhIGFd5LGa+utXusgugC1wxpZEzAJkVXZXFvW1hyNMTvr1UEZBVmgtrrL
Ttdm4psZ3mbGKxQLePK8a36ZspvcjanLsLex8FjUQWDmeH+CpTvvhwizy0PfNz7GmIrGQeqQWxiX
UN2rpQEj7ssy9TfYf/z4vnBxUlSbeSzDgFSaeHWq5XJwyjnY+FZol9XWgcnf2NsId8gQ3dOPZ9wE
edL1Lt0cJ/fx0uC1p82uOnNsE8+LHL0U8zq6MBD4CuL5n9R26kVy02N6INFmFqU5lHEA6Zkyns+m
fleb3+WBxljOobXy9hY1In79ISHWpQcgnsQs6QwUNpPr0/EE3/3TulDyM0TDUpDm85amZml6PukC
VzOrd8C0Nua7eHETpY0xPCnyq5fpgioAwADSO+BKQxprmPcdvVXogbLuglQ6d8hvOCcmeAQD6RXY
d6WTm/NKF05magfIYvaYBZELLMBhlPKmMl+FzOzkFrrJ8C1Z4KcPu0DJpz1pUpnbsqatOW0Aa+SY
JdLITHjRPIasGT0O8vUubsaJe+rWjalWFBUGt+mAJabo5EkQNBlZFiBqG4Dro123H8UgWpdnPXLb
mDUYNb6dSEKTfafRjvx7GceCrpkjsd883ZfnY4zV96nTboIgIH6l66Mp26aeRRP9yl5jRhkwxHjl
p4SiinjiPk/LOftWDkjPG+chjSv50FnCVIRqdJHMZ9XzlDdkWI+m48vimjQWOccbiUkbL0edYvLH
6paAtWNb/LzzyYfEzHkC2j13GZqLmVQBQpoVME2Iz1OnyraeDhSLyxERhp0pNTh4QVjpsFDREMQ8
5piNlt26a0fsRW7F2fkMg3Rxvy0WXsj1SIbCSM+MERLFn+BxDCoFdh/b6eOY9kPyKZ6WVpIknhlU
xVRYkyBThvFDerGXtd4C/6BtnO4EubAEj1gMCLFU0tLHx9BKIQ4Kh10cvWrKm1N3SpPlrkkkZpQV
LOZqQFhivWVrtbbWsSfuVOdni0NXKd+BeFnlnW4Ly/6KbtTBBTShybV2Le2/1FBixh76aDtjYLnJ
K+wwWGZLkUcnysmtnIVsXRa5H5T2Hpyk1O6pVQ9t8b0YXGdXeKsKj7XQcVufDeU6BafrMFnTpwpy
dXI9pbl5L+F1Ftx03bLBQxqANSTeBX1ECJWX9lXAmaWUjU8MAjPWsOurxq7FjmXSS3CLczRLjraj
h7o+twbuHJvHMICTISCyOOWFn7X9+v3lxPWyy2YbYHY9z0WC5/OKBVKGwUS7mFNlGjds4EPB4R2u
khqp4KKvqEMGZf98UE/5vqCSnsa/ft5DQRo1b5VeVt87makeMTzID6U09Hy+kOiJGCMv+9yXVyL0
J7Otxp9jduGWwJXzlbJB873Fk4e3HZ2dKU2tImrmZeuHY9W4QKOSeWLSdiNG2C4bppftiNlaQxQx
s0Uv1664GCiRFdfKBf0AP9ayVXUGji+QAexEbaYMr6nNOcjigMDHxx7OeEqVCh83h5nE5ijZtNJp
2YKOTiypzic8YWh0S5PwzkiQQulP5qWSqWuFIxbvZatznUNy03N5yysVoAKm1t7Z+L6B4Q2YRpdq
vuIBQuQFGBQRG4NNciXVdQja1d5T/tf9o4jjsX9kLzEW37OobYs7oCc2wxDW6VB8Hwosj1jhQi9D
WYVOrPOgx0EJ4P7mMD8am6jftV6+NTOZM4rTl2qCx0IK9tPHpK8Mrc5bbPO47FSb+Vs1k+0wyp+K
R6HvQoMFpUCJvdhIqzG3o261zQzasWNgb9TmPn+Y6PgGV4NIzEqgHbfmUb3MYbxxEeWJrJ8EO5wc
D5bcLWCIQLc4fgdQ4kOb1i0PLHheh0ZbVFxO+byd72xhThsY1cz0FRuI251vubwUu4ZXwlt3fy/S
pujEbVfSjAHp+JRBgtkdYZ0tvk3tnKJp1LgXtQ+0hJvT2uQ+Mjuzo042bi9MQaMNmh69QhI4qWq3
OhTTWOwCXycMTP1SvaYIXMbUPKqFwaNWp4zBdo2xbMBwPtcAKshY3gmtfA7RFhi15Typ0fwF29gZ
luE0GqbJvl+bnIMflf4mAG7QuNy2qGSPdZt6zjjdvqypdt08FU9nOg3LPgmTZvmeeCkYlL3I+tnc
tHRBCHaYq9ncNLbc5jYlmbaYmS2bt1xt+NG+2bIEmlWzc1yg8HsQRhSDt6HlVtwMO++cHkwWAaOg
L+A/JRaQZpTq63z+UluXEmBwZTy7ksmhe6nlUYdl5zDAmmcSeTksplPSc6SoxqBasZnXUAj8Xd5O
mgEMdi1YjmErpoht8rIkTCdd78NGhA7TUxE7yd1m5rk4A4qOAV6+ilIXQlRh/lNHimuimNf6Xs0Y
ypDzbbqqNnUHHINmg1/lpAPd5UqYP6BM8DkC5PDlqgFi0nNFLZdTKC647wpGIWgj8bjmZWqz93L0
euVl7gxJGtH4rN13em1ve1xIjoQDPJhsRej4LuEkrxsKlk8OTpfPySHB5MITDys0jepU+L15vBWB
pzzDlw1KWE6loOPfDi3FZC/vzB7NfT6r/7n19qax9JQwiTFPBDRFXZY6Osu/Nm8bX+TLqAAkVCym
Egnh0DZnloPqZDtkaXClM/qB7DszC6BnNNbpe72219YelFg4EI0+23WNkpGGy+sLAKc7h7BXu4Nj
tc5wqaO1NP6Uxf/Lc2e7vMxE0Q8fqM3x16HUw12WmonNZDX7p0PljPMFU0HeHG1aqUuxK229fl17
QAPviDaM8OWXhpDJow7QltOGN7o9hESvLzSMSsq6kIYPaWMF0cHppWv4odgzL2sUqJ/qsCGQ+89P
57dBE6ESQWxOJxu1WiDeGmqGUmgrnDNyk9RqR1eTveYwQAronNdM+vN64Aao9NMUjV57whKelJct
XYYeMFZFmeVZn/H/dHy9Ub/TnsWw6iE3Jp0ccQzGj9f3IHGpC3GK6KnC2fF1pKgs7pGXF9XpWmmH
drrOpo9Bs3ZUZDIyioK4GD9WRdcT6haF69e5kknwCNwpuHR7uwSbGVBu3boUYz34lI0JZKY+XiNr
yQfrnTfwTbfbXLyDOheJn48WArfM64t3YGjNseq7g0xgSX6Usy7CZDvkWhz9VQ/u3YqdUF9PDRyv
n/PEMr2B6uk/vvNIzRv1ehxFvP2MeEj9eMeeBFi/yCW8wbMtFlis3mTLnWlW44/jjP9tyym/TRED
cdaGxstRqLko86FIz32ajXitdaIhRbRW4v0sUT+y83jnyt6+itwgH2MWOhLCr5iu3swFWezRRYwD
KpmuP41nTT/P4Rb5WTHuHFDz1Q5N1CKOZZvB1ZFJZnpuvp+nh7LwyvDW81SCoK9iW/SpVPCDrjWh
6/KakV31Z3++1qdreXMXmbDIo0HAEiLXfHOtY7eUS0jj8dD0YfV5CMcw2y/ExIE5deianVWOM+6S
CJvmiFgMcJAIsJ2fuM3YOvfhIqqBXZwg8zCr5vmw9H52CGfItvs0AcDqee1KRKcurP50SNbwgbZf
rs901Uw3c2i31DLzaDQl0gluNaE9ntpMkEGKS9SlaU+cs07bT6GYYW8GQMbnQ1grfsopxDq84/wy
w/bNnYh8lGqAjs3/3oajpigiOhTx/UE765J/hAExs/KyIfI/EG/RtphQ/PwitK3q85+fwT9+MDEa
qCsDPFRGr/Tr0jGAGoFWYuAvdSVnbPx9y/kuSLODDTtuBKlsJyWSH2cY3km7+Ic3GacPQzUkjcjo
9F5/cli7AxxAZsUqW339qYJIfk/3s3pc2Q/EX8OF+DQAro10dhVL8QoKn57UO6/LP3x9BBCOyRIJ
WQ3eeisVxRTw5fMAfcomtL0dtTNuLYgOatv4TjrD6QyinRQS9Om/vvGxjxLMrEQ29/7Nkgmdt5mj
qBkODsfH4NBOSZX87Hmn4cgSa0JIbIRgc99EcffeemRshG8GG5IxwU1nBbT58Nd3Hgr6WOsl7g+h
Dwp6lwa9NooqJ6aGM1ZHskEKUjcgz6lDSvWtPELJCeoti2XSnyvb5ub8+3tBpRNVr0eeJ+bg1xdU
9Kqp6mzumQdU7V8ACAKwG1XxRetaVvM4dTo4WyOd/bu8bLMSxoAbbHYteDBCpqDXn7s2QHc7n5XQ
J4gjgnpXR7dd4/a3c9OC+ZPUxGlnp64ig3oMrGL/56/9Vp7y9Pkmp4/NJKJgVpLXn5+vTg6mu+kP
chnKmKTsup32kwzzcOfR09qC9kHuuSncxl+2beRb18AW5DkCknU+E8xD1xPUcE4Lsu36Dc3MKTj8
+RJ/fz/M7UHDju8OO9HbKxy7aGysJOMKc0DZO84Q0fJl1Y51GseJ03+xZklvOyJz/J0X85/uDeI/
B4U/8wOayDdjwquyEDzJ2h0aMbe3cFOyhRKMKyijOlVAmphX63tJ1mqP/pZs1TEO6guOfe5HGwXP
SLnBUX524SuZPbjjlETvLF7/sKvDxk6KGpFGeLs8/83i1WQE53hz0oLNWuWPSWRAwvyllvN+cSs7
2Oa+W3zNefA3YnGK05L6OGmw6FTad27V7xMpE4mL6wzLNJfzdhV1Bzk1cOQ7UoWJVWAsV1Hebehw
W6e1S2Frt8y+TWp6Szxpc5a6uMAKz07FzZ+HylOy6utphR0lUiuUbWa0vJ1W4qZY/Da22sMYqLWi
5gZTaF9MJQ0iNFjkIId9Mn0HXl+FGwuW4tdasg86LMiALqUO14K0FFl/nisnHN+b8szDeHNtoRdg
p8QrEoVPUI1fl7lMEalW+QDE2Y0EYp9NUXlB96y7amGrnrO1qD4DSao/W4o8Vpg1A12RlDb20VFz
9djl7ZK/M+e9SVdj8uHAFDsoZdiJewh830w+qLAVkF1uVzT3AlJfr4iLj3uP/CZHpMFm1RGBCSSH
fo/oMhprc4XmK7BN/aZSRcQWbuD2TUzO7VbpMOeEVxfLfpAK3utK2vphHF1KBO885t9WDxZKrI/m
SQc4XN4qhd1l7QvWg/LgzUEjDIN5rvLPowMudcdcuoQ3g9aN/msQKTIgcHARQDrR6O6rL52BdIdK
WJT7//VVsQ8POFbgpTQ+kTdTKcW/BhRrlR96NAqhtdF9aYRCFhjn/NolBjM4G0ckA6zuC/vCu1Kt
FPpXcl0Cfx9Wai2Gg/a8Wn3684W98a3wmJFos9LazO+xQ5ram3msRt4yYR9I9j5yM8oc4rlxLugG
UuDQ4USFVb2IukJNK+BFpPCsKxgbn78q7Mao8qQtr/g57Z80DoiuC9rPs3e24CslDSWxdKFPvLgv
7L/w0JgSfttHpoz65y/024qAi4MaAwumCDEnvL3RyxrnNF/teE/7IYKXB1JQUawGhm0cQF2uTEYJ
XLIxXFV9/vTZ/8pa8D9I6Ts+qquH6rH/XxPlh/37l4f0mx//8/r9UT4Fh/5qPXj6oWfvQYgnDjtr
gBwa9w2EY96OZ3CQ7/+HhE6T9Oj4cBSePPcvzgPP/4/PXxg+EFMVSArm1BfngQj/4zxLiAPB7hXe
0L/xyr0eUUjGQwpqbMOojFBI8n87gvRZEGWizMAAAqZDy9oetdWSfBHSiwGO595S4hs//HKHPjxP
/b9Ggr5eNM2HMnlRLuMDIyA/v5l3hol4FS/MT4KR7cKunSjn7dBxrGjEHQmKrIyd8hKEITOxVWY9
IPWMoLt3lm4zK/13WXq+ChYjzh+mJsVp6PUGUMxoS1SJdrjNqlNqnuTqwC9FKQ95Lai+ESl1i5fx
x5+/On5H8dvnsgaijDbHL8dHmfj6c3N6zhDge3WkGDB/Hv3+YokWscAKZW7kOQj9Ed1+Up4nQef/
hSG893aoNtQ2dEbk8xLa949uwMv1DbGge2+k6/NJXqwi+KyzuvD3KETJrmABqbuTzC9coDkyIKTF
0VN5HDiXo1Sp6qsp7ghQKUXMeccaA9iL/lXbS5ESj0GCwE65vprPiSqnFL6M4r72iA7zmyVSG8r2
3Y5n1xandUXewRbOdzQjW1sJdKpVQcSWsoeU8lXpys8BSvdHSS4iIhXL26Y9zTsKKQDv5/QRMEpC
AIAoT9jOotRo0vjorvJDgyojnrN7dufeLiwH6+MCz6rZhMnwiUSM9nRx3OYaOqGgAVzbP0urgoEy
1Z+ibg4+pV5pnSSNO2wR24+7iQzETQGEFXVxLamgLwTj6hWN+Tr7pL+MXxEvfm+T5ItVCh8dd+Ae
40bYO5QoHex/ieh4sH6WM4BNiM/A7TYIKMMNoPP6DE1H8H1YorO0yuNdm/EVg9WpHxvqoT8itoc7
b0DXeDOl3n0VFjAvgZWjrxyLw0zgBgjzVpN+UudBfjJStK6g1tbqGlUaRfdqahFWWssjjeyhP505
W+pNRtWQLlDcpOWHEaIj0TYSinUxTv5PiBWGb1i2sjjnH8/Xs0D1tU2yBSGnWgLvi6YHj1wwGouQ
kMBxDq8zTGvxdpBSj5uG5qj3taP3LjdEnVTtjUtPpPtEXcLWJ6Wc0u/EcvXTZQvzb0GbFLtnCAzY
onkxaXb7wZQdtoDNK71dNRLME792w0sLKX669fNRj+fpGA+3SQxlP5MF7gsHaHS/tZIxO3UU7tx9
hle421DcqzKus3DrY5jlyt80bR3eoEwLxEmohrg+RbKaWgfZtc6PWIfj55JenX2AEB+TgaK6yNk2
84RRwiEhfE73qmid+hLlaXDtzdFSeBvh5fGwIepk9XeeJ5fpO9L9Cuo7OU3lfpRtRP5LO+IXdiUA
BPjZuFyXTDU3cvAaUiODov5mbIoFNPyGcixA38I5enm23IyoCazTUtVOczsN9lKeN3oB0VyVsiNy
YiSVcNNOKXXLsMPjtEWxvnhbdmxBTbRCodI9tQlSF12+8e0cW3W8GUbigbbsLiN7V3pB6p5CPoRX
rgQU608YntLlIJpOHFQRtDiVBwMIKKsyIjUiTSv71B5ERW5NmULrJV/C4wLoYm7WCtLwPrILd0D6
h+R32wEqWr4WYxb0F0Qwxp81Febyk17jGKx94Ua3NNnnu0EF4hMnJN1eIUfR5Q5fmuRGZxzAdjNg
cvmVtxrVbCpdP72fRDt1h3xBTkkHNotiJMiiviRMmbTFFKYFuRgZCMlP4GqnnF0sPoa9XS06PGOJ
FN3eKxEwneMK7U8nN9TeJg3rudp5SM0tRCxN4t4SDLL8IN+hyc471F/G3FAC/IWJA+iyXYYOvwW6
kENRzvO5AHN/4+tq9g+0JJp551mEJhx8zNo/1lI6qELsRHTcyZxC5NAt6AALv4uwgbgj1NA2JTja
Kdb6tItdabS9VVGf8+aKBKJrl0ClxOp54+lhRuiHSYwudZeRNBh3E4GhgG2o/68+iW5bws3GR7if
frdru8y5Tlrfp5Pvlf66oxzX/bBJXpNHlc3xN4ezxkNYJ3l02+B8urLZyhIkhFLj2ARx+7GlekkH
IxBziF/Vi7+wM5mdY0IOvbPV9uC2m2Xsk/MgTAKN6Ro6xc4pJXIxvYTVj1CU8UflhD12MTvO9LYB
3bbJglA/lCXiwc3Sl9neQhtJ69oOaSuFkXXrO6v7wcLHgFTfy7JziUsk2yIkJO1L+EsIdT/Pafrq
uT+xpz7GA124WGZ9ApQ6hDY4Pj6WHRPFpdPgA7/sMNR3G69Js/ykh8A90+Xo82uyOOoStWKIF75e
rFxu+0Dgt6Of73lXkirasPGLevkg/bK5tgZUcHTlG1Ge0tSIWS3sQM4bVzOQUDrh6tlZyhXqiAAH
1PPga4JsWY6T66ywu4tuUiawdcmTdY+8Mj92XMg3JtP0Om4tDxpQu2YnfmXj0EK198VT6/9l77x6
69bOdf1XglxvGuzl4hxgs8yqblmydUNIssTeOdh+/Xno5bUiyV5WfO72RoAESDA9xUnyG2N85S17
NO4mBJkjDjU3a/vyc21nEzKshMvRHPBuBPaWVNdphLCGq4arUQdqBGcJQLrzZFAHcKI5c/5gsbql
3UZCsa8YI+PlNrHfw8c8oafWnhXAGIZbB9PyksFmLcUb+sniU1ZG0gVODUJz26g3LwRAcLDduBfL
25HGTuk3ZofLIn4IqeqrTJFBrM4C7ePEmMUZhyzZUJZZqjiB+JnKm4b2uB6MkVw6Wz2bsBkY6nCV
lZnzr0bO8YGhHl3jLcBfYNqlbmOjAvRYbo+yXXYx/sjGzIf94I020uu4UEk2ILZ5unIakbRH224z
7KiGXus3eqbny6HC8WlbUSnGYKYZmZ/izLYsHmo6dnhk9Jt3+w4LMZIFBiZfBcX8iZ1K87QT7egM
/gLH/ZRjfGTG0Anrvs76GF+sbukkglxZ5LOhT8InJlhycRQJJDK/axTa/2Yr5GaTpQ7mAmTm41M6
D1F6kstRHu2GwZYEtl9kte6M2nzCaRTl1crViLzMHJ9KgKIAOcTw2FvGeVwr0rGCZxCoWm3fOQzl
1Vm57XUtgI/QH+Taat1EFbnfOW2/gWUEjk7pD2NYxDul7zAsaZoMTy8rR0uho7qO0LEoDYTG4zo9
WfLOvrdZwnR3NPGsxk6ImVSMROBY6bsBtcUDc/3Up+FTo3/fK2damfVPplW0/jw04SfJyTPMg/Hi
dTkUtWPdhGDaLRocJzoEjq99XDQHivrpUCOjfSolWrRRnTS5g9ovf0qN+mpsmdK5RTZJ2DWQOIwK
Jb3TnZGllht6tyehpt1V8OPQ015XnFS3+yHrO18IR92lmK56OH/0XpP0EXay86EBQLjDZWB1ksDW
Ph96zD3kPsGzVEkDyZQKD1ZCGmDWg1yCXZyTGwGd6tJ2o8v2VdtnpAUd25wZJZ6tOqeNY01MsLID
qPcteHbwg1iZwOwocVy2doNuHHUxZb7Qx8/QjcMzQM49+klh7a3cazRwOuwKgPyfFuMsNspgDTu2
h2fh4FFlWO1dB76sR8B5J1vOjdzg6mXOaTApQ3VOtx64xxTjDMermbu2fozU7DOsUxm7oVLdZnN8
ZDS0a+nvdk5xSdZceaUkX4btQColGbuo6GSGXzj3MJFLD8tMk1rtZdWL6iyh21kEPT8CtmpiHkIk
ObykSC9q5oxAiivplDcIjtdU0qt4QZPbbVRIQ640hqdQhUHEJS3QhFj3pawsPZqGTpAaym6Bennp
jBYLHJX6+qjHkfwITtbZLWWtPquwsu5riAanudHfp03pXGq1ggUCi2PjOGV2UI38Mksl6BidHd8y
ID6rlhHLC2kY7getij6tIEXss+UrvUc7vnLirdAdP1LWjVjBw5guFceRaxijr00AYisj8tCpfxrT
0Icyt22AvyS+qJd626fjmTllKo0ZjjXcv+VeP4yyda5p0XVv2xstzP28rh4KK9u2uT3uQjOOvhRS
TBNHXNetydGGVsahg/joWXpxBioZZARmZeQus+TmI/FWFpP5uW+tm3S0FbzNZLg/Yb01S3xnRAkx
lwmzWwgCe+6PCGbHHoKh9JoQ/b/Si6I6qja6H4t1pcUwIItFNc/MsbQfjFElRzKxOLLt5khUimsT
zwLUC04Q3yxP4kTy5jE9LdHlCkBIgeCVcROMMmPedxB39iAStUAboqtcwp4DcBB2WuOGTljBCZw1
Q+Xl0XjQnXar6/qVpM7bDJ7hrtNFdJS1xnqc5yL+bI9DdB1prUnm6OSf59JSz2JrytFKQd78LI4F
LuR1G4MOMpXLXLKyQAoxTRIhQuVJmrTsW125lZZZ+xpqSXJTJGRTcpTYJ6IcQl9y5GwTLijmD8US
1E5dH4wlP1RySkxqobisW2Edxni5luEc7bCFt75MCtgds6UTUFuVFZSD1W/AHx/0JqOG1HL+vTkq
x6Zu2o2hA26ZhPNczXFxv9Tyx7kZUTHVON5Gmw5CyG7vYyt53VpKdDWkeHEViJghymHlfijjDFDC
kQAQFd7g7HZsZFxR5iK1UPcrx5WCqtMbmOfe/BLBlz9d2LCPml1QgeGf5GJtkJwWok02ktC2Iy/G
k0cMZqtYkwPLFH4FbMLPYgkR0biSfby1lHNafGztFc4AUBHDbeJkCyW4nmCYoWiCYdJSHpQ51NDK
KaXh3nKi/jKNau3cTETqcj7CwtQklPHnlBHIlB6pOhPfmCfpOmQBIz4gSuPBsqZLJ+mde7i3QKHd
UkR2ejbGtd0w5yzjwReN2CumfKiUeCIhz/v9xNDOkxl936KvoJwOloQztdWXp3jSYuVWWuCeJy0q
NsosCfBMZuY1RtRfl2l+MuJ6hm5NXkLPwogbEld8WJYwu2qFWR7MAlO2CmO/FhlbHABpH7BOB3NX
yLPjzQYlAfZ62JrFyW3fTP0zCFkSlExgDbGEeD/H/XiiQc9yM4wlTovEfBQme+NQyXur13eo420X
bDynnMrQrYcWFwRnqQ+oIqmHvCRYuwl2rg/qvICdkWvQeBBxQvw/NoYJR/uptrXpQkdbQevwDAvX
mdKE5J55lfRD5CQBFmWxPmOzw96Au0GE0FIgQyoActKpFvMUkkEDczWA4EYTeWMx48gJdiIhXQ7G
XI0R+h8hwz/YTigGbJil3NAjf5r62Ax0aTFreyODYJI5vDs4xtoGeQK5mh+VUYmcC71rPvVj2Q1B
oiYAr90Ul9XRPh1lWah2IBtDKy4BHJN75jC0YkyMEbAcrM/RlML2vM8EjOlyN2HmbvZ7B/cNm4Qo
wU6r2NQmwLtpuyyGMuBGaGoFCoGNwIp8waVoTBY4ZJNUZ8vgQ5GXF4wa7X7SVtc8p7VPU6h95qZS
8uou6mpY7o2ubrRYxqrAzlt7s1QMtZsxNDyYV50HNXbrFOojh2zvwcJsP7YNTFcXqhqaXPh+bZDF
GrFmxvbRcKpnQLXwozAe9jqr+aSUNf1vkJmjWZ23QjqkSEgH4LUXT290Ctgl1X0c0Ba2l1TFqlrW
vkz2qkM0EZpNAgxONhqxa7Uct7xUGZTBE8w5XQbWnwtIQweWIgM9iKeXCWDa0xEXaVQHYItWI7PF
An6NCxcaX8DRQBrI6c0jJm1YvyyNzHqal8Kbcs6R3uwvUV7XuJ1uquGhpNXihT0Cf2436SYmHQ21
EvPc9BwCX/YFzm7qYcKYbRrdqpqghQaogQcGHuPLqkK8Rl2c5r5E23JxaSfRkZibmPp3MSBgwPyy
yB0Azqr7MeZcNRKsRf16trTbOFHC1I+MLD6ovFo/7RFN0e0ET12kqj4B0LbcJG7hX4N/QNAUn4lO
z/a9aJ8axALSWUXUqB02yAL2vpzbQYyhIgpGKE3aIU5T6PAtl/oyhjvgYdE5A4n+Ey4uuBnn+qbM
l/gsU6gyXNLTZ0WaIxg1o9qdtP2gnEiSdJUkmraVFMdYVVryzZjHp6ONDGOrYCWmyOUhj/N866Bg
0LtVm1s+nAv6WVI1WleUtliNNxKeV3I3f2y0ybyXpIgS18y1PWN5mA9jpGxLUxKHLlFva82p98Ae
ITa38ydwtqfYYZqLi71Hu5VTSCkjWrSGWLQTeRme+xJ7p76Pqj048SbIOrvbQ7TbpaUyXVawob2E
pX4eJ425TzIHgyMTvfgATQ5qa0Bi0qnoRCj8kUbGBVjNPvZKouKWFk0YABJpdlJRFsh8yJYvpZbt
oZkbXpMbpnsT3u1q8lNdNIN6hUDREID2Ky4rQFJ7BfXFQx5KigTDJTF8wyxqX4rMYpNouKZaq8so
IpA98SzBY6bNiUwdBiS4DOXDEh7UWmeOqTvjHDCXtbZjKJITmMXQxJi+fqxV/N09LGG5vwHiNInx
2PtxO3wB/1bfLBlfAZFb4Y6p0L8LjBGbbrTJLwpB/ts6Q/MRAXBmqxBXPAca94auhsJsnLYcoKIa
kklsUH2MCmhntQlqs9m0Tt8/CBkWI3ZF4S4VFcWAhOcbIHIcHSkJv6aUFMdURND00DLd9jIlhw7S
BvXMMMfpbFl9XWZxS4VuZLYbF5GBfeVMbzf2lbLs5F2WKWb7OZlihDToKIMLx1EKSk574vD7r+ll
TIFBRX/Xm3QmPSOabowyQyMsEz01UZNHm2iaOAvjuAmkPp5gHDb7YVTaQ2iUU+iB4JJuZrlceLpW
FXQ5M2ILvMK2m5rmoCC85vW6Lj7h5bQc4FwpX2H7PEedXexoGZcG9mXF8LGODBjBUev1qLqiImIJ
3HLYh8deYus3SSXKMaStN0dY3mh5kKb6Z6YOANYXFEXbWdc3Cm0AsjhOYDsJLWzcByyosfLehZNt
+2qJcVu/lPBBgfxuCgBJ51Okma5m58qWRp1zM0cJMjSt8SRQCbrQEj3fWqZCGhJPyWM99MMm16T2
bMinyU/lbgmsEhkdA4Hyncoo5nIM+89T2m7VXPKFQ05n2NFBj+3ZlQWiFJhK7omt8srAe3wvhCEp
AaZBJIYtvJcNZQ6+p0bN8sa2prnqJcj9bWOBsU/wneiyAs/Epf9SoDSzdwo7PqFHapPwx9p+xpz3
QhZh5i2ISCywFi2w2XDgndkaM8+IV0fWzKoh7YtWewByLm3hGKP0WFVatVJdsQKi9bQ8ZplhHiDN
KYDx85m8R63BPHaQP01TOk8radhLuZSdIZBaFS6NjRLPWkYNsM9qY9+24qRQigKTuBFYWYEXR1/a
9HrG09ZUHLhz8Q74/7zvm266SMMk3pVzGN3a5BpoDVR2Hnv1otSDOzEQvpxDlFpckJu0HWdMKqam
2xfsoc2kfhxHq0SJoP0kItyjMTlDPUedzmYhi10mmm1blgwhdONykkeiGfPoBgMlTJ9PYyWEKKTC
4HQzU8GXUYPNk20YT6Ybvi7f0S3ohruZsjDfkoDUO5r81h5HLqn1JKeovZk8XTnKdINRnkrLaG9Y
kaJ+hvnlL5ZReVJTR19JKuZ7YTicV/I6ZgJ6hPFnbwbQZW+HFNBoP53Q8OjQ/VXNCBZpfVJpRr56
UHdu0RkkwbMGqHie8lw+xzZPQnwGe7oGjDDFjQpeupNATC6q/KBGOB+HTm89zVrRcQ5Xk08DswR0
EtEkFo5+sERI3ZRqcM/GRjIuUeTBTbJMFNA6MBCnYahI38gDvLzAnzmzWZRGjTS/pqWYidYqns/t
olxWxtQHnSVx+CYVQju4t+HmOet9eqVLqIP5ERoup0BcoOgOy4hp48hMa1LoiOaIi1xMUl7dKpxt
rgqfeXKLpiVBF7EGp2GIgl6BlFT2WnxNr0VscvI3JJ+08JjMFF9dEVe3SE5ap0yUnMOcq+rVjPrL
1doduqSXY+CP2DUIE+awZfPSFIjTaM42tx39Ekko/brivrF3RgAGmzcAOE5t1VS+6XQFaPiuM8vs
C+jVevLGDuSOq9jrYynaWblbTDSWcXlajev4RRQqvTHfoWGy3CqZjXP2UOPSutKiH0H/MnwbUJYw
KwpTexHMbdJO21Fd240bwTo/CC2SYJbkzSFV9OEkS7XwNoRT41Ezyb5cyRZFU5oN172wqq2TdqkX
0q7cEYsOtsBjzBaNBjCtYAsqYRcUpjZHaAGhJF8hFCXN7RSUSeNQY6DTgrlYzNHErVeaXvf0Niux
bBNJZOOt3MtTyqBGjkKvpUh+FlNPYeORSdNns2W7P4LM1uF8aDVaJw2u7MqxCJGgTKFqH2cHmQjo
HyD2yiOBWJRg/Nv6Iz33ZQfWMKTrY6CA1mpWukElLj+bx6a802oVk2DOXnalCVrsOc52D8zerME3
7QoD1KlVz2jMkvpjUkQ73cpa7UvT5PHNKLWYhjB3UeFWpUoLicPCpZV8pg8rSQ56CHlPdunE8hU4
IFq4TbFcw28nhUXPyitBtvmjjppD1XwcZFT8clMOujk+S3FqrZFwqVevvjB1/Hgpr5PWunPa+8XR
6tN+bHY2vpWAYIhwv5/0I/uil8t5duhxVIWOyPhgodvLoHcLjLKni5ceRiYPbpSHJ3PK+NmMDOpd
ceSGcftTDd/U48tWbeZNKs/VxlzGHipg59nmOsmpsAVNywswPcwrQjwx+vgsqquNmBa2STFpeL2r
V9PE7KtpkdiUBP6gHULA2Md/KehS+SAp/TwxNMQnGD/SpdjZ9PejIj5KQy02o5PzOf91alrazJL3
agvRT1JWy0/qDng2UKXCMdCy2PpoUQEGaTydYxDpAZgvYarZgz9kg6+P9VkiizP0jnBgE92zU5YX
C1WEp5LJX0qMittB7FUjPYXbDwg2QXvdjr2mnrJdO8vWRTTaRyXHTDBU6y+KnD+AeTo3ZpVupHkW
5kXj25H1jJZV7QoEJq+yBGfvYpZP62J6zKN29Gp2UvzHERnXrG1RC2y20WH27aSMDzlHU7CgKIC/
M9Vur5jJEdSk4lG1R+TtseUzE45PIyduJsop3FXROUGNrMlhqE1+tIgTOtPJ6lWnPS4GbfZMOs3K
9LJYUXRtS/YaMpB2E5J5D2WhwkMUFQpp0d3yfHbzEB+VVrvVnLiOPTgD1rFlC9mS7YWcKUya0mnC
dnFsx1sWggODsUxyF/2C3l30iVlGjwKa68BoQxlLmViKuR2xlGftnNpVaWkxIybHXovdnVtDEYrQ
ZVDkM52khv6u4uACXqXAKcqSQBDhvYRgYbD2Jlxm3HdCF9rzun95Qi6yR0iXKua5teRQSy3kYBcx
+vn9acgQbKKlSFNq3+ojRd3YqKZ+buUzbL+5TeKPOmBiRAdDAUyO4QKb16ErqyQ6YR6E9zI0CPlZ
sJ+6/9UX8gQ1QiS7uCaJ+qKqEOhDA3mgz7+GoqgryPEVAMb+poWK+B+i3AzyVmzQCx5NmjVOW8lx
tNNwgL3M9by/GpWGwkmmlJh8jB1lC1WggSfeIu8FHoj9q4Mg7wAfFZV6DlhBR2VNynNrO6EkP17B
46jhPo70MNw+SuQ8aDWoi8FQQMmhli8TARRhak40s+SPzDo9JaENwEMi9AuCmrf/nXL1W7i10+QR
Pk/13P8SlfY/zilm1aP9ew33j/fQZv5xkTy17dM/kMb9x2nSiCfwBq+Aauvf+C6Sa5gfOLT0FROP
QjSIXXBbfyDVJD6C8YUVGw5RBsnwXxK5Omg0EGSYYxFMMgU6aKfvQDXd/AAi1AL6hlUVtamp/g5Q
DYjHq3A1tJV2BsKUi8gA4lApfB2uOv1VUo0h3jLP6HbWmNxyzU3TFSdWwiBah/xNS2yOKJEpsa34
Cjm441KG9sYe0m2c8wmkJ4a1KbCSXtHujDExXUZ+gV7ajFaS4qgXywH9pA25xkdR5Xdjmz/rtU53
0jrCQTjA8UYQBiqLm0zpV7heAHL0GxtpaFcJSQJVUSFWgwiGUlPz8j9SilC/S2MmSlP0UCCQu0us
ZfDgZE3uoFkPi9I90YMEOLLKLjUMGTEajnIfBPAlN3ym6eVdIqu7yshkPw3DyO+MpHPjFZOgd44H
tKGiOZQtp8u8LDsEDpBi0dGrR3qTqjt9tsHIwMLj/IqM5nNeF3dOVQSo1R96AXyfqcphHqyNEnP5
os8eZKN1toDQomBYG23fflbSoVlNT3ibD2XtAeT55EjnU61dLIudBYjU3I2zeRZHlGddn3xFrQce
Nr9kAQvglyYVedLLN0U81Bd6g6O1tMIyppFWsmoJHzvtr9De6DNnD20RFQA2OLnHWpzplXJbMLW1
svFuMOebjmQXMTpzcsnJHsbF2i92WnsojdZQ1xLqstA865aC07jtg6LML+gHcHDwnMCyDS5kQto6
4lL09UUG5chLZ+4no2fAqWto4M5WdUnlhHFCf0DajEFCQ11sf4Zx6FWcwpt8IG1UEwHid5G9Sf/C
xNS1RikGUwPdjT7MQ9hN85ERZR1EQpUCB8X3Q1xBV8Z8LHKXWb80Geul5iC8RJGQbummfI87TH+l
p4zAkY5Bw8zQ1tYOsjYd7hxW1+pMEMwpoLXYuuXET5BA7QAGR2qpdGZqMPzODVl014i2TCCWNFRf
+zb1WMwJuVhcuaUeHtKWPkk06ZyvyHzSNcBOfAARUfRns4W5PC4zg8fMC6WdhWA3DeFatRKMmuJp
qbOHGuDrSnm3IKPoI3SzgaB6UPTsig7uhSXz9uOmvygQ6orSjdpkdy92r5+gRl8fV6x/uIayrCP5
bCBcYyjr5y+OK0B+lR4JK9raeQ35uzK2ePPtEBTVCKj8PVb1iv781+H4/WqQhOCIcFXFeXO1QSiK
JMVhtLVsKk4TVGJria1UlZ8RxSY9OgMKRldwILfJundOZuUtzP/brbKpmuBjDZX7fX2rZaHg2Gyo
0Ra62INmyJVvSjMAgokNbmSv+fYiis5zwvzExlZCwsr51w/7NS74j9una8aWzk4L5fcNOHYlsKHU
pUSoVA6nulqcRLG5b5rCm/U8qMLsncdtvQbFfruepaqcFxCM0Rh/y+0vNblryZIjzOR1HaAVdOf5
ps3O+5ol36I1js6Zc62TsmACP96kunna1w9qg+Ah8+EM0w0b8xfs5o6Grt/QyPMLyol0uLEreyPU
bKfVzVnhNNvlK0JOjAFQNrIwRMKAyWYwpl2Ws227y2jt6yq5T0cmQFF3DJs4YDcKZDt+MpsVKCLy
uwkAC8m0coL4d+vxwyFeA3wERgHYABWzOB7vG825LiJ2zUzW2qPaLpI3jPpXq2k/pwjSYC+gddta
KJexTmsDNC1A3AidPwZUN7AmriNbvclm+zpe5JsZnVI61fYZpjizV9nxgSxqU9XSrgbW5X1777+V
LV1XBf/5Zar07yVUf8cFWH/NY1WT+EZx3/3fb1fCMXXF1r/6P8E3F7BL8dTOV0882v5Pjf31X/67
H373Erue66f/88/HSpT9+tei5HUexAr8+0zqv1vxcP8ya+Jff8+ZTOfDukdgt6dafxjn/ZUzWTLe
YkwLyaQ0vDXB2P+VNSnqh1UXHcwsEHAoxzZ/8HvWxEc6JEzg6XCTLDZ657eypnWneLGN4VqAoL+p
2pZlaYgOWG/A5pKd9rMlZRbNYqW4NOQRBOKyRLvR0Ix4n/RWcWhlnLAoyUht4nbU7GAsyeFracmu
k64eDnJS0MJq8W7V85xjY2qU8zpJa/SS7aYHwdl+O4Nz42KAlVJtVAb37u9H5b8Xcv/TcniTjfDv
A8+vUFxJHl/F3vqNP4NP+aDibEenjvNQXhkkfwWfqXzQMXlZrZNxsNBgW/wr+IwPJvIveOFoyBPD
vH0RfMYH8m7wyooJDX4Vqvid4Ptmd/cy+GDYQbDQVnaLuhLN103/xYmtyGMKcBZuh0pRu1lSm5Qp
R7qU7ClH3KkQWk87B024ztWR7nXQsM1xP1VCEwIjXhPu2Mv2E+2Egz7MDFFyp75Qykndig6gjssI
uXwGQCHT1c9qEJbMGME81fbAsA9hs/MUFDK5DA7xJy0idSepPcy3tIQzOxADCBDD6EwM84ZUPQgU
IA9Ok0zHcKqrxs1CRKe8wrTqoCoLYFV9I/44Yn9rq/3fGdRsQn8f0//Nph6J+28VqXvfPoivr8Kb
7/4ruvHfsQhVMgOkY9aq83s5SnRjiKJhzrJ66mEyC4H/O3NKsT5YpE/wEfVvJewalH9urebKt1rd
qflb6F6gBfPngfI9/eQs+lspl7fkQjxH4C7xMyiUEd+R5TcpklDr0q7TdvYBNlkfk0l0B1ggMzwd
lGYeAFOpwjWGLNyMsiJOy8UuZrcf0VBBkCm29gMiuFdYcow7hF2arxBiInIbenPgQnt5eUB8NN+G
iyRKl7GF/Y7PyzdC8Mu1iaQ33EgTxjIUspX/9HptSvIS0loFZBcLY74fqTo+ZqYxy6AuFuBjjtPe
KOj3uVUOA4h6S/XBHm1meVQxCACAv2+nwgFPyNlWIaHMo3KFlGmfolgJysqxT6XcNj61ypRcs86z
0itTYTATY0bTNugJMudpxaoPWX5eUDCUz6O8bAEdlvZ8aaZpfBKqZbZ35jZPQNIgWu72c9Zsu0Qe
3hPlWc/AHx4FfQX2KFtxfqCvKkIfitxkPgRPj+2jjy0XULHkOTVojxeh/j2IXjLf3qTVxMwq0oS/
DlxUyHbf0uAXO2KCDKOCP846iprbIC9r+cDECmUqZ0AfvWNIG4ny8j+H5x/esApv8lcbTYQHSP5q
d1m/8ef2on7AvdAw8Byk4LANhz3kz+0FyiZbBBkdBZj6h1vUn9uL/QEBH1pjSFbAF+DQ/df2Yn/A
2cVZlTRWdzV2pd/ZXt7WgIZtamxjHOJ03HT5B8vQpRhot5qRjhSzDC1dTm4jmHbBXFePldM/2Il9
KZpZ2cVqVh+6YRVd0EEGvHhiP4nXt0IL/ApjzV91E3UQboqE4NURrjOWsOzR1n0BFfUIZv5AvfnU
pek1vLNjkkqlZ6dWDlSyQrqxGLfvXP+HBcP1QbySyZDIyrrO8fAyhWD9M0IUje4Xug3EEZUMzasp
A8/rwgCzGMoLjqcacmvsUaYl135iN/Qvli4bQRGVYIlx5EnQLuKFeXaWxr7ZiNxFeZvKMa/r7xJQ
/znU/7lqKPz9YltP8vuvrx1D1298X2zYpenqWtvTWcYDCRmxvxYbH5G8gscnT1RgQ7/MVLUPFElQ
aFcDbsQyVyrtn2e59kEmhaXpTFrJtmpbv7PY1DWMXh4B/CiHvwY5m4KLOHkT5mXqdCV4KET6DeUE
4aCoh1wSJcGC0qYIZphtQ0CNp2NM3skMghFfx5UGM5C2BxbNUCju5+7ZWAahelNf5c9RkwNAAxdZ
B03dForba8r4VQnpQLZdbX6qjDIFAZIv2h8r5j8B+M/1pf19AF7HT/9w7+P74r4j6v5lH86Xvsfg
avSn2ojpUHYr2FW9qJZs+QNxSXhCB6fPqLwYcKjWB2oYCnXkI9bvrB99j0FV/kCFIwOOw0jbIqP8
rRjkuHkVgiA4bdRbyE912pt0DV7vdEY7djNLpN46MQAJQ1tRTy1Sci8eyk829Lf76R9XsVWEOlg6
dNxeX0UtKgSiHZArebfWYbJTeJlEu91hquFFZYt0TB39oRzxt5nyT+8M33ZZ50GSzr8pA5cqRlxf
N0HLwNMM5rYDNCTXnf/rO/vhqFq1ksjQaE3amsnB/SYfNx1Yp2TS1XaREBxBqHP6kkzIGy9AqG+Q
p5vOGFCASE/1r4w2NV+SwSq88xve7iPrb1jlpExmZTYe1W9+wwiNBnrTUG07mO4XUkW6igVsJbw8
HIwb7BHty3lU9SvEp6x92jRNYAmZvr4CxtSF0zi+81B+fPTstsgbcLpRzP/Q/oFTiiR+aZXbMcra
FaemuxJ8s3ey2rcJNBmSSacLd671vs1vqcyLrFZKsFCOxijfJvUwA2mr8oNs0iRFv/w9aaof4pfl
SVWosBzRdedZv45f3ehVpcOGGYXysjkWwHJueyRTSteuyk/yNElfweWjQPvr9/rjDdJBQ6iC68Ez
Vuz1tb+4wbBJ4S9iE7udMcc4z3FYurR6Yd2Bi8/3v3kpihCeIFK3bDUWx+LrS0WqNaDiqjSQQiz7
EONpFeRQ1Y993tjv3NUPwfHtUqs0yZq2cpC+vlRYO5k+dWOzlSDRXcehfuwkq31HaZAW1OttjYvw
12GREH+rEs/ri6Slmo9aWtfbJERNDd2KbKcih3CO4kB7mgvjNwcXDJwR5WAPIKVgSkwO//p6aICz
mc9Ts63s8ULVkpMFlxtfSENQTNKjgUi3++sX9pOnyMPjkuQpZMjftqWXsZGo41LCHd8Wtol25wxN
rYTp9fvviqs4q1oh/QZW2uvbskSpAmez6i1OUg4AR9EFCkji/5+r8AApT+lXM2l7cxX6wYaV6/V2
bMGmz+n4AEqxe+ciP1Q26ytin4BCy4GwQk9eXyXssZAgKrkXZvbeqIwQmJWld8FS3mA0bp5AKch2
WCDEnpqLZAMyFUkBqBf+7785VjNpJ4FCJ/TNMwVXk2N0wZsbaxS+u9zRNktphO+cuGuJ+XYFOHiY
rqFB/YLazOvbTRrQZp3C7WIfWft2r4JqiodALcaPyHtcxw3oSegPriZX2yhp9mGt3E0gDd0IeUSv
UkLJdaL2nV/1s6i12MzIdUk7vnWOX+5ouhFloYGCynbWxLUUqtJGb+b3ko2fXQQSMBs1UYvg2pu1
qBldYsotFwHJBUNQGkpIlvp7Yp4/e750AG1qVJ4xx8Lr59t1doawx1Rvw7aEQJzVyTVWhs1h6qx0
9+uIoYD54VXaJlWMqVDJ8PBeX2rmZQyiFfV2qKCphiUy7KgBl36tMgKBSowtXNGgEi/P9W8vGpsp
NFFKQ4C+vLkKQr18YaEZhaleV/BOgeEizGGUkMQiiSFiByCvTIyjsMbqqSOCTxGJzg+5vso1hkby
TuSsj/NlqbSqFmmWpdL5XLUX36ZZEjOvqq+caqtGzbOMXGlQz0MOjhuvx0wMvykSu8opMxYmISZ+
HPSK3zzyLrQRJ8+lcpvquCojAtAgZT8Qvmdp2I+7rKhCtN8Hff7061f9Q+xyXRrFHFs2cxIwB6+f
d2+YY5uOgsyJmuKU9wEm1omMd07Hn1xFA9LkrK7bIK/etlckB61h1ZrLLdZ3BqwYEkCG1l9+fSvf
kBFvXhlXgbhCpcJ+t/asXsbOiJBrPmdTuW3D/DGqk/MJySQvSSAYO8D7/GwoL2JN+ljKaEYyaoJ9
Y25jAeN/JY4DAzqpphYyJOTddw7PH9YuJQ8KZmwNFF6IUGuvfxmSlaktRrncomM4eugX4QWYzZZf
gNcPfv0Ufli7by61vooX57QIk6GyEb/agu0X+wVdCX+pNdwn1FRBMz0illTWk54o71kh//Ql22uZ
aJgKILY3NxkNCzr8Yiy3djsZOF+ha9GYsfHOo/zpVUAWUwIxEbTenmaZVmvYGa4B2wllq2Hg42tL
ePPrh/izi6iMkqlsyOmYer9+iLJkNImMruG2VWwk2wQKENU4/p4y25q6gTNcdWeZTXBqvhV4N7U2
wqsjJSo4OzehrWefY2RC0fAYq9M0Hc3DGPUD2iqrAMvv3yCdxv/H2Zntum0E6/qFDgHOw61EkdIa
vTwl9g3hODbnmc3p6c9H74MNi+IR4VwkCOAkrW52V1dX/cPS0edcoll6PcEeqV2RFWPuR4Uef9Yz
uXClZjB27pFf78D1iaRo9T/ye0jArbZE2ba47SGb4puJNH+qbXui1ZGJc9Dk0iMU4R69sWm4RHkE
xU2CIGC1NnSQnDeAKfL5C/Fyuuh2blTHzBjMyk3sGeMusHafLKH/ndNOfUslsl8e971vqi2xOUXJ
3Eng8I1NWD1oEjo5iPUIV5IM8aZZen9KwwZ9U6irj4WYo8dAxiXJpqh80mCf4D9QxD48SOT/QxH4
eTamLyUAuh1t3437hRIclwylECTn9NUWm3GIQPk/zn0V+7rHAgeUF1YmwrA9Bi0f6hEF//8tE737
n0X/vSWzERfYzFQnlmIiaedqPHUcRsDaSe5LfSv5hobwR9OHmp+UgEI7USD60ltcMcXU/PlegwGp
E5bR7aXSvgrLgh1eSaJdxIz0ETO6Oj2OZjPuZA7L/2W11X4fZS1zCJUh64cS5b8ZgxjXaDUNN+25
cTVwGx9MjtUJDa3GxYGxXnSSlB1k18bnXCq/VAWYIgil1fKmI8SFoDWYJHfseSTpPCehgoRgpArP
0MBp/unn5CKhKwyKgdBxkydBZsBoD89NH3dl4LlEyy+2neAeJEzOQBnpr1MTgDTQ2OX3R14ykeuF
pnxNzALWQ3GNf7gOHYMWoipsyhVms+krKLQAJqJevklzOUIraeUXKwvd+0Pe1K155FIyt+g7gdeg
briqN4mw7OAWt5VfKnkdIuqCfasrQ1JxS9npcmRVSpghOh35pwkNxelAaUW7SAg3Wh6WyAYcPqiD
B5Hl//COdTB3LnBJ/0C5QxO+Wlk6sgs4BT5NaFOp74RihKo3xW1Yv4caGn28PxttawX5diqNL/RI
5fVeUbR6wMgtKH3LapLoPTWx4Qc6NdXwOGa19kPlhPCAaqS6fYOV0j7zikE4EIKrXMJZHp2/xmzG
mRpdONRDpsb80rSI9riUDaVvQ5JZWGZNaI0dusSG/iGLTgcnPk/dezmVrPhYCcGrS8W/IgSd3HeK
p9pJ+xm7S3HBhKD8WidJ8gRaW11U31MQ3HTNhctbzVWh6ttf8EOETgYpPfqK+Fnz4/7y3OZKCjcG
b0hyODCS+ipcoKCdFrOMT4/hGMEjbkdIVoSm9lmjtrmzrzY+hIO2LI9ValEkwKtDW/QzugdYC/oS
lZogHJ+UAcx7oBUfbRpyB7W1nZ1YeFu9pTNO5YuXFWUMHsmrPB/VlTbCALjwAVyIi5nDbZ5kevKc
9vABA8OEJR9g/uYVBM+mUZPX1hr6neBxO+/lRyz1/KUEZ6/T0RyL01Rtg9zvneWZkUFifxD1bF+U
MUScNofU+ijj+vjv/S+7NXlSHYr+C+pq8SO4Dh2mGUQhbn+538XQlJOqlF84HpKrcw7cceg6CMOJ
/TXoLAT3yxYL8zqZ/f/yI3hd8trRmP268li25IyogOW+0Mbyre7m5A1ST3qK+0FyE8OoHkNTtjxA
Htmx10vUTgiCO9tAv4mhKvjf//0N2iqeBR2ctwDCrl/H4lsIU/q9oc/tzo1/eyNeD7IqyDhS1KDX
R/IlIY3+MdOs+IJZUneyhjo5Cvi+yYEmRfIIeG1Aki61dlZ6a5L0KWipk+VyxFaT7Fpq9b0qL7tM
i961PRxaBWH2vRxzYykVuiBwdvig6MZf7ylMvgZRAdLxrUCX3U7J1XdNMNk7J2ZrLmAQDaohZGxU
865HEWZUJo7S8sHscobnX0xvUgA8fWdv3sY+lc7K/w6zTmK03oEDYdek5Qn6pbk+RB/GdsKcVnVQ
OjNiAN1i7N8hm2U8F+iN8FQY0x+2nmmneZTMl6Iy0jNef+iepV2yk+Js/rhfMAWwBCZX//UagPfW
aqHw4wr8qD9pWl08zXUaY/QQ7ZQLbpMploGuB4AVxabWtVrtoGrCVOhZ7k9zrBztBi2ACAL8qYqb
rx16oJ/vL/v94YhQ1xOTVK62uCkZTs6CI9pLKDg1YXABuYJmZSBJO595czzaVQtyjyRqDVZuu3Co
MRvMfQwqwk+5Viq+hED5YtXdUV4v9+wUtsdbFlJfksa1cx5ai6YdTowXFEJ6QiHYOqWTXh0du518
FW/UnVR8YzwN1AKDkScCv1020m8liEV9JBom+mTw2OajaYoIaYPy26zM7aM156V3//OpSyC7zkhV
8Ocg/BxgFyDwVoFOCks1hf6d+pQM+oU6/7Or7GPYdV4ZFq+SHIeHHrAfLvdPiVQ/xAE2ITkO0QpS
GWX4VNJIdVGN8mKzcLMSI+WsRPEgcCMYRTuf/vYVpi7pOneuAqKTX329NEpbd9pgaikqDgUaVTk6
yUFgeNHwdQ5hSNhT57iJZFs7983msJDtuHzJOCnPXA9rhaESdY6Z+prcDL5mScvDG0lZZG+eQ7Mw
H0ILnheyte2fx02amLQTwb4AcVozfPqwnAupHFN/GoThIhpdu20ZdTvTW9vCkCSooLfAtCwnCh2E
VVYlWfI8lEGU+l1a2BDBTAcftah9HTvHOg/NHD90+Bl9E6KqT44i5Be5H52LkTWI2+k9OiVZY+zM
fCNaLo4r1HcWHK5lr0ofqOcVAdamqLCXhoyEVEeag6+tq2X2H7dtmf0STsB8EJZBEF9/3TqDmtiV
zB6x7tjHg5e3fNjlly51/rp/1DauQYIWDWIyWBs/vdU6o18EQba1E7+ugxzEHrqEXWrveVZtLB1f
lNi/FKY0eGnX82nlCdPjqkxQGGHnAHN3PtiaHX/CuWrvLbYxoSVA6ctXAma9zlFKrSgg1RpMKOvi
T0IKHOT02/xyf9k2JkT9A9DA0tOktbhaNiGV+RirHezcvJ+5YGBPISOpXkyR6DtX54rtvhQVVYcs
aIkt3KE39VHsYUsheiemkaAMH5060o9On5a+gVQgjrx5e27kRkbmFP1vszb15xnftYtGExS1xyh4
i2JdB6hh1/9qFlTagzQa8JYQWCvGJnZllASPZkoPRMuk5NFMM/M4FUH/ms5q4BrB6BxbsMw7JYet
rwREniIA5XOUAVdnSSBljSk5cxpp2LhmXyEqaIh059pavsL1NaJRHFNMTIfAVwIWv952Sh60cdZX
sV/Wc++VRmWeesMW/qgnpY/YR+AhVS7vXF63W2Op/LIHwdGQEKxb0dqE23GeRTFm4kbqxcBkT3VJ
lcKy+o/3N+HG64v3jqrSZFowCuyO6/lhOhmhn6MhRNuUkj8IG+UsrVs4IeirDnjYH+uy7l6NgXLo
MDjq0Qybwr3/I26/JP5hQL8oWC2cGXn5899Sg55XHbjUHH1xCi2eUWbweUeEk+6PsjZ24xAwjE4F
H1AxQPf1tSOEBObDQRswAwXH7R+iuNUkMiqtczDScA60cza1uBvlZXGJoMK/IvzwNQwq4wniKcpT
bOJHbZprf+eHLWu82mMEal7coLcQulvn0EqV41+iqss3kIKLFCPFXo9hi7L6rB6mohhfChWSZZ70
uZups3WeKwwh5iaeT0EbTof7P2dr8y30KSIfEf2mcW2YKJTWKPn6YWsaX4IJU4mefeNGY2rsEDFu
MxC+Ol9lgTcvehyrI4zyGVlRZ6S+zPamKIsQaSIow6OPjSJloWvoaIxI2g3FXvFwa98DMcJ0bXFI
xgt2NbQquriftDr11QQBgnGE2QGZS6fk0g/nbq6e9El6DowgP0zVpPo2ogMf/nidec4sLDXuTjbm
KuuzBiFEpIYpCXhdnjQaDmetnATuE4qxc8A2gpjKRQMIEfy+wqVzfcAQ+YrMCeEu31HV9kHC9ugB
hH134Lelp9bo64Poyj/G0yy3NBATHcTAQj1az88sqilJGXRSNenYSAgz0XH5D1ke/DrSSDhIHPCb
LFYraruYaz3xSYde5jGxX+0OQXzMdLrBlQOFzF2W4ovZapMrYtLpIghr/kWuW1pI+UWplOrzn39Z
nIXpbHArAcZc3ewRxrkmGnaJP2fTS2rr9UK+q+AVlfpOv2gjcqpcEYRObA/huK7exDp6VpWZ5Ymv
1WYyI2aQw6TRRRvtxIRlg6wiFLwyOkQ2cjm0w1bJF5mXhA4f7kE2lpLHAPeVA4LNPxJVfiVcZTuj
bW1X2oPLqw34AU/G6+3aNaocGcCgkNuTA29udRLkuC7geOS1F1kohGBpo+9cDxthj3QPrh2QB9LM
tb1ckjlOPYwO+SXSRF6FcpSHm0jjaQi3n+7vj7UD43ITLQ8AGTo/kcdZQyplJ1aiQQ7YIJLyIeoW
X5TuRbW1p8BAgCmyzolRX9qUamigHLQemVckNMayfbHj1i1Ciu1D86IH4yer6s87v23jMgLxsdSz
0JxZUJjXi29ZqYTjCslvRgnwmIL5PJpjpSB0Gg+umaeGNyRN9TIbanlhiujKBHPvW5hogQQK96oG
CzfiZueRJgPUAq9FTXV1luqWVChtFovOHsWCGKYMapLNt0xU6buhsNBvcowKtWHJxoiiGx8m3Sq8
sBCNjwr8XjK4HKf1MUDpZ0HCgrW86a8VhjXK6kCsSegOXWhXoyteyfUxwDrxUuUaqIDIMf8q1Qh5
L0x+d8L41mkHQUEfhOuCNGlZq6s8ySojuefTOEPFq12p9WMJ/sy/vwM2J8ljgaDNUWenXo8SlKiM
9dLEKDRJoHnY9WfZnhS8EjTjkHHkjxPuIWjXYhnQlrq2cw43J8lzEoqgSSfCWe0/8Ktq3osh8e1w
bk5t0dLkysJ8J/PYPO0Y/C7dYba6vQqcloZO6DCwraKiwTxCG2Uv7yKsFTrH+Xh/PTcnZC+wMV6T
sONWO3iMnVmgcf/rsNt+5Ewxns7ZH4Pdl5DC65vODYETleTrr1anTgIcTE78InRqHAIEfhySWv6H
+wZ6MWkTb32Anau9UY9apmYmH0cXyuyGgYxvRY6Ez/0V2/g4bC2e+Gje8LRbpyvVaKCjTzvSJyAg
pV/hFGSnReBhA/Hj/kgb9xojAfilJcGpWtsRGn2jR6jkkaOY9vzUS6l+lNPSvqCCm7hJWpU7225j
L8CZQc2LZx0VhjXeIjdGuUyR1/RHiDou1AHLS60pdu/PansUTj5XJ6TeNVySlzDu6qRCPtYMORZo
hnkKe26Q/zAKUQgADzVdsrzrHWeRag3ZsnaFOeHtFOM+xKMl3yldbO4FSmaLmgIxYV0b5f6ZVS0S
iS8SJfT0Lp/cIUSby7Cq8HR/QssRWUX3pRoOrHNpApJPXU9IapSgLmUj9nODMlPl2D8QCQsPdpO8
k5tKPJStre/E2q0vxb2OD+kCjoPudz1kE2l4BdrU56wul9yxleZTFJvRTqXkV8xcz2x55vOAAUPP
fr8epkfVdMApN/KTibiHQGOc10fbitvh3ChV9CokfIhxVkBT1QOd18FVJ+MeHho9t5NDEwXzoyXJ
OqqrIypfLpdg+lcTqfXHdHb+NYJ5PkljZ3xW6LHJB9nqYv2QJI2zmHkAQjjUldWjcGtUCFLEZt19
COVBoECrDP3gYwuYkJRbyhSigTxX3y0Ar7i+O3DA5BBfxQdiWa28IXTm6Ke+z/u/zSZOYBU1+dD5
tdEL5PtBgAzHQulNH/txrq2gKdUvMs/q5CBKPb/kCsx5Fsj4no+9MR40vGncwirz1wahVbWAgolF
hoixLgOe9w5DzwS1X/gbX6vOUZffh8WWie4lznIOwgZHBMtNFOVk+X1nliBF7K5r/oLg3/6DwkyH
FnWOfsPRjqr2m5mOPv9lgSICnhcnGM0Goh2VkeD/oPbmFw2x3/foyHRYKvZDmh6L3hyiQ51aeGBN
llm+NflsYtukYGrVzkJ5Ys3E/NBUiNHVqY0dKDXYd7kZNSeBPyNd8ll9rgdFeDJOSWcntmL5GMbq
6BxgFFNstPD+/EtrR5uKfyBF+U78Wa7o9XajLufQxlokBdZoTFke5KE12NVVXUzOAawysXvpwmCD
NeNL1PQHHU0/f8jtT39+hKnswJmGTUjhdnWEiz6fqYiMsR+b2GpLoWa/l4pp9Kx8Gvyad8U/mTkH
O3Fj6xKBNUIeT6GRzGX589/SskyofRBX4AOLYVQfWOX+ouUjLm7J+J3WjbwTMzYiIpXIRXSDOwTe
5uqmbwJhKQVqvr5WRfnRwUbRxdbg3xmezs7ENgIiI9E+oPq5QDNWE5PL0JCCkNjLmlGRipIjSjSl
G3UgYOpUyi9ZIv+8/wG38v2rMVezs9W5QfaPF61pN/nHION+ke0GAxXQIcdYrxFlpe9+0tCVdIcg
NB8btWpP4QxkM+zlPabI5lqjFERhEnSxvS5QdR2H3Wq4DRDock66gZeeqCbDm61S2zk0G7sItb2F
hg1VhsxnNXFiF966XUFGOqfZGTw7Xq5JgvlGrbcnuaUOvLPSG3fP1YCrRHuwE4GRIFYU1gwgDAdK
8B6hXp5iTDqPpp3WpxqnCsoJmKlWo9YfaKZJFwTuC0+tBu3YZZZzgm22kyJtPD+o0dKpoBJqLU+M
69M0oK9ipkrGZ4cT4fZNV1EHLb6qWAGeEsfC+K3Va19uUumsVmLvcN0I2/A0R9KV1GzhIBL1V6sC
yGcsEkslgshYSWHIeULP5Tik9VNnih+zhVnRFHtm2nwOhuQC+uGJdOvI7nClrsK7q8SHIrhkZv6K
OiaKT+KjKpzJv//ttj4drDv41ws3BLDw9Rr1MIrCemlKDGabHZukcE6pKIc/T/DQ32AdoEpBeNGW
X/FbXEuB0suFFFKWnxZ/a6GWfmqnys5cbhlxYDepXdFl4cW5MDWuh5Fx0VhE2AKvkYAfD7WTn8y0
S8/5PAYXGo/WE8aH1fuyyAIcpyLjhMaa7OdtvBN6bg8gdTTQpLw3UMaCSHn9O3CAaScrqCk4RWr5
lGJSfsZXR/V5wJXf6lqzzvc/4t54q7sK3yp05UAUeNaUTK6egOgZZ/yD62gyjpXa1M/3x7vl4rHQ
zgIwM5enIriI6wmqUpaAU7IcL2nUS6oJTUI7tHES/Jy05KhPiPKk5TR5VCyDg9KmFla2KtLqIo5f
7TroH2JHWuSKkCQBYbuHf/kFcrzOGuiBUKNWLVaf62b1JE8Q+O9iJKC81sJbuw7lI0in8qAtnjCR
pWAHbr/nRapTpx8k8D8p7iiCGei0Td/jPXkIgvaxsooPU7MHjdz4VFRzwZAsLxCqn6ufZlVozQTE
Iw//oqdh1qzp0OBWmQbO+AnpqmxnZ9yEQLIXyhIKWhuOipjX6kOFXZ1grzPHvh4WAxLjeIpjiNI/
23qBx1wS0rIN2lOcKl/Gau527qHluF19hmVwELbUeelKULC43iXzmGuij9rYhw6NM4YWvsOw8TOO
6PmhEtVPQ+/f3d+XmwPSbSJ5grEMEul6wFia7Xqo8HMZ8Nb1s7ToPpgToHxnku2TXhvIVNvdHg/3
JoKCJQb3QqRnkalqr2Y5AB8oAolZlsUsEHiEY4ES+x4782bfLKNwjxm88SgZrnl0Tjpi2hoytTpU
qktoyDjySLhHR+2ENxEw6p2IvcT91bfjOQ5ImtLkUqdc3QuoA1pKFtUspWG91CWEScoA9nNgFoDf
B2Ede7Uy3oXtsFc13lzO3wZeLWfdh8hGW6TASY7oQz6HqPb37R4ScmM5ic5kYqCFWdH1a3k09bZX
44k+aVkgRzynltfNY3wy5Wl8To1dVtnt1cS1Rzaw1AiXduj6BpTCUFITdHD9oFLVsyky7X0VjtpD
FbJT0TOvLh3u0f7Ug0lXQqt0g1iLDomTSB/vnxF148uCbF8k9wCJUz1aNWBC8GCNZEOICqImPtAJ
SnBGa3/wMAS0T2Q/UKa9OPXoYax9nKiXuLgvJEdUe7QD1iVHcnYM5GkQukMqI2yOgVYyRacpti9p
jMbzKMtvQ5u863LnVQP4hJuj1RyoJzxSEDFPbde1O3t1Y8tczWhV+qjGpJaiIozI86bvhaGFLzHY
n8v9ddvaMUvHk1SOBjNLdx1balGhq6ymkY9mkX4YjKI9pab8CTRM7yJmskdqun29sGGQpjBh/fAA
BnBzPd5o5VIydyg5R339r4XboptMuvYuha3r5oHx3tCm9ARUJXoiAHeUlrBtm0xLeuxRpHXvz30j
rnKPApiiNEeIuwFcanZXQpIOfafSkpOkDSGqLy0mjOrAgzgzdc/O5r0n48Y+XWq20LUXzIy1Rmnx
iAhzpeOrxm33VoSJ+tEJRf5BoUf5UYn0Gvc/ynkHfJyCnU/96927Cn4MzSOcBI6a/pq/QF1vVqY4
jvzBKh+xVI7QMQ0QMx0y+mgWpZEO5+giG/8e0TJP8uAts6yLZtbfeW7+WyN+mA41DuN5/9OMUlpK
GeRu/GepU59D8hW3bcQzcOoEqZr6G75e7UnkRXcKK+l4/8NtnIyFB8TNxFSYz/Io/S3vFqJEi9Jh
DSFxdZ5jdZbnKHDc/8MoPCD4TjR1eeNfj0IVlIdeiMb7wFMCzyFVPUr9ZO+c8o1NCAbf4vWAyNyC
0roeRaQprlQ4rvl04zEiyiN0ltNMuaAb1hG8i+Sw1FR2tsLmAi76OEC2KHje1IwRbXZ67G78Vne+
152inAx8qHaKI7cvRRJpTjn9d6rGlHBXWVqJQ3Ni0/KEJJ9Ur3ptKodWmeVTWETCK0Itc3lgpydQ
R9Inqaoxe8dq8ARkLP4AJmY4Dv2oU8nTjdd+xhKN/g2+90FjzY/J4q08poK/S9muCtbm6tBNpXSE
WqOirO7qJInjoJNkPolwhoOpog5j9tHP/7C7qMQxAjsJXaTr716lZdDYuM35stl2vpbkxslsimon
xG1NhSwZjDfPdv5ahXfN6tKBLgQfeobkW0w4woslK7g/l9uHE196adWT+8NspFF0PZlcpI4eWB2R
NJSTz/Uw65dMpmxuzjHqJbzTXeoIFdpPgCnnanxDAsM61RoIrhTY7XkYp/5QpihP4TZfn3d+3EbE
pbGIkAwpH0WLX1iD36JFbuFLhNJV4FE065ujk4TDcxQYfYVxPKXBYmQHuKndhu+Vemmh6zWue3HK
q4rW7uKE0bcV/lyFDshcysBCISeSRV5Sxll6FDTOYI7amf5p52cvn2YVrSkMyyzOAoNGIeV6TdWw
wjsL0rHHFSi+AcLBowXuylHO5/pBNvhhLSKXLkBsTObNDKaSML0kqdq9j7sc05sfsuQGiPLQMbt5
78xlXIi0k7A9L53XMMYGOMSKfZZz3TMSLX8tqgGDWif4SbUo/xnoIcnR3I9vlVEqb/dXZWM/2+gD
GVQgKJ2TslwvSui0Q4OKvORVGb7pSCopB9zlkp0p345Cv45+p0mFHFbyuqjZlgoo9JkdY2Y4Pcpd
0lyiLLV3zuZt5GcUkzYagZ9n7I1YmTyZaYHDhMfLWnWbaprOcdD3R1WNx7OaK8NRLtRxZ9D/+VzX
n5NhcQAmFaBADo7negnbeNIaLCkDD+vEUomVp0rLq+/zQIH7JOvp4FegOHE+c8oGA9C8zd4bgTX2
h4berHIY5JncobLk9+CTpjfgNRK5g/xqJo7zIez19OtYAiA6OUASY1+b1fxjFGnqd5t2h3LUq7jU
j+qoTV9FpuAiVuv2JB36FOvTy9iMKNQ6NNAy2B0p3NlMm5OPaGhnAcSs2JkOcY7nCixloFZuqyTO
6OLfHgYu8nnYCNuS2iTnxMzC537q4qcmF8GXEfsd1xyd6lscignLjQQ+2kEFWfjWi0r/pAxj/hOv
2+KfpArrGEdPHKPpEhk929mJec5I8T8pZ/8Fv+zadNtCZqiACu3ILjdxL5OsAf/xzoQjPPdp9D2x
a05AmbbxN2lwlPwwSyPyvGopPpvzBFnYFpQLypmg0mjsAT+J1MLv1U5gxwcK8PuoK+LVjAsHvJph
NucJwOJbTi5tHHJFxQSz0WO8oaNBP0dCo2WoSnL2NZLs4a+i0lu82hTczQO5fbNpg+CIkj+lIscb
u7GFXOBHWVEnwh74o9nXxiPRxfqYUdZ7g8AcnHKqXK3b4Bv0WNKFdM6dlNCtTBHAktzGbiv5n8pK
O/ugD04cU3NyRuOYwwAYPEiw4VelmPvaxR9H4A4ZpZPfGBVGhv8n6xI0ZmqVRldsRRBVK915k7DA
fOnlwviE9mCBP641BO/G2unehxDW8Hi1U/ClSi7Z1LLkNPxkZ6b0NsR5/vl+XLlpY4AIWVi9NHPQ
SOFSvj4UYeNYY5AmgRe2VYkHHY7bolRU32rNnbi+NRJSRaR6NIgpoy6x57fbiCSoVpswp5iLrsRj
1UY/O5HWLxhVxztZ8vZIKFRjm0MCtr77MeIKo36MGIlXjFeHefM4V4FxbIX09/3Vu8UKU/tDfwrh
F+LlAg68nlRqV7YtsSm9KmxRK9Lm/KNk0WwlHuDhKnCoxo6MZitYTDcKe0hkab4XTn+lZavAxo/g
B0CCMTmbq1xnqLSRqBM4Xh6as5eNZn4wRmf0Sr34pGIfCr+zOZiBPRyNoP1W4DdxyIVTPjZS9yN0
vibS8Nh1wZfYNh/NSDN/igonlDbRqvP91dr4LtS84Fzx6Kbypa/22lhbsy6X7LUOE0m/iex/szYX
JyC8/88Y5f8rrbpxw+hQ18AAgZ13tHUCbocBqCAtCzCINEu3zw26U8Ky3KoYZWjymTZiNTTv1fQ2
5+csok2LrBRF0uvNEAYxrrFiqaJbofx33ynTIVST4cy/a/6HpYQHAqmKgwt5cnWXWUqnO1HBUE4a
4fEep9EB0AYuqUo375ymzT0OPG3Z37AQuK2up+UYqRgQOnC8vhlAKuDCbp1IK9tTO6vOCVva/jJw
4Z4kQ+nd2q6KS032sHN9L0+P9R5HLcWgCUTtmeTw+keYCGBMiqU7nqnF42tm9u8IaXi0dTqquVZL
6cSRx3f1yGMqM3artcty3oxuASNf3qsLyex6dEPOo0TKqPJ3sF9PRdHgq4gnxYPUI6KZxkP4aSqT
5qSmhrrzoZd53Y4MQN+g9WTd5PB2iN5EE8JPFICCUbmvyCUmZ094aWvnKiTdfGBeq1Btruc31KmQ
42J0vEIKYowZzQDuo/QEfMva6eFuzodHExCQRdPhBpZO8lNnqep4emzWLzS6SnZvvAeeMrdWbfGS
4KJBE3fNizdAIDgkGoxSIBzUN1rracqYPcsYkzwXFIp3ahlbu1NddJw1sHs0gVZPlh5ZlrEi5npS
EdWvzoQqSFh1eOSUfU6k6VW377T8gPrxAJVU3XvpbW1PIirvA/qxvEJXh2OolADsD8PjmSh/b80g
edSsPPYgDuVvk6M3UC/xSpQs8+P9iL438Or6Q/uXvKpmYKTLZE/Vw+wvNbGkg1CRkYiSEg96Lcr+
SfNgB226FeCB/yNOygMR/MXqQHbmODeAa/jAtPzQPGhK19ay7Cx3dXPE+Lr8AKHt+/3Jqlu7isY/
F9fS/uJauT4lwjSSAOUbxxuN7J/JNPPTaPFDDnmmBeLYF7rqWUlYPDQIsx5Cqc29oDMI0VPegiqT
Jto81l+G1NTvWqMzX9RZcY45u8MDT2uea90Zjn1f5x7NZvWSUQYEGLd4iE1ywX+qie9NkYfv709q
c+culGsQbvqtplzb6eXUdCwkLaikOOSIUF00aUovQjZ6dw6m5qiKIH2UajU75jxtLvfH/3V7rAIc
dWi+Bt1dOou/qHm/pYVRM1s8sLhduhLLaFmOs+d4tMVzY+n54nBfPvND8ie7s5xDi8XyoY7q4Z3E
080tFMxfzdTKLphu22dSyuKxlwGxdbM9PKpYkR4GRIgCtNnO6A6haTjn5nOcKeEJsr/8ybD78dBW
reU6aNud5LCNXFkFLDEy+NGcVeURZb3yiO0kXe8xno+pOAmN/o6O8BHteT3qashFamMcZcFra2dp
boMYYn/oVy10AnAny+H7bWVkkdWS3LCBjC7vn7Hvck5yHGk7oWvjCIPfoH+C3DVYprWmUZQbcaDa
Nckjkuh4vY/o2FUKRt5NSwVrSjNXzbvcK6nV7BQbtvLWBVJBGZYovZjNXE+wjJV+6A1uVSCQ+aWK
tLp/pGKlCgztRzlA8rKavmZGolyqkN2vRilSVdlonSDIjNMxHoT+pYgb8aGrkJU/or0jP9mYuuKr
q7UtorqxEl+i2Rr+mOwBXJ/6O7oueAcullnXPzydUoxsJdasCRLNb6PBOlgqRmtNVJfurOrCRe0f
v29kuADNtuHOwm3c1rw4AGxA9YAJvI5DoZLp49SUJGQ50OBJDXAGrdrsjEPcTnxfItr6cIIlwheB
aLNA7q8nGre2hTIYE1XiPvRiG1mxUA7lnS34KzG+GQbTPZ5q9Bx4IV4PM8Z5nLdzY3txMwyxp7Sx
3RwAio6Iq5KS4SvSCTM9tBbN5MMUBOrfaZAoEQhY0X6c9Un5exqLiVfzNKY48tSdc+AR2PwDQ1T9
G9rM0Bxa4XyTGqoZh7qPp9cJVuf3AERX4+rj+DwHEIAXOlWCI7BD3YXKTKh+z+QYU+khyOLsHEtZ
TA+IUiqvq3Lq0kM3OvGH+0d+o1O10A0QS2CxcSldczVKx5KSwMocb+gw+5Ocr2MCAk8WWFOHxrkq
08e+zF6cgIpLqL/PB/mftJ+fqyl/CJsK46PhNFTx0ZCLDz3dgarTjqk1niWlPKloYkoOlOaQ7Sk0
YrvAUk1FzGPna25czZQQF+wEjDleYOs9k5kiBZlvezy9QGMKysl5JfRjqxtPitPhL7sAJu+v28Yt
xpiLLYC61PjWsgyjQDU8wqrW65xvWZbPj6ix5peiAk5s94gHNzL+nlHdpCctBAh+f/CN1u4i+QrN
lD4DYXCtB5QFSmBVKBN5CW3kg5XUj0rQ+lLSfJRDm7a8UniSyD4UjvI+MqWfOpwINW731GE3192i
48Q7BTTX+iJV0AYO07qzvTl0XpQhWurnM3dZEYcnJ6i7gxX8uD/xregAjHt5lpCJocF9fWwHkWWw
8/jSlTJorpPb1rGMCBH3R7kVcyTaEoFQvYcVSdhdbagyltGdEFw/XTh9hWtoe0XegNMH9uuqaR4f
qpQeekUf5jKmRXMGuyqOjhIZn+xghHcXW7pvKiEex/PS742L4VwgXfE0IS33iGqb5mUV5dPRjLIX
dLT/vM+5/HyOA68eyPBrnft21qSirTTbq3s1faQzqHowBfGqD9XGd+ZEeg4ladw5hJufhqsBoiY6
N3DJrz8N9egZHYnZ9qiSJFQTa/OglbWxcxFtHTs0SiwDgQLAN+t3hzk3VaMFg+1lCga3kDhMSpSD
49VzmXwyjLh9iufYecyL3v7QZHW2M/xyza6vDRD9YHDgU6MOsZokZIHaySSGb9KlLZ+ZaDX0+MhQ
vHeiB2gYP+/vxM1FXYBhuMdCBl63Rw2whiPlY9uTtKZ9Em0B29iRup1Z7Yzyq7n8W9onVTEQsH60
PTvSFW47Sz93KA64/2EuSCv8kszkMbOs7W+jUCiZqGm07EpFoOMuFMsNbdQl/sMooF0QYiG7vAHw
Zkaq5bro2YZxFBJ7zQ8FCm078XdrF6JOAAcMqhTmo6v4oNpYW7cKgW+MCvU1s+f4ZXbIiaTJTs5a
ZiFmMLZQ0+tSPTng0XbmuJVAI6JEx5K2Emns8vN+W0lgDFHV1/+XvfNokhw50/RfofV50AMtzIY8
ABGISFFaddUFVuyuhgYcWvz6fTzZw81AxCam5rw80FjMqnTA4eITryiYSXx3z1Y2aAQfnIew0KZz
Rmp37A0sPmfVWXaihVvrXwZlEH5BnhJFX45sFi74DJXzEPHRA6X13wtHX89QWYJ1WpWdZXnrenk+
2GbB5Lre2LS7OezXOHnbInh9aOz8N61tP7iD+z5xsBp8efFcq3RJIrwETcG5e8JJXr5f0w7pkA/c
L8WEHWrZ1nPjC8SEj00HuTzhzn1cOwQiq0X5nNi9dz8hIHeYDVd2p4c/Gs1Jdr71jb1JH5gzh14s
6s3bq6j1FHdQKMWHMepM56oyx/v/QTx8Y6ovRtEv33sdkzaO5QmwzOhZofxrhmh22fSzuu5tHi8p
GnX/i0gfrSS8e2VJxbqCw1m1MimePNuMep0IGtclsGWO/fInvQFWBPsljcgoW8PDcjabJXKMvDbN
weHGSBzEorJ2zQORD8itN677rbe97DfTyOfax91JXf1UtZQ8sNJstu6tbFxdHw8hEWP3U0V/DiNl
Yd9T6tE9ANtz0MNTp/5t19j6V1MQHvhG60F0HtaloSBDyVy6nnllHBgD/+0reSMbfI5XvieqiN8b
XtF9e/mFr5WFWMNAGKQKB3fkVf3WRiZaq0FMUtTRx3fW4CWEJmVzmBMtOXax5n5usaIPnagXARCO
/AGJMfM7bb/xDa67xX2SK0qwDiAcXn6wG4cmLEMJGwWfBAxQrsFnpxYKlibWXWhoJKvd+hySXTD2
EWkEdZ+gzEt6VtiHhqNlfHHVdvz08ug3zkyIrRQrJSNPvarmO7NuKdkkKyiIRr9ahqG8b5Rm+OwV
CWoCI/IIDoWcUO0ie4fqcGMHU0qXeSYxGeXazXvnqkYhaIAxTj1k+EPL5iGQy2qHmnxjlCe04VNR
CyTCph7sZUU22qvrhNqC76LvucLofMsU5c4ReX1SwPUD0yhpUU9FlMuvqBZOa9Td6IRR5xUHVcmT
90nWZoFlzs5pJlXwSy/K37/88W4MKhsFIGKAb6g8wOWgLCshcg0HCjPSu8ZfXW95W3val8jW28da
rNXvrTPvOkTLy+wy2JOdTaAvQJEBI2/NWqrKmAXwB6CpA2HNIVJz3O0itzccf3UoBb3uxCg+qu2U
xoHorPpjGnVGT9QbDUZYlnb3tU/03oIBWxkPfdK5C9XNJO4OIrYn95iMmS2CdemcMugMq1SpAETa
+0jA5fKLLp2zwCvqTH9026VpUJ4ZsthPhlbtDt0wG98HEFU9wKQns+42qv/wqnz67lDO/S116h6G
MaqStd+aWTse+rVb71ooNE2YdSvJS6VObhGYOQoKvqYoKyd/ob7HoVnFeLwgqcNeOMrLc2TVjRek
wIsfx7QvoCfYSgnhXbFWn6qQJSTgYx0Dq4nr4gA8UYBULWc7P5AGFu/m3BnS47KkX3JL6cRRjaK5
CBxoJL8t0Wi+m920ET5N0rl4QEJsdg9VfZicsdPCwrDV8mB7q40w6ljOr3j67HFsy9YM8qXKwcgO
qgFecMiqnfV2Iw6gCgr7ka4Ry4008HLB4b6RUk5LnBC54vieYnH3frEoXrixZiCXiaRgo4nodesB
kZln23uNrIYIa5v+a+fSeDcd8fP5lW6RA8jSLOA/YwtmSAY3it3OsMPCi4qzkTfDqZ265vjyTrsO
8BhFFmV5eSobW4hsZ3hdzw63Q8hPdtCpoj16I8Bl1Rmig56Oe0nB3nibw1EUZpJi5mWHWMAV55ag
94CixwFbkpkcst7TIb0+JREXJDemEQhjA8Dp5XdNC6VVVmWxw9kQ7WnuaR8XQpl2Yrbru4ZRQBtg
Yy/Xzhbh0na2gVR/Z4d2pOcHI+rmd6MRGyAGFcbD2fbRASwRrOm8R+O7cWQBx2BIzkjYqtuyZhEL
rywWYeO4nSvBUnRonZlFc5fmzrijtX1jKnk9kChMKGtlC3lJM2t1rHyyQmv12juOl+hudHR1z/f8
xhtJYRzsDwAeUP/eLBBKLGVcpbUVFokSP+Rppp9HEFBh3Tj1zkV9YyhpcQbHHGQL422CYHNIkCqo
EgjVqVIjkLY2QTx13kHU617l7OZQUr5Muo2pV7YOSZekXTt5ZlhZaR0qE/qm8aRPJ41DcWcx3rg7
oVfioMT1aWHHsilZ0ARs+2Q1zRAzYxiteYSyXxJbr9U1zb9oraaiwweG7eVj5EajhWlkFyBAQLv0
SvBX1QimMRk2ECmlXNFMCJjNgju0cMz7schbRA5H8/1ExTvzjPRDboB6xO0jDefV81DLsrT7FSWK
g12YfRi7eRGuCH3Q7shj9C+jTy8/7o05eqopkmTh/wbg9fJYILOMSA5WM1Qwt+fw4WwIAxMQ3bkt
o+T88mA3jjyPYildc/k54IZcDkZ/0XORRTJDzK2NB6JO66QsynhyDYwtFqWcfppbIfcNeqpULCgZ
bzfqVIiJLQyAOFpBmbYafOLSLdOdt7qxop8oYaDr5em6rUk42Zg1okgZxV7M97ZXLMe4WHtk3Lk9
Xp7AGycP1Q+o4PTCANpv0dqY7BSVkTkUUZdWexN5XQz9P91LV25QKnTCHTAjxJx4ym6Pg6Z0Zgs9
Tj2kIafcK54bve/yWKAAhp5I7qemUh/dRsx3eGTNP8q6XcJqNue7FmGGN4h8Wg+eTWfXSpt6RbKl
KIKGGBZPjzTxBydZu2DVFPutVSTLTqZ1PUFwnqj+cloi6gk643KF9UZT97ZwdXRO6EkUIvrdddu9
luDNQahIwupCQ4pu3eUgWrOWAwq5eojp9Ai6r+6+2XFTfXz5W1+rEwJ6QPsVb0IyWZbx5vhSJiLI
bLYdZB6U/n4p2jrMl6T8MdV5ep88JjActWEMKOI7SJ4MZJfpnISI/ExfS7yFCDUd731mIxfigpwN
uZbdcydK/e7l57ze1JePuZlys4zzDHkCOgarFlEXHpJg7XvYCkBjkCpO9zwGr7cb49G3k9V2BNa2
SslGujbgDR0HD6i8CZqBQFBgbeiDYzB2VtMN4ilj2cguQDYB27glAuDS4gE9wx86jbU8ILNvD1pd
a4HSZHMYVYLGAtrMd6qouwM6P8thzE0lsKum2jljbiw5E8FkOtEucRU+EZdLzvRIzuHVOCGeU+N5
ihAONxa6qC9/yhvoQ94X4gPdE2hJV1L9cbUWXUQ3niZNTO4CJewcR8ngN25DYm0JZFcWfQoKLKYe
BODtu4ly9M56uvWqxKgQbOGlUrbaJCB1lpDxAmEIk9gxcQdM6sBQB3PnVW+OIvHRoDHs65xCFa5W
S6OfMO0n5xAt03LO8Kg/vjyhcote5tGkE3Rr0O7hP4jvXn42dWhnuEq6JA46YBddbT5rq/NjShzq
LboGr2zKy3udGGAn9Lm1SdCwli0wmdNsNbYRDu2jojGZxFU4D31nRccuKvCy1qq9oW7tfxBNhN6U
GSmNb74XgvmGIoCLhtMwV4cxowGoaWmG7W/PpW6Ze3nTzS9no1ZNC5jC8Hb/a8gYd8o8OaGtL/Wd
PqSFX4yJuxM63HwrznfpG0+3YUv+HLUFJ3BlpqhUOW5AT0hQgUmrc1pOn4y5Kd6+vFCe4NhXK0X2
LanSySh8c4rmtPPUKHHtcOnrCo3vwQscK50PCXr+QRwbwu8gm5wR/7TPE+FB2A8TouRTm7xJzck9
NwPK6ArcCJISLDyEBYXUHFslGLtS89HxHl8N2Iw8JgOZ5dLjoqBFtnh07XE6DKuEUE7xcueQ0ASA
rdTa95A1PYs2woAXVwGjm2bfrl2fUVy7nnH7yayTvhjZQz0jMPAfQmv7OG1bhBRLWJRCWbt7ZKkG
aCmT++Xlybr1bSQBX3rdo6JnbVJZoxkMsawU4pS20MOiyKOQkgVoGagQdHoNbQdGe2sXcyJK80j6
ThSGL3ex0JqksFLq6J2nN37bl8Znq7e0Nw2ApKAhQsBBFa0+D0jUzja+sdYlphawKRkgFtSbVTHH
tWd2TsopNVrN4zAjKK0VXbdzuVznABwQ1E1drE7RpdlKvZalgepyEbPW49gKDL2aEOUHAK2sAG8c
BffRVlXanVe7cUJdDLp5Ne6eObfhcYdj0WOpV1jinBr142zN3c5WvjmJsCAICYnZnC0+WYGZ0Tcd
ZpOeVc2nyhMKfZdsD5X8VBjb7GCQOFJUFDUoOdzlKklp9yQAk7k7gVQea5C6QeQNJG7FEoV6bMR3
qzGqZ5cyMqj5dL7XgX/CMhPFuZzRTibV6w+a2pt3amagrlOOxaFX0j9gbOuvgC5o8A2s+qz1mrjv
8/HrWsDn8jTgS2NUDm9m1CIelT6yg14DDhdnUQW5aE1OL++9GyRccgLggza6XJIII7/rs15GP1Ze
2pelExpxsuihZghFBLFiuP8sBN08P61Vm9ZQHiN4kU7LG1GuZutHVtM9uJMpukOD2v7ZXmqgVogb
Nb/lvTrv1fJuLS66LfR7ZUfT2haDkiaJhSkoYubtgEaRqlTBVE/6fa9Ye/DEG00nJoTjiOITqQCl
w8sJqctiyJ3EtkPFtpxXnpOIsIvq/NGEcBbOXiS+KXXxZ+bOvQ8TLrlPXaLDoWodvynU9mGo7N8L
mA07UdTNGXj2VJvII1HaNLa0wiEfyJtD4+kf6Jxk564GB/PyiriRLUJjlU1xYCEUxLZ1Kgr1zO3I
UGZi+5OVhAKz2dVzvmne+iZRgA6qGjmBCV8vyd4aw3we9eTVJIHaQ56+XYRyZ2vV59rqg8VQX3eO
EkwrVu87j3nrGCB+hgjPlc45Ln/+bOFS5XDWrqDe6ipKRMtzmJYHz4rHY5/21OFxywlLvRPnGF8G
X6z1dMZyqzkQ1xXHZTamo4K6+TEvl+ysFIX52huy9dGebIDnXMDHzF61L/8BDUIDgm7hGC7wFkZY
eDoC6DF92Ep72L8bUDjJHya2lDUVqYFw+UbL2iyxk5t2KOXYfl9EV/vI8IyHTDWrO7oNfaAYo35S
9HJ9m3gVsEQvJXsvSwubeYLSlyf45kYAmUfXCOUVvHA2ByDGoPOSZZ4dJhLg0rUlYkd6bJ6syCz9
rFjRO3WVFBYnUnZqYf9ox2qE6F2ANY0KZA1bdQhbaKM7F428SLbnsoRHAu2GMMIlcDlLngKAqOB6
D7skeiRoqj7Yedx86Ee0XIWq/rBTR5xLKLahsSJm+PKk3Fp0aIHTmkTOSzamLwfXpzHP7CyyQ3Kd
5aClEBgIk7ydtX0jIKKyDzyZaUeAYYtRHrRo6qje0iSssS21omF6rJbikwlJ4pj13s+DpsDHGzCz
8PAhwXhal892kuRJDGnr2OGQRM4xmo300OgICb88dTc6UQyDeI1JMfUJmXI5d2WXGJoy0ZCp8nzw
kSYqAmrGX1a98Q4L//vbtKDM0bbWvRHXyO66r1wFNYVh/vzyg1zPLiQf6eFGqxOZw62BSqt3mh0X
kx7OS/GVbEsPLAXycYyrOYixqt9Zr9cnN8OhCcD3lHXrrSEkQspSsbzSQ3NVlMEHhjX4Y1EmD7pd
mz/dybgca3OZk0C19GBzKlmROj9WRf5nJOq9cuLN+cMXxSGOJcD0ZPj5bLkUdZRbrQ0Sc1ngh7qD
px6NRdRHp+1JqpxlL7W/NYFc+ew2KiXQhDfj4RW6SICwFs6O6P0aWbs3BH7VsbO0+fjy0rg1FOgh
lUUh9Tm3WWKllig4oJcFtKJSj0MKNkbtXYyhnCjfGerWLFKoAHlAgw2A3+YYQxEW8jZy/+Q7pvnG
qIW4b6NGHGOwgA+RqJqdZShPpstjE3MBsnoYI6D8wB9svtq6LnmS1rzaqlLTmqhLHVPsKMkJ+/IY
qU15UDRPPcyFt7cDrg9NhtYZExashI9sPiAA81Tv4kILceBuTzUWZPAEVG1nQm+PwtGCSBg55LYh
uuJE32huqmEzqplBP1AiQWtgz33p1gqhiUfyBjme3q38rM8WvxhaAZiAzyZF0aFYLSvGgmIJGrNp
d17o1grBQoEEjlSH3tNm2koTxa+6bbRQzbrCz+LZPrTJoB9iagN+PybzTl51I/4AD8yVCsuc8Shy
Xb5b42W0/atIDdMpdYOyVfJHxUVcyFRjy88Rpj+WrKLEN5CGBs0Q6We1Udc7kBhN0FbOHnb9eqp5
HEJxsK8y6N9ieSu11kYeFpu0zu0DR23ScOICC8FKfHx521/P9OVIm70RdSTL0A/UkJTNPi61O4CS
zLG5StTyCNHq+8vDXa9UkD9sfKnQguL4tkfXoWJQlhUvJvU1Tl4TTcdCq5odlueN6dMsbh4KhiQ0
hEuXX9PtKgAvtbeiSddVd6lVxGEFDvWOzHOvR3rjhQCbouNEVIZpxTaH7ICO9nptreFqIdKMrPEQ
gMnJTi9P242vxCg0yly6v6yITWHSjVRrcGx9Da0uaSjKF6+iPHqtjZ3N4lj2MFPX70TVDTQA1AmY
8QDuLqdPDBFTZsx6OOhGEyJHUiB90ymfXn6np2Dj8limHAk5nYiST0Tf8XIYr2rKmLRRDYehi4xg
Uufo21rplnFoJjSK/FHpovwwFdFKPItR9kMGVliEcVsnwz1/ZYqPoxXn5pu5aMV7Wibxl7JTcvSA
OCsOgEXjd1m2VNNdVK3iM94OtoLznpcu71Sv/RNUqPiEC1Sm+ZEY1i/CNSqBqbNpvbIapegP8aiu
im9kU1G8SdyJ/KnUskYDxaSwnPIW7PLs1J/UYtIGrOFkEW+WPZbDy9N042OQ+1JFBQtiwbTfbFAV
f+vKsEc1nLuyP7VzqpKcJsnXl0e5kfFwTck6pOw0yhP+8mMkxPOw6RBsj2aFXm86Ja+ram2RJkTE
IXu0xKJkftOVXoeQO/VdH5qGswRZplunuI7M96mtio/9mkdnJQZWtbMB5IF/uVaoJdOixeGYchqT
cfl4NkqqxmwUS+hNS4brMF7KSduZlPTSzE+AVT0SQbc/PfWMSXefChg0VwAQl4NipEjT0qOx21rq
eNbRLDsYbjXuvNr1B+Z1YIfoQI0k12GTVxHhmcqUsbf7IZuQe12RqDdnewdZen2CMAqhCO2NJynL
zQWX4wOuLxSwQivVqnsDn+gBeCJcv3nJqz/bJHF2Ju8G/Uqaj0tRQI5FyeS4nL2maI2xWXT66eZA
ThxXVv6lpgvd3heKvjZ+pxTNYzercfWg5C3k28SY8NWI1aVW/MxQXPvYr2b/XYhkfMSnKolOZrQ0
nzxKuUnQCgWKloC75ttW4ym+p7f0Z/sIHuRhbLRsrzh26zPxFtLSiS42qJjL19GsxnEbtV/DuO7T
BxuIVpDapfu/WAzPR9lMWt5AOjdaLE2atRkOZbPUoWfAPnt5t1/fj3waPg4EL0SyuSIv32Vy80lB
J4sll1eNX7ep4Zt5tQYxh81O6ntr2iRkn7IOTV8g/JdDKXDvzHhNWXetN70yGwWXXM3bK9zdHEUC
zIAWomuzrYvHwECddHGXkLSD2pxVTgfFiPaCeTn5m0NI8tVgGkscg7pt1rRqW0IRNBeyPyP5vFpj
fwLWVpxqpG6C0kNW7eXPdHMLST8WCpEob1/BcabVLtqB1l1YgpF+KHp9rAMtXb/ERoQaNovRn4Wo
glmxqt8idtUbHKXFyQFa53eDrZ+jbIrfl/0q8B0Ct6yMKuJmaQ0EZkJLxGwble549ofZq8kndnL1
02eO3C0cn8QR5EDbMqXdCWdQG3MOW1Obwgw2wsOgF8bHyJp13D4Heye4vNHzl50fQhcEVYjjt30L
sABFl8j50pUmOi6Jrn9Jky66n3X1kz0bWYgMByQVFP3OBPcl6rRiT63sBs5CcolleCubuoiIXi74
ZokyW537CWxjJX4D4VNAPqIz9rYWcfunolD+oJ88ldXRaKblXaU5rYPxlPO9MqdyT6TheqOTRXHq
wzBGmp4C6+XDzEVqjaDUpIY3/TajdYZHS2v0Q7kU+k+fXCBLKB5IEjEQ521t0skSTHYKhhrHKf6G
q89w6EB67ET2t6aX10BpiMYNteItphurIs8e7WJCz0n/iFZNFBQjncxlRRdlLh7X3rqfnckMFH28
s/rsnyT2e5ipG8kiITjpC4VlQjIggJezqi+WMxZLMoVTjkqQpdUmNnV6/KYwjcanilZTbveMcK6G
MuinpbuPMswV6jTugzIdzZ1T4vrs42kwdyCKJkO4SqlyQZFhVKwxLFPbeC+QXj1MQx3vEJJurCSU
3TlbKUKRl28NJLTGBUnfMQqCLg3K+HH3oV8B7fuqYnQ7b/Qk6X150PJKrsMyogslL9vLCV6XYiCk
13p6jTMOPbZIArAtLq4dk7vOh7k2ldW3FO6dUzMW+GxrBf7lgTUqcNa7aDL7gwdv6oHmVfTd6tq0
xOO36Is7YUdGeXa8nvJZ1jcGuNW0O1qdg9C+0Yj0OyDA0TvFqcUACTYMq98ZQsv9BEvmzK/BuVc+
df5K84GXiiYwuzo6Gz0tbRR5dP01jPf1MXU6571qzrgYq01fdYfIWdTYR+83qQL02oejpqOhF2iR
5c1+Vqtj4rej3j0umSiCDGmVMtBxSk8OVcUDHWwlL7G5qzFiOy/lQpMNkx796GKfU4MFhpoWRBl2
Hn6XtOZ8KFxrGB8Nr+zoRBgJGn4JOLMpkFrGL19QVwBh4jugqJy21Neg828zRVVUionWF3QUkFZH
nYvwaxKNaNuQV76GxIulQJ+474rIKr65Sh7fmfXkvDLps/rIRdN9SpHTFoA7HtrS0Rc/y1Xvc8uZ
eAaAmj3Si8x+Mh6RT4z5L4BKADeo1mx69a0QCnTvoQkns3KCZF0d4sdp3Qmwno6A5yuYYaS4AW1b
XlVK4l6u4GlCLoAF1oTapOq4P2Z9EUJSSVIfpcQKvSTNKXDVm9I+OZDD1kuQI/gYVNBRfb0sBzz9
dOCxwTIBk/fjxJwLtFoMbLT6Bj+6s6BhJnyqEiL2LfjRtY/qlYCQN9ZYR1V2eZeNKicfJmP2z6aK
vBu4AOaPi/aG/E4BTCwZie3DOrGT187SpI9GkXjv9N5u7zSForvV48iHaUVbv4eJurzPnFpW/heQ
JZmZCT1Yu9p4t3rmnoL69iyUj8bdQImEIF12cC+nvVoyS7UElt4zjtKQeY0kzOt4z2diW09mFPoW
jAI6XuaG8imeFUKdRsU9hu5CmCxt8Rol9+4VzK8xGNLKeiWiyn6F9mt+TBCz3dtwMs/drCuoBiBb
qFQCad7aBkWljvIdtihhYZWfS7tmbRjqVPltrg4fZhylXkcd1F+zi76K3EYROZ+nnSt4exNYXPE0
yUnyn2DbV9V7alH65BhjOK5GHaSt3d03baKckM/Y06e7OZTsVnEPAI/dBtxokCpp7yJ0tubujy5f
jLulTr/YpdhD819FjvKlEBHjPofcKCn5l58Ufe66FE45hk2EW6ua2N7RyXPjg7208bHJkWeZ0ck7
RFPRfszVaj2axk8j4nkGckuCRkkwhdu6ufXsWDU1bfSGcHXBDxhp2Qdr0+8dgDfmVGawrkkJllfe
IqQg/HgQP6MBOfYqBw3YRQGZ2/BQUoTYucdvDQWzyGJeYclwo19OatKpdufU9gCKolAPGip/93W9
NPczWcnLF9F2R8qpg1vKvqCCQoq2CbpXy5inJKbpnjhqBYSHXsvgWvm5NTCbNVaje4+BaR8CXNnz
WLzyGJNDI7tEuRnGyfWOhEJptJNohzBOlwF/MUPzMRFDTsCLW19L1qr2ufabD7jOU8pQ15M9gEwb
tFY8LIknzpFO6YXtZoWGUebY4Znrxyaqsp1c7Na3gAlBKZHyHNS5zQIfaWFECcrVoToBS7CRhT+1
sRiPIF6tnc++PYSBTUikMEEBRwR86c3xSJaxDDiHN6HXC5zdzRWpzimazy9/8qsgkWEs6nMqrUqi
xSu6T5PHeTSmtQi1tmmsQ750yz8NlVXgx4vj3s948UDt6D3rdTF3Hfpfpg0GNjOsyfPxFxa1nxud
lYaisvVDkVCYQpjcdI4pKFlMZTQMV09RrRL2Zdpi/BBp1dR+Z1kdtzfuDfc0ipRXU2SqPyAFK3By
iiT+ZtCv4Y4vmoEyvYp9rr94UweWKGvTLijsyv1jLHP1h2UO/SdhGnF8yMZurI4DtheICo6W+9rF
1hhNMiuZv6ZKYpHLCzP7DHUTDzvdHsck9CJLihZU2vDOGjUsW2Mjl3I9COKrSbl+LPMI6BJ5GCU+
owywL14/TbqRhpnZ6I6vIJwUB56Suj0kB9G9NSPYLz8ZaPF5oMnLGOGJx7gt/xVuX1htZ4nQKhOO
1QU36C4zq51RtnVhOQpFYS5Dgi1Ww2atIaCywGArRQh2tT2Unh4RM+PjN7V0soWjRAcQjnv3/xPZ
//ktDEKFtE/Wm0wSL/bU5cHW1QU0OBRUJJfCHH2BbudyqMxUMQ/GuHpvrKbAqTpvpwzQMIvUDFy7
VX+3nEQ7uusC/yK1l+gbskDrdFzsdHndDHltncy675LQ1BGgjdrIzulfkdgcZ6Tslzvba9P3C4RU
TI8T2MrHtOkj3a+wXDhGXhKXvkFxYQ6UzJhxJSJz1Q90c12o62Ufw8aN7X4InSlOc0QlNBWBeKPB
kBSrsXk9NtMgykOllNWnSRiR7XeNQ1FpYd+akpG+qHh4MZg5fFTY/BZq9ogKBxzHWr/zTZ+C44vp
9cCLSCevp/4TDZ/L6a2aXi0V0eWUa/iomZLRXy2HYX2briIvAwPDe19XW6PiIdzRfduUOXXjqsMB
Zy3QrLpT17H+YQxrChiOupo/lOzYwEzVrAmyBvtrNtpakCOuXX/MBL4hR8Si+i8A37zXA5dw6pMK
e9Nhqpa63MHHX5UPOK4c4AQS3SSbClsJDboVRp8PbRr2uC5DxRnNYT2YhtK8jRZPAUvpJthKCdeD
ol/AEWsP4yw8VFSZFEBBdvZ58pLiX1Hdf15In3f/+C/+/HstFiCTSb/54z9epb+3dVf/2f+X/Gf/
/muX/+gfb8SP6kPf/vjRv/outn/z4h/y+/8a//C9/37xh2MFFHF5N/xol/c/SEL6p0HiH7X8m//T
H/7tx9Nv+biIH3//5fd6QK+J3xandfXLXz+6++Pvv8hW1n8+//V//ez195J/9vr7+L3rvv/triu+
V39s/92P713/918Ux/oVjjS1X8mLJH+Urczpx79/xFJAuJ12/FNXoEJvNvn7L5r7K+eDDWWXQxCd
f2lCCxf0rx/x7RGlwNYAKi8Iw1/++/ne/msf/OvLMB1//flvlIre4hrTd/zibU4AONgmp6XGKk8j
WMKX2wXRWY7ZXouOWoIURdSkVrAs6PbNqur6UxV90uZ3SVUM71sILF6fOf9KSv7/0vlF5o//76UT
DP+kQP2vNSgXmvzb/71gzF+ly7G8+yAuATvihvhrwbjmrxKigzGpiwKLxknwy9/+WjK68SsuM+SV
VI/5/6Gk/d8l4/0KKhLmBFgYWcg1fmbFbAM0YkDUY5DRAcvDqt4mO3XT93nX9+OpQ80kbA0tPqSJ
vh6eTcaNdbmNOOUo0quLpU65gM715bIUSu2IyS7GkyJg2sxNnUPZSrJDqhh7Mp57Q22KOiB1Jzo2
5XjiiX63etypIjcyAwRA1J3kV/6m51cTLwXD7kl8iLAT4evLl3LdqTALXR9Oda3EECgt5bEcpw5P
wD4Rp9HzBDbSakfTTuu+Tl5rsIL+vcJuTOqNT0clDXVnDHWlPpCciWelB+qGkZQuHMgidJvaK1bL
TmTUP//ppO4Fi4MiOwCszSidSDotktokmlCUB/InCndL4xwMDXWYn3+h50NtDi9tKl30tvFezTuk
LrNsSI5R4u31QW5MG36ELEawZByR2x57ZQwidtHKOulq5FGn750PJOHVTnXm1ig08IlGCXzBbGzC
woFyXloIsz8JtzcflnqOENHv9kiK21yXJWjLXirxmzRB3GZyaAK5kgDSn2K9au8azYQiR0Xqjvq2
c4+tpBPAS/cOuObuKRbeej9KmdxpZF285SaHVDOFSLLq+9MwkOpCRhLHiUD2+PKKuN7MKJKQpVJe
4mHpG14ucWdV0T0rdXGqIq0O0O7Dv2lO7QCuevuTSTF0VY5aZLDglZIbb9GZEUB2tROzODVa6dyv
+uDclbXdvm4cq7p7+a2u5w4+JEKT3AcmTfctTmwclUHgVVWfSk53GImm9iqt43wnKb41d89H2cxd
X42JuZYpPWBqJYcK4kJQ4zccKqv+05aizN3zoWRm9uwkMhp8JvuyYKi+M861mVsPc1zuTdvNF5JA
BVmuJxOQP382SlpmS9nEMaOs8XK2En1Ct89K4YWU6eHlL7Q31Gbu7IEGEJyX+iQyYB0A0DCrnxSN
Lua4l+HcXAzP3mozd2OU9FFHyfEUUam4g+FMVSjVf7z8PvJ5L68qycCVBHiSDVnsu5w6AlqyN9Wt
T1lntae4hyqTqijyp275O6fhnsP8zXcimEACUoLVt03RJFbWDLx4fSqcVAkV2erKFSff+UjXo8gG
M01IFoOJDuBmPTSj4lQw9qpTnvSfh3nMj8Izp/DlmbtaCXQOCN4oYVHJkjbdlzNX95mOn6lanHoX
d0EbrvEfBo4N8KBaLLJeHuvqhZ7GemqfoYeAAsflWKsj8iw1GAtirv5bFEej35nI0e8Mc1WmJAYF
RixtXrjRofbJ53i2kWpYBGVS9cVJdfPktWJ7KbyaDtn3HLO7ta2GN5qdzK/wdG4epdHOm5zKwZdh
qNYs0BSXjNlI1lcObhUEHHP2wA3QfaggP+wgsa9WrXxOyhISMI/X69ZJMoIEb6V9WpyGePC+tX1k
vdbsujkpsekcVNQRf/bOBstO5chkUtgkfPPLeTFRQ6u62ClOuqZ8XlT0dwvU/X921Uo3Odi6jGSa
5hU8KV/BI+dqU5zyqGhDp2zGI3aqw87UXbMXJS7flVAhWP5ARjdriaKjoSqDkp8wrEu+iyIxFnrH
RkWRyHQphXSZGAMBOS2o1nL+zTAS79Qgb/SRq0n3E70TH1wt1oFSNs5jaTARfqOMU+6XY7ceadPX
4SRqrUYXeRTvfnYfAKdgq0lRYjSJtwe9DpsALUiTAngB3b8cAFG0CDHv7Oyr2AlKs2wP0rUDEQMe
7fJrK7GnDi61tlPUiujrImAi19MSh8topw/t2LaP0bT8cJAd+PDy611zjeXIMIbY6XRdjO06M4RT
gWjss5OTJNmM3GBmfLDWxfpei3ZJgwmXOTwHbGN+t2RqXh8asTQo3KJVtD7KUlDiR33nfctnt/kW
J/YyB7mFmnGyc05cbz9yC1lNoKZAhrF9TJBz2jRTITwBPTPAXmffrKTCB7kvl2BZjWFnuKt0ilmh
iI/LE1koaHD5OM9OpcJDFaBV1+yUDyDAXQ+uMWdU5+d1ViqYtKXRyc7F/yHtPJbkNoJ1/UIHEfBm
C3QDYzhDIxpJG4RIivDe4+nPV3Pvgo1GNKJ1NgpJjGB1oaqysjJ/o2M1mCgfbcmSD/Kl6+iLmpYD
vVrQngGobU5MjP3p0sVDGsyhWZ37uDc9rAGz4GDxxV9zcRVrArAEbpmUna7tVr0Y5TtzSto8DZq0
bUs3l1GYNBHD/NR1s/5kJa32tCxK/GWN49CrcOh4nJox1E9j2c+P9J+d+6eNyynFCUMEDJyCLj97
ghSeUtVmEnSFnHEC0E5sk+FoL+18XFDZskCDGbwXtnupXZd5HZAHCIZYms8RVfqzkoIYuv1xj0YR
R/63LaQk4TLU3BnBtFjFOeNSd9UyO1Ix3zu/HF+hpkm1jyrMJpsKK72xh0WPg2Us3tulrP0RJ1GL
pUtMsd9Fk3rovLqhx+QCMEk+55VMM7BSq9i3wQM+JqiIlfyro/5UOVm/6tlK7NP9XwKnYIpLRFH4
wZuf2FeJpGBgGQcpfPCHYrXXD3qupefbo1wnR6qQy2cri9I14frye2fNqkQp9gxBkhXTk+E0qHE7
vNpJ38eDpRV37/bYgLEAagty/bohHk95B+i+jwNKLL/m1HrfJTqiur31pa5DP7XV77endg0uJG8l
6qFtzRxBGYpz/Nteim1lXNu5jAOpb7KgGBK8gZIw6k8N7/j3irJOgdSa/fOcoiqzGlFJZ1uLP7CU
xrfbP+U6DnNyBP4NZgA83S0Brlq1Pk7HJA5UEl4fpfHswUCUK5gTJ3pnDujZ3B7velUvx9ueIrWS
0eBivHrM18+mnSqnWMg8aGDcD4Y6mtqmWKfo3Sg3IUPJyP/6ZlVrP5Msm5EkM9HlAbTl357a9R3D
qooEz8RmlyxPTP23RU1JeHpHruJAi0PloclkPXcTi/4IBnmj8iLRLvQmC+nwMOztv/I0VH7d/gF7
24qvK2BgZJrUDzczjrVMajCaiIOoUZuPLejMrxadDW8IQ+154qufG6vIg3zRsycnArk82DGCaPX4
ePuH7C2yRt9JuGpQvtl+iXiuLCfK2ziYJ0VyW46dN4xD60Ym8Iz/MBRoVFTPqJbSBrn86OE8tkpU
RXEApz3zVvTt3GxZbC9X6yO1mr39BO4fdCVNGHEZXg7VVylyebkVBY0cx09aPE/nooUBmy4JfK84
v9vrnkuN+0wBLiRoLdscMkOJymkSLQqyNa6ey3ZUfslWeYSdv459jELOQKkZJBA39eWsmjmt+66R
o0CuwvFbDbjfHSJN8VVrjL2Zx9kJ76Gjuu/1Xcqg9LhIDgyRJm+iQETBkXyzjALajvUfazVMH2NF
mw4CwFUDlPSeCxQDNipviO9syVySZCMULqVRsOZ68TFbs+VHRFh4WlItfFWnxnrCyTI+66VaU75K
SywyrfkD2PNCqLAfMTivxRnEzyGtw6mY2hsQj8tPHTcrASQt+NSaU73PyOC+lvEqcYN2jeekmfZJ
tkujdY1Fa/6tUkU7y8WiP2All77UahQ9amUWH919e0vBO13Qp2CgoRF4+aMKWZmkRGqioK0d7V9Z
LkevMEcQxbfP6VXz8G0tgFDglIl+LGNdjrNM2tKZfRwFA62p75Va48zcgk1yitV4rgezelycNn50
ok5CEb6uP67zMh9livu/AnIaOGIUCGAIX/4K9oIzhJaEmtWSrn+WE+LwwNOGUx/nHbqYvU0d2MnQ
v0/TV3y5QOAkTvXn7U+x88WpO7yBmemOQS+4/A2jRcgCLSD5hWxlHyXoOGfbydqDzb8TrYTJGo9P
2r8gmDYpBscOUHM5SXhX9l+lfu5ekrjwy8aYiV/OwatzbzA03kBPylyB2IhcTklLcD7Ixl7y5zQD
+cWL78z9bqBWW9rPRP3s0/2fUGB+kHnTCZHbNkvspEDP84HJaQ4sBCWbPCmxsgOF772FIjayRnxD
calezmoooaubQyv51lDlqB1hDJ+G81HNRsS6y+QTcA8FKPIG0yQcbg5GhCzxAJ1V8lNYiC99PfXP
Tb84wdhV+ndLm8KHzrbHAKOHI/WhndB/MfJm1eixxGvbML+xNdIP0WIXZ6cTUQejWXTQmukZFEdy
/0cVHSUQDKj0AljYTDdJtb5LqUn7wMnmQB6J+qk0dcHtDbKTgbAZ0bVngrwetgJjiYAkGy2+z0ph
5t7crpFnVI7qYul6ZBKwNxT3mMI1AzaU7s7lLhnDVsmnuHX8OB7tL1Y8O0+plnbC6HU53Z7VFQ2C
IEpuCbRclN14sGyCtdpXcruizOSbrTb7M/6VAIpC4QmazPIPTZlKf03l5KeZ2vnqzXCyflTon+Dk
LGeBZWbjaeHi/dANGvRIVFVbxQW7JnmglOqXuDTsE1Y304FgzltxZbPDyUaRsEZpCZbNlt4s87IJ
rTDBJzjL61c9n7owWBWtBQpoF0Cm2ABDjPCVJS+fknwF6ObIcfIjk6rsE4714Yd4sdTE7fELhHjA
ukOfR7WphLQQDdGH2994ZzmFyRRoUotQZm3dGIYqi1KHNqc/yG07nCxVWmKSg8p5De3CPP+HwQR8
QSQE+HRsDkOTOYMpKQOGfWOpnB00A5AnlfKz1QIt/L8NtTns8gQsr+2Fax9eMe+5mLpHVZ2nl2Ze
w4MF3/2Ev81qc/Us4xSGWMrYfpzZ3WcUDOQHi5bNuyYepoNZ7YRo4dDExyNGkziIP//tzYVrqTHO
C8a8vdGvnhTb69mZIFPd/nb7o2CkAqOdRte2wJQz/JK2LBM1/MF1yk5y67g8kr0RgWJ7TCA70HIi
cOEls7luMttYZbx0cDgbm+YrBoj0v0NJf2dShnUpU6JUgUKhcPLG5841TXCL/2Gav/2ATXSZrFwB
ZYzlotRSFAUSsLiIPBt3N0IQ5IbWDGab6hE8zsslW1cnU5KsZiMqOC3yXzFftIgO0p/dJSM5EFbF
yM5v0x97SfHGKEpMfmXnVzw3EaLEuHff/mC7G52XtuiDCPmlTTY5UMXhwUmsSJpBf41jKf86SbYR
dHV4VHM7Gmqz0asWeXpwtZg4Zn3xDFbZCXp9Wr10Bk17/6xAK4jbk7eTcqW/Z47x/3MtHeUIHmCf
dk/zUiYnZ+qtg/i3t0oAFAmz4CMgpYjc6Lfjmw5L44wRO2411cxtBjs6LSlo1NsT2slz6EOi/wXt
Bk7C9v4Jyw75gTFlmabReGqWJHnKwaw9wCfX3ES12+exjOtv/2FQqAl8QGBA1NcupzZCpy/HzIQI
ME71WfTBMDnWp+eq79f31I37v4dMSw4i704ejpCIKOMJvDqiVpeD1q1jjfbCrq/TzHwtpknzVVuq
z0Y+WC9WrB0Z3O6sn8CcUjUQ3hfyVndvzIy1lnvOMiJa5WlI+upkVNORg8fOrGhn4mIFVBHlBW0z
K1ktaBc1zKrkKXFS6qb0eimt4TinH9T8kOe8VzZgPKTggc5SvNq2CFMYWu3IN/a54zBTbyS1+6gN
lbScNTRqMnfICY96rZUfog7zpDoRLbWJrs9ziSn7o0S6cnAB7Zx+QhhsOBoC7ORtNNNkxCDQcEeO
uQqTU99Tr9BCuqTItv6XJUUuD2INSv9CTfFyC+mgNNuMxMivszb5OKJN6+qo4BxUCPc2DoLIJOfQ
esHcbK4aU6omuaMg7fcW23OQ0+KUDN3dbqhiBsIBggIh42ylwKNh7dIwZZQaXJafWsM/KwKqwe2D
vjcVGDYojlDQpwC5iWFYZcl1Ds3WT7p0PWsLCpctCv7335pcZbjLAXsRBMLNGbCdVU3yHAV/zWlb
D9NQENd2PBwsy94+E7Q2eFsiV98WbjVFylsz7lBt7xb7YZIi5SmU4uIjBM0jzaO9oXiXgQ4SnTva
s5f7bEXPBBke5KYnHooBjx3blXh8+GUs6wcrtDcUbR3hc4b8NgXBy6GyWBmtdUarXbfnLkA6LfFK
vWjPUQf//fZm2CvB00IyyDwIVjbqDZdjKUoKNh+cB2Qx4zHJJAgklXSmQP2nhUQNbgPWl9JBu60p
ZWJGp/499c33279hd7rATNgouFmANrz8CeGUhFlGH5DwNZQ4atlU9DK9PLcNRJPbQ+2krCL9gf9s
EZ1JGS6HMma7zwp04fyuVqXnqDJU3CpV3kuhorwYiQqbdSqbMzyG8aPddEcCGXtHjxYDvAQBUUX+
6XL4yOkzmEjIU+d2jkQXmvXeSKx0b0/yek2F5gVXDzqRKPCBILgcpsJ3eEnGBrVyrAUgOiRhiexN
bv2UkDh5NvD8PNUokJzbKq2+DJM++kk5QHZLV5h2t3/L1Yz5KQRNsDICvvTGD/k9YVobRZ2zGbPd
3paLZ91M8ick2w5Sl+19C4aPhAUQDOhfRPm2ZfMIJmFtN+MYwE+sXjryaK/vy+ZbpKjRp5KS2FFx
eLtj3wYURCegGQAXtnEa08ysUBV4AmbbdOc0y6OT2Y+yW7Zdd779AcXF8vsji4odfQeL0gkNKtFf
v1xLJ4boqJbrSO9aX35RM/y5ylj0FG3UPGSmHT3Mazf/c3vM7fTexkR4kC3EwFeysLGFYpw68j31
vFVPazQjZhJXtgf+azmIP9ule9OURzABwgdoTN4ll9Mz7FSKtNJsgpAwj4e1cB+qZPYnkDxXMkvn
TpqCGI8yM8gWAcW8emapaIUU4zg0wVxqHbKz6vo4Rmkzu0OSzfCE8Kalk2w+opxoPtNpxoPp9rfd
Hoi3HyDe/hROhZPcZj3RU83tEBpsgD+LBdOQAOwW8lwcsUyv9w1yT1xTFLdpWNlbJIs9wNbiQNaB
YydR6dWlOv6YzVFg4qsyebSVQTsVAB3vvLrE9IQol6DrCKC6mP5vDyQMjEkHaRcE2Zj/jYVU6rV1
83lVrCMSzc53pIrBk0ETRuDgBy8H0mp7khplqYKZlO+xaKAuLpG0HLzKr0+CkGZ7ExclUyLGXI6y
RpNs1mNbBdRBpm+TFkqP9CnKk1xK2WHOLKL/5VGH+ESsFAvGq287WNmEGkbacRHUJeQBDxpp0nzU
B0qNZ9ArISIoU9WH5yye7cidxrprXIV1fS/6dNS/w2n9zsHNR2+Rw6U4xZOqB3Wtof/T57X1JHdZ
N7tZXNXfjcqKfmYxkEUqhUXYP69mh7EZXsSD6RV08n6iB5B8nop2RliiWM4jrmjvs3Rq8R/CeQS3
zbwti2CyljUCCoG4yoNUr9pXue+mKuiMpfUkssLTEira343GUxbEs1aca7OR/0kQi/hXWnR5OUV9
Hi6U3eADueXcjo9xIy3KGSPm8EHHg7k5q3VVrFhHW1SGVT2qXB1XjeQgyF5vJr482EOkXaFYoDm2
WWYlw+p4ScsgljCs0K1OcQFKHjF6rmMdeD7Bjybxpja3TbXkapETSgtF0EQDrGOlx9/N1IJJVyKv
k8IjDaK9SfEoogYo0u+rV+ictnVWRkkZSNXoeGCJIj/PDm3EdyaFSxdiX5BA0dfeSoivSpauRWxU
wWBmCJCsmpdm+kPXF6k7ITV2ujd64u3Bt6PxLxBn23oB1FnLIGmrgnaW149aXy3+5Mj3Qm55e6Gq
wmknSRSFns2p10NEw5RGqQIsP/V3U67MX7VKPhJfv44tjMK7nTwQdRU+4eWmy5cSkZxeh4awyqEP
O4paOuLWwVxoh7z868gCHYpCEjcfVJvtIqWy0WSZJFfBiB6HKwMLpH0/HGk77Ww4xAUB89pcrISx
TdopUdo28jmHJzJNiqfWaw8ZQTpqAu5tOHodAHFhgoJL35xVZ64IwLVTBlPW2H/GS6ech8Uxz5kz
Zl5rNeHj/VsO2hUqtCBxUQQVs/7tRssHpcgadS2DAQMt37ak2Ctw3rk7LaB8ozAbCIxoGFmbtGAe
akxLprwMKiBH57LLwfSb1f8nJF9Q2X9nRO9sOdRt6D9DIiAP2gI68GGMWgUHriCeRtTe9LI4r3w2
cKj93YJMHCLelEKPid4UB1bcdr99tzrvk0JKuaCp2/aundpno9O+0Tf+3sb5ryIfn+Oh/KNanOc6
ae/s2b6NTecRvwKTALh9Z01tmE/UHarAGSKkmJWxBohaHk1x72tSJBMMXpqcVPouZ6gSFrtQrxil
6sAJ9wRYRPk/JnZ7FPZEwNlkBiRzOI+hTSGmszlZWHWbEkSJKgCiHvthMxiu3WlDEOZd+qqtkepV
wD4eQINGn5pcP/KO2znYJHUMDYZM7NDN8AaXVt0MSRVYlbN4raQaPu3Re0VkxaLx2qDyTaxCbXtT
ieAhW8jGCIMp7o3uQ7pKYL8THKV4kpM6uGUm3+sd/jYihWdUAmi5X6FaM6UoJfQqyyDvlubZrIbZ
raNKf2kVRANdkiHVBezQHLlUXYF6xLjcKnB4RJQEEHK5cYw56kopjAlhM57Y4ZBIX6K2zJ7sVtV/
oOGYuCR92oc+KdsnlST96wD45+Bhfv0+oG9Hc1DgX/g520ZkoheTMshOESi9Iz2lc5q/6DKV8M7o
4Zam6vgCUOAIerCzkYDuidsBMS/0yjexFKe5HkkoMqAWQNkD3iMOOuVRf5C0745CvgOkVfD4t+Ce
hGhtG4VaBDLeWR/XuO5PEkWHg5xRlEk3ZxL9LkgC7FXWcXsocBorhzKfiiBs+uR9tdbqe1imyFt1
KBdiDDa5aRNLbtUM0en2jbQTd4SolkBko/1Gqfhy+/TFoKZa2xRBUSPwKvNGRbAJPexVlY8k7d5i
2NUsedRx+uGigF66HIv/C6ZoqotAMs0fvDbeGVL/0ifOKc3bD2o/PphT4ZBR2I/N0pwyKT03WvTQ
1tW323PeWVOhCEOwFcAmaMKXv0Mtm6jsubRgWLdEwKIs3D7L1vt3Dsxd6q7iEYvP1uZgaim0ojxa
4RzqSkK2rBl+ZHZHEOCdDIaPyYtDQJ9pm29Gkee2UboCXLOOd6Nblrn0KAFFQ4QscnFPu7dLTrQR
DDt2KrEbjuMmYdLCWRn62kL8sK3lU96U7V/6OK0H/qk78US8oKiLc+NyLjaXYWFFU6IpWRYYTjb/
Hc9qd8a+tXWrOXWe8mZUntIxUo5IolfuDGJygqhjYs3Imbgi165OWsZwOQJgqrjRS0OWBwUsngcr
N/sgTaPpHBaL+nFVCuUET4EuNIay/tTppicZdu5FPFtxU2usgxTkqinHL+MqQzxRVDxEcetyxy4S
2q6gX7Og0qrRTaXQ4u1dIsqvO+9sPX0NwyTxVTl6b8XFu7ScXovGVt3UmH/efXIcJFeFlyeZ5ZUw
R9qWOiK8ENcks1eehs5pUGkfxoNouHM+xSPTpOUn6mrbxng99vNglFIa6A3YuBxXkqewN37cnspO
4KPIK5ZaiOiRXl1+0q7M7VpfzDQI17E+zXG8ek4Hb2pwhoORdo4orR42MnpbwmloE/a0GUjumi5p
YM5r5kUJ8a2zIlaPzH/9tkaY0t+e2lXNnu3CXQWiSpg7AWvfnNKunLJ8TGDC2WsSPSHbiDxiEUnJ
H1MfGUHtzPlJmpP21OW2487LEj+3Cy7Pq5kUBzt3bymp1AuiMRg4nvWXX1lkSrMSFmmgyGN7XqtC
8iRQnncqTIj5CgV2ELH04gnql6PYVhzlcSWnUHKryB8KzPYcQDanRS/lg9B0PSEojPQG3rJKHsCb
TysvsT5ZYVEE8LKkRz2cv3eTLh88E3eSOkbhHcDWpB19ZQO/yE2a9qoGlRnLm29j65h/NamBMa0i
tR/rIlZelEK3uU9a9ckq5fCk2Nm9jUPSKn4DRSxhmU1mt3lF8h7KVZR+CYHmGvmzOgofBKNze906
yp33PipyovTS6HRyKjfxfphw3OqwFQjUxozP1YIhEWnm/S8PhyyR/i4sfGECszmHTq0ZZeO0eRBn
ofaAe8X4mkPHunsvErBotlJaAkPAG+pyL8bqksTZMrF0SUqnLLWzoE7M2IMxfi9HRqzQ70NtDpce
ZazeylB5XX1G3jwKwrCQDpoc13GSQYQ5BuAhQdrbzKeM1qGy2jEPxkjuIDE1oR8CcXSHeekPhroO
lAwFrITYT7igdHr56VZQJYts5iwQHnhPXd2rcD6rQvZyTPFiNy+R574dKa8TDUZklagukN/TY7gc
MQ3bxGlTRjSaTnuxqP57xjJZp9auVE9Ilfhjqt1fOGFQioGCm4Nol7xZtixLiStoCwbmmExPY6Ul
rgWJgEthOWrc7BwsSBBseJIoGGJbgqM9T+Nalk4WLEkxveSFav6TNZZ0f0lQeERQBBKGN+Jtf/kZ
ra6oEFDUGMZQp1e1q7q/+jIqDqLizmJxorjVSHZBVG9tNshykWkEghSkVR55cd0oj00iK7MH9Vd5
mcbEPI2tZR+gynZHxXGZsowwUbM3qwVzbzCXZsmCCAaV3+ha4yn9nL6aYSb7VYRmLHKWRnB7X+6t
G3OkEQRTivtsc+gouqqiSpIFfa2MD4nTh25jJUdKWteVIJZNGOaS//A+2Y6y9LGpz8i3BUZvp48m
CZHlzn3xA2WSzMeywQzyFDdkbyli+0nrwyPf1d1Z/jb+5tOylLrSVX0WTGsTvZvrMC/cyhirg4i8
s4Lg5izQUCQiuI5vDnmHJVcYN2EarKXev47GInuzHjXePOJ1OXZ6+ygVRfT19grupOx0E8n3KE9Q
5LoCeSXdUqR10yC6YIxJc+aicV6TurV4mnXar8m22x9jK1vYucNqU+V0foglSQ1MmHgvMtLCBztq
J4zTkVKQNaQ2zF7e7KiC2KnOUp0G0K8nD15gfi4XRT41sRYfnNOdZUU8T0hwsHmphok//61YW9jh
ouYzjwSyit5N4yY7l+lw1GbbmxD4DIoloAJBuG1iDjKzrYw9I/l7FsM6XtfaL+XUxiNgule9hnsW
rV1OiipwIczockJWJYdKYzBU3Dh/R6ZdPslJfEQN2tulACRo3ggiItWJy0GGOYYmYatpoNlhArK5
mc91uUTv9HiRvDgyzUegiUcvhb2l4nLHYYeq3TU4OA2LasCIOIWQHk4uXcbp0zxWzZfbZ2HnXqc3
xSUr4P1gKzc1CoS+Ql0teABZRjK9z6Ko/VCmIRocQ4kVcB9qxsGJ35uW8OihtQM9jsfd5bdMl6bu
x6jlIa9UdmBIeudLi3wkobeXpfOy0XRwoqIKuUXu5JJcjHo2poGTj9OTHE/z41Qo+HTUQ/YhiqAV
k8jkj4CeE9RxV+o/yIZXB4+9nXPAp0UMDAQ+z/KtuAt0sqG014g4Y6/6V0dKE7eREVdow/EI8b/z
WTlsWL1C8KfVuK1oDdMwzXaxJEFZyeU/TqKzOzunPN3eLXujkI3RyUEJmF7w5mCn6pSU1ZIhaCIp
fzcFAEIN54v7wyGoHSEdzN53rroQlDl5d5dxEsxZJHmUmUa06M3FLVStP5jP3gK9sfOxTaDHuC2O
F+tUmm1txYESS3810Ryekkn9IOGg+B92Aho7Av5Ojwxntstdz+1Xj4uFeEplmZFXLR226XMSu0p4
N3WBiAi75K0UxCOV8ublUDqqIJD/VXRa9IZ6VAvUUpci+3x7J+zkJyLawkClCUy7aPOsT1tjLFS8
mQKaUkgbAPAPEx8pN7M7Qz2Yz9NiYo4agsZY3SmHhwCeQzIOaC5XwYu3D+bp4oCTq1NguJyqgDr2
Ucf5Qoexep+MaeeNgExdjKWtEy7L4b1lYzEe2gCi1Mdza7v9Mc1qkYUt02C0rMJ35Glwbb2PDvb/
1SEjgQRFCZiLZwgvu82sdBP5Vx7cSaA4049GGsaTrLThwevqrct2UfAXo8AloAyFVRDP7stvR3Ga
kmbSJIFELaF2l6QDoCChy5bHnfbJTpzs1ZxwElX1VgqsVBkSt2jV4sVS0cOLOnysPUcZsWrpcBfK
G+RJW22azzOgQqx5JOnUJrHhxc2wSp6lNcsHaUnMr7c34dXxFXPgUcPNJbQUtkG+QAKxVXu+lI7U
e3dqGtDTbmWbeeLO5M0HwUIVn+Tyk2lUJMWmF7UKIFyXn0xP9CyNpAn1EFVFhyBamvRsh5TsnmRq
J+FTZ02V7ubtDAQ+nJuf7bpEr041VairCEtXO1TsJ4jF5c/Y1KSgWtS5cLvIqF5w3Bhf40yPzrU1
NM/kGvRBObnuiBKyV2qr/tj3qR2Uo9w+FJOuPTah9A/o3yPO9/XeY4oCUEx2DEF/W1FIFLlUaNMj
OFTlxuuSdamb6XVycI7ecFbbLymk2hGc5eBSjrn8kmaqRUqO0nEQqonjDqvqy7X6KW56ANrO125Q
n3Ur/IBkXO7qhe7zKn50dCx0w7L14nL5MJfj53Ck0j7Jk+y2U+s3+aC5C5IylTYflD6uvwnSOVSM
hBsDBf4tYQpysiPpdL58vRyX0S0rvcBucRikg/11Hc0YhzwMmD4jXbX7ogxZB6juNl6nq/ZHYqXl
94oydEHjOC8+rWACDwbcm5igH/CIBZpE3fRyFbLOmtuBq8EPnVF6dFLeXdoc5/cmfGBCRJFK0L9E
x2BzHxlOYo9U/KBu1O30iOtLchJqcP9lLsKTloI9NZXtTW5qFSavBXNJ+yV+ieRmcusiSw6eT9cB
h1cNdCeqHGRbV6HZ6PpcT0DU+xHfczzVao6JSNxNWub2ZXsElNgbDYEYqDVAhlioTYiObbUaswm+
RN/UzclsYne0q39LsBkHH29n54nc0YBCgM0YUmOXG6HXor7CwseExxYtz1OTU1fQLF46ozF9aRbz
KMrsj0eTSkDvSB42aWSiGz20OegRxZr3f08D+pNYmi1ujx7leaoU4+vte2Jno/MQpapMsOG5uGWD
rFnZKyhdmb6t9upzGBvpmQrV7N8eZXe5hIY2jZM3udPLrwi53EHQS8xKAzgTA8d46LRldo3FPKLn
731Abj7CNCCvnbbVYiPGp60QPyhoP61ro70fZ2C66zujTeuDTX/99YSgHjps9JWFLObmxdYnRlVp
YaL5rbqYbty2LNQkaed7v57B3Qpp543aS6p8+fUqbNlmhlF9u3G+r2ameNQVHL+Vh/ygarg3H6FG
Ri7ONQ4j+XKkHsNU4o+q+q0j5cDzDWzGozy8O+wxH3CfdGRZJhLxy1EWLZKnKNJUmrBp6ibZoHyR
OmX4fPdXoxpPqwu0H0nJ1g3RQZQxrsJJ9esFQUA0UnC4qg35j041woOhdj4bqAJVfDVszahOXk5o
1dEIruxZJctvHrtRN56HwjpS4dsdhMUBlIG0NTfh5SBzE8oo9zKImZcLvQVszJJJOuppXRcARd5B
2otNNStDdL0cphxzVE+LQsFosGw/t3EPIoOrpY8/SjrPiA9KOHVosMp1BnsrLGvZrSEbR49tlOcJ
dckprujIGuNRYLyePrDaN2QcBgdE/s3WlKOinxIYHb4emdm/OXhDut9yc9AnvY4eFOll6uYMYAsp
3svZO8VSdLlRynxkunm2vSDxHuXvxrjBzqrI24OTvTscJEf6snCorK2gtZzigAtqQ/Y5MOtjWeuq
n5ioFUVjEbszRlf+7TNx9RHFlyPdEI1nIdS5WdwxTPRWL3XD10fTcUGzl2d51e8G9zAKOhHwX6C8
cXNuCo/4GCLJNmBa2C3JT33sLa/tFh0+ff9Dkozi4KW7NydKIjw8TKDJHMHLJZvrJO2aVjb8udZz
D3H2+hw5Wn4Q6a9WijnB5UUWANQwN/NmYzTw95Ja0nXfic0omB1q/vq4To9dbYGY1OMjYcq3R+bF
O0DQUUkChGqhgK5sPmIy0CQaUBD10yakb1mvYx9iq9HlLcafOiwWXa/rmEK4iux5t+aq4TZtNH3F
o8JIT7Fk619GXEu/5CB+FNeOp14555WCF6EhN1WP62IPJjmf6uWorfZW873+6egokDtTfthy8ZXO
bIulDHXf0FJQ8GszKA2mewXeFvk0oe+Ecvy/NFCk+Ilo0eguyh/KU2N32eoW+RxRFtETZT71U4Xc
1NjLzhiMWCv+wh86M1xntmD4t2E9PnMDNvj5YZo3/jG3qvzF6lAPPY+KeG2WhjLebSnIqvAMBKZO
soQNyWZVhpRFS5VG9wl387cSSMV5KSXzpNUQBBFJst/N06wdFCSuY7IYFb0/8Cg0Qmh7XW7xYbZX
2Yp47UVrnL9Wy+g8O6h7PNu5PT7EDdYUbmZWE2bRtYSJOH+HT1m1etWrNPyOKsJw8EjdOXKUiUCb
QZcGq7Utw0TyWI96Cj3fKWP9dUFzyZXzpbs3TWDWSIRCUQZMAoNXHMnfGjIUH3tcZXrkMHp9eadP
tUlN0FLvDx+kIOh749coCKaimvf7KJqaoPaR6f6CwYdnjGheDzon6Hbg3QkfAMNERBRWJTS1L0dJ
KR/JyWxr/tx1ke2hoyYBmpXkP/p50d5NGLt+uj3gzhKxNnCnLAHe4hxeDjhn1qLkGpmpREPWBWnB
qeid9uDjidi6OelAxsGKCvQ/bcrNKFOpD3IzyKqvCxVvR2GcM8JqCl7IZCpuQrh3gZH0X29PTnyt
q2HBjLNsFlisLRLWXHIdbc2FVEiZI3dY5vxzOs3WWakXm9JgOJwrO5Q/hvby6/bAYj7XA4umE5QO
PKM2y9goFhrl2kh+rA7duR+L4TVDh/5xGUzl4IxdVyFpoVPpEPAHeKRXFdWsHZIaLyXFLxOZYNbG
de4htNYx67mWslNI6fJHrKfGCRi2fabZP5zN1Ep1D1Pd/oxyXPsEBmY99URj0OZN+5RHMT4vVo+q
r0Tj0Rmq5LnhaLjxohY4lCt1d1Dc39mG9K4BtxEtAEFsEeIOGlwyS6P4jtGaD9KcpV5I7+ngdO2O
gmKIinqxEPTYROWu0GUKUb3iS2b7vu1C60MfpsrBpts5wpDhKGzAeAdKvAWWVR014VkeFD+RVkJt
Mn536kJFVGx8XDoKELd32u6USHRR6EERgrTj8vyWiRbj6Vsrfo/piSv3mvWYrZhR3R7ljWC32dCQ
PsQjiQDIEd5EvxIfoBa/WtmXS6M0PMjm7V+YiFFZpaBkf5eyIv5axWqaeLOGWhsl2Xnq/Hyk1utG
6SBDdbSV7lejzWHttqh7/qtZ3frPFLZj5s52luhnKA5t4kmtbuReC3Q6CVDQ48bKcTat0dV2zH+M
onYcXE4X1Mv4BzzmShM+q3jN4uOa4Az8dzGF9k9cs9N/FR72n0fdnr7MvYR7rrFo+l84NGSzC2He
+KZHHZQAaC294srTpABYVW1QgLkeybNXoGj7yc5G2fawL6HDBF+z+iNPpuyvqG3myNP0Qh29Ua7W
1lNqey4FCSbvXX74Ypz/x64sK7a7UvHHME9N14zA/bpyZZffD5bmKtTwZqXgjMY7/DHePpcbwMRV
ZbTVfPEXKnbc7/2AgmJld9SEjCMW1/Vme0swRFQjZzO23N+Bh+WkpPXiJ9XYetGgO+/jKc5/3p7R
zijgWQzw/iA5BMnpckZKMi6VtpSz3476C6R9M3Odjm95cHKuYzS4Wi4lCp7cEFdSKo6d1yvAO9lX
eHOd1Tmv3VlK6lPXzUciV9fQe44nwhuQiIAi8TLYJGayMbRZtzarTxY7lt4k6TTUZcQcXKUokvZx
btNR8jItTodTqA16wJsMOGKe1nmOyMxUPA9JGQ7eQl7c+npWVj9uf/OdjyE0u6nMo4FOArn55vPc
1GkFlQvueaN6DiTREz1sxVXr5qgHdL28iEMJvxRgXjDltmXmsSqbttCT1c9nhEHX3EmfauRC7844
GEUUdHCYoGy+fTEPci/1dmUs6JKG/8veuTTXiaxr+q/sqHFTh/sl4uwzANZakizJki1fJ4Qsy1wT
EkhI4Nf3g7fPDkuuY3X1qAc9qIFLWsoFJJlfvt97AYew+kzeWpu7Iop3c+MGdzPSivLVwe3r93fy
Ly5vx9/2OBjOZISgP529nvKaInMX3kcdbRd1l32LPG2+cHXhd3jl6YJMnYhpBR0m1La0754OIzdy
jBcrGo9Zp+vorI/UahyEa231wcnW5bPr9XghmF3udLGvIv/9XIaVyX3QPhk5/ZhladEtjZXOnqjs
GD9iw41L5fRlbFnaKg5LJD37QMm0uIfCW/q7Jdq6ItFZuVT4LeAOckbCIhhmL6KlP+bNiDTfw6n5
0OJT4JxtupB1sozA7zF7ZTPE9AOqPCkzgNBrKQRRMevWBFUiPDv/2K9zaCQynIswjVoZXkKCzN0z
P+/hMgdDF8Wy1vadOU19Hs9aGNRuWZXPh5lDZH3IclHe+tggCPp9eaiS79b3aTaZuRk7NhV1jA3N
8CgHK2tSx1p9GdeZLT72/tDcIVxobucw97/22WS8hRJJT6I3pPU26C3rw+RMIeo02ToiIe6sb+N+
7DwfVrqtr9zGsqGre0v0up2GLoujOqj28OQuWI5j0Td4LgfG1l0K7JRo6m8dyp65NKaclm/I+byX
YVRecxwXJr5swfyWWWtbMcEA5rt+DpsyqaUz13ivbELEW+mJLC4d/F5OvS8LgZ7NzqqUZrT1xtVD
6Rx0Y4/yTBTD9N7xCueeTrzCJWb3rigHf772DaNo4jDHRf1dVsrxVVlsNuHtbqSLXSLXOSfFxbZJ
aNZ+WoWLCGPXy91vEXHyXmxCMYQ/6Ra5Q5baar2eNWtsXJfafE9YjTscqd7y6MBMGW6bzpg7Qgcs
QqaszVbAZH4RqTjACvJs7Gl/x5heGhn747Z+qse656aFBq9pMRkrmWNy5Pg6R5JXuCzpZTadV8iE
pOEOhDvfvsx5vxYgGiH1rd7q8RKYbHOOcpydu3mOmoma1SwUr3quo8S3F9s/WP5UfGudzr20PV3e
0K7GycJowvKmoXJ/E+Z9QwkdBe2cqj6kdWNWlnwYNk280xQ0mgsyxqxL2Cc1juuTM190Re19qWGi
0E8FAeZ6RLS5h7zK129yqL23tp79AMd5G4hjVf5KLHzAoSghUBbomWSggpWpC6ftDGrXKJJM5ebN
7Bvo9H1YIoktClCrRRfZEoswXGBbVaX8Znde9tnzo/5TGyKxjEcdOrfj7s2d2BEHbtxIrOFq9F8H
c37ZlzK707I3voXNMtZJP09jm2BGGzxqdxk+EZxrW6chatz1aM+OEK8a31Uq1mU1PKDQ8lpS/Iqw
ONrTHi4/hHN13cLqrpLAXcN72ffzYwnOdsvdyfA6YeosiYkl7GMXFVOQ0LA12lgT+nmPJ/90t67a
lKcOD2n+bxDNKnWE5XTJhLl1Fm+EGt4BIpdNYtJTteIWZ4EvYwTidVgJ8fTSac2YF3XjZR/5WAmX
cNJ+XOe6KpLS64MDZFOfM4xnBG8UVs/TuVfVYexYo7ppHIl5GTmqAZNxLHZT+zLiGYxtUMjYgQL9
KtJ21p9nmKXPR16k6LWfuyERassKH8O1uiGPR9+mkV1iDBjEAKT6jtpxG2Ieoa4oOC3nVdj56xtH
VGaicQ4HsTJX96LfIotJaxWhvhhtLZH2clxUCX6zuYi5QE2SXuCPrwzPL28zXy1tWreNR9DMbLpv
syITt37Rjz6PsLNqJqKyzjxaPzdd5KN+CmiXUY9im9QfRpcMBiNSLaTLqbzcMHq7613b2o5+IL3+
oiWLr0/Gct4T38doi5JyrovLPdaGueFqfzl2UgTzcVtU157mqZItkGYbtmc1VppQlUoBz3jpxo8N
vZwxKehkn8Isd1lnZYvbvBi1dxlOA5r0xu6taxNmnZ9oUU1XVj/idyZIhTyR88ni2RbOWl4QGJ0r
AlgKbZ08f2ap7DG4uRvqqnkobEPnJ68Ml/yo5qotT43eTA6OHAScU+npiKJeFqxIVV7KzwywAF4X
1CPobyPrLckg9RzzgOavvdcPn13tDHO8uMZaJ0UTNB8dX/nGaZhmguLIprWL2ONJ1jycUtrJEonF
i50pC7uYtoD6KMLSxK+hMnH3aQN3+0iGNwlwm1D2bWjXzbkzQTSJS913S+w42BAcqiAvx7OMddhM
7XwKDBznuuBtjjE6HK/FNz5hASHkeRBIw4w5/O1FYNU2j005DS7HpTL/BNNieNVhbZvB8bMGAG0Z
cHhZN7neZNFmzETltILle8i8JQ6qCv14Zbgtjxqv8/Nmyby44wh1mvrATLZcXaKjH29mbXjmcaOA
q2KbMLTx6Ek5cwuwvSATLd9DPCEjTDduueRVDMsw/zR6hpgSb5gRXtCcrC7MyZNfO8BIm+1EFTWr
km5YNIfakGlTtVVPatLaW3Eu/a5M1zUwLieB/SkglFd8clzlX21rr8sTq6WzpNKw2coKq+JGza7w
EzX0Vn2e9dVy403V+El0WdMlTheUKwuqV2P5pC2ZpRv8oDrutPbmlJemiQ65mNX9RiPqhNv2GoIr
l/VZP7B/pFUgx/y+9mp/O5S1zq3zojWKz4E5uzJ1Cs+uUmXlRLMtwjqppeyOYylxkHKdureSdpXi
kntZcXgtu7FLys3IZWLj5Xe9NchuvxDI2slkqpV/JwfPeSwiH6WvPzbaPDQqxCq/5WKnuLLYqWMz
HFgiVOePr+th6B9Vz253wmwRpqAzZisnYpbe8THXU8jWZILOt5m5frCcRTzOmwX7qe6H1b2rZ0M/
qOFr0RytSmxfSaoOPy3N1lLLSfoAS6ZgBdnQVzDpnAO/T3luHo3wwVhvcW1WD2pq5g8dedRN3KNd
fl8uwfyVQwmFnfQtqePVHinsXFwUm7d7ZXJbTKtRnOamwCIzIoRsjlGSoAMaPDXpBCeQpUi2ZUNA
ZkblfDcMdvBBhp76WIflOF3jc9A+oICu/SQcrWCIRWYM18Eylt881dofbceVHD/dLPvG4sb+PNou
WBUxsyKP+Tvtm8ltrXe1KYK3c7+aELCEUUwJHJCmTxeWOiPlbWyicwoofznUnbWc+xvTCfb2Pntq
5ClYrhQoZ8NcBbcki9VNvBSyQEWKSdut2TVOnmpDtZ9kVnuPNa5ilM/VHL0zPLtwsDLwxOOYRcbr
dljbK9oby6GcrXo9tNYg9kyHcroXousf1l4hBRRZJrc7jRLSuggWLT9UlNVnnTNWn5bIcS+DvLYC
Uh3xPYvnjHYHF1OvKKTbrn7HnavnixmfmPdFZ5QNiprOkNdbP1hGOpsgu2nA4i9jAD92p6ouveAk
LQvAF5eJ3EubXNklZ5VRVK9N7a/du7Fk9UjGwXG3tF5MuLYsCeoWs/VBJm0UrCoWzNnrdhjM27Ux
fOI3TM06Rx3WrrEEQhaxVZAmG4dTFa1xHeEDGdOX9fIzOyL7jky8ZShjevxyOtQqzN/DsIy+drQd
oW0GS7HFCvLl27r3iQpSvml8FsS0bFTTTfFG22ypcVmC4y2Dm22xXdCEiZcu77rYyHiuvJdt3l54
yloKcjRm51qAotqn0Z/Kb4tqpy92Z9dZGlWLCBAyLvvxo3IslZCiIadkwHzUuNCEdJVYVITFXRVg
R81CuBrLe7KO1/ksCje1HgQHQTIjTb+Ho0AaK3tOZBse0K8/yaOfbWV71iMoubQHpda0dipwdo69
9TEr7W7E0dDxvu151BSmug29827qlq8wfQN5IVwnH+LRCDKALTsXSY3O5aPjdLxStQrYUbphWsbX
NunG4iwfpiZKBu2VdWot2/K+ddR0n8GBzZN6mosxsbWS92VUDnkCRTZ4aKuNgNipbTc/DhueX1IS
+O3FrqGGD8qkXwpXT4T3TTfh+4grHmidEF5+iTV9bxxM5VvVwRllQfod27QTL+gS8rTxKzNPjS2f
uT1buRtF5vUmTrMtkMyQPlaVhLdgbHLygwZzDu1PwNV51Tn6GheNVt/MY+C/MwKMdBJ7FduQSlfb
95CQtHMXSA7w3O7FOOvtVd2Bf+ZuYpZO8zY0NHsvCJxPpykLgQbx4sVgEeLrCq8ZsDHx8rk3z/qx
cexPDZkr07UxjjJM8HZqr4o177vzqF6La0Ft4cdT3bptzIlVfcKrSN0MFkHr8bJ1XpVEBgVswkqA
rHLz7ClLWl/hCNPYUBDisF8rSv2qqd9iU9U48TS3EQGj4zTq2Me4uk1EGI36pJgV4amMyPBIwryY
i1d260TrK6opAikCaYXnTS9xFG5bPGqTpgqGt41VT9/amhU01fXav9E459yKqeagUOWcJF9V2diw
1qB+Ie5Mdqq4NKQxLHRQBzmTtSnqgTu28GIuhe6GGMsi9x4J/Vikte/Jm2UhquXMoGw41TUt/EM3
m9nnteaBpAPlYJ2Eqjdv5dRTaDra7KrDPM3GsN+aYLoF5O+iVNWTGuNwi3onrlqHG6ccO5fUoGY3
UfMszDev2CBQQNL0rFd1yfp0UcyD6qhYcvkhMExVntcIzD6FJu4M6bblw5aKqCXhvNErvpxUXOqk
JiBmjJgzgkrVGiyPgkb5xTh7nHPnjfyxGA0jjkWm7EXGqhaKOcYSIL8aETDfhIX0b20jZIm3+lyY
hzXsMzuefSpusOqqDoBUyiJirKmWSVSEkYztTZsP4TzgSWfLRX3tK+g+ZygZs2O3bFGW+u3YPkyj
M5jp/3KKuZNEseljvZ+du9qm2OyNxfy7+RtwQAM4ga65a3Z2t92nqFC1TsYsLVMfTUS4UKbRirXm
+lLczK8dDlKISUuEBkhL9BfTIFa9schxeT9GmDNeiaoQN4OImgsr85xj34XOCy4Lf9HX3iUSMIh3
BwTEoc8oTVvZO5vn5fqoXeL7PF4RMczsL87y3sDBJA7b3k16HJpjb6OOFtVt5VPQDn832hAvHcir
cEkdelV7GMPT2zuomT01txX2QZU+05Icphaj0b+NIDIKnjeQu2GSoMx9Okpto0TKHa2OKFsRog/B
yAZNKszvccpfEF+gaFpUiBdMVNpwmZ6OAjrVlF0+YyKe6fmqagjqABL19sq2+bvNvXBvucESQqdt
o2h8NpRalMy3uRHHXgVjMhRteTMupX6hbbDflqeIKD1zmJywOYFFIak+vSC+vCtGngsPp6GLM1N1
+dXDks2gXsYnJHoQ4l9i4f9yE9FvmeEuL4QRu3tGPh2zmUyxKtPjUbVVnViiMtIASl8SRNHf1jKC
YTMvKAZ4BZDrPLs8exu9LfPUenRJoIlLTg2nDcLLC7PiV/R6HwVtDIoWl+jI/ec/sRyaSrR6cntg
c2lsB0rZLd6s7m+7cu3Xwn97YvpuPvZsQuQi0IGl2vVomIsfe4BKx1IR3LiNxg/T7P944uM4/td/
8u+HTq4Dkbvq2T//67V8bN+q4fFRXd3L/9w/+u9fffrB/7oqH4i9676p57/15EP8/R/jp/fq/sk/
DkTuqvV2ehzWN4+Ip9T3AfLHbv/N/9Mf/uPx+1+5W+XjP/94QCaq9r+Wl137x48fnX/95x+7AO4/
fv7zP352fS/42HF4bB+Kf5ym8r69f/6xx/tR/fMPttQ/8WREhcNrw76B6PGPf+jHf/3I/ZNmEJYY
+zoPjrHrgtqO4+U///D+DOCK0GyENE3DHhLwH/8Yu2n/kf0nazPCaDpD9F5o8lh//PcXvPnXq/qv
R8P9+PHvnx04EQU9faV9eOB0GemcMQhJjc/79b2y7LonqTHu8wwEfDJAkJPVDSXFF7Woy8lzMKlq
G29pEl32+pMzFO500qru0hB1y0bk56pJVdn6zkxkZ4olzp0c/AjGpntkzaqPZaWUOChv02d0tHv3
MJIiEUE39km0l1Pu3xerBYihhiKHNGB05ZH3Ju9BL5QxJZktC1oM1rZZAJKbcd7pYfwWhaN4P0tR
dnGVSeWdbQFNoWTm7AfqKKbMPLnraMjTgLdsDSYDrvt2Wiz/Qo/zuIDo0WBnqhUqsarQv+W46tz6
eY0VqcDL6GttUPXVYKufIiuf6bHDPP3IzhRQVy1zZVwHrV7OtAmbY5eor4+CcG47bWlLP0ydXXxU
0xa+8ZxGrKmA/GFfutnO+Su3dkO5PHruu77ZXWJdfOrCONKG+GrZmS/em7nyw/djs1l9SoIZhjah
tWPtLbhYkgckYYCEeuiuMjE3VqL8pZyg3hgAscin/fLGFHlOkHOEw1C8Cpqd5CvPcOHCajL6q3os
6HKood6G09TiXxJHRd5f0LTsv+6qkjIxV6fqj0OwhgCtVUPjv84Gez1I+lPXYtJDFxPUMU4XrKWE
j0/s0uKCY43mtLwBrcZK+IZ3yiKvft3KeeRx2kgn0l604MYb3ICvRbTYw+WEdjY758gyfFxNI7xv
be1+9Yt2FDFUnPW9ix//h8bUVR0bYpv7g+FWWsXK8sY6DgfqzouNbmD/TmpOGIk0TfvKDXr3MW/7
Vryu+9G1jkVpkFMUz2Kp3qkRFCEF7IUBYQhnW2J74gbHrV/WV1bhg5eUsGic49gQqvsGeHCQsWn4
5jmElNxK2yVYqtQvfGLDmqDPiztSK8Jqjktr1XujiZctmb1JfhxaU7gxR7WFU3ARZvE6L+WYZuU6
fBT9YqWc89USD8IPb7ui7MjUnbdG3Frs5AAtCPIwh2pc/W1QWUTi1lgVxT2rmNrR9cwJXonRBB4X
q6WylF4/Gritaf3syDnX6ONhnOkNim3hhOUpVGyx1WCrS+uuzVTSj30jE3pIqFK3vCs/mq1fPPZt
wKmjBbSmK00508WD42jBA3O6s8XL21u1De5ydDgsMaVqJn1a7qeDVHYUQQe5tKGTlpWei9SYI/eb
wTFfMlUUtEwyZ+3x0p+L9j6wdpIO+sDhba0d14gLZyCSyaU/RLU3RW5/NRWdWg62kJmVGqC29PM6
e7rQAwAfx2OfPDpbmuXZYuD7vlSeHNKiMefbreuzj7LIBwN0QYXXdUkrPF1gb72DmlRFidEP3SfV
Z30TR1YJYdhoa+dLmPXdCaSj/Nxob6kPvla8Reu6rOnmDGEIYF+sJ6sYDfXKhsn5DuKUKmksbFsY
r92U5akFPlAmOjTmgo/bvJF5W+mbtZGWEwtrylwIL3UNHoetqp1shhdlzEkdWikY9rQkmD0FZzma
kpV+mjEuF002LXMaav567Myhag5DOQc/Ytn/1u79P+7JT/bx3+7x/w/u3nvN8z/v3mknyrZ8uG//
8eZRTl+aEjrHv4qCfeffP/tjC/fDP1FCwfxGFEhNBXXj31t4YP8JgQayFiSX3Zx958X+2MKt6M8I
9Q5kWXR+7NW7subHFm4Ff1IRoMuDfwp3Agbb39rCv/Msfq7KOa3heQblk7MbioJ9pJ8LSmk0drU6
jT5AjAiDVxVtoPXYsStsx7puqjubbrk+hO5IU2fLxmo+jvAO+3hiEXg1WmZnpw5vancxes3KL0bm
fJosWlFJORXl/TbZtKG3pnO+0uBm3athi4lYSnd611akVCSBhuIX2yo3KlDZcmjPIWd0PgvkEL4r
W6ujvUgUBPCQctQal23o0rAIwF8TAHZaGujxw/qqbcSYx8OsI0JCpyCreCXcNT+NXRWgzpaBed1a
erkL6tGGEDaFpJRYYsEBfdjGQB6yLpgfo8kLYukZ7XI3mGUgzuow3PsbWA7P130hsL/N5lH2iREV
5hck7NnX3bJzihFn2246A9+9RWbS+FetNcooqcFRrnQ0R9MFAdP2Gq9yDEFmh0WII3C4jWJU0w3F
HRG/nsQC5h2OygpLcU21qXTaitmZ4tWc+uEA5jqj9YDEcDN7pHmkmqT0e2tpWRYCn08mSEKW8YD3
LFkYjp8ZdqLNstVpt6ip+Fyo1nwN9GrKuNzCjr4fh/X5GpTG1aex1MOHUXjUNiSCKms+GCUqtbNe
yvoOPLh2k7mMxKVTUgvEcEzEVRbM5r0Owuo1ZP7gC/kM7hhn4Cf4G3UT+5mVV66FinitXjdupN7L
PqrDxJGhWRKQwaaeFpnhfNmCJV+piqrtXQ4VR9NqzhaYMD7E2WOP9otOobEZZbJ2I4y+QeLGT/Z4
7wW3VQCQTs9pm73TZnS9c+G6RWGDuelsTjqqABIEPWt8g99Q0B/xxc+upDcrO6VBETzuDLPmmsaJ
/UbNRBZdVu5s+2dycuw63dwt7JNoyWqRhmJpSJzIsER41fEa6fPWoOmTzPZqa3DUbFTpqBaZJ43K
cVGrLHyUE2vuI/eIcXNhpJPwmjqVtdNkJ6MP3SvXF5VKcjVCTxzILXVOCwIccazLFfp60Y3Tm9Eq
9nIxC/SDJfQyx76Bh07MhlbMl62CU1DZCqfiAqBuSSL6mjIO7CH0EqOet/PJHUdc5HxtYijnO7NF
e6zF24d+ax+l4VB3b4lZyehzt0YeJXjOWngkNER+fJo8IwuhYaxUNOxoxgc1YnQfj95ivGcb0Tot
ReC9D7U2P0SQfbIYyKwNeOK7NoT+GLO1hGrhhEv/EHU9ZqNuZZpT3FblSvt3mL8EbT3fGMuykBQx
rw7sE8Rq3yi/yfdYa4iqeP3t3WAlHtcMYcJp8bd1Sbayzqx4jkIsPUuyv1hAB5E0zeLVSV3k44OC
EaoS3WzhpczhycVd1fPaBEW53BVT7V270K8obNuot1JYu+IYYOxG2yhfA5rxnczPRcPVptae9BhP
eMGKtJO10aegB7JLbW+IYONbCqhRgDmQK+cORJMh3qeiiqZtXA/0roIr+umWTAyKK59pRDMxaedy
WaChCu28snMP9ythmg/Czqb7dnBpa3qa9Ff8NhqXColi2DotaOTfuVXVcopCB/PWYxJKXCuKkqZ5
7k0fTJ/WVpyryKazYK8LboWYPMm0nJm6lEkF5LHQ1VSFJY/AQlqS51/yrHCvTFV7Grtr2zFYN+tI
JPnim30cEridH92ZnMNjODl19QJX2drRwKdbjoMMFp1GgHoNC4ZnaCFHwmIal0FDYeNZxWOUtdRI
UVUfpmmrrorKHCACVdlnXRfeK1GGTpU67AnnP+3Yf3F8fXZ4Bafka6D1xeYEkqr9HLBxysUpt2bS
Bxwma9ZLh1vXWC+FEj5HoHz+OnpHTk4u+zzT8en+WoxOr3vf6Q9+J6wLem3zJ09W47u+bF2Kin+X
IH9xQTsH9Ol9/ZeqCHcF2KyM+XSots0ia2xKiTxsKkUyu4s3HmpL85QjJUPrcuDIGKWFsCmg4Qqb
UzJWXfnDTP7/14R/7D5D/34gO2D0BNE5PEz3X7vhSSHIB34UgoH3564sZzrsUAmhjUCRP7CcaC8E
0dSTdmvbgG37j/67EPwT0zy4z3jxEHGCfeC/60DD+/N7hMsO8FAMen+nCnyuUQS1B2SC5AmCs0+e
5+xig/26qO3NOGx1d5yC+s5RhICIb63nnjVLdA6vaGru2/Z9E1yGwczOwNF+6c5x7jktvX0q7OFg
LusLL+heev40n/lWOPQhNmERdRHWPrflbbolowQxosNkhjKZlxpi9qiiw1g406H0o5eYwd+B+ycD
wmh3dsyMO0Ev4/kLlG1uNQOd+QfWhdGIaZ154lr5Gyj/XEDyBJpyh4EQSgOY3DcnCjdcvIy3I8Rs
M7WyEZniAjnxeiKaHFZEnpnQMaf9dK3N0bi1+kJ96OuF7bGtceaNkTCz5/aLa3+U0C3yHSbaPhSV
8j4bE2URIMgKk2QOQ129bSF/WQdheztFoCsxwt2vxD+MzTRC1TFcrzix2Q9NLKOhxDGz358mdB7o
VB7A3JsMrgYhaWuzHeViUTJRBuZYqeOynDbG1LhHyFTTsUDH7MOmdfyLvmtafSp7r6enOrXVh9wT
jhPbbmH5aQtRaMfx9fSpd30jj5HvFkeZ4Y0fd5bdjGkhA79Ly9qFa9B6S1TFfpQplUR53qu4sMRm
4r/RtcDzBU2DxM3W7YHTNHyCKIN8egEC4EEmFfTU4soZuzptc72+Hp1wkgffXrm9cJbx5t0M/A7i
mUAydciHSO9ENcPbXY9h6MWm2XjvJlpDK5Vp6L9fDFyUqBG0pc6gN1TXFuleL4WSPFuNydFBHYEB
Mye83QfwucTMmKqyWcTqHNzSGc99s4muiUqk+O4Mi4TiDLXOOUnakYibZgLAMGeA6xe6Bc9aLnwH
C204vgn7CmEyGZ7uCCPN3LDBtO/QDUGP10CpxibZ5SjVxUYBxkwxtPBgTJqwBxa26/H40wr4F1vS
L5kbHFG5AzwfunIkCDz/BhRDxgCAah50qZ27CUztpsJMJl0nAYA3T+151OTtMbPKKNmyMrw09KLx
IxBtAisrT4tddf777/R839+j6NG0w/pg68cU6Nk2GRi+LOEcWWkB1fwqcofpNVYdw7v/i1GoULFS
3n2Vgn16/NSoyZfchq5bWqmN/f2rtWybQ4Pn0eH3ozybZLSaUP8jXEFbSzMo/GXFWisSdkriIGao
tReb9Im/6d3PPZ5keawkBtIShvPXFYSSqC9S+25+P/4vtdzzL/BshvWVqTJ4/hYgXh3eRHPovZkG
5T5abp6CYLvXlOAf2Rrgt6Pn2klRL9m9Ppvjv9yCZz3f0OrMrYJimaJO/EYMmEy7Uc1JVW5x5/dB
ovNsJb5mbV9QNT/bnb6PC3SCQQs6bod59PQBGwREyNyFIcqkzo+ZC3GhKLzpBhpccxHA3Pzywq3e
NUg/7U7fB6RPi9msjeAJDfLTAQF5RWZvPpTUaKgPRlgE6Yil2Lui8c3EBlk+54gZ3c7SmK83y1se
Vx9+ndfkgOy//yq/vkHARSb+IlhYUkA/VwjRfpdYp7pWOmB7+MXtjOF1QeLVC+/pfj3Prpc3FI01
Jg20rL7ran96g3TYQVKRHFsr16zuVLRirFEvwR2MlAjYlBkW50WTvcBl+PXaXAoqoLWdSkCH7dl7
OxnRWjeS6eRJKIsVR8bDNpcvubPsa8zTa2MtxGKAfruF89DzzaHrcm/lcZqcQMfiuIilP3UzK6Kw
qubT7x/Wr/OU2HVOf3BmkYdiuP102mxhQY0FLJduxayv2kh3740F4lKNC8aB4271gvXQX11aYJu7
7wqxQECLT8fjSO+17RyaaVd2/cmbjYaqUlfptIjihaG+m8v+dBtZlhFVonrFFIjCmtLt6VhQ8NEH
1rl/UD0g0CG3WnhlnvS6L86a9TsCZNdDbO152qmuXH1mm2PXppDI5HopAmmqg8r75UbnCq15LSE0
XnHiRteSa4M9+fdP4tmd4duSiOvvJcHuT80x4Om3nXLlIpSq7EPZZEsKmNmltaqWIzrD/IU39Dvj
5umdYSyID/j/IDlH5fx0LGubtqmtV/sw+ZP5WW/IrTBs9MZ3VSe6lX7m4IBE1PCeT2ASDvzDPHQv
LLBeGNps5JAayaRaUr/contRsbijasxAVsTiuHfj2JgtKlZ4vekWeMhDMmttrPO/fb+wBdgRAg8P
NZSmT6+hrqPF8hBQH6zVCS/txgkvNntYXwVzPb35/VDP1pr90bCaUdtzWufE9dyUqO2LsR5AUg6u
KqzTZrnbLWyOkcKyGsaDRcTJnddX0+3vR3221nwflR46Nj4sN3jEP5u+baj0qE2KenvI1RViaihs
y1akvx9l/yvPpgISBHq3MAigFD2X6wK6ayGXENcY1Tb00Cb/a+dXfn4oVVhcOJnoYb1hq9YiF76b
iBp4YUX9i/Fpb9LHAHh2QngJTx+jYI8ChPdYbPL2chicVxCBLoqgv+798lFMLqhgGLxnT3kBDnm2
8O13F79jiD8UvvhaPM/+AdW0Ab9N7yCkMx/oV4/npmx04s99eVBGELxwn58bPTAg/R2QWogVZPU5
zv64f9qwugn7rF4K5yDacnxT9X3WJmgDjCPWtt12UIM1FwmPajlX9YILvhK21SdVVtDJrZ2x/d/s
nceS3FiWbX/lWc+RdqGBKQBXoRiCDJIxgQUVtNb363uBzOyke8QLf+wePbOeVJVVJgkHcHHFOXuv
be3pkKpUTUNpXSRIqQkiHpJkR4UT/8aIs6q8UCfEFJdzlJMt6ZhOkwZOjwfRy1AhnONNvnxx6/mF
5R0pnbOmDx7fT2E0louMUNtk89BeuRX6XaOIy0PGMRpqUhLrG1fRlJ3hIrO1k7UT/vbIPQ2SWp8o
WkmITZwe2N2epsuRKmYkmt3wCuMpfKD67rT+MmHP44jbU2evVHukCmGpoGqrzKKMK6pkcD2q3SUV
NsuczkzhL79YajerpowqAPq800fSxmzDFUT3G/6piU23/KFLgtfevu2ff8u/Xyxwc6Yhqh+soHjf
KQzpxw/eNpW+IxZYbESWrtL5yDK/1l0MScnBVGJsCyb3W1pjmGnzHmVm0GUUH3cT3PUfMEXyz1Bv
q9yzh1nWnlMncfygp0mpUbfB3Oobscw/diQOFvtKZGj8XVeGJeKufvn+9p2c+Op/3gmAFcexQXpx
FDqdwt0oxKiaIE9e1YVdpLF5TS1I/0NhfcVgQptHqrnylCwzLhJlbAacrensYkVN5k0n8XMZSWne
GSQJfnj7px0vxvyyVQ9IkZRDum2BBDsZ3K7CC16y1g4cO2mCsafPh2Z4Se6cSP0zNucKq4cGsCq5
wKewcT+diRQtCvOY+TmY0dMEQDThE2nLuUj2F3e0ng0QhdGuotPMunI8atzY6Be5DBilelO/yuYJ
aIIRjzt8Qfa5Y986Ao9G6HotCpbk4Kx0QXRkR1Md5hpHyJpriRIfC7+KCXUY/aFQ7a+uTn3LoT/n
VWi7t2JwtQu0MTiNmgwhFv7EbZNFxpnj2Mu7Ry7EJ0OhkEMSXpLjX2QbrdBKIOxBElftZqGy4Ntd
zmTVy+jM93nuUiefp9a3JRZVLoVfbwFI2aN/sybr4LSgk98epcf7knXksKmlSAEn4Sdn82RJ0Zy0
gILkWIEsxXgLGXt5rOxIuZfz4tyNHZqiLC/PyrmPZ7m/r6qxmCE7XqvPJyMJQ9QSu2Nqs1Ge7IcM
eBesNiM9uLLT9mBEHb+2Mcbo8VJtLCwJV0zh1W1sJe23UW0B2I2uOd7LvNH+/CVzioFuslaFV6rK
8UuW5ZhmJb6aYHJmd1s3vQzAO0/bNgnPReK+8pKpvPPgddLs16/2+FITRiVjKiwY+7ISez3qrGsU
8NmNqOz8w9sv+ZXHzaXW8v66rIhVN/r7vkGqdVPxZXOpzrJ9Mxe4/COgum9f5bhO8vOlsoVmGWeX
AqnytHyApK6t6X3aQTzbebrVUtX8rHdReTkXcGm9UXOHd1ZVStz84Tl61MlC/uvi0PZ4mGBFOMqf
7HQ73EXwCAY7kJY+XFA4H7bkThrvLDQhQV7E7i4CTPZIFSPfFnaTH9joJ8+RPTXnUC/Hm5q/f4lG
X4ENIeeK0+qfKKOVZl/alKWX/LrD3PK1s5r5ppidbq9jxtjalVZ/sCcxvK/JNjkDBnnlgyYoBQI6
mh+NJf7kDIiDBsdttiraTGW+LBShP87GEG7ToX/P1nAAhzLEn95+86/eMlUGWhrQoV/weqzSWhQg
ESw/FYaIzNUokXHWPdSxo3xhZV0upaEWj1O3zETPWvP7/9HlT2NbctBUY553dqDW1vSO7ne0QV4e
BboRF9saV97GAR/i540d5j67geT729d/7UumUmX9pFiyBzkZe0OmkngHQyEIHbXZxo4+3M4EXF1D
xxq+/XcutX7MgFnZtq5f+m8ngAXB0ZBMDC6BOxqNRG74mN+ATaCePPM5v35X/15q/ee/XQrzcllm
Cpcqc3LsQyppm6TuS0pizjlXzauXWnfiK4tpja0+vtQAndBg3rUDfVzaQJpsXxA6gUBUk3PsoZN+
wa/PU2d2crAeMFucDhZRo852cmmv2BuErFFvXlRpp+8iZc2MCBf3VrXibqv2AmWRXkCMQD92I6I5
+wwwxLoesAZu/vylruYYNnB0JNk0Ht8+eWkQGDvmLj2ejV3e9uZWa2Y9yCnl7N++1PGR9e+7pzLI
2FmhvqcYKjevHcWa2ZROpK8jKrPKJ1e0w6WmR80WjXD9R7EP/1yPB812mL3c6a1FGPTSBLRBoMJV
8Qc6UH6lafOZ/dJrc55OCwym1MpzP60Iznpn2+24TrmgcfwcVBhx5FaxiydTICPuTZ+qzDmVyWvL
3b8XBTR1/NbsAvxbo3Jr6P67i2aSyo2jFtYGVcSCVirRr/Huljf6NJ3jlr22nGNCc2nnO6RBnHqO
TIJKK4XZjJdopEFulPlhYdeye3uovPZRgknmrIjhCO3AySYUF3lR41G1Ca8Xzs4pZ3MnIuyoNtyI
t6/06qDET8e5Yq0mnnKZa6NF8NlxP+nIQU5MbXNtFLp73aV6E0AfHg5vX+/V5/fb9U6WSBGDlqOL
bgdZ7NZ+00eGh8bfPXNXrw5KEpvXZCebAtHJVz2quahgyyCNs6UciBZ26o0+aQ1htku/BwU1XS+G
Tlf7z28OMbBFERgKGSy342GJ50KpdMFi2OVKca+2KTbsKT4X4PzaI/z9KieDoy/XHDhZ811bMt4N
UYXOtJbnIhDXR3R8CMRHQ/NgbS4zW5960bqZ+hWWZ77rHCbpAjRFgWmRTp/HhXYY6MekobxIp8Cz
WzBdu1wbhzNz82sbSzobFBf54uBhaSd3mrXsmTOO3UHmEjCJQJ/aopX08z7PBtTv0ew39ZhcooAt
v6IYlc+IOUjiq+knnJnlXvkgmdzW3DPGLpzHk108mDw9HIvSCeYpGi6HeJDbsMF3X9Kgf3x7EL0y
dl32c1TmeOzUKU6/EBXns1IRMA7va/46ksbkScpRHerFp5ZVfDuOqXnmSb8ypLimSaAAanaOo+tv
+m2/0c2LouRL5QRR0sggTgF9k6B8ri/26lVwhzCYVlj0KbbfHi0plzZ3AsBXJdaG6ofe6OdSl1/b
ZNBExYZNcdFlEj1ZG5Jujvq8inh+5Zw9OhaWUH/S6aN6skNlippSqO8rrTSelZyuGYYkWVSbWpqR
8HuzNG5KYsKu54r4yjPTw6tv9rdfdnLAzTt9WCyVQZTohR16inDABbIAfJb2oL2jTZDdTSmWkLfH
06tPHekXTmOKmtzv8bvlQKJbMcSooKFEc03Z3LjM4rP96/VTPJku1hQ7agqsidSMTj5V7C7JUCgq
n+o0ZzsJ1PqmCY3uxiGV8ioRbrnjaA92esiUS6gQra+ISdtltbYcOi2HF680zbnK3CtTGL+J3wJn
FD6vczIdx0lsK2zm7IDY7W6jEUP6XSq1De/EbQJmakzsllOl28mBT9EDdjrz5E/6dD93YCyseEMw
cqwekJNlqLf6WMdVyGah11GIDCvYkLg35YZzsnOT5Ir6aQY3mpLK5KdaCAXQHBY02aI+wASdtyYQ
v+9dG3627ZxYgTQxDo0bpVsBTfJdYiVT4mEfG8+0dF4bMIjzVrs97k9iFI4HzGLmilMQ4YAst9R9
K7LjgwjDc7m3r30MK9SYDi+9TMI8jq/SxPCWBJm6QZuPOvjxScGbAI5vq+rRvCMZTov8qFLkOUjD
y5mcCU6spWG2+84LYXBZRinGAs42joqiP0bKs2lt8Ewp5rrg7S/v5S6VS8EiZZsIhRyh2PEtTmmt
DC7ytgCoSnHbTYOaeek0khwS4wqCWqOL9GrohV08QUWbz+nDfkbfHn+TLCDID6y1Qcbh7uQRT/Ww
FIUThUE2hIPhZ0mTfc8UkucDtIXGTZprbgTvTlhX8Wi32sbNKvkdF2SdeEYZS2vjiqFwAqOV6UTH
2Gw/afZU6gFG+DTaiWY0nhNo16M/yzDst1pUajfOEmXAy+wEBXhki/aeU4F2Rx1Ue+6iUZG+il2o
2hZlB0utwu34ruzTrvrj9Yz6IVUguhIMVMby8ZN36SZrZcpRKyMUGN2/nd5jBPrzgiVXWfUXgMY5
YZ1K3evBTMwI4GgA7JPuTSndrSnH75lWzGe0EK+NpBUMzK5gbSivpu/f12eAkbXbDVwJbSpkulTX
PogB0KZet1T3lHlofsDi2YCP0881A17OBtwkfU8T/dlaxjx5lFqfGTCHKBcrolUrb5rrbsNKkux0
sdif8PU2O9vCmxI54OqwQGS7li7mJXOaukkLxFlKFt6ZdTjdvf1xnWBJ1sl1PdoiHVoVWkzxJ6tp
30EPLfORys/SmTqtpk57sJB9vmdPZdzMZg3MUWZq/nWJdIB8bQ8TyJcOn58/zwpRgYU1LH9cAOQ3
sT2kH8TUwhbp+D0lIXhVy13sgFFZ3eRpD0FkGOU31agqXL1SrhC36JxS5rUpDdrpT+kji93pCt9q
MR8hRqcgkcXkR5pJYG5rf1Nn1TmzDT7R5PDQTTaHGuBo2qOrhvpkNLSh2rkuJc6gEU5+4aBL9mp9
ju6ZaIarxEkwEyvxpD3lfYcHLjWHXYWljyJwk95rsqi/Oo0RQ8HTxK2lzBDT885Izky7L5b99Tcy
MPjukYGybT9+CWEUKXGNUC5ozHy+HcxW+Rq2YfjcwRbEkFImsdjVVjz/INva+LTA9ti9PTRffDIn
P+Bk2W/hiMWmUeILGyBPRbH7QY7xucLViylhvQicSTa5zOwI9Y7vMu1tM+1ZYUAEK1ckmlxkmPH9
WdGvWnO87A3z3uzaMzuDF8WC9Zr0Uw3WE5KpTs9jU2NA7FPg9zkWUgFvioqIac9qOeU2u6SMlE9v
P8gTAerfww3VBfvK9Uh06l81FZSKNvy1wBZDGEQDtLy0c+ccspfR/pjHovlCmqSJiA+m1NKgF4T8
e2YX9+rbZKuwCk3ovRon8wxtQFjNFm+zLGfjIrXje1mo+f7tO33xCa9P9reLnLzNmcEck6OrBAmS
Vy9mVqW/KsyboR7qh7cv9dpLZL9FSBFwD6ark89jsY1xxo6rBJoGK528rxqjutMA5QzhBnycUbT/
ePuKL2+OgCkwJrBJ1r7jqRIKMHM05kvrBqPrVtusjoG15hgDbpWlC8+sVy+2lRxjf7vW6elP6ZYF
ZRcWyDIMu0vVyZdru7Pzu7iZdLRIpiyCUprFmSnn5RhhUbGJnML/wyg5XYuaTEo4iVoYGGliXxog
E65UNTqXbvbyaGuu9QACXGkXkzVxKrgABlLOILjDYHG19KbLnc72x7Jv3lt6d6U1BSBU+AsEncT2
Q13kxbcMtghuu769aFU3vjS75tzp8uU0dPyTTnYmEzMdxNIxDHJXXaCF4CP2Y4OucTJBNUTXW0S7
IgPVh1UzPweAeu3i7PDoYrMNQ3B78tXUiYmjvG1COLsujlZonPuZ5MDHsIV84Rvgua+b0pp45WR+
n5kWEKAywx5tr/lmHSIG+G5RqnKMOZ6BJ7VYcGCM0SbWe+cyWlV4mCwrOYAYroXghMump7Jr810a
qXPnwV+dcYIkUy743jQYv5GD0djLzMYyd+VQJ4D6dJF/RNkSf6TheluFOob3ulQJaIm7uDW9ONNB
w7thhcmPQvSSbMKkMj7Fw+CS6g2DFyFG1bW3jQh14ogUdbozSMt6N+gtzPBUFO3gg2NljnE7Bc9y
0zmj5dFgQQ49FDqao5rMA7GaePVvmCnmHyW+gisXtru7yew2/ThTI4FLSVeXyj6cwge9XqrHdrYB
vUb10jyamS2uw9EmkwVHYul6jW7yn2UoaWUtpQ3dneDB9Kvs55XubBEVAay8thJ8LJUxX4D8Jaul
D9sl9tVqqmeK4Em/d4u8MX1brtZ+GCtDdAXrleDHULTNFyLZoiiwGikOSFOGjzMaaGCENdFagVU7
FbGYk4Yn3oFA/j7TlzYbNzg32xK4ueOMo286yl40kbtyXIZWlUEti9bWPqi0hzgO2dxfAZsXeUAD
Qhf2yIck0ukyJI6o3qtxhFdnN9h9XsCsXxk4pR43QFDDYso34Itc3RehDc/ftAYVJnoetzoVD2E/
93OcPbUjPTg/FW6T+3puzBKPjANjZRoykDakG3DQl2qSdb5qJ/P3EZXiXU0D+ns8ZTbEH6sQIPOV
KOoCB4OCfOycAl6fVTZhtu8soxk9KUVPxMpMLyioVcVK/HaA+eM1Szc+qB3wmkAlrRTUZ2dyTIX8
ZGterre93NhY0OQFW2bsvHSx8xjK76JpgRvrkbJJIhX1Ty9n5cfSMAZmc1QppxlRe0tlraVwmdlh
503sGJRtmoc9Q10frRvHlNIgIBXmCYZ4M/famq5RlYNkJq1JWb7RlLDTgBjn6L7RmfgA2hIZNaJW
7CAzY3Nn468LKC1mkX1ayohdwdhq+Tt2lc4dzvn6ARECCUbApyimDlqp3i51k6J91rAnr6NyGq+a
sOqs7WQr6ko0IKzQ60QFQIg3B1vJpRTzWeNj+0ChdoSioVHHwUxutYekFUBBU7My2oBt0fyF1uT4
DIGdv4gGIBZCpYBLjNNulA9mGIkH+q/ak0ntK/bSMavARQyyfV/m+O43VMHhaWV6aFkBSVKCuLR6
kXziqZN87/G0X6Qj5WYPA3B8C0xv7i90tSguQHp35a5jsXc8ohnmNhCxMtUe+7GUrmqExruxhRpd
OZ0x3yutYj9JwlduTTAf8d5Kge2zacrMoAghzXgxh5NrQ0lhH+UAf75OgwtVtuBBiYMCZVh6eB5S
iAkLXiAIE7EFoE6PDejiQu+GYCl143vTZzK/HRU9SvwoTpVpb4lFdbyco5zu2dpcJYe4zcrPjVaX
n9Uw0h87BfSrJ5o1jsruTPfJSSPAjosWAk926ygnEYpoKWq1CRBaADmgs72qN9kltXq8g+0/vbfm
TNt3ZkzGAcxmSRTnxZDlyZd5QdHlqdBOPsUArCDo1FnLBGya7ZdijOr3EUp4SFmO1X9S+5yEOFIJ
FnudGAYLcG8WfxCRZX3Q0iHrtoaTzl0A1KyYP1MmAx8yzoaZbRYyMe7mJBznHR9FyK9OdDF8TTBl
a8B9UIB7RZp09mUSLUp/CA3V0rd5SykKNMJMz93tQrir2hLCM6kVBEmbJcqzZIv1a2Wk9LO4WMuM
uWdRJ1Z2/C7xVBuZHPaLURVAE3KFXHpH5XDjpdYolsDuDFSIMyFeqmclGiaJUoBXRzLa20/j3EWP
hhkh9JJdHIZ+DUC48yEMKF2QpTBzD1VsRJFfozYy9xnMwJ0D0dHxcXtkw17NLf1RU8Yh3NWV1RaH
zh5BXAvkTa5H6z/kP0mPtreDCIvkUrNmZRfHnfihtatf0JhFNlzlZjHBJUvZ4/pDZ0zhB8JIuvLW
llWW7XPLbgHB9YbaeTVBFNEGqEJ7AHZCxnrX5lHliUVOGd4T5oF9qmZV8kHH41p867N0mgJiwZLS
K6yuvlQHd9pFVmJ9EI0rPxlzhPGAGdSQxEeEyUcLktNam8P5QFQgzqRNZpRl+iVUWHU8VcMtjTDC
HXiEQ74w6NRFkBFTD65P0JjyDHwfCvWkUJEI8ixt50BqcfKEvm++kUU6ZfcM7akK4qhW+aWJ8rU1
jGEgnSCsngVNATDQZidLr7fCiLnD7V2pXyRDziJQ/cxI4/QwGVSqlczcILpEQID4vM825mItH5Oi
Vx8VHYq5HyUZ84TCPuTZSdzoykiyliCXrGBpF0ZvvI9Ax3xqOmPkpK7PHAMUwlpGv6cs2vtpm8Uf
9dImTKjKuvJDgWxIg9Y+qj+UZuy/Tzo5MdihJz68xkgv7bC12TKUiz16JK5AoIoVUV9K/Cfltgwr
ED25neQHE0wGsOOyNG6pn+RPmh1rN61ZajP5A1XVf9DbNLnuS4hagQtn/abj3wo9WsS1tRFanH2J
dTUmVyQtizXdZ2Q7Z8FW+66RliSDSITWVVqL+mmAyK2Qyaxm/WYkGb32nWo2L/vS7fpDksim3xng
Psj2zEsNucuANBl2fsz86Upptlt8NcadEZfzA9yKpd3ZdeLUN6M0JiewJhCYbOMG16aLxLj28AQQ
39EOqNY9ykFlHCyIv0PfUsblOevLkjCTtFA6f+S5XJOxgfrZrrCE4yTPq9EHen8Rau1Eg6r4ro/x
nPh1YyjXOVlkQGpoUJuThXkZcBo+b8J1UPzGfZVd5k7dOFvhTunniu+x98dBIdi7bOtBgqkxlE9O
p/IRmn3cPbfQykx/5OBubiyldkgd0aveaxWBbxTEkP1czs5O6OTnRSO/1ysKTdulVSu6L8VsR2KD
2ElLfIhCId0KuNUYPik6m35BlFXC4m/LC0KEKxGkUpkuW2WIb5Aqllkgetu4z0lNoLooyewxDe66
yMDF+EajsZRMWp1j+BuBqnhVSCQmmldlWnAtrwkxehXNl8RxiHCXKihG0ZZF6uAx889A1rFIkX9V
Nb1vxUnzzSjm4YcjGnZEZWQV1y7eCxPMHiBKL19SS1DDdhTQGYnb6n6ryTZkQ4S/2gtD6nOe2pjR
4OPEhP3CzpfpzKWX32/pUVpGoCELbtYDjXauWP3Tf3R8kMBtSYVDsLGnVH9aRy5a1Jv5yhHCQxPj
GeEcU3thW9WXC8UjL7QW/YLBLPdKk497x+6nWxN8UQBDOHxIrEo5KJ0t9+4Q2fcFrG3q0Ul4CWyp
2QBZwAcAKXWXpqDlphI6E0iBIWjl5JBF0MnKq5sPb5/3XzuncjwV9N6oUNkvwLyNJHM77EUYdER8
byCZFtdko6l+XRvmteUOKRibML2ZQPcfuJPiYkrN6WAvkvuGBKTfdIMVn1FDvVKEoJVFxRLJ9Wo3
O2kLd7VGP33MIaSs+JRJpMM9U09OLbvQD2/f/6uXcoiANql1rPDl44NhZtmltLsMBPs6LxZ9+CXP
MgCVinMumf7VKzFodJDg1uqHOr6Sm2Q43BMqK0Y6g4av6COyTbt3Fw4Zb9/Ty8MupIHfrrT+kt8U
AhVxQEizqasUsV3vSKOSB2eZJYJBG1lrVE8+kJH4/dsXfVmqopiz9pRd6m5UuE8uag5TSJ7u4AYL
1qlg0ewsSMRNXF+pIWSrt6/1Si2Ba2Glo57xU8N7fIOK0jcwzLnBjtyZfZyp3YMS5eq264dy02WV
48u6eW9wxPn49oVfNjLWkhW+I5DmbCrx+x9fuS2jqu/swiUYT6/eJc4gKO1QHegtrVY8Al2NBxQu
IsjHpHxPgcl4l6I/2iVxrV0j4KGn9vYPemVQra0L3jdjd30Ux79HijJz8jRl+E5d8bFgyiJGAAfb
jtrqH3qu1govcx9SbUgSpNtqpzc/WSFbc42Ssq5N9mOT44Wz9WT8ZS34X2rRf6zmnP87tWgHh/r5
2/Pv1KL1D/yDr1T/WtcbwpiZF3Fw2tTP/qYWWepfuGwo9CNkxwlEoetfapH2F8r61bqPg8RZNVH/
hS1S1b9QY1kAdlbtIsoH/U/ARcfj0ITggfYY/gIeNz4KjDLH43Dh/yxrGxOknirkVLJEbKJYZPvC
yIwz9dufrfB/l+Bf1+Ln0rMjgc3Cw318LbUqMOAB0qVn5LL9Ikxj3RQg5O+WJy1bs1uyPN6Qlk6w
aFTftvPUc+ykjFbOar7mM6Z+1je7aZAEiJBasgYWd4QCg1CaCtrdY5XCB+Q8s2ikcJVOxrlLGgbV
HhKcrLiGcse+F85lr9/99sJvf93D7xzv43nt550xdaJB4CHSZj9d92y2Qm4WcnmpqPm2R6XClo+G
u2bC+dQVWHRMsGijYBhu377ycVH8nysjH1yHGFb+k3kEyOjYQ39LA1Uto42JfC6Qwjincnjt1fHW
LPwnKj1QppLjV1cRK4cr1E1AL9dUFaHsPbVQKS96WeqACRsEVYLG63Wf1EntU5YPv5I7Hn1eavmx
mVKO+iqWjQdSQgF7ZNqOcFSKoSZQ0x/x5CR3JK+ivFeNqR3g7lURsKJhSC+p9qZPnPTsANgEGS5E
iOqXOnGahwFO8K814n/nr/9YDeNvzF9A174DtKu/H01h/Jl/pzDeu0ZTHcMiH/C6uP4+hVkaWwcs
SXAGXMbnP+A16y8EpRBAiN9YBVo6U8s/BF7zL3zRrMWEMK78XrhkfwDRP97A8Amo4FKoy6xEFebL
06XUqpHNL/o4BKTWfYSTDrXGoEwzzYBYiVI8s4X52Yo8msW4nMFn/tMjuYofjz8FCLGEk2Vaj3TU
sDwgSU6PS9SdnqJiGS7k1MFfRzpGidJE1fWtGpa63NdUMw4ikz32TThSV1Zc1Q+mkz8qjlM85oWw
kgAS0AbqDNTvoZ9I20lLv3Jbw0/Rqlo7JTM44i86p2VKNFslbRRJdwJqK4TQ6xpI+X1Mzbz25558
S3fUem8uxGFZ5AxpzQx7KocmBNfIWmKw5YR4MU8SOXA3xTFlGR234plJ8eeDP31SIJuRkDg0JhFJ
HT8pJQxnFUIvT8rNm6eyLeoPmDxNlfOx0H2tYeXxrHm0KUKWyhP/y4i2GiWJHih474IlTlmJ4Efo
Ab0MaBnU9kmDcrsq+pDWBXlWWZIARMqTlpDtUlKBM5uMrNJ0HOCVy1HdqJWlfuvQ8qZbmjckDzTp
csib1OSQCSxgFj0VGxz84nvUjLnXd9a0N0hR3HDYXv8mvau+k3b6XpVx3ILOg5o71LI+szCewgPX
EbwemuhwYVjhTHOyCEvZQim33C4QM23i1KiJeLVEeai7Ub2kJeDQdyeU/spsOmWnTrT81AGcXK9v
KicHFtzDaNgR1UVsdEfmtMjEo5KtPcFuzje/TQ3/Lysd8wDnaFACBlyIF8ymHENhnWl5T6M+pA8h
nXA/YZ1AxijiANc9Rgq7bXGntOcUkydb+J/f+c+zJXoMMjhwKR8PpzRtGu42pXgRRStJlwKgQyQ0
yUFG50/q0O5tEs22/EUg+mUUXmRdqvlmZUUUosJzBYUXC+/6INi5rV1itE6nTJA+NwHpmlEfyJ73
AO1X9yFWnyNi/HSGHX9DTKBcBAoHnDU2acc3jbCvtLWqIh/JWJorrcrrA3nn2uTHlB68MJ6KO6GH
xJgLTr7PA+FAiLAM8RBqTripid/4LrNsvMeYNVyuJxq4/2MZXk9DC9zn7aHxch7mS7HAwunIgVXr
lDaVFYOIo1TtApvUgW0UXePg6Q5TK/cZ9O9f0/AfLdb/vwHx+ch/e6Iv6KcPa8LM/3kYvj0fheD8
/FO/VmLd/AvJ/brJ1DC4/cKc/lqINf0vjgNAKf45E/Bx/LMOa3+h6WFnqEKuol60Ilj/Xof5Q5Dr
aa2r+MFZQfl9f7AOr2dXRuO/oxVNxlqJYptAJxYu8IsZv2Ryq+p5eHTaRNnwg5f2ptMcErKbXL4b
xmn0hslFedzqRJh7ZJk2+nax+vGhTozFPqjoLooryrqQSn2DlNiv8yA0SdLgtLjzFS1l504MI+Ut
DU6c70wcabWwa83Ug8u9Ek6z3HkQBSjmfTqiRfdMc7yFrXcFn1t8bGGzZ9duhxUQHrXDcYLEmAjy
Stt3AoWcrXIWv+kT0YWfByZqHfRHOSUUfgtq2hJ3U4hEqtqUZWInh26ew87YKyP9PznZ5vwZZGez
2JxWyNWs9iVfpeObrbDGveQ1gFRom/iZPr1ULvRc9s29TqnXuWm6tM68SU1nK/Fmh2TjbYq1WuyN
Ii+htRelQU5p386EFOMvnLCqSpdA22YYbaEgFp3C+jIRKKujOQkYODn5gYZGJAcw+Pp+tMeDZUfp
eHCgZ3ud5OdtG6voXZB76ldJfe4mctvbcLZ7XxPIAoQW3VIWH26XMe3sqyHGtv9ssPYMmzzt4num
2T7cFGuSie2ZhGewAs1hnCdeNix2tdNbk+jQUCdzfO8oNqIudmcs0dI2PubTcNsuWbMV7fyItgZq
OdULEINJ6tnsGLy5K27tRqcNq1SBYXSE+BZUdtJ3GaVhHTo+cARRhRuYspmXWxkwsryuab5ri8IS
PrWT0O8smCgHyA97t5HpR6MW86ODy+lrnql3NRElm2hgfYrs6kBB5Nucmd+oVe5RKeq+DtmSCM1Z
dubXhLjkC/qVeXQYGpXIkryi82dl9m6xl8dRm2gaDIqG+ZvEnPu4yftrYpm+i0TuAakdeCTjTRxF
qt+MekC2rnxgxCJP1ZtyeO8M6nVLt6tWYF4Uc0R7L1NDuuKKRr4fXY6BFOLSr4eZLJWGyIBR2N9G
RoOnqMonXSi9T5619tkd47HZqTNtspgaF+QXPaqmD8aQdP11YzXDuwz42MpwiiZelI2AqYI1f4Ga
PWvIYnbdjRaJW2fubWefO+Z7txwo5oPkJ9s5Nljls4So8tahCR87yRYxxic6DrWHIqfxpToOH3PJ
3hSG4m2rTOkehu+IKpOVKHFC4zInumUTEgK+SaPm26TAuVgbIH4SmzehpZKqshS1z6anDEJt6QIZ
zvM2K2p1Q4Js4ilLedFqxteqNQMz6dJNVM4K20QXFYo2jjeiBYpbTy0Thtp3ntWl7UEMSB1o0o+f
xVy0N0S6Dod51Eb61caXStG8eiEGFjobZX9ZbfVEtHWQERfhdYuUXqFk72utbi4jc9TvWPtz1Bw1
HzYoVk8f3Xd5Ni1ItWEFfMiL4n5y5UUVJRekHaperzhg73jzsPOm9rPZrTKjvLWRSNT2gd1IHhB4
kWYXprRUuvwI5yq/nhU1YkOXIQpgxuAypgHSwstrgQ6oHmen5Hvgs/JyNwTdHFdkkpK80PdePfRR
tU+UVl4PmkEcuiJEeN/U/JcnEqFvozgq6oulndwfi1qIwdOTQjiHTp8/T9rU6lcA6vo2SOcpft8B
lv2cYdpskQiowAfbtE8ekbYRmzOloT9UMTHYab08dYQQ3ZCnZd8qg4NRMJrrdwNHlouoh+lMqp7G
9hzGdIlKYMjr9IH5w4aZIWWlH9QyE3tRsW3P6IhTOugt9nGtPs3zZuyqgslQ0PRXNIKJgjwked7Y
NEJL6h/ArFS5K2iGzZ9GhxBrDBdImfhqKjFTTI6NMtnKZUmAQkfFbA1blA1IpaK2Ns1vBBDb5kUX
NU3HRFlP698uGW8LQQDzxHDQWv711kc5HQF+L8bO2Jqoqi9pH87PobTt29SFKlXtipnETk+2o4Pl
w9JjazPPFmzIIlHwO9V54vi0W9TM3tvVUnY9se+2MmdbZeoc64tFzBukaatICGcLa6LYM5Q5TmkS
Bx+ZihkAP20K81pEbVMcKtvJEjtgWx0RAjHDYdX463S9126AVmWJPy+jtbhrTcVRY9/Sl0jVaLxz
MNvLXIr/ZO9MluNGtmz7K89qjjTAHe0bAtExgl1I7KQJjJRE9D3gaL7+LShTdkXmvamnYZXVTGlK
BaIB3P2cs/beObFIoiN0vIjZ1UCFaAg6B7z4KnvLXMiLWTioNvX20umTBdHuOlDi+Um7zr6LCo6O
Mpi12v6GD/70UjhFdpWWgMjb2mYpLIOZNGB1Nw4Dzy2SROaNjpu7D/0AqY95Q9bsJ9K8oYcS99no
mzZ8bM1BbWcnjLZduryuHtobsreyoO+M+8HMbiq5PE3wA3DkaOr1YTjEbVT7i9M26NBX8N/ofUC0
4mrKVb2a3x3lmBHuXlAuN2X/NAij8NuMDXxqcVykjtokLYhG0TuPgKPZxmut8XpS+MPl3IsEdrbu
VhdMQOfMKTbkGCdBb3mPjjLWKYXcApp/W+y+uyiZTZJRMvRM/IzmKiKp/E5yUwcWBWQAu1ceTcmS
my/VQTOWaJ96zgM/8a2Mwm0j4oPs9TRwUvs+hv3YFeH43E7TKcQiyJ8c42YuzafCnmtAjhEWTqYz
fl8DV+zcx8zAzyxh25srSwV5vBytOFMB1KG91chesJR5rsrwmMvmadGKk1F0TxJVDm4Ql420b81h
sXyjrbatIKDZXZKHvKqJTHfD8Fip3gzKOp8DyyleF2mcUxy9/Tg32fUiLPUsLHJJ77D8rlX3BKgO
RwX3N07NKSWtD2IGuC4WMwGBo+fDABK+7FrpQdO94qDqeNgwXAXnmPsb8pCULwtshieRXnpmNz2j
bCCTuNVedc4mFZZ58wrnHQcdRz5vWJefMh0uEBUEhjnkuJ/PqC8s56KNis+qKS+XPmN5ZlDrYuse
MKZvTqPMLpK0aU/IAm6tul32uS0qvO+624j36Q8pdFgdex+SvN15ThRvsHH43PbWc4yV9yGSGaLr
xcJ0UE/zrbS742RnpGfPClU9c3rlTJ+hOFuf40IZyIwVOq+S9FyHnYOTXg2q2MbJNi7ki1c2H0zZ
7aSeUX7JrNyafGfoEK3i7OKxfpG3RUOojBwCvZxe9Hp+dmS9dj36dKMVjtg2i9hKRmPQCeF1urQH
W9mnhZ4Li5xDR2iMi8u5cgzfjYk2r6ZOO/JMPsaaEEEUgg7GE6dYbyarsXfBErU4emX4MOzkVD1K
MV+PAy/e0vUIStjDUyrbCzapzucMsifSaFqzpGpfzbovDHKEpN68KtXcuQrJDW/Q8wGIvvYRlKuV
k5Y9c58Y1IkcZ9VzqiVPGHMWTBeck0cYpD922tVCYo+fxOkVv9GT3sBMgXGBEOIhullAnoISTm7P
ca7cyAIekLcMGoj7Tt5oB5yjU7+ZXAfDaCH8RJP9dqIo9ceR2cXcOCoAFhsRbaXEytB4Ooyh23Fg
MG6q1oStXOA4QjP6IFXz2PURxLAOST30yXwwasaCidlf4TYFc4fzJiN8z/KFVJ+ELPbCabcVjE5Q
LxkBWmEznG3J3CIvTcwcDKICh+l6KucyUGp5NlmTQA7QjbX9sGzDMK9Z+fLlQs5T64e0eY4CZrQv
4jRQo63tncpMr0ryqwCG4xse+X2OejK2lkdNitPs5mKju1oN3munQQWXyfBS5y3C9fmeOV+pWu7Q
OexovHZHxbHRA8GBpyNkZw5vwqy0A3jyS10bP6XN8KhRsIQuhh6zZVx7CSeMcA3rtON9q/jzqF2l
aRHf6FX8xRHdsVfhoUrBrkV/CGcQSu7fXSsyGWBSPwOpREvgEnQ/at1Lmti+mRPFtHjlTdFVFzxO
28yzY7i97OB1JcA0xZQXbXTVwsAVwSCZAVE7fbUm0Wzm3NrJ9DVriK/AGa91E6BOjWrC7PdO4Vxo
bn10YbS6qX5yq+JqrLUD/NeJpLN714oOodN/tDyEklnEocYKP4oCQp5DhebPhFHRdFzyIwzQVdhN
O0qExi/rZItSEy/43A7hg4qbuiNcKlo4loVm+BDV5cVi9sL3oH5JLSV7bZHjWSBNOEx1GN/EFn8Z
dcNNM2V3hiw530XeSfXlx7aDXyyXj7opTz2OJn7lTVfeNF7V+nxYSvtc9doGo8cd1txUxhTwPiKu
A6UL9d7S3fQuL5BVPU3OiOUmjx9Vax09AXA4sQx0nXsVCU/DAI3SKTWX6EIkxtfCE67fdOV2saug
jHq+xAGjc7CdAvA2YtBsLukDqyidNH1nivFrrBjyhJMW7icV3Zhh+0W1NvmnwyVBpF9BJO/wDiVl
FU3uGd4x2pBfS3zTeEmcqTomjv7Iy5JeMeFwhzFZrFdbiplq24mq+SKjeu964TEuQIZdt93LSs0c
/cdt7SI6gqXzK0SeiTG2z0NP5ke7FCfMGT7LbBlPoGI38Lejbzq5ufesIt1PFgdVOXOgsnZFWz57
ZXvnZs6pFvG2aKJpS0RR4YdY/8xK3UewkDsyUIu1v6xzmG1QApU3s2tuvU4YFAPWuuZ+qzuhQa0J
9nM7OhaO2vRmcrkYFabPalv0I4iicq9Fr7Jb4cC42Euh4MuGeLbbfZVGojgseseRrLc751quUSF3
gs5sR6bGoHcHHnar3mrLnOtfxnhOmVxkywyM2Y7w83rK6SzGG74Gq/S2iPBidTs0jbEnTIWgj9rs
nS3DNpNvomnSbmPTex3PWq4n7UVDldjEfOd4tG2nymq/DgI0/3KkqUwUBDlWtxlMPpGlMXIDBX2e
uO4RoMlTl8yKC+MzaNZL5baRfQJrjNt7qIgW1QF/1fmFLseeh57e8LAnIaWOv7VTArdFPJZ3Coem
LT7KKeTwKPvppqcd0FwoC0OdAyMCsQC3leIjPYT2OKkR1gHX43lv9a5+jbFlY0O/9ig7OD22+kYO
YsxOeAdk7fNqfkfsB06o7S6NwND3A85rM2Eoor2uqM/zIJvVXVVjCwyfF/Vx0ADRC78brUW/0j3N
PkdVFc8HGjQmOglrzAGnylYWwNwGK3Ix7shIjmIgNlmSR2tWSDkqvXYCWdpGfKNGBwOyFAVmtKWz
0Z2UaCJxTcyY2V6TNSvybTaafbThZweITYcYejrHzXPaq2gg2G2eG0p8u5OyvOiRNIwnpxeR75RD
5xtzs9Pwq5J+s8j0oqppHrgTCKufZ5VHa6PR+LMTd3axm5b5Kpoh7BthadmWflzYBNjkacWBJkpE
AlppNBxdBgfQlUSE4ejyd5xIy0HcctQuUx/DKobtMexleE/AlfuZir3OkY0YqdzGdRxPm4F6suDN
4e5jLyZ2T2rJdrlBipzvUK6IGzUYJpPuCbbaJRl3k1K77+m8TT7+PMVGhnV2yKKFmr7oi9vEcOsD
Ivqr2CL/nM+r1NEQszrnIFz7IUXUPSsSMBtTXiVRmB2JsaHRsuTPbShTP+yW/kBrwTrRIYR/zByG
yuvjqC3LEea387FyUrsQh+qgckZW2Rh3g6ySe3vIynVWlvkDWUi+Gw07lBI2B1RnPihpJkEYYeY+
FM0ZKLsMSsKitoYko9hMKKJKshm3RBkPLKD0QLBl3fF7ocVPZ+trqy3Dg9EtkefHVqodaw8RlN6i
g8v7TARhq7cHOXb3pkvdMOkNQKzHzXdBpcAUsJnGTZhq1kem7h0RbZO3HZ022w19qY6huSQHT4gz
QoODaDNkCyEuw7oxfMB05VIM/VG1g74ZNWKEDQhzXyQhx0o5PcTK/AagPV73cTTPFPvjFRYYD15S
zVtTTSk9MwIUaQgPQZUyKaloRgUxMZt8fbQh67bZ2z0j1KgeAg8TNZZyEMehMsmkdMu7suyVrw2j
exBUA8EI7LdLsqL84BhLfx705WQPg0MrgwPMEBG0HS4zyW2EpKJIGaMDHdLuodPtdBcJ0psJM7oq
FuuLO4Y7szTHI6NQbZczCtwTtWR+CWFZtykeIz7WMW7gKItfPUULoLoQoLpQ84UsjfmiUJ5zaZdm
cjtnpoYXSQSJrPLHIdfDQ8INf10kHd9/E2q+PtRsH6msEe3RIq4dr94MNaFKaMmkP0CCCz92mMbJ
rEYFgw0SXb5OXdP71c9FI41tm7lMUx2p7cw0H/f4/WnbSh9uCIBkehuH3uclK5NTncXUGdgxbzNM
W65pT3ZUQeQakpM+b7CCxYo7L/ZN122jvKMaWSY7sLKRlcMt8INqsHu+VqFNKYV1DfogMpOnmEOB
rD+55rRt7dYlIot+sRw5B3Z03Tn66eMehU5Mpw/sNFqEAYJpw3zmSl+1SVidWaQYbwzqW1yEcU33
mQjbZBp5xVdHlg+4qaScTrX4jKvGB70ZzN1EDwzHlOhzw+T25JLjBacs6k+iKeat03F0qOL4IcwI
IZ1IFUE+PKOvDVemjdKvoMtgWLsxdaNbz1vVFaZV3nE8lwhzRntLsRjdK1uepyz5QhKP6zt4jxdG
dm/PbXkgQOtzhn3fWeZOfulY+bjW0Msur8VwomQx/KwPl6tYH+g/hwyMiwoPB2bDJDNCqVLn5vUH
ZXvpZiy6lqm9R2qTNc7h4xJRsxbILo5CDe25nDpMXKM0IwadRbkSmYcWy10UcG0h/J6ATNS7kCzj
0vhkwE47t8mMwOxHVigSbIgft6LnKJ4/5HlPE0nXrIu0tsJdlVZfi1wfLuvcfM3G0SJVPqxuOxVm
SAniHRI9eCujfYjartgsUdv7mVO3AVIJDFXH0rugY8iBCSOOIJnHk7TtiZYNhZRTEbUW9hxbx8Lr
LjrT2FqOuiGwpjsbrXep6gaak5YZBWr2SCMpOlntmAX52MuPRWLnfkxgcCAm9SEq7GPJRrqxOHoc
GN3EmwZJxtYeFs2vdf01jxqDJ7+6b+flqnaTi6GMv6FfZ2xeE9/DsLV6SgqQiNkOEQ41Q7FHymJf
N/1823UIpoIok1OQK/vODM3+AmzAuq2GJt9wgtOQLWsJ4Z/WgMymHOVFKMNtmApUKPF8VUSac5Fb
PPyiTuyn0aXSJIBKnGKtuGw11r8kGvtLcAaESVWsAjwicqQQ1TMWtTSRHXuShx5i4jIvU+9W0ww9
UDiY7WxDM666BvDA7kV6MQ0pwFbGiB4Tc3qnCT3+Bx68Psg6Ma6P8VNdj7d6VT5wN9zHnUp9d3Ze
UqCwTTQaMUQ5hIZsaxkMUfGMdhKn6aEtrjkxbVxWHr4EVv92btx9ONbhoWdb3hphifbL9Jiq917x
0s/xQ6Ib3xaYF07r86Mus5GwEEOKvajs6RCjO/Bzt/IunCy8by25norUgcADd2+kqX1Rmy5BCdgY
uZQSMPZhrL5irArDT4TyZuKdXokkXugmTjaVNqUN6ycZ0klSD2eHGL09x7ppNznap8ReyLlQVgKN
MFcHKy7LISi6MMQxMXUueHxkYCTCOizCbi5LmT2rgnmJXrrNvUYcmxvGM1TeshxSm6p+wZZ/PwkD
VM4s0NqQeH+MZluyvNE3TpH2IdWV5L86dbZ1nKS6RkpzQsrK7ME5TUN117nDfSHMbOtamXulKye9
smJit1EvHQ0i0jiHYTKF7PKLiSwrSNOMPuI0TEe63LSRu5Qs2TaLTph5baQZPreeMX4sR+9yTGjX
ExmANftVJEsoFLWGGGFjRCD8aJ1Ckn8noVHG8sQYw3ToQmvVPnMqC3pQliYhf/X7APi3ptz/M8Ph
gaj+aRZ+fC6eCYf/GUj7/i/+ItIc+w8D4yyypVaT4D+xs7+INIe4+DXzZnUPdVaeBmLixyTcBapF
n+CCu9p4ha2EyV+TcDLhdcYz+AvYDBBd0LTfmoR/d9n71yDcguXBhwEZBHwIzlB/0wxg6NMPXm2k
u8XAwsm3R5EgFaMJ6I9UDIlfV5y4YVg840NlINNDoFg2arNkDL8Rcc7IbUxdTRJJZldPvk7g4eQP
8RJCr8bOZY9zarEpPBJOtpOkwz3YuXZABDZgGDKo+b5cAyl8lJ2DCBAfZ49170TlFk78GIdx8WHO
1/NP0zsoxuwIEj0Y8XEx4cJME5UzI5GSqsNBD7g4LjZ6SWTJh6LFfp1hrikv81BUT00OQ9bVoc0b
FDK8cfGbUMjglAmNZA9eum+szsCTSy+8w+gs00OvqqEKYq9nB6XiwzSwaEZT85NuFXGYmntdRQYl
nBLG9C0yvImg9aaY7olm0Q8TEHsREPaTXfCfxbAT5Ww8oj8WL7ppWsiMU+T4g6CKpjjKGLtakSUI
qhnElG7Jc9If5kEzH7MuKZLDuGTeC8EVzclkR3a2iVNyniXepjH9cJjiERdzO3zRehZGP6ns7Aki
wyS2PJ2NEJI35sfppJs+1Q5liI/dv2n5i9A74TcoJ2hg90YVBTQltc/elCraCwmn2V20KHfLJuE8
M4ikaVxoSf+EO2v8ZWWhOY/bdXgjxoqCL5xFKzc0hPrPjL5JDV1swdJWY5u9XKoxS580BCs065TL
fAOP7mGdAFs0UJChYWOpcZ7XCqszg8Ty5DfVDEjfkBRNFRxBm+66zkqelAhX+VBE1D1ZDNL2p1CM
dNfxbxWo1wgCDVQYt/EuHBgvUL9O2A738Xg0Z3PtBWgF7mS/IIlWhPLt0+OtRBXpO6t2wXzvLJsi
F9d53WTHHLHcJvyITBRNses9K/3FpVZ+6s2l4GJ04migVoCscLl6y1flQ5JHLaFdu9pqbjW2Pjrd
oxa4Vqtx8vDmTd8k6pLoGGyzU3380+vnt9b3/24UEzqaf1q5r57bPimTZvj2ZvFe/9EPnFj/g8Vx
JYmpYDGeXRNN/4UTQzehEAIx/O4Ay1/9WLzNP1iWYYsgjYFK12ioH2u3+QdLN39FjjOWc0Bov7N2
/53rYztZ3xkpGbyst96bP2mwyozosjLySlwkOg+/bUe/YB7vbn76Tv4dRvk3xQBm6Lj0IPFY6WXY
rLeXwQ1dpyyIyw0WjWtYL67ThxTb5oFqbF7uChWbCJczZzcxakDSPIyP9tKZ33BMCJ9rzTkM5qzK
jajX+FuTdvmjIbU90tTqtp6N6sNY1diH1fUT89jQd8Y039NP8zZTVpefm6HT7yrIpm9dbZ1RkDcc
p6WuNlOpmOcpEd90hUWfdg0AtqvWIbB47sxrUgZ4rcID1Z+Ua3y1i8F6YjduIYUk3U1Q449RLTCX
mPrCIvotkf3HVEOB7Ft1/jrXnce6P1N6+mS36w/wUvLrktJh9Uce7XM7FQMJ0XWf+2IyTU77uZR0
ICx3jWmi9t9J1bkXeWVAlMhoebJtlLGYpFVXVaOrzwSxOYx7xglEyIvRxeOoDGPQd/FF5WXiK2rg
aN9kHlkR+i1ueca9XXb1V0Ls+wepVRmzlEjXD44oPewW61aAFtFGo2vSXNgtUx5w77l44myNv8o8
DaMfx9Ssv3/m+2+3JqyiyP+sMLgp3iKNdJd+rAaWhxQAVhScl2cbaRoPyp+Lwaox+evZF/YfHKOw
MYW6p92NsvRfD7/9x6rpXZNsbMzA8QH9nYfffvtYOtKxWEbokayRj/A77+H+pHeStEgZRhj4TlCO
ovkB2ojgaDbeNBu3KllwllBsuM2VVk4eDgHD5A5M5Cu33Gh1C3KgTbJ+rbUQqEPXaua1olKh3xQD
5yhSEmmm94NBa6GsQxpfXY8QW8OhBmivNOLyZGUF6DnpPdZHesLqgcNgbAVJXaWcKVoslTemV4+s
E3qjn/tei59KRPUDo1+XWVenu9i1qAWXIJiYWmQHw2gtrCKXKhbAde30qSg8o93gz8JpKfNQI3DG
aloDcFqz823PsYWjFXGD0AVuGu6LxlpFzXDvy5Fzi0Gg2NwZ2dbDvcekLYfwfNdB4ss7r8rUCYiJ
bp0ZyZQ/TykjWtw4PEaDUWMxn+6G5YAVtGHi/jI32tGpQpHhZxzLj8rgQxKunnFyNZz2F9Lkd/g4
Py0nezYV9nndgAF/nx2ah/jVDyki8zH0UGQACaACCEc8Tw52mNvnNK88XFdpXvcidq71DiopsPPE
tn1jBI3jhcvbn56Cf7MLsJv9dPigNEAGyymH/iAaGHaSd3uNkWOfGY+euymGTBKhbk+bqqG1msZ4
z4gmdHe/fT2sGpHf4gnMvEWu+uOf9rYx1FUulobr0eqi09wmn0IXN4Cir7ovhkjb/T9f7+05bv18
PERMdnDB49nGP/Tt9Ya6yyDaTRdEn4+WaRGnxmpMA07C+S8+2ttt+69LsYys2hyOjNa7/bSrvA71
mnQ32py621Kbqi/JCO73J3b+Zfq/0bfq3/xif7sMy8/KWGOj46A719df9KdvMBnp5i4RNBbnZRel
5EIcTrQ4v7gK0qm3dwbRv+SwkfOByIjLcYe8vU42TuYIi2UGPQ57ytvaE2FHGyMa5XxUsk+ae8aT
uvUpN4FB90gEkteoTEVNywxnJlo6+JhRMeamBRunx9k03UxjHlNU9KMZfkrNKAGQE1WGgVhq1yJE
M4n5D+4selQeMkwSv3mp3TAojvB1PRCDaD+aI/2c7dIP3EAZi2QbMSazBENN2pZGsPTWIGELxqX4
FBtmo6FR8Ja52NlWClqM1aLmJDupkYE5So01olcYFOE7Jmpvn3RdaJ5L/E/AfUc8eJQfFjE17kIY
SHuyw0FSiFgaBhwM9RQLsBWEheUwBNKL2JqPWahNFs0128kPWkn/f1caRVUF5Bmr4tpYWFs3vT1g
beIPq1nWiXlQwZ1YFDjlRLrRpzvlJDXwiq3oDV8WCknWllHNkl+Ho17b9wRtwXS6OClbLy2+Lbga
iK5u9jTjuvJESzB8KkSLs4+3kKD5NDF6/7Kken62sizBbaxrjKS/XYgcSh+A7tL2LOdmUHfo8uv0
4CY461wxNmAiQehekQ9BWI82wYopToXGzuzCeSDdtFbN5ZJNafYQJbOZfmhE32CxLWGNrskrXmHk
dBrmFysPS94Kfrweszo7nDcN0Z/xjiu6lZ9NOK5slsS0Xsjqzq9GDQzej1Vt4eGrpZyJQoyRUtxQ
+sgdDpY2e2v1aXS2xWii1bR70Zr2dMG0BscMooQYYE412M3eZKTa33cYKpkf1WLEQN5pQuehi9xp
QqabK9ypGd3SpG4WzEx9FWKO9WQqR9pHJj70vm0NePozv0Uc5Ye4HzHK2TSOpcQzELGj9fvamIrm
y1ILMY4BvwdigdL1kjGgHPc0n2sDRVLlQjuB9tY0QNgh+dkViHTZplp/siIp063E3mXEa4F032Pr
Nc6e3n3orPQMp8a8Glmp+OT9sgNAw+al1zTpbHvefRq05RKXu6aFEjjUTBo/ITmGzFkGpjeMfDwU
UfqIUwTWu1EYbpNssHjQxrnuA2dsw/7o9iamhnltLd7W1DWGFXbowq3MYXSpw2C59HWsBE8VPrC3
hf4wbIYWZnuxpE5tYj4yUZ1oYWm2waAZIt4UQmILDXekJX7i1YTflTG0GjCq1KNLaTZTtEOLqeZD
LGrrBNcr1riAxvuckIdY7+K2JVEMYGwNl2wSx76wi4aRt7MMK6NkWLQGekfD5JkyrbwSmfKiG9UP
rXXHwFhoh0oOukLmq5fXHTP/mlWprrJNW4TRnan4vEHUaGwxLrtNkQXGkMpiISGmrXNt0y2eLHjL
jFmZHpZxTkngMpX146RYyutJSwu47KlNhHfAASxnHYJxac19NChbRGChUjSiGDZDCQ2wy92k6fDx
XurC3BMnFuK19M9bm/F+hZaE3jjgrAhOOVQQhfp2hWYhYVCbhSNhgOnAOdC1s9C8blvUydthnSk+
TIU2Lhc49NTJXtci8bmXtOwvywqTp8smQ9Swb0rmcYHRg+9ex/hiqPt/fpfvNmBT2JjTu+zDFJkm
4Z7v1OFo9KKYTk+8iUlSuvEmvdjQhB+RxxnaLzbgdzkyFLJcS9Lw/L7dcxR/t2VxpqxZHpyYEbgq
dwhcCvh/HMJWh9CHmTb6h1rWdBJdEV2HrqZv8WkKA7yw6l84w6x78L9aOt/fiIEamVLCJSjD+O7Y
/9Me7TV6J3unTKBSZsc+sOFEL2BO0+STcel4l+4q3P3F7fD3u2EVWOHowYEOaxM8Gd6cC9KwNExk
/iMxYEgD+pI1Np+qv8YB/7+nD5N7zmAdlPinkBcE3PL2KvSD8SNRxrypRmVuozpK98rTl1+cPv7+
WUh/Ja6TCmM9mb73g25IVwLDTeZNGff6ue1McQHO5/xZ5v7Hz7KeNX/+lWjT4IiBIQkdIEEs3Ltb
UzJPm5o8TzdMAJ2t5TVmQI/A2HmAcXsGfOQ3aOAZ35+H3+q3/Q+dp1g8+/+5Ar/C6bn71rbP/duu
HP/oR1dO/GFQPlOIS5xNmVtwW/zoyq0KQlSzJCITQEfIxk8jFfsPcjixr6GDZREryyr4oytHYc45
jaAue80G44n8ncL8bzpY6nEKfJMuL2djRjfvDt7KHTt7EowGyFLs7lNVL5841e4HM9fLwG2N7NZz
Zu8KTwrjmhyO8htCq+lY4mpyRPc0fLKjTJwy9uGTyM3oYk5E/oGo1/wvx+L/vcP+i2iwf7rDbodv
bV/9nw/Jl+rnW+z7v/pxi1l/sCwTY46pPVkXbxq/zqpsRdHKDkJj+Pto7kfjl6kdBfu6RNg6IaRr
h+jHPeb8gTeOxUK1xgtjZOP8zj32ruhiQWWmyDQRbJ4t06Uj9XZ5LROFhXraFdsqtDXCqgY2r65w
El84aBvBHfJN4+rOEY+sj8zyPyYryl/LND7myGz8zLQTZnAABHGP1aFKNfeS2NKXGbvEY4xdesCM
D5fMjI1IQ0UWYY5xbHLQ8J++939To75dWTmQsAmt3TBmo6yxbBZvP8ZYm0YSGkmxzauQCKh56HCe
TW6tQscvtyGPaUiN8Rd7xtuDxnpNDD1o4RliXc1ZJ95eE9GS1oO8w0bWeraRXv4qnJLkzWLc/POH
e7s5/f1C71oYg4fwyg3zaMuc8jPZf0WAgunu96/Bp9FXUx1q7/cZtP0gE7Y+Zp9arbk+TO640fq2
/sXP9O7A9P2jMHYz6I5w7yI8e/dRcNLRKw6o2gYoG3okz09V4T2GibX3hvZJtcN922HGiFXqLl2M
c+FOv9V++usN4COFiyTHCnLp3v5oNo6jXp2ioaaAuaTeya6WXoC/qB4Cfhy9X5yRjPX1/rXl/3U9
lwefyQrD+/cBeIm1SOxXwxB3QFJiAI9eYog5n9Jw8cPcuSk9azVwN8/WkL4qu/n4zz+r9f0U9u4N
4N9nIU7HuWL1lX/7gSXKUXMxw2RLgXRk4HedawhrTDt9jWhvnjPbOgO3lvtC1dIH5Hwx0R/IJL+s
RZ/6UOvY9s4rpK4v8Q6A2rwdVv12YoHKFZcEz14vafaqMylB65ZtqplkknnN3AJzQqKOBuEIphXf
ZgbyREMYXzEUxiOc8i+YQ3leZCYpgZKPltF8zkIb1AVBV2udXZ0rmw62J3LMMXNJXxymzsDCLZYh
XG3sQ3zgeRscTjs/Kp27sarI+5qMszlELyHOAL436J/cOfV8JDvStzJhfdTDqd8CcLV+HrtoiroJ
l/CUS+VAOnR5acxqs76czZbQwqTjpWtVXCapOKcdk+vvn0yk5tWsmvlkNuual4Akl9o4HaHQsyvM
1J8yjDZxpE4njLcWPCEnPF61qicIy4INk2MRLJb9SXO68rFn2LyZkTAHlcE3p62aGCsjuCwqO2+P
RXjqIwp6sXMH6Z57TTRLdcg6HL1ANAGILffOXlkE1vDlyq1NFThxXAcWHtk79Ipqw85zbVhQ1mKm
YJs0h9BHR57rrMBYHKflZPVbd7onOk858nbegpGU1OT8rqFTXpIGg8H2lMc3gxeihEdLOdRuh8NI
oW9UbeJ4sDrOm9SywbR+yd+/xslEx5AS/bGJ+2i+dyKJV0fFlzDLyqNJVXr7Oda9wE2cay/Ovb3V
zvO+mUEB6jh5Qc+aAu/19U4HWPIjbxRbnLyX3djJ5VBV1hk3d+sEsN9tpgUX3pGvIcYYbYf8UWwh
q+erMAphEzWZbSxgCXpe/GdYssU1Tf7qjvUT/e6L7+8de5dyr5fORVks6Jen5XlU4hUC666ZBnoE
KY8rfjjSxyj91Z6jZYe2BokZ0HsAi6O+DYnqt246N4dM5efCTqo93sBim0jed+Yly84Lu6clLfWN
ldqwiTAefp6P3cbo+J68OInQ/JTznrkcdw1SThqA3ApW8qpFZrmv5vapn5xsO7kooL/jz8wjkQe2
E9urh/cYERlnz6hFkCjeGeg3/zosL9eHRle88DjwPwHGSCx2rDN+mij4GF76SjM78qJDXnoAi56L
7BVOFrJ8KV6S1r6OV2YuHG8a3bsrULfTQ8NMopHc8Avr9j4J6YQOo3leQuUFTTe5Gw7U12VpjNsy
T2h3lt61MctznvIgCTt6kR5fzFwhq8jD9skS1SXExpNGiAJ6hOQRrGSgicQPRpobUnwv1u6QVM1X
sQNWbGbQaPTEeESd5YviwBxMrnuHCVsGcq/dccKfUN+5d5gBvPZd/lJGPLJ45t91sQGtzOLb91h9
Nl37lBbi3CY1Dy3+uz7hESiyQ4BToyW5ptemoBcwq02F67s0WTLQ4U7HOumn41Tg+l/Y2v+j7syW
20bSNn0rHXOOCuxLxPxzwFUktVGyZcknCMmSsSXWRGK7+nlAuqYt9XSp67CjKlwu2SRBIPPLb3kX
moOR3jK1seNrC54bviARj9OTPBpHcpGo06RXOqztRS98tmglXpwWIqKT03RcJFO0wZpSLZuuzH/k
U7yD2JwsA2ZeC/j8j3gHvnSWemzy5hEhM+69XZpLz2WUFnusEz/muks//ilwVsVkkH0K3/oLmNsJ
cgGQGWy6g2WD9cVF5XfsisjhvnUsEr/TvgxjxuLSgj3A4GrjM4C668B1P3ReOGZYSqTjFtb9mw5i
iKmZpa01m1eFunkUgB8XHJnYXqUOM+457QuDOTTWg3FpeSW9OETBja0lwdDT8e9vUJOoMDdQw60P
gXud9kzSGqApuxl0gHoFSzusW8DgPBTtIkoahieN9jwOUXxr+bm5TInfF8ok4NOlf3SZo7NtqNwu
7VBWGwPA950xJSi3dtrYHEB6E2mtDFZ6izo2nd+YRmRmKA3EMZdsuGrcRvrIRaD3fbRz69jEjOun
AcZdCyHABbaUym+NiCEjajS9ncZ5ZlCbrWzoxas+kP4Kmr4OX9t2DnKoKzx79eqJ+ekAQjQcrzRh
M0/V0/hFRlp2l+jas1FnKkFnfH5+dMhhaFWTtjZ7GBcd/levVZUhaWAA8M8iNksnGMIXiD6th9GU
q9Do/Y0HieIRVMPLMHA8z8GpQnlmT1v3J6JQKEJ0zePpWCRvPY49xosFMitLjCc4FyFTHJBZhc/k
O9fWxDosPLZBRcCwgGetzNxpDshJaEsp+xuna5PvZUEEP8WILHEZDlYF09n0JRJVSIEZo/tQmpD3
WlDgkye+iK4UDFboqM7xeKBNvKS//1NV5m1lqaum9H7YsXgqvOyQAbVHG4UsQQ4IUZdFDj6h081l
k7DhaCtXG8UIlaQDd10ngZZkZfl4GGo9uxxB6K6r0IdiqjNdZtPtaMzep7LLN8yH1ArQ+nBr9pwh
spfUwxVhnYzyESkYviZoNT6U/SiyevqukuDLWMUvScT9y5rkZwVWbWnU86adE4xTulAYzSN0ghcE
A5B9TyTSV5CAP8kU5wrlfZ4G1QyMDxN9qkLarB/ytJxSrxgmOLU+scr1tC89n0TQTH8C0oV0if4O
UjWwEP46Q3TnCu/dB9Ni8GykWJmSk5p/TBBBPUoljUhbeaDoY8Z8bRvvLbs7hpnwFtCyBLlIgrBG
IxAeKq/cVnswvPoxteOtlxWg+WzO88m2SNmydKk39bpQ9SZtpvsIvB5eRKaxjKXcIdz9A+FA5ERC
7RvV7j0M9UMNS2pTDw64mwhTHPWamuLCiDxUH1jWnQh/VuhxLOM82bsR/W0huuHa0dpsn4/s5SIk
cFs07vs5d+8BNC7mNeek9rVVEHVSYPZrrBYm5JYzWI8V8P8G3tGSeSdZIzj5ZYLEHSO8EXX6KsML
vJqsNQI3n4zi/6VAnduyJtgvamzUy70Pbcyy8ipXJr62ck2SkA7u1pKewW7yop8pKhigFLKff/1g
T8P9Dw/WpIHkzYaKLKmPk29TgeeuQwYNxXyneDj2LrBJba04QIRCTk/K93Z1yqmSwy3tQv96TidN
dJsWOVqKy7alADAmztw5Z9KRTVnMT7khGRit7GWIOUph4j9iAU1vqVvJ1Gt2pSl+1lXzaFVkOmqi
rkkhucAIxhcK+XvA9mRBHPu4WIh119pH0yZ1nNNNbSJzQCGBeMXuhMCRraUgBsSd3pK1UbSccrqu
qYLlZPpffMkW0TifsqzRLoyepy0L5xrIBhHVrR/hEsovJSN69J/6WUMx4kyeQo7x88lIzRX1HAz9
qGvrYYhHHK5kEyzNHiU3pBaTpTA5FYJghGI905goVV6Uiy/InG7hUv+YYfu4JnkO91HqTN9Pj+9v
NdW+lDn//u/5NT9KLCCSKG5PYmX//L//rLO7fSuvn/M3+fGt3r2z/D+nPwYUMMu0vfsfUp6kHY+0
u8a7N4mq/5+SafPf/E//8B9vp3chnr79z//6Uaqind8tSsp30m9zS+Df93SXz9XbPx7emte33xtu
82t+9dtM8w+ar5iWoF0/I01suja/WrqmA0oeNAy9IhP0lc6L/my3eX9QnzMHMen+U0LPUtZ/ttuA
YCLfbKAY51C+64As/vzuv9pS3LZ/OwA4tdN+25O8HloqqQmhHp4vc5v3UR7CEWmljTDBiSmFAy6/
DWXgPjlVaUPrnKzvFZqW5lI0VDJVDCY+CTLL2pDK5s+lkQJlV+4s+V+6qyEVIK/J+MSNW7X2s+2X
5kH5eo6GW9IjcBpOZj0tgIz7jyGY7JuUUW1COV/m34KwV5faEK6GkihfAz63Lhoj0L4psBQwSMpx
GytG5cgQac92PlohR0HP2Dablo47UegJeIiezjA5c83k628P9dd9+11b+qSb+O4+MchCIxxBPUT6
wKTNLbHf5lnlmIo6K6yfkHnNrxbqNUspYI9uHdXMebbIcYoz8vgicoo6wbZN/XDGIIB9jF5giUtN
NNxrSWpgWeSZwMlcsodF0w3wy7T4qkQCRqzx/YCV1KIwBPRKqWSNQcv0ib3y//d7oDVow6EB48tc
4P33ALoZeU5fEhLj+C4Pw7fYykitKwzShKs5qLqUr0012EvktK1t1MXuXZCjTNGOEsUGQBJLPC6N
l1CEEGSdFmGPXL/s0t7c+VHcHLKis2/hbqe7yCiTT46s+do+PIMAoSMwG2wbOs4feqoNjoGWDKKf
RR7mlwWyx5d44bXLse3MSyOzyk+6nMaHVhlrBQVNJio8U57qicTy+zOfepFgP+m9KUs84kb0NRYT
1L4qbS/ashCHsO91GM1JsewrPI/TId/89aI7QbPef2G4kZzTSJsypTP9Dw8rT+XQtEP5lkxCh/aX
4iIFgiKtX8uwMH9OgiR/CTJp52qtk6xJxscXNAdpt0xoiDz3Rh2jlNDk/qUYzBunmIUK1YQKcBd2
qOtmI3NiG7M8czFBgDh0s/nruoRH+wCeZVOpAlpgFqUTIsD4bD4FKRirLu38cuOlWfmcx239RQv9
CF43Lj2fGEx/VDsHmE5swpyMESuzBecjysu2+jKK4/aH1TVdDRHUHfej5vWPzVD35Op6Um5KkCU/
Y31AI8kOB3uOCKG8Fr5w72M3juPFAMYaLltfjtdQulP6yGOlvsGfba9j156mzeD4R9eXzsMQD/01
P2oQs5nJJ70qd0UVN1doQSdfqOGPGAJ6f2tIDtYQdU7WMWMTQLcM6z8GX6MsIxREXgDt2AsnFNNa
ZNQhBtCbRZWGn+HmTsDZd+uJz+NfJEE5VVjUH2YraFt7JninF7AxwyNWfc56ZBq3Qos/T3cKnZJn
CyzqBeb1h7gNq3GZhfLORJegWaAyEjKCibpLRzdTYmyVRz8QuaWP1FizteekB3tN92uIiJ7fqqWi
0bScKBWPiV+jvIFuqbao26j/YgzVKkc4q17opWc1ME1b6izNosXkBM0+sBL1k/1v3Dhuh6RN2iDa
/9cb60NpM993sl6gEqCdAUn4c278WzDP7QTOZT796IMQIakInYuRu7UY0iY+VItxITlfPvlITvn3
sWv+SCaxjj4DIrBzf/+RcZJ4eHQNP3TR+Lsga6eVKShMnSwMPgtb86r58JTnMMkjDsAtOnNa8fu3
47DONbORP8age3Sbso4WFb2nJ8RZl7qM9Rl7lxiHyIKqDSangnDqe+I7CJUMIJDbD59cz8eJHnf7
tOJ0kL9cFUy899eTBbnnx2bwguWp/pSNU94uFGY+t0Bdix4OQ4V8WjyM3tcUjB+NQht37biQ/aNJ
cxKf376+QZWrFCtDVxPLdCjeHD90aAM7NDrhqYfqoiPFlyCzm+Jghgn479lXjJlhGLp8JEXBJ49z
zto+3GTGo2zbAHgovJDTOfvbEkJd1K+F5j6LzCyjhSsG91WXzcQcwQTrN7ZYHBZ+QbIjUBpfV2yf
N1TwYOolWJEgzmymS+DeGZpdyMt9idTkXcaGW9Hm6+P0pafX8HN0O8KCyQidhGIy720p5DX0fvtx
GqzuoQa0faNpqjMXqXGRhXVyzHBM0xbe6DNfTEqfG6C3Edz8JiyLC3NU41Mm8HxdY5f4Va9a5+A6
8XSwq1JdGsLL84XRpQOFEV1hVAsMOz0artWCYMw76pK/3oPmhzKfZWFh0+HpDJNBcbE23i8Lq2vp
hkTmc2PG+pON5FixNGK7lyBlc2yzZTE2OLUGQ35woVvvvBgJ1mxKxT7NmyhdIdOt1zQyw6XIxTfP
bJ27Omnkncxa7POqypJo70euOgQDbuqA+2V5PH2Dv1UQ/WfVzn8bk+RUivz7muf+OSnafxyStpX/
eC5e/3H91iXy9/Ln9Po/8QaY6GA048JKnX3COHr+X/3jmn+gYG9gZkKBBHZl7kH8swBikH3+KYGT
3fdn+QNHOCD1o+5h1cys479T/pgfUkq4jS6oeFjMBhkx+/nDIkyrZDQSVAZWAFLTK7e0szursPAU
zdmit4BaBdDiMt6TBBjR2nLKDoeoDtd6BEyQBHIZH0E+SRJywyQkGaS5oUORfUjGsUAsonRGFKoM
pBN7IP9IqtoccI1H/3kBUN7FHyeusyV7pHnDNEp9EnmN+VD57SSYvx22dNxYi54LuMAPkTdw8XAp
erzLcBgMH+vSc5CHnQUnKr15FTqEj0WgsUsXQWHsNOTJ7wMG+QadtbB4sSv/uexRvD739/7Wtvmv
2xBzrfHZhrjE5fb53TaYX/XnNoBvCVwQOIhOnjija/65DYw/qPSp9+fThB7BXKP/uQ3sP5iRA/Uj
S9EhV84A2D83gvXHXKDMPkcujGMgfH9nI1jz1P33pULbiffg7DF92CLALt5H42Z0SPhCKVbJaG3c
MU2CtRw0Bp4s/oB26I/cder7Htb4JQpUvQNVUYotlfsBdmbxJhI0ghZe643HAm4L2WxuT88tNeFl
2/dog7oIeK6msq5bDuVY3cB8urTywL7NNDN4LsIkuY3GcLrTkgRved+J6ys5xvmi9plQLTAk1o5h
LePvWNHrmxyCfrFuIQY8oKUFXEBXzIhEmF8MiH/9/Sj/37ZcjRnm8u+X6654LYs3+X6xnl5zXqwA
XP8AMwhViPqLltCs3nBuWQWAx8D/6TNnFjUB22KB/1qqzh8ufSliKdymmbM3QyF/LVXN0P+gmEMN
wqf+mOlBf8vigOD1brGy3AE4YTSE6AEQMZ+R3fvFmluGXjh16l7ZtNMlUAUtwAx3VY8NzXysRlg3
pdScaiErO8HuIFFWywylN2lrII4j11ibau7ehEtCotSW47jKaAmjPQmfl9AsXZRFNXTK+kULpBvD
GSTYX+JJyniVmTJ6SUNF4EcZiPFVBofFXvRd3tTezrf6KpXo1SIioX1XAeJ1L15n+c3aA7NlLvok
HoCpj36bLQa0yuJ7MamQHgatp5xP9pMuRRHLdCZGb0qJL/P30BeaC3+WIklphX8f+WH6EHZWarxU
vVcAvejazMgPOCGL6SHuhdTu0yDT3W3eG8URCYgqTNGoc0z+Dmd15CyYm9JNWRR9p+cH00p18j0t
g6bjQGbOkdg1cj7r3kH+z1sk9KKxW6/1+SUM3sb80IigYGzlpKnhbkMEv82n3sMW98hl8hO3Fql9
yOx6dFZ2hjLpVWPycmaBfuUfmLtF9n3YxsGTkhryS5lbIYWwwOrFofL2VIpCbxZmvXqz8nIs8TMr
kPFcWlCSwx1yPFbOlLdJ0GHWUh0QWoZaxdHKXbt+oT9ZljfWaGfVVdgLI9tCFg2NbzAkom+1TXl9
G+vSpoOD8pXcVCnSe5uQWRSdZrPIY/rxunOoHaZcBwaHY79LUFebHvJ8FP0NSndp+haUvW5fTYiF
SKRxrXLYZpJb91RDINHue3Dt9UvBsZzdOKlgEoWMhFIHpDcihEdUleabHCmh8L5Lw/ohjso43wmw
AwjaZpWWbeIsM6HOJGXiFI/WjFRE6depnGtHr0dFpK141kVEC/HV0htpXdIWtdNn7nM8HWXstqcH
K/WgWYqKMvhB+TLrvaVX50I+NXYEEQnnXWwllllmJwPcbHS0yps8rSbzxhRuEF8UZoigfzhy/Gyj
pI1hfcXhxAKFQsmKET5O8ogsx9JalWYs4ttICm5eV5RYJjiCvYBSlxfcjDLqikMWUWcvSFPcy0Q3
ydZ1Rvsxz7sQwYXCX51ZvZa1bCifNGznzu7Eu3gENPnW+Smf1/G02zvkSWfxTqSvDfT1s+BbHmal
2hZ2F2yMyvLjKyA9pbn1kGerLrDm6YzLPoshnxjtxGM2T78y8Mmnh9QpWvsV7dzqemiwtb86X3Qh
J5avAjmXXVFw8Hsx1JP+4CvQORQb2Xhru5VWHUND5yno7jRoqyEcGO12LvThi6LTJ/VmnFZkZKq+
OEyhF9ZPZZOlw3EEgxKulZlkqCd7/eju3RQA13eZxclrKebJs9DRQ7srIhECh1FOopGduYA6nUOk
UZwd+SjT2Y11h9wYmLUYnGtlTbgMWSBaLSMBnN225phxVaMltr6RYWqd0gGDNNanmhftSjdJp4fz
N80GrKSPqL1b9UtlwYNdwS9r9X2JTPg6j1Kpf+/8ZKK9qjl9vwX1wa2yrZzvjlg6TyZFMTdZoZce
WtsgIqXf+qPdAkRoO/m1iYIUKXPdlYcitM3sgDYOsp5eWRCJfAb2apdEysqucqsth70Udht8KaOm
iNc0yfV2V0dWd9TDRNoLmbtoUbWOw8IzDBBjMTYRkd1v6DPRkEwGzXS3kyIgb7RwMtiBScUqUlhc
h2z8DtU4Jg5INKP6r26TXr1CXSvjuwQr3GmvOt1E3Lgza3lB9cv8Qaja2vamASPPpMYnIgaTVt+N
cDbjZzVZsbGV4EFCPtM0niFyih4FyqwpBrBFfKtdMZSsZQ0xBe3e7lEsEJiNc937IrHScu+aVUz3
A42ZgMlBgeAOenj5aBCIESLV4ocBMIu7yeK4GK4BwaTYDsDdLPyImaeKotu06RTNOBRKpx51BTPh
gy1r6A5FmssiX9bYeuS4JWeacxmBrMNGVwmeTwfBuVkD43eGdQ76DoxlMro1oQmlfkx5vZZfIyCR
xPfRGs16K2UEAIAl6cKSY27+de6faQu7rYrN+a/XY2/LzXmXjQ0GFwejD4W4h3HZuofzvoNCiLqu
ByY6WsZIPwfHgrYn2quW005fU2iczqoSVauu0eTO9KMSiCytMiusrctSJrwfEaQdCoZIYTtE3aoK
EnZpBLey1lZKB4x4DFQQqSfGfF5+MxWCP9Z7Py9vDOHS41pWSI2GF7HdzWJKg1fzfM6bv8uqjqOv
PL1jPSGUj1TF/O6yrTrtfuRU50jNUCpBTaMMEbpDighv5jFo46tzuBKng08EfjY9nLdJ1IUcwYMr
kTncjHUxb+ghQ39RA5Po1a1C3rPrYcv9lsrdnlP23ydVH0gaPkQPYBOk8HQ3AfPr/ty5+q0zpVg8
iAqO3a5syyy+0FXj3w3uUMlDXSACQnhWWYlWop7vjDgf3jQa52AQ2oHRHpWw4D5kDQmR8hwQwXnV
phe5pXq1wTpIlKtRQ6TjMz9HEpj3KZ1PH5zBGk1pSiQHh9MPqOACqziBpKw4xJL+3TbWcbj7iqnc
kN5RTjV4u4BiiJa0nYNswznOeo5joaNuP2HKiFIfpL9V5NtZsha5ZI6mGaVRLDPaTKJZomzPcdex
L6A0Tl7ZNms0W2aXR+QCr6aREeYKImOrXqqZ2/6opS2jlh7ZUJAHGInsWfLTvV0SetPOe2U02mxq
R1wnVpCvx6DEE4DOwZBMj07HXmk5HpbsWTpQkwM51rmm049BDwiP0cVv1zE2WO1uyjy5ZfsvgVLC
p0ZweeHX7TXS+kdVkdBk476XJrL07egs8yg46ig5XFnKITQHplpULujaCXjcngVN5yvVDTmsqSbv
QpCyW1S+7H1IHF46xQAZHUEpsfCz7gjIYYdW9q4o3O9u1T/g9QIUdcCAxY8MTOq6K42h8cIxJ9T3
XHT4JXzupW4z7KNFKd8YaChj20dO4q5oa0S3sJy79ofulU7KWAUq9vKcXRmYJrb3eVWjzZxRVLrO
BbZcV4Pn3XqFjbuDdmUX8U2k+xgBWVq9rarxRTXoTQ8GehiB/0Y38lkWbnOspRi2ToM/mJX2VJcK
DRs62BJRwBSV1bgHyt21X/Wa9rUwQQJb2W3cNffalNyKuHy1QNosohooaSusLw3ilDXIMiTh4kNg
RXu/R3cqDOTexVID2TO5HLr0R2zhmlI3mFumcCmDxl2Ysr7mDL1ONBsx6cy7jYbxu4unLoQIeai8
rtyW0eQvyZuth0zJN7/P9hMTiPUYFd3aFM6DH0jA6UKup1i9RlHz1bQU0xJLm3Vh+59mOB1dD+Jw
KPyjNeV7UNXrGBIJ7mzkrtr46LUIWVcV7ScU7/dIa5srTBlB/GqBmYit7Dhkl31taAtiz7UR+lu0
zA/S0V+RgOkuSZdg9aapvRRtf0XjeZPjdRBXdLFTGU4rr7WGVQ6PYCs97zm1UcAU1bHOrHtmFY8j
uh3kYNgs6+vE8Na9WXSbIXeWOi4P6NdliqDd2wBbaUhj0DF4DWq8Cpi0RGK3xPqkt9ELWoYiacPL
staGYD/QJfNuRBPiuxWObXJpB6hAXzNUmFXUwM1fWJjOjWstz9LXqjW1dtFETgtbGxx532wqq22/
e2meolA6RdnSD1s3/KRbjUnfuwBFWA3gI3k0R1yss/+VKCLZTt2Au8kOH0gykckw0uKyLrGPv1RD
lsunQPg5OYAWIb95dU4hG4bF08NApOAPrB5dqBs0LcvyCgilrh7qwslImiMTkYkFsqGkNmhd48e3
sCd3YGSZe3PaoDH1Jqev8OBLl9PpeHU8Wbk70dOjv7ZORZjEg628UYYih9Nyl/PqnI5h0UVWtKBJ
g/LhwupE1L1ViMsmd5RolnoqO1t1+7zDYGmtI08D0LMTJFG6jxbFoZQ9mWEUgptLlm6ec2I6nMGc
qNaEHAGQ8A7FW1fr+VRR5fPVqmka7VvMpcL6By4furrSwfNRlqNw1ywaKAHZlRtmNj6pzpi08nvm
e1p5Y7tlkh8q5n7dXdg0tv89Y100G3uCwrK1e597HpQFacYIZoXKrejduWgtFD9SiDpSlYiUCwc5
Ql7qOQW/j/Grlk/A9XmxTxmr3jS/1KovkCgxeshZBFS/bWpoO2qf2FoyUU+ooLUsiFdu36l07Z/e
Z4TrlK4yKTHb7tHjIsfsLA73Ajw6VYBsyPeYzsDtWrQBy2+Hn9b8o9NVp6eMCrM3viKV/0Cein6r
bV6bFbIC60C03NXzw7KceC79qgZu1zZybFntJMcwxitjZw4XA4L/Xv0rFcaGt5JPJJmCWSUpF3NS
YKsD3xczrtTbpuAPB86w044cQMEat4kAELwxsJuKV78yVlQWWK1SNtREXtcF8YDnXKIlb7DEqYmL
CZ1F2F2WCSlEeJMoUJl0+ikZZg0HUh3+3MhYUKqXhJiIyw5sxf1BtZo7icTH/NisNMLuBWECSvPW
9uLgxkJwp7jPT2Wki+qDttdpUpTrCpkpd0tnIJNPKnHUnDQzAOQ/FNhoKCzUGM3/N5pMFbb2qdAc
mxSDCiPzeWV1evi1OQ38JXSWeDoFZ769bGA3+LsIR4ZBXwgcEowWykvcFpu2FD5IuyyWkCBiqQF1
WKB5kXrons15P+5DNR+s6TFtkbF1y/wJtR7oNxqkjWwdnzN/LUVFjXcuax6AAmHMs26rgTtkRmOs
47RgGc4V2h92frAFqjYYBCOMll0NZkiIKGOwFzgwi9BFRdJIwSAuETGw0r1dY3q4jJGwipZgtbR6
k1ep6W0NZeJ+NUStr6GJ4dXi6rz88QGgREMr25vr/6TSolcUGezpjg3Tiq0rW7xm7DLBmEIm2iiP
vVuNSKqlujXuSgYTUi5w+enLlzLKm3SrlU0nMBwyVUlRj0gbVztmqE4J0MkIX9wH0AvvMug9+VVs
g5U+b8/WwjnvJpPKeMhgVnkvIcaMw7HHUdC8QwfBa+NFZGuD2lY9hLDFmFSFdagz9udytDTgXFHj
jYh+m0GL151Z4+YII4QHTTYEEapCHTzZRc681nrsxstDHWejOiqq50VTDvrICe670zq3RnynPSY1
+OGc9oIMnGJb4zhGfLDcAXc0kHbGorBq210RDeYgi+bpk6vQ6lnZmoeCwAR2dzhm2OvU6BYblnl9
/vm5uYVo88S2zVJmRPcoI3dYpaV0HqsFyuM46hRWoE0QB8iCFsE0MFTCDcetHiHJpcaX4PTEzu9X
Yj5A5leVof/UWGOHCVSDPssxxeQ02RcBmIw1iTDXBc6K54GSCw6w81Jph108uYQey4+qcpemZLDA
N9D14SNNfXzCSJbORDDzQr4GjRlBFOmwB0aQpl25SYLPOSzJDEn6U4encq2OolsoJAut2HaxYjnV
U/MXnR5gUwZ4qzqeaez1JET0xQUR3l7SPOV5lAJl5xVNiRSmA4yGb4QIP9j92rOn+3n+PWkOwTCm
e2Zu/NYc8q88mzrcmCYdFZQV+kDbnwMtXg7TT7wx+wramu33OHolmjrIRiq1ygpBcl9mhjAhbzLg
WHSnYxAFXzTcEGtqFMyrU3cD8cq51WljusEOTHud4lx0GFo9+BE4ghy3yI5o7BH8WQUlI/M3HDFM
9xLNlrA7OJW05m16KiqxTOeGeik+Ug94/XAoAuacD0h6Z+0u0idM5whbqLbuQfYRZV2/pxYdufn5
wcImRrv3C7p4V/Up3NP84S3Om7gte82nZ+q17sWITVazCOCX6fsOxhS6sYFZNm4N4LHpwm/o9HBE
nwsck2YwX0LpuazXoWaFyZWDbqO6PfdNwqm1xZWbuxFOXQBVWNKgil3uhCMQ5b2vKqrCbVppEEgW
5/DmO33AVq9RyOPYChMi3vnm9HnGRkk98CxYwpusxR4sUfsFKz7ASyk6PO72k8L2XzMwwLOApkwT
0zIbZZb3hS3QBtw+01Lsxzn5oHkREiBstM9jnCeNhvhuhYSFG3pjg/pJGqLCTT0UMcmVU+WceZS0
sCSG0ZcSKlrNbfvrK/SYxv02RGM+x/KBgA3QF2QRgnwfili9KTNIE1azP7ejUOEjC6gFhQpetVnl
7lPDaY5lZMXYO9HotnYTBhbNll69ceHjwNKszukAyqRz+KTp06w018yjjZcFyOLOLcB4rZ1ab8OA
e8O21XQxomdstuZF2cBVXlh6axVb+pMhJD5Xz7a08fARAE2n+/tSR5SavWzyeLrUIJCULka+/eyX
VeIHLItsXBbK5dQQwKHWNKorlB7yKmQx18JOg5WAtrKVla+KuzQiZ97nlk2+nWDCMqwFrs+spzGB
cEp/svSrdal5YbBX7sA+SXyLFWQjUSM30PzmU+Sc0I5OwAI8x48KJwnCae6MXB79M871c0cFZ2vN
xt0Nlak1rdtJQt9063oLg4aDtpsK3vvc1qlDY87CPAL8ViWz2l19yix8cj5+bhdkD0IG/DxBxxE/
hDxR4yeNmBN0+p8jVVYDN9H0ANnOMsooZnxYr8Nk9k3Umcm+Bx9Mu9xwtOyA0mGsNpggRP7RSWzz
aMJxda5pXKhhXTPrHR51JNXSK3gUAV2qubHerjjHG+xlEFeyt/QeAb5MmSqn4/mdfQMn6auor2mE
KhUQgyLHEfN8xtRbDFeawe3Ew9SB7llOWYk20mij4QSvuBpXUeeYT+fawiLTwponMFrMKQqngY+q
d9aVrvCevMLXrJ4k+GCr1u7rRBt6vgvyVYso0rib8pT3WjgDzf4Ug/PZ5n+PxZ1vJkbnGDhAB4IW
xPZ6v/lBE/lGybhjj6as1qy1OkHZAotHozVvRheNhTUGnYa+gqSLRp1VRxOgi3NLW08ApX0CRf4A
auN6+IfBO/L2DO2phj9cT4oA+2iXaHpG8cDDFbFJ2nXudOINF2TzrM5IsPaodI9CIawYTnWI0au3
8zMrp4AnihhH8aOvc9fY/spWT8c6agOkWezPeejHqTc3Ms2MI8SugthH9LPR0c47res8jkmKTEvy
8X8dzd6DJPmGHkI0qF8AkQSzCN/g/R2PGdK4peV3hxZFVI05jy2OcZcmcpuAKnMfI44248LLlWXv
CjqR9sVff77xMd4z7gPX4CAqDtMBeYQPt5jnizP7aA+HsrZxJvLiECanM8CcXlSaza8yRfp4XalY
E0T1uoG8FzvBDTTGODuCxuSpAwgmh1eV8ekKmIfg74M9kFAENTH8mCHaOpq37/qsYQhkNbYMbd+d
HgQ+MpzrftYQcnRY2eV9q1XRTutC0LLSHR3yd0dPcYSaB4+xY3RMJCY73+d4jg2XlkPTaz2OycRJ
oBfpdN0w99b342m/np/1X9/fkwTXu/iEM4OpG7MQAyqkKLO+/wLDOPi9Zqr4YEWOECv89iJ9IU9T
UCgcRr9BFM6zrqtTSuQYNjj7hW33cQOuScjXnG59hmdS1lEXoHS4zzNkEm7PeUPkCrIZTaO0uz83
JZJWiekLRmT04BLNb5utfcq1M9RT8oNWWhBXKS8Q20RzPr1hmq6hHX26tRODPnffysH77MD++AhB
//ozfhOMvwEU8UOENnGAU7bfIMRHYK1fdOwgijU6fgHjkCHsWHQKHzVoWYg4yE8i2r8snxn7DTCO
O89/kTB+f/cVLVakIzyNEVpp9z/bpBHtjQgiHVNVi4Ut8Yge2FRJlNgIlAt+Rdub4tz5e5QQz/fJ
qIARgQj3PaTGPu4zerdGpdoWv/cEwOlFiliKuy970WClbVdjfFHrEVTQ1TnMBrpm1i8TtUa01frE
NC96zC7wV8omx8YGARbenWYX6lGOeCItYGlb4YVrp/iFnltj3QQ1+KvBMAqCcFC5/XVUTqO/++vV
/YE+MH8rMFYmKTdsF1RvP65uvUkaKOhRv6mLiXU6pc4sM9mEqb4yGDXUT+dGTjImQ3zXpXPB70SE
i+dUYL0DOz7DsS1esv8D9yLHy9xFe3OgtXSOx/Fp4O150nobA0i+0PpnPerLMeHMX52rcGJ/Edx1
fWbUF8Y0Tc1VqCkj+lZJWcobZo4d/CEb0Z5Pvrvx/rDkuyM1iBIFeohsHlBd89r7bQTUTn5pGP+X
svNarltJuvQTIQK+gNuN7elJUaJ0UyFzBG8KHnj6+QCcmf+ImpFiLrqjI5oiYQpVmSuX6bXxONsF
A/k0xd70OqMrHM620ypAupCB2pFsMMc+GyJlxjw0vZnjuFAKUsb+/Cp+PUi4GtyibIuNBjHnsmUu
V/ufqxEdhvNhVZuMhju9/Ii7OEYBCNIpz3UHIsQxyoirv+Bmq/VBE7vyb0pm+u/3HzpWag4nGVo7
e2EovXsg0FJHP/ey4YrnTXk7+HDhHqtZCRa1NkxWgrwh8wiNjaaC3r1nr3ozphqXkKPPkN18EblZ
meeN4AHnCO3ULk/8z76jDf1HFDe2iyastcdj70r9ocsGosvncZhJDkOlb0AoUcxn55DkxAd9nMGI
KMbq7nYkIgf9PulikHK6SC0I4lT2FOf2oKQFRVxm/k3H5OutFSOT/EYz0+kIEEH8bzglqv9OMpur
rq6nEcKL/TnrDehH7Xu+CWZXrhdipuCExassq3ixSJ/ygsRnvZh+tBXKGTLLJMkKdEjpHAVhnWnW
pSD50z1BdqGyEMrhuNrWfDNagK1bu9rksvyp+YmfEKkjJspsuBSE464ttetUaj7YNDvxdbTjUhGp
jV0sKZazQMbHKJn7zLqyIBcHuiAh7bYTF4eUcDPz2HNd+iUcEwJdfFNLr95YTdqxXQvbASdh/yYW
Yu6hiK+cAC0ac3EqtVxGgQRR51cTcdv2V6uxlfvRtOYhvF+2YIwuDBeXHw9eBzHaOhGxN5LxLO0q
ImH7YFq+tBmB0nYEqBndiHxDQ9m3sQNcyFQ+xsrBI0Px3Cd2U59bvNdlkGOPYjJsXPxaHK0hnh3u
TEa+paaiCzCJVu63KtTwsavdz1Agnvw8ydtTPMMexragVUsdGE9PVDBFcq7mtiDWfmqi8FYmWpJe
06b1rdMGyCOGzqt7z5CxfSZqNnmdBoxJ9v/25E43Q00hesEIBtkMxV1pjkX2JcaZPn4Bi8Ioo8CP
2XsYxdg//Pkrf7fhLhU6rlJ853w7DvaE7ye4bWdk9Bs+ssCwoCvMykY9OXooPmgrvUqrMNM+j2mb
aZ9blBHlYiExjbyTCiqLO0yDFSQVxIN9HGtGd3TFDKNnakMWZ7EEMO1BG9P8UR+n8tFdNtuLicYw
RVuhk1/s4eNPlCcZzjhkO8fGM8v8VPLnXmWn6Hhqr6TB/PMtvzMPW3a2RWiD0GAppBzG1r/ubK3A
Wx3mi4MjjqAinjQyhoAfmb1RIxEYzPxLqurzbJaeu+Ox5e3ddojGSaRr1zkkJORvJnC/XxT2r5B4
qd450G2ctn69qCRnLxFGHZ82TlY2RRwwSe7x6UZJSZuwzTSMKm/D77KYBki2czurn5SJzXxrQurj
E/rLk/q1ludJUVxhHsmE0UQL8JvrWKtNiF+NND7VzFba7ziIF/UPBY8eik7uZ+EpxASBgERHmvoj
oaIiORO/ahW3wP86MaSVWQyYBSxwb71Ouv5yfb+dmMLEsI/MS8imeGmuvch/ziijN/QhGcP0REqW
3XzAuXZuYOWVRRIw73WI2PJ812w+OBOG0MYuTFtPPCkAoYlR0yi69C8P7J06BqGEBxfbtpE4YOu5
tCq/vkUZ2tARwAhPoPN98QFbldl6sVMdEMXVcTu40yYyuZ62InwDj11lxZD3G0XI16FVAz80w/UY
n5peW4Rtve9nwbAORfLaJEV3TEMb/Vs/ErfLRpPWH6JUUOHUEqv2v8g5f69JECGYFNq46S+t5Xst
QkwirClTeFj0lK5JjquIhgsp3pyIamDWiJKbrv3rBjOrRbBOzKK9ANrbYO0vL/z3Bcl0z1qJzPRv
vPdfny8jgoipgZGcNkhqCusIk4WhsO4gqNR9oMMfbCoG+ZkUAvTIpOh1Z4JI7v7FltYJ38bxmT0b
GPfPF2j9eoEsAEBO3IxN1KGULLCnf73AarHM93MIPArzkf55MHiqAYBaaOHjxR5OYpyeU0KHjOfb
nR4S8HOKmpTvG/sOq3/2ShhgV2zoRRgHZVwLuLuw+Oyz0xhUXtxvIXf2ioKGiZ8RKeTQtd52dKbV
Ho13U+3MLqPLrt2en7dbtmJcx+tyOFqDlWFKlY+gLnWRaaQxpk2Y3m+NnmfpSQPJkSzPl3D0eucv
uJq1Mpj+27gijdF1zAthTLOeEJD9+mjmRmi2FaXyNLVVxIStyizClKtO+7SNYpW3yPHVYEf2majS
JLzfEGp96ihR3NQFT+mGOJfQUHBpeyyU5VKFIYO9K8BoYkWDS054YI8RnJwYclARaCMRtpdtiuBI
a3DOnRyp/RszbL71c2dbh9KR3tNG+MNSku12m0/Gg8HfwzBzQTPtyZmeweEbcqCBBJqDg//k51KP
oZxt4+K0k3yy5mhwqaXmM5fdKp+U59Qci7YCtoaoyJ5uyyofv5mNjg/1LgnTAl+4GnNd+3/PwEdF
8R+PLQffRI8G+JeEbfrZyIdGgS+O/I5qaEAxdp3sdYYIuif4E+tQuy2Ivvgovc4D59Nl491n4N7N
cYT3Gu23GpWzA8hDrH+mjW0ujzp+mQokcHeHXS4bPuKoFNCOt6J3mwpuE8JtmM8EniPAdcPl3kBy
IrjpK43UpwlPD1vvVrY4Yf1DjcU4tysd1XyWZss/G4g1Hp+SldaINRZ7BcZCvgn8HIm8uNn+8lwx
L9X2kT1hUrVTK+F7455uy7XTfG5L0BI219zDky4NJjyvdarFsDWNU99iBn4ahGJj3GBSxoJcmmH1
ETSENJ7aI6GNXIifqaIMlFcM0RMEGyEiDo2h4TNjWJJ6gWu3VF0ZBV/11JtFogiaxXrpUA2TaPnO
rHJZzGZFO7l3cF+GfBamoMg/c6PKpteMCbTYRyLsSAXYJjHbfuR4vE49daBF7EeBe8Yn8o4ljIuo
jBlpkxYAR79iSLbn7XfuLekfrp0xJ/C95gDAlyGfF2FuqG9lqngPqZILeL9O872uhGWwPal+hc1l
lOIg2eX9Qt1GjvA51iyr/RahfnqzMSforllrMAqnfeCFKHPidxUrZWaDiF18cVlx2wjCz42CBT4Q
VYGubqRWf1YuXDZ3l8U5ln0utTSxbDDFz2RNEicOP7yBS15OPRMuKEd852BrfDCiyqvP4ThUZwAX
PXrcVossRuHd02lXCK/zuH5oVTvIU2JOsn9ZiAXNZ/IuF7JAThYnOKrkXm5mhvI1n/86quwZOmk/
imRwgpQQ+Jh8aA0Ntar0oUA9J115HqSbhAF2EMTUEQDXFVfRu81MFnFeg096YohPRTbzAf67Q9Kc
LXM0p8mW7OeIQX5lhsL8MMKLYU2tLOuxwJXf4TSP+Ij0dfcQsl4+kG0NI43g5sNh4OajRIbUbPib
xvbH3HAaqMzSeKSmIkxbAEZMH4aCtfQUMouCF4CP8OTumU5lry7UkvDJGIberclaZ8F+EwwhpoBV
4tg/jc7jsiHcOnLnFROwkJt5AUMFRpxb7VGvmy36m8zhuTqCFJCle9wens2IKgziKDRG9gYFXbq0
G1AVP+wXBjeNWwQPbY60s+xVPN2J1GGzwqTBkveQOEbxRAZPat1Erl1bFNOclhEWWn45fgFtEmW3
a6A91Z8IcGJvELXj1oy1ITeSrjC4tNmuX2jzvcXvtTgXzWr+uHVj6aqiiLvO8O6gTZffJ4748k6H
5YgZnSBZXkpj7M+UCMtqHcy6M3eV7Y9pF6QGxptnl8/BWdhAhGfiO5E2OFdinznhmLgyemilnRym
T93ptyKtNQ9CQqfGEzuF25xcGr7iprJEXp590k0yNg4RKSdI4jKigzB7aHW4xNf7bc/JOtKT/9Ec
i7exkQ6kAGq4c2KFJzL2IVN5cjgKvhiGMVWXMuv8+UeMpNsAFIedP57x1mr1nccem13Des7Vufbg
We/G1s6HU9pDOjnZGMTiYufppY3fJdTU/QgXkdDulXnBtKogeYTswry/xSLeiE+WzbdwMzmSE26b
5hNglXQX01bkXUyxIs9rR2RnBeNcGyf9pNMiRcSO8VbyQFq1VXzqG85G5nll/Tm3EhRWhsMM/gzN
k1R2OOU9QDni3DGA++Ow4rGd72HoQBjZgYssH20yNdWhV3SmGHysuwGOjByTrOP1mOS/AMqM8iCn
Ije/ef60fEbLHj8+wfa1yk+0nE53mjVrAWAG0TlmuM96TxNPTGJtWdyPRYv+h5SjuXyE5abEM9HG
y7uQM2Q0PzU8DjxVFvBBjx60eVgCDPZS76fQh2HOAqvN1PSSrDtrZBiEHkWiy00nmBibOpxLrATr
OK7Qz9bWbmXKVkJsg/dNVTLooE8OomNXv5czmPxTmLJ5HUmIS+3nnmPTPimvrv9Sj/5f2kobLeBC
LAcrp4l711ZyURrEyALNJ04qKjDnBfONmkF/KJgJIbjzBq+5eitpZtMD+L1rPuaO38tno7T/2lGY
ywDqf8rApaekLKbPhZEJvvgbgi5kRyI4oNkJowAcO/0ES3JMSZv5SU16F+2kmlUDyzUOb6F4EYcM
64mqweKZZie71Esfqysnz45Z7k3RDhapxtFQN9Q3kBssdjlsuQ+j1xriwvvnq5oSXT8VlaFiJKqj
pZ8re4SIYaRk8uwg1Jf1qWlldKzDrC4Of24I1hb0P7fLNHlBVRhTW5h4Mu98N48La2UX4JAd3m4V
l0hh37hPfhjiJxop0KVDHyed+VDGOm/GN/K0uijHcJ6nwrY+M4aOl+GoZTVBjDjtb+3K6nfxP1cH
xIv9DYg7tt4ewwR/0TD/F+StsbaqNaKnL11SC+9V16aiRV43T+PrNIMxonnAw++5sNMeiERViiEu
7h22fY5mOGE/4ji0PjZUTe414/l6b7BUBhu/RLxZh/LGGQCLdgrvYv2U0sM2d00GdSIYbMHv3spy
VVnRZAd/fuy/GgQs9+Uxwie8hykkK/89qlVAAXStcdEikcmBTCxue3F186F2r00N8fUVo2FG0H/+
o79rODzmrhatH/gSI+/VfeQ/cAS5jZHtJHK8LGFizlcQLVl91syewQyFYUQ15JbaJe9KtzxM0ax7
x6aNmwOF/eBc+igv213jT8kpQrSSn/TO7PfUptZwU1pWZt/hxUx89p+veYHQf1kAWDUts3CsuUDw
vffcF+HmJiO/NETZNKGZ8YuO3iBxfdUdPBHpbOV6ke9V1jIIyOc0eoyRfTZ/eVuba8ivlwHKQJHP
FRCG8tuTSwWYrzUa+sVJJpSchhvCd4nwY2n4fOmpn+uSHMS3pij0CVBXAesAUS+LCOCVcVtjYWH3
kMyA9OiU1n66inuf99x6y463fl1aLPFL31FcwsaG01swxCgLjN/unMKLfFQXy88mxsQiH/0O6KDQ
O1cd0U0L/6BrnN3XrRSs64qWvAZHH14LSIH6BUCk2HWcUTgql6qtHiEPuuYLMxahnRL4weV3zpnh
kYfQmY9ywqvhsF0nU0r+auhhf/tqoJCSx4Y4r/AFQRsVoWVV+qfRduHCdYCS5U1uxnb3Oo2g1oft
FsIGFdmrocsi+Yk5Z7tgma6dO1d2JG9Ao6CnkvY5bJzH2h617Gs2GHEXJF3URHdakxS7Zp0rYezM
g65caKQUPa4tH5FiGacKexYbdlGei/Kop/28EI8zXF2cDEKejuIhb8pT62JH/e+s0USJZD5UHXjq
IenlXJ/81IkMGg9ovI8sK7NG37vserUbc9dhGM+I6oa6ZOi/zSyMUfOdtxBvaiAzH4u0CK6Y491y
OCXjqaSgmahQ4oUlCkk+5t/BROKVTM3AatAgXzqHwc1T941vXsGuWnCNh0SEIQmy8H6cN79Q4CNz
3HKRnkzhKJArws94XQg+0upOPB2bBmFVQADaKI/FMPEZ1xpKhoft35pMaPpnq8d9BHmPyfoDbeb1
Za3DQtle5WJKaJ+3oTToPcuFmgzHcpKaTAwRjBbu0MGSYVteUlJWq3O5PrVcI2rsaHhxhWvv2IXa
KfXmyDwYjZsnP9uw0hPWJne/72yfn1QqDMsmmFGTZtVJH2z1rJOzHB8wFQ/jO4jRhUQmZCYY7Pq5
LXBcJ4Dtpom9oruCl3fNi5ELffrgjZgHfyb8M3XgEmXoeXJlYzilJ9J6kRneEpcMVf2laJT/NOIF
TmbA9qLDEfHgUfMQJ54tyfqD8FgYfXNb14JG18LU1fpopXUqvAMvrIvuIr+xukvaAnAiYK0mlfx0
VSydN4ZO5nBJ594t7iLd7SAdCzRm/FCR8N3HquvFA+Fskha1oPbbG6Ly24NZOJm5rICxPkslOnVC
kKzhphQX/nTSMDqnPYZ+V58Z04f9C57mPF5mEqwAV2sG3KbKKEUF7mRof876+i1mLDWJnrPR2Tki
pgn988w1YYZF7Ba0np1nMtY7RJCj2bxtltAnOik+BbJlEnxv/7xbrxPPd/vkwu+hdoJCDfn5XTkX
+k6FJacNAzFL/G/QIJAPeIloSRBsRYDcDUqf5TLOpAN1lH4pRD++JVZRZwfdKvruSMc5GBi7p/Ei
iUbqVmKzpL0W1GrjflQj/giLwjmHrcl381xorUyftcZIVTBXzZidlEYX/2DlXab2UMnnLhBEoXy3
VdGKk1W3TfR5jsIKCAORdQHXa2h77LRU7iR7t3Dtaa93viEDLc2Qty2cf5dIBCdv9PsoipneVVJ5
6XOG5lEFIcu5uFQAZtNihjjCDJrkiKG/6TD2rcNYBbRlvREgJnbvszqp/kpfNd8dkPDWxJJPh5ML
VZKxWhH950xfNAFYJEl13baBhRKR37aYMNPRT+7oHUtNyfbY5KRC7soRAv0OanwbHXlPRXvCBNVv
93Nts3z/vBbeVZYMsfBiXqZ29kIWwGXy3XQcsBSeGaxltGYW9KrAH5vef8yYoj6VXg80NSThIK7w
yr9GpodpMixlkzkfVDvn29BXCM+C1MfD4YSzA+YTf7488z0SDuuX5waFkp2MkLP3UP3QGtmQep5/
tfLYOsBX14sbbzBFuhNa09THCWkR270pMKpkIxjua9wJBMZrbkt1VEvHvw3t0Ddv81hV4wXKoIwu
TSEMPdzFnbTcg11LhqV+UdGykQOxwJZgNvN8O5vWYB/DVmbiw5TKTv6lqH8ne117GOSrkG8w4saE
+72laWKyyQzYGBAC2ufNdVMP5RjfMawryxEif6HlI3l8i/IJsS9Uww2k69lUaNVVV2IqUjUQinM/
MbsDpzeShtIc5jM5AC7TZzEBx/h56acEirgFIQ98TVQtK1MtVK3g3I7QTM2XKoVW96MMC6v/C13y
XffINAOOEcsLzR50HJhGyzv+ZfFzOvZjIo/Q44r4uVIQmXFtMcLmtep1Rx37hFyP1+0k3E65NGvg
kydNVauHmnDOcfOz/n9aH//WsjjE4ZmopeFx4hULevzrNfWa13cIehKShhLO5Y1TyKRZGw4MXuon
oNSCkQsw1D8uemPTDMYKu+FjiROA+RYKkKSfeIi3OZkaq6RqrRYnQbIxxDWGWkFppSn2Mwqq8b+6
QMMGWjwMNp2ti54fS9W/zn+Xnfu/O7vDwxauzi8go4+Z/Ls+sYUEbmm6Xp62EtwVWvV5k2YpbxHf
tX1VNddSpLH5tsF7Cd8dyP46GWQ39h4Sj+za6xSh1z5NI+obCtLFmePPH/ZvDEqu1IR6toy4oA74
7xdFHdFCg5+Wp7yc8/zQIrxjVOWhkf+s+V0VEU6BXmlfAkWJEyUGprUakdDNk2Rehatlbxs3TQ69
j8tD1ntqMtfkgM/MErARL5IHvEmQnCXdCF5vpg51+J/vwP1tawIJgQOK8dFCBfbfGxF1iqDlfMyt
60AxPewnf0DKvGnq/HpkFBIyP/HOnSW6KGCw2DJelGb1tapcTvZtNLMp18ghqYzFsMdWH236Bu+o
64W22xRO47rD5YMz+ezCSEiDjtGweiyXrhmKXcWZIPxJH2/8qDOmTwlcs4EtWThgl1WauP2L6Wnx
BwkGjFH2OirB1gasPxE9xUxvKOJxcdcJ89tUbxcKDUk6uI3QaYOrxnbGrZDOseDsIxYjTyxxy3p2
QdR/RA0WFIFWF5h+a7yqF7Ob/M/K7Yx23/RyuE74SN0bflGUPw1GVtB2OKq/A67N4SFXM88hWi12
XKZaE3sQkOkJm5T61km7iaJkYvJyLgfHn76gjZ3f/vwKwa/efS+02NgEgKgQNbeYoL2rhFpLVc1c
V0ipTY1ZB5gpK32TtG7jp3SFhNq0novvdF1VeDQ6uumHpGzQ8+DHuRwXNt4CFwdrgZ9a2ocOunxf
zgc4pOX0GCcy9fqdXlVovCszaz5lST46WIS4VnK045RAYpiqhTgklSCsR8udhgDyzkbFv02YS7yf
B3JquI8d7EVbPqBasMKXpvPJlZYhnleBL/A9D+gzm/Lcj2Xh7SJvUVtsJk/YP3GCUIXV1TcEjfl0
DZ1wPutIZizU2CX7lJ3Nbc/cZyarQs8QSoF6JcYyG1mVGNt4Mu6VEWMfAKjzYZsREslowc3Ah+NB
lOUEzS9tfXLX8Hytd9tkbwhxgA3IP8x/sLw6f+esFjJwLEZmlo4G80xGtqV2Gh8sOHpdd+5hOwtT
tHVfWU3AyTZ4Hn5Snlvn0NsS5lUQHVBoxUzOgP+kxVIKm4H/vVnlbAdlU0v1c4lsc+7dfnQvQmqo
0zKOzCdR211x2s57hib0nVxYOBOGl0YDSUKzWt4s/jAS9ya9GQKtH4eCrPsaA4ekNvYG8S5vvQiV
JA/ENzmhEWZdtLk2k5MXOZEOBw75561cuRp/XriL1dov+7wPAR7PCxcAFN7ab9aVUWaUs6psj8Co
jrKAFHG+53kVxm6TV7kKVIc2L0DNHblODkbf/lK2RZl/6wrn2za72ZrjSfJkg04u7gaRnG4TuCky
AAOIrf049eltHDfpS9LlkN6GKDXGPQOWRV7DkO4hYrMwDl7e+QRpI0/YNQ3akGDDuxvRMKnKV2sl
ZTj6BQ5mNd1XUjhfDAfK823Wh0aEu3dixDtbU/PfLJF/f1TE1yDI8iE4w/nw3hEGcm5K4tKmXUfZ
ac6bJksm7+UYTyNsjiG5r90WAGjCBB8UYFgBmz+/rHdYNSW1sWjDQG9hXMIx+g09r6sJk60mu1G4
M4+XCYrmWxN6URmQB1NOD0mYgTgTiWprpxbJNZ5f8HL7s5X0nF3/CplWhmUmYj06NbkYy/O/k4LM
NiQiico09niNduzG65sPsavv7syJjn7X1l0anlnQ9pLP4AwfqdmNDN//hcO/jcT+fMfvIEwqW8/W
l8AEKO6wfkm5+LW6smP+bDvXybkFgque7VBa3W0968TaFGpK0hvOQJ8UStVY7RcSJxCRSmuqsvuJ
yV32YazNKfmq6i73DglNNj31BtNFtSo/aoTpsfSW3vH/u1LFVHbpiTFGAHqlePj1uvMcDbaGacJp
E2sXLrkPh1ghlbsw4lbxl393UndCqmw5li2eW7vU5qMe2SrE2blNv/75UbrvTyiHU8WjmIPJDY+O
2J5fL6lWnBxRg6Z/GpKlbBgKgAK9bEX4KLXKTV/LLE8INupJndUPPTC4cw0bBqYyzpJDh+jTOhMd
2INolp4G1WfDJ/tVFeP0ygOsW8FPmHiLbEqFHTjgxs0eizGkRt3AiXBk2nmeVzy/93OYDWuVQyjP
yhQSKxDqMyuuYbcsOvTtD20bTNvFgCE1rxqnu5U7tDFH3BCa8rXNEexcB8jpjDbMqfUDXAB1ud86
AnqHiYJ5wKVkfHXWf7ABOX3TuemjIxtp3eKX1SXPpZl40SOuMBLPm6pRFSQ4DA1ITFxqdE3Sn5+d
sQd829qMiIRLZhRduKgEsMOW4U3dlYm8rfBHkUfXwvLkmPkRZKo/v1ZIS79OsBgu0HfD89JdqMVY
Gr+3amracWq7TgsvpCp62RSo3CAOFkaNnqVhYC9uRc8u24F7pcpdYKUNOhgSwTX5K3t/GwZtqPVg
WtzK1knVRQcsqoVJnfys5ponnDt5/S2lfoM/7Ffei20ZSsGzVtbnFMcVj7+3SMxIfOnTiwmNAc/I
FQpNJVrSlzHp6/Z+E9yVq9zL7+3qS+zixHCAPJd2++1aItdneWJrCADGf3jcs6OhK6ELYu91/dG+
b/Q5FKy55bJiEPj+OcXNoNpXCuDp4EV4zu1nx0dpNAy61T5tG3azCuHowGwsQtZFRgIs71EIB7tT
IV1L+0nlOzkHkh2m+AXqCraH2+WkqTvJV5f4AV5mmoPESd9dnuiG226LeeoIQ0GjYQE0p7YYz3No
K3/AlEZ3yo9MK8b0WWgjHmt60UL5PTgubp8/bXNcFDGr1EIoUwyHeuaGj43easab3nl28TONlupk
e2UbhlM7DOfviE+kZ6Esb0k+TDSeR99rcviQq1G+blOyrfoqGF1yzq6Dvmai7sGxIGY6j8eG7hG+
2utx9kVvc2hctT0nuCiE8T8VKbTFo4Fazz46uvaGV57vX7YPW9kVi2VTUy6ioPbGyc0cct8qJdy+
921y50QV7XET27p2B5laQrBqV9B9G2EQebW0tHmLkixC4vCD/qHPT7419NbZLbCV3MFc01CKWkIx
tLcYrF+wzGrUN1IbXfsZjbE/nXOL+K67EE71/xmp5EU05ec5bfX+4wZk93wY03Eox6LBym8F4RM2
KOco4s6LX8K69aZjpOPOdqdssjIzLDCjxH0jsYItYJtOWInfT7idwue/ZJKUZU0f+iWyzfyUwdO+
GEVSHdzZNF8yz1YwQGd7NwpiKkNpi2NS4nTTtjZkIHmfDvh81blv/ROaWhQ07LyHodK0veVVApjT
csjw0aKbPJ6qW7qeOWjNkFeT2riTVjhvtpnTYlvWpuMjDRcZmZDowgv0m/CQ+bW8d2Lxz4zZ0TH3
6pY2bXxO+8H+ViYaMKZqvJc5HLtzjdPLVTmuvInCUb/TMDSHhKLbeArVmJbP+XwPyS86qkZ0T1Uz
DYGuTxP+c1pZdgF0BXFnOHG972R5toaqO4z8smtGFPu+9TsdT8C5M3Z+mEVfmiSfryKu4Qpht3Ao
JpuElGiOXCQMlf1m9rH+DRbJEOS68ANdJRY9BwlH1aCYranWupms0T6RfW6nSDCG4mNnT9PFUeoD
XVANwxRe6h4WXnIDwWG6KaG8HHu29/saovRpKmS+x9zBPoxaaB5rBgfmLta7LwOnS9Dok4dLtJa8
2XPUX+jLjHAHjtoFcoLG2FmdvlcG1VZTa2nKhBQqWKON19RIxkM0Z9EB3siwp6n39QWo0s96jYqe
9N7M2lumZe51ZL/f2YTxC6mxqrpqZtIdqVqaJ601o4tvUZXo2ajvIXJ8UnkZPnhRhYjIKgiMNNQt
WaSP+dxVN3C6xwOhpnD8RGzPKN/n4qhPkCr2Uekyp2Bi1B1qAMeY4dSrjrtNAKsxPiI4Db/NQ5oF
2mBkr105/qPLbMQWDalg4hVfmchhXz8Ijt4XEtwiJDbS+ZSKPjw7RmQtwxR2G55zY+8rQlB2dTM8
znRTuxCaHehnQf5ymHjtAXiG5NapbN0DdL+k3k9jzgSsmL0sqIFMPxi5iRWbmc7+sQwri2H17CFq
jf0gcgAtuzbD0jVmf5sbF6s4Cyihn6P6jDRNfGHsCM3RyP2zX2r/YC0cXslvdQMp1HRXaAp3fc3W
vpSpnbxCA8fhtFftLc47yadE6wQxLZlZ3NjSDOHmdl/zlj42tErvVEAi2IeW5qld23Z4Ogt2Xobf
XY6FFq4h+HpIfS+8WjyVQOPDPhq77hmQKAzUwBymyUz/QMNqhNQPfvGP0Q3hjyG2n5LUkD/yRIyP
ToVkjAHb+Nb1YaEFljv4BCc5Q/Wp01Pzk5x9VNo0Eu6O9ZV8EEbv3zJ+N2/sVnuWDPYPEl+QfZXi
AtlF4kETWHecTahGOcxHTQdPIWkrB+NxjqFtJ6dJc8uLl2npvVVhlAffZH7DjJu8LvTyh7oX8yt5
7dmNS0guX7dbnycx2ofa0AhmdQmiTbXKPwt3xseJGKmuCaoEl4FdkWX8n6Jt1c+cjMuH1scExzBU
fc1D96MdK+vRoiIhl77Y2ShQ0fuCLHkdoWsZybx7ZU0viAnlZ7pFEkpjVFlTajQvZZM1jxLoAR/f
KXyMJv3RVmkddOSPXJKhgj3YtAbWxQx2Gi1E91fMfk/AYdqcCJiK99XUv0xpFj1ZrfuP108j+1Hv
XxzpTGdrGv2z7NI42nGKCYx3svFLKopjM3fN7RDHdmCWo/HVVcZs7tpu6ANm61nA+D/8YFkzu71T
1vGuHXLzo3Jm4z5Uev9a+En96nNSP+dWSIrnkkB1H/Uu7iJm0Xyvs6I4YSeOBp3PAKs7kZ4qw0ck
62JB6DmlFZBHM30aU2fYsSTdLKjW/MrIDY9S4t80s51QZYXJFz9s509zBRhv2e2QHXz6YlaU78dv
hV3Q39g5W2EbiV05a+XFhmZ19IpqeOlc785jWn2xGJw+QkdsH6DGJKd2plZmcVsPDoQDQnWi6gTn
Z4rx1xD9bRI7/sc0xrrPrxvzIxyd6KgnjvWd4K7igi9X+aNrOg+1X13Cdcec/1iLoggqvYvvIfrZ
gatN3pHapA0yjTguK46I3iEhrQ1CO/+a13p+myh43ztP+tqtNtX2jozKlfaTnMxogIXij3Aax6q/
78DKMGWP/LsijMJPdlv78Mp5Ih02VJ/TcFaB8qP5xNcwfUmTfskHKlJxSJU+6Du+ZMhWeSa+D5l5
zwCn+FxMugUddTDqPYFHPtZeIZ5feddFe/A+H3srWEdHI8mNrw5JfOdZau4hA+8jizDUaixwPYLC
dvihWHjFCG1xtySjILWy9k1NqnzKMuDVA0P2OESQk7bHdAy9Fxje3qGsunMhS/skqWY+6bBwnNDq
D9mUC0Jcx/kWdbUfFIYDZ65gY+eYrJ44HZszbsfTngFweZtSi+46i4QtXMPzI4dORrZZdvRzNwrs
CGny6MzU0a3BNPl/MXcuy21jWRb9lYyc9AhuABfPiK4aACApkqJky5JteYKQbRnv9xtf3wukq8qk
XVJnRA8qIidO2SIJAvfec87eaxtNvOE63UjMhO6VZBm9+syRbqSSTFzGqD0DHrkynbjKxk3WtY86
kKRNR4dySyfeXuV2KFAwQTxNwvJxZIlhzj/NXqQbcD+MVm92SjZ+xtVkHDhT3EwD6wLYNWldGeq2
DBWU/ZXJ0ZnjpztWQXPVgrF9opLBJDXFNz6HM5eOcbEy4U6t7YaRyYDFyOMIYHrCCJpHoovSGyio
skspnh6KvpFuuC9rTj7t2DmtAf1gDEC0EcMeLfbMofleyXW+scxpBrgf+AggdQbSk1C+6kEsfzQy
6YOhJp+7ohNXHbpw1BzwFh+6NB6WwXIfriBg509J0uVXCEasd1pSGPeJrUdQJJN6TdZd4ATmSEUQ
FsMtOADGsqMVfaVjrW9sX0ERHOlgHOPJStcWYVrwdY38BsDVeEUgEdYLkbE/hd0NjFOZZlJm7LEL
EUena+HeAiB4Z7e9sjbMLlXJra/t97AT6+kq7vvoIGsBURj1lOyQwApwWsajBD3czYEdc5gw9J3U
DnXuVnLezSgGRo6Xo6Jsa61XNhNWFvAnWnSnREZ1g/WkXE1V9RghC/YqQgDdFnOAW1a2/FY1Jvld
U6CTlqDg3daImXd4aSoeEZYRgU7mgcVmPsRANJ2mDx6VHmnO2OgRndfis4FDwiG5OCCxoEy5oyfI
tZSRTeUTdt33nRvouFEovLBIWxim120ZYzag+ddvo7jk7Blb83uYB9lXxailxzyT+QDEbe99TK33
AvlqRjMVNUCsUCHkTBCuOnDqn0CfRZtO7/PPNuOcw0D4x/Uc4ewA05CvTZRFC9QtqxyEh9roImqW
V4i/CbuRraDeQA1kOYv8Az4Bzn5Uyg8V5oJDNtI74euQlq5Z1tzoiT5tDD/W2YeHXa+BTZWqgvvU
jG4HfSo/jzlWbSRk2adcDXUO25wbkmoANxsNME4Fz4ppQZ+zgQrWdq/ujSksd/PcsoO16UGnlvoA
577ZyZLIPU7p5pcKSQk0L1+/6cOYaAIpap7oI6aPkhaqPo9DLTl5KNsgY4kfnnXecDUKKXFKsEU9
yHjzbkIje0MHewQ1I1lbY7Cs67qLZlZLFdVJVs971Wpqp4wIV5VhTu3hO9UAaTW4qrFi7Cc7t72p
yb/KWCDujFyTm7Wldr6HSWnybOhREJNw5D4o+Oh3sSwpnl/P+tqazZ5+e0nDnymiN8zJpzoyQybW
TbkPWMQABJV567Vqy3coevshU3tkMhHEBDibertTaPGv8GwgoJ5HuXw7M2u8T1QTDSGwbNeupJKo
ty7U1mPcTbc9GUzXclhrG8RWZfc4E5Lq+WrFJmrG6SprOe2VmPF3WlhU4V3SZfp6DvrKC7LmwxTJ
1saITNUb2vBbWQXtQzpm8ZPR9bbXBBrmAgByhLMb0dYcMmkFwoWYvMkv6a6ZsOY0s4TXPKfGtJqZ
Ee1CDXjkKkjS/F5PSptG0pFFBK+VvU+NDJRkWc9de2c3JgOLrsd1eItQ1s5Yr6Vcd+RRCCIEgrxa
OpzH/t4SL+9vajux85uTvlUOGMO9HZK5ktdl31sZymtLHjzEz0G/Cn3mLqthjoV9Rfw5IQKiTJXI
a7UItW9HkZTen9Rdpx7YPIy+tI8Wt69DLEFsrYkJWe74JpwU+R6gXPGgqE1MHIlUS/kD6T9T74wR
yspVPspW+SEbJum66TVq6spmtHVX2wUtlZrm2fhA94R+gIj0okJ5OtvbmUSJYBOJNjRuccXbYucn
yAG2Zhyn31Qu0qpu6EV6Ra1HMrmEIxftJIwLuFXUjQrmM785NQgjK8HllJQVlPtFd03rCE06PSYo
rn67K0RuFJshjIL8fTsyMr6Vmo53c+pJnhyLZjAaVBhhPEq3XdOmdDcZpeVAtYtesKBDSRfr4Kjd
ZPtuH+3Zqv19NGXLd3nswqRW02PnALtVcpEhQ346KcDGY/9oPjItxpTMiB883lEPOclJNQ3K655t
Vbsyson7oJPHSeyYnPXG7Un9ZyOuVG/TSsUgDVrgiH1uY0PaGwNM+/flLJs1LMJyXI0+7BV9LUMU
yR90xrfzFv27iL3GjGje1kcldXv8ik7fegsB1m+dEhdZtkQk0GoCB7t8JjumOxfF8vTUj2MR3yxW
wnEfcbBBUDMyYiQppzdoFknR1FTPWUjjqOQIPTbXI4dB6UqgJgsXAvTMdh+H/LaTTLYgekUHpNEN
jFVO+rdXWqi/iI5ptlOHI3cQOpHy9oWspFbKQuroGv4wZkIbSJRDsIARN3ZfYj1qMEKVePJmQnB7
jYbDgT29+RqZ5LdfAezMzFXDS5S7H+QIzswyE0+bviPzhZSG8y0h6L58hV7TCjcD6S7N+uUPcfkZ
bBg1sgYagT6wpuGPP+/uD8wJaZ9OBa4cUcw3iTrO8Xaw6wW3Xinf7ICuoBssjoSrjo4S3PQSefHd
y29COzfAM6Bi3oNwG9QXsdDAYy5mDHGp5EVbS8G1RHlf3+Qh+c/XtG+KZA2KX2ZmkOlW/1nXaFy8
6+Nw8czJYEOlb1VegX1dbgSMCEad6O8kkDfw7mpjwQEf6aZpCuRhdFUyOSdXHdkcr3I8vgXEYvhQ
RlHoj37LciSrOvm3BjNG3a16TTVXUaoxEsv6MlR3/axQ2xSmZCbc7JYdrxutmD4h7pFRNWFOYlmv
u7e9Qqd42+qSnHvSiOPggLwSW5k+xfhhT0/Dy1fvGNT7s+bmqAFZBkaI4LFNXt6HpYXdz2hne29U
Ni1kLUq77Bo7Up1sldGIiEPp7LtGMSzFUxmK3lctwVtuPqKEvu4zLadaVxQGHK+8rUspEG8Lsw64
JuQpjOCsiy81mXSdW8b090Iiuft7w4SicOGPk4Y1YYcE1JnGXftFpdAO3uWMkkhfiUtxL7qRXVQL
zI6RkeknZgt/jkS3dTfMKKStSm/ZrV5+s79qaXir5OMKYmtRSdJxPn8O+mjslwNwdT34Yxd/oJbv
TbjPfc6QFPlhYlyfVDM62wF5w0c79BHUixoRF5hxTA06taRPruIfXNij6eek0iBYGXWAcUyPIPcw
njYMXsx6I6YwSW+Ioqprt2d39K86TnODJ+ygmpdaxq+QxPJIAuUGSeMWjbI78W7Cquj6rc67K68b
gYN3DQ455JwwFP30PMhVMjiLW+E5RwbYebNq4UCU/dq/xnKOAxh0HRoDgLHtAFg+oLxmLh+12ymZ
jWkzj7ZMBY86BTSPrA2DExPnmNIZM8OE6V7WpGtC2xPDFXYOKxhEX+T2MQ+howWhJB/UOgbr5Khy
1XTX+kCxSzT4YkQH4o4eIKIF8JrO9YJcwYchrpwEOQXeh8rAW1ysyfosSgSnvbqzjhTdXimyjAjB
xYkaFU2B9nq2W0JcLVZSBN0oi36Ai7PYMrd5WhUPNVCScWNbHO/3GXwsfYu8HDvJbE2p6Y26aOur
AUNt8g5tWpm8T1NKkzzwo+CVGd0vAzpEFiop8HwOrCYoLc7vySxYvP9Gr2+LURofI3lOBryrCktz
yV47bxTsAcs5b2ybp5cfB/1Ss8Cr2jq6bDgHi/b1ckG21DlOJuRn25MWG8F+pSIU9r9i/OpHh2yX
EupvGkW09kzrAUtYcOcLqmTaGCyUTCviulmVtAu5vZtBcYu+wAZULP+jjZDZvC362exWLUDYiCU3
NTyExmHu1KRNxNdiDAXj4ikT0a7RQJRGaM5g/LjZgKbpEISEoN7FEqM4gxDvJYUZk6eHoL19H3BC
5TRFP3JyTYApWLW07l3vV/ZTmzRytFX7SV+PNc10d8xVBgES7lai5sMC13UsD367is06uzfykNoV
NelMcMDUZYM3hnp1GHzcBjt0yL7LxBxHnzaDn3b9GXWHx7BEKzjZJP0XK7W7rVmX9SvC0V9xYosW
2VbIIjAXxw5KjPPbAtxdIAVtCtg56plyywswEP9uh+98QlpFqNEY4O0EUt4jATLMtrrhgmPz5syd
ju6kVeK2TBFguUWozDCjIsJ3VgahHAS6KJmvX6l2qSsemqahYLwz32qLWWIXo1SPN8xxSZLLq1Eu
PpIjaN9QEmH3HzA0Ub+yj2CIG2wZu3+t1B+pmA12ZoPvNtmkWpo+TA22g52aI7G8Fmr/wAg4eESD
0FQOMp50/gjgj/uFSAVzuG6NcNprfYYRwGaoorg4aJqWxnJq9lc5NPPBIWsvft8Olm3Tt6hqy8Mn
yscJZVbejR7yBuO2NjLP1qy2W1sUfT5CL0PNV4PKRNKtNHi2PidYymopHNaB8E20YERKGfqHgC3H
v0GEDhRBiatJ2oYKwMwbNJkWMsguk9V1UHD3+IDJ29UQAI/a16gduvVQyVCm1IznY1tEdutMc1HE
XiqRE+GGbcij0klVG79H/cxdhAU+JGQLFVLoplU/EW03WuFXS83im3zyp/RtjTxChVOT2jMswBRu
ReSn7xQ7xMdWiVrDSMQ5ky4YqIxviVGzzuYTU6Yrif87e7KMi/ndSe550sWp5WxFK1uOidwjXcWs
t5kY0+BwwmjklTFX14ZYUjCOe94JqjkZqV590WxyEhlC0syWfbv8LtQkkFZpp/TNtq1j6QrLldHe
NmbWoNzsjGFdNL4WOCD6i2kLD3h4S2JE3LtRb5C2nWRWP6z9Nu+GK39iSTwgj1rmmKORcbKvpoc2
lwLWFrWbJvflpe4CDQR1CR6QpavobjjCKzAozx8ntPfU3xnFw0kuAKRRFZu88evoruPwrJBj0HGK
M42whxaA8K7Z90YabUuThSB65RxyeRznzQhVMzkzKQbxooZ6/mYMnyNTgEphfZLZ0MLr1cYTjaWu
1UYoN1KWEt6D0kVMVxETxvxuCjS0Fq+8jV8AwzqIGyBIeAJUCgNctefvoyut2SAKRl8PWS59l31z
lFaVXma36hAUnI4nqaNR1RElcrvMEIDfop3MG3rZNs/wvj3iO3y5AcJxSgwwjykt5lhS2aDqYxjn
N7O46ch/6A4+lvTmhhTgjlgOUyV6gqctJL3ansqq/EKmX16+YnK93OAw02LSXJJ0lrAycamdFkYG
v87Ek3oqQ0/f/Qi9GVIKPSDp1kDWCuVuzkd9VUyD1L0CPrUvv2qbkFooUDp+alU3OCefX+KqbsN2
FmG1H6Y6+xYoOALfR3SSYg9aZ/XpZFuzrMqoNqczIxEas3GtknnVH8ZjXN4gSxpeCj+t4q0M7Igx
51Gld1JgYnvn8gvqOwIXrQKVCI8pEPCxLGWNmQbmlG0bEQiwBW1TpQ8S/3ZTT7I63fh9T9EXy5/m
Uh9Yv0uJmNitP7Rx61KQ5qOLmJwFpq7gkbxHuayVjaMqgMkil6KZw1JTdrm9t8TIpq2KKRBrhUc6
cdoyGLHr90LPdxq5L9vIDyproydTanR4Wodw8E7AgSYeOViDmeS8jZyKkgDhA2tPBEfBdoET6s3B
mifxnPkZedFCdDlJjClAxxVEKWqtk2RY9hPoRv4RWj/wQWHOH0vD4iiCFyWKyH1NaGf+GDOdYmc7
ntihSHEyVpHVkuuoc2hEZVZbQ7evVLCPTmf34Xy1gJM+mr1W2w6rGF5UMclEKkHh66cvHArqkmTI
2gg/dnDkPvWdPxTrU8RCbUmh5GLikKu9EbS2xLxtiGXg9O3chXen9+k3JfXCLIw03oySZKYMoadm
vIrGuBKwkif2shw9wlh0t0Y9qc1r9qDzqnwpDEzBkqgrCAlZCy4XAfxzs0JKkoKcb8lXTY45EpkM
V+aA6ojsWzoGVbRjHto2Tll3HVgwP1WsbdnWA27LIxZlVknOugGYQSM/V2p9X6Lh0XnI6pqZYxog
z3RIt5KK7yRWJjSFE21Rfb+8yP9Cm2Ylpb7VMbgoqGApEM4fttomywqzu/EjG2mWod9+1IxaXYNN
KDvMMIGeH5AeF8E+xpRo7cLKHIdDL9ud6Vr4ORfsXjrrq67Q70ti8PLAsSsMt2uTiSEJUlUrzR9S
+j50rvUl/kmWShQSJjOTz8mEpFYNZ0aXA7JUUssjLNnP9EHqcOGk4mf4CmRJlM+BJUtoR44b7suX
4NceC3BBtjhBpDY6ZMu4vATqIDoz8ZXdIJFTuZ3bpCw2lSlxnKhQ4H8cLfCptIQZEbTbYcpqBtUs
Noe6HDq60MXM/c+cZsGXwT/trrOeIAonFHnSrZtJCnZQrKx5VeqWxdGY0dbnkyieLhYPUY9uhvUC
H1P1pcGARCqlDrXE2sx9o/xwAuU9QQQHmx0NYpkM0+vWQPlxv1i7ClINp7IgZ68llmJFD7Bh9ot8
8bOUhpP/LWlac/40DUPb3DZJVkivnRKWq3PWYxGmDjAVUuty/OYVz28giBL4FiToC0lt0dJlewLZ
nSGqSA6hUdCk1MWIwHBE78X/6dk9HgJMu8oXk257/P3U/H35G1UuGyyWiSkR8Ke5cEhQOl6cXDhs
maU05PnONiaBGkAk6U4m9O2+kZUhfTA1gnhpBQzharbzKLoi1TdQbtBRAIxUyzjK704i1JJoBvUO
NfJwe9Jcvvw+L7dajKfsc7RUsFthubpsT/E8ZiqbBeu9ki+E0pPFXYlrO1pFqogyV4RpPt22dWX0
d/8nPshlJW2jtkI2pSpU0WhBLh9/MYRaM8LzZ765KNr9sV8ysKJWxXJjx7FP9wK1WvTudFY5dXdO
yXanKPPySNSTR3y+16VWtG9jeWyDu1ASTbAv2ikU9wEnpoIhSpF1q843pm4Nv7MpH7VRqcyHIovn
HrNGIgrK1IFOJzG6rOiDOXCupaQei83LV/3y5uAj2wi3F2ORvYCvL24OSOCUrjQNd5A47P7ObCl1
DzM72vBwkoy+/HLiQiZONgatM4wOaO3Ba9LHPX9AmijMcbRL6v7UIYuLzoh3AXjd7laz+sDwTInR
kkvpsezqTHShD9tD+nlGEIs/Dhab5coxA3Jwkcw5tuRtx+mNETV6+Q4Afv3+VNIQxkuL00xkZJtO
bDdwWTCxll9Ex3a7O7lpsuM6IpooIKqdA9wICkaXn06Je6fQdWMI8vl2zkZiZ2oypNT3bWr4xj4T
cj+9ctQ8fvSf1g4uDfBRLFQ8qjq298ueFBOstpWS0NyzgkjZBvah2MxTYxF3R9SZUK6UqE+U2xN1
MRt8xbxpzLAPvJjTmLI+hSsisStNjw5+yWYrENI3zOhhOVyzguPCGQVTbJf+aaiBatHYaaZ+rLj2
uTUrXp1CDXPyHmKLl/kKYWcUeX1wPaEY3smK3KINC7JB4mLqoLpeWTzFL4sn9bSBmo3ixoaBeImx
EYHcI+n2m90p99tm1yElJtEq2KZx2CzCgqH0PYCizbSTygnyDokeJRKGvgslSD3wIEhmwIaH8ELD
bSzGTBE0BhbrYYgGmazILlKWJkbfRuuTe1BBHUd3JmqrTVd1ExatmguYZ7NSrOeC9LeNjhIjRd+5
RGecEIvTEr0WkC7wDw/e8SH57zPXb/P3/+HPXzERMZsJ24s//v2+yPjvf5Z/88+/c/4v/n6Ivtb0
Ir+3L/6tzXNx85Q9N5d/6ew38+o/3p331D6d/WGVt1E7veue6+nuuenS9vgugudi+Zv/1x/+8Xz8
LfdT+fy3P78WHenW/LYgKvI/f/xo++1vfx7HSv/98+//8cPlA/ztz3tSdZs/nvJvf7hP0dei+WPb
pPyp+eVXPD817d/+lEzlDQADA+MkVROeocXaOzyffqS+wfZjMEISbI3IJClcQfC1IW9CeWMb/G3W
PMPAh6Xzr5oC6sbxR3RsMPjL+OCxiwMB+MebfXt6kE/fIhfnx59/zsA+3++o6nC2EsNlLdxkBh/y
RWEHfVTyKe2CtTok7Ycpo++hDEXhGTRFUK9E33sADx+EUjy9vASfr/g/XpdkIJnN7tjJOF+BCfPK
h5Iibs2VU72+EfVd3ECfiFDt9K8cqM9X+9NrMTAhO5hGJJ2Ki92FS9n1fT8F69RaMm+zKFg3hjp7
L3+i8xL59CrsKTZuT/ZuYV7uKbR+M0PhVQBl4dBuMAgQ4Z5cIdXNgR+O2bVU+CtV26AizrYvv/b5
keH42ouNXcPDbqsmiITzq6kPeHJwxQTrkTJ+ZYbadS3NhwJJ4lqtI2VVcw54ZZ38zRe4XMyFU60q
Fh/7/CXBj8dtIacBmZIw3nzIOFzeeHb1Sg9f2ZN+c2VpOUBo5wTJhzMu7lFQNWU9SBISk6aM3pJ4
KHv2nEdbn2HSXmqmzyQZ7K25T69SKLGvfE7lN3cPTyAPHAeyxYEvzj8olJqE19YlCtrCcsPSnDfy
VFEJ9aF1hQsdfb86mwvys1tHMXGcattLnkL9IVD4kNfEP5Ij/ZVr8rvLL5Sl4cV9rTK0PH9X1Lph
w3RSWmlaaq+NCnAipSTB3VFXvTJ1/90VQFSE84r2D9+DdnH9lSoemC2DmOwDu9gjX9G/hIWVfs77
Sn+AE9V7iDIRwMYg7ZJriWgOV3R+jBVwrNZz387vkIMr8ytP9ZEC86+TyvGmt5dNmoWTMpGa+fwS
NF2tMcHQg/U8FHVIbq2ZOSO+hsIjslUpHNjW1n1KcMCN6GcBBGGYFme1T6cOgTke9kH62Bkj/2pa
0v0azZjdIM/L6lrt1PWUMw322izwmtoi2SKQvmQgAdwQgUruyEOobnvVzz8aMmFOr3y0YzF0/tHo
yZMzxdNMlBu+0POPlphYwpj/SrjFzGSt93O3N+04A9pSyKPs+kUofx/9gqSECZMV3KPWH1176lWn
G/PSdOoxnNDrSXrrln1pfwTVYaBvDIIwhMY8FauXlx+xvJ+L98v5XKO6w7JryfrFVwH7uhM+CtjV
kOT6Ph99uAtQ3hL88DVou7BQ7po0VCC3qlrwEIo49cIstXZ5QMqJE1Vy9yGNW2EgGcVzDmsOcT9I
11bweeBXE81MBa0hoRZOu6TruaMq9SBateB9WczDW35D+K72GWs6UjGa+yhM9LfRaKd3Uaq7kLjW
AXK21vNxeG6qsFF3OvKEO8hN1ugqDfaily/Ir2sGZYzM1kxRA4bnyFP5ieEier1H2qz5K19E/UNa
gnPNkQK8suP8/lWA4WDYJvNNvsjUIIc79vHf+is7sICyq9MzfULrlfXv1wPCUpHxGXDUktS5HF9+
xtFIBXnClT74K2UwWk+PZ/NTrYqMLMM89UjBCpyuHGp3qnP1lU3toq+/POCwjJYGmGCKwmHoYuWt
QyOSQqR6q6QuKDxzPQRpDG3QWMFNBCMaKf1nSc+SyJMnmQ7nmJW628XUyc5omeV1mMjTt7jxr6sh
azzV9zHzoHSo7wF2SPs+NMX9LAVl5hhIAe+kJM++Gqmk3TKVj9+OHdT8l++K31xKBW4UpwOCsBSO
bueXMiacZorUxl71uogTJ5wSN0Sp6Ex1g/TTfKC6Dj9IFiSdl1/31/1zqXfJOSFZSqCfuriOYymq
iTa6vQpLu1/Tabbfl3p1B4+H1dwcGTTa2g3B5eHGlsbklRe/4DYdv0UkKroOOYgxjXa5eyczqiRN
rnH9JGW3aQm6d30pr11ENESvJxWcdwlwHXpn35PiYrHL6cl6TmXxNlP9CbC9hXPTL5yRFFRqynl0
GAblV2WhGStqavQm9aB6pUxDUui0u7P6iTRv/6aljHvlub6AMx0/zNKXMYRg7oWI6eKRC8ZR6cPe
NFfACcy7ORGm42t2tA+zVmFqOtSqS0PT3katr3kMH+3tmNXFW79ugg8vf6m/fSsLbJU8uiWn65dv
NQfGvfBQVn2NWwj7Sf3Ud8wnDdE1W+po6dYEd4rth8ZChbjPSSbzWoEWd/fKG1F/WfxpvrPOAfVB
zsJ58Py2tvk2iYwPeSNVfY34ZDvPkCsIuIkYiTNLTjVDdkGkXU+NpF2JsrE3SzaxV0a01l9+L7+5
0xHm8TUZBskXxiWnKkTBnUmLFq5qCvEQhIl1MJJo2DdKXnkpKq2NGShPNqXmXmKI/0pwy2/WY5qH
Cgslyxa8kYvnmxQRCGG4mlej7fsH3PvWWmTaD/XXX6rLb8tnVLn183N7eCova+qzYv3fluf/iZX3
crL895X3+6cob//4EOVfqeOPFXgbPv+xqZ/zp29R/tycVeDLr/pRgRtU4MqRWmQs7Cx64/+swPkR
N98x0/FUZfOV/qjAFfGGmeuSCmUL1YYm8s8CXFHfQP1fdKCs5RZiVOWvFOC/rI9Lm17BTkTPifku
tqLzxwcPGAO2uUk89HsGSPUsNxAZ2X1TuKXdkEAYN4n6IBlj8tEOOT45xCBYb/s2bR7ktuIkSua1
oxV4FyjyMTzFimQfpk6/Gqk5V+jPxsJN7UivHJKfy9BqrtJaN2/l3G8kT5Mm84CN/RUE+vHs/fOB
cPlQKpUhpC+F44O+rBk/HYAiWzJNLc4Tb4iaxgsmK3urlQNG9FhA95oYXfpNY943dquxeRfpQWCy
fddZZbIJTVNlWkX2AjLZAw352DM5FqK/LFS3C5WHhAiUlT8301Wb183VT7fUb/ohl5U0bxwiA98C
03YQj9ryjP/0xq2ajyNNSUJedpat24F8qGDIPgxzjv4jI3+uJS3ulVXrQtXBOYcXZe2knlt6/6xb
5y8aE0OIHVeNPZvZxkMSTx9KWESO0qm2S8rkrSBuczWiqSBR3B5IvWBa/fLHVi5P8MtbgESz1Lik
ZavHruhPnxvcwDCZoKK8Mq/NFUH3WDkYgXwaFdG5KSevg9xYqNZGAymfFEurZFKXkqOVVga2nX0Y
KQIzRfK1pDPrxGD1XrlIF6F5x4tkLAurAb956cyK84s0m+Adu9zkIokPUX+A0eLWEuGjreL0eedg
x0Twcms0xEnK447J93UqvgkDd5+UuQmRd/C2pCDbcNpwEU14gkhLYT9OVuxI2sdyJLS9kdaR/b7u
tFeODb+5uAZDBpQppkr21GWxXoVxTpqCgeMA7BvWHahcRc5Z1k5wVPTSXG5f+TYvdyIm/QtPB9D1
cm7nT+fXysJYZne2EnNckoBAWOleBtm0KXAfrtIs8Q9qJ750bYzBCb/yykrm0jEHKXYIvMKX2hjG
pvX79JW39etl4F2Zi5RkSVIGVnL+riBe1cS/8q7seuxdCX+PSxoJMTQWnX5EOo13vAz/fzvlf+Ie
qPPw//s90Kkj6PQhuyCg3fy3veflF/xj59PeqGSiySi0OHorTLv+tfNpb9jdFsqXSmlw3MT+ufNZ
b0ivoF44xr7JtFf+tfVZbxBXcEdxZ+EVoIr5K1vf5f1gARTFxwH0ihPsr4fpCVVFOTYGdjKtZogy
jOjvyDPqQSmk0/efLtNv1vXl7PXzhrS8lkXrirkfbQoQY+f3ntykc9o3MR2dXO+cGSb5ygAWtbLD
5sPLr3QBSyXgfnkpi4pnqf1R6l20m8cZmbAf8bHmIXRzYe976wMj9cFTJi1ZZzV2+rHvt0biS54/
lJ/AD3izL+OKDIrPmfjeB3eSosUrXQKz7TPl8id8aiJR3R6h6SqMT4/J2Zzn5xHA5Za3vF/b0JDO
0IrnjHBxAImtOtOHQbG9bhJI6JuK9t2AesEcaGsS8zx5EoON1ctXSbusGhC5cFOS28jxgFXKvPhC
AKXraTdltlfGlo5opXgXVP13gBLpO2OsUS6jr84k9NNhJI3uKBQ4WYZ96JGO5tS4XlXGxJ9a70IN
Kzb3siuanhSw6lD2H0YpGdaRokyuwSkdMau5kAiIYrEC+/OEeSRFTvKeYIp3Y9+Mq1aTBEFoBKrD
DAhXuhltEl0OPT8zfUcp/cmta7KHMzbhpijTjzBRXDH20Ssiu2OX/uweXSY+HDq4RdknaKad36P1
MAZDlLSEMFjd6OFi0xFpJd9y/Cf0OnCEg1D/lLWtQcvKv0bLuksZJjklIszNy9/OL0/m8k6QUgmO
uKwPlzNQW+uA3vaF7dnYVZ2AtEmvF7VNW/cDEuv4la392EL/5YP/6+WO56OfDh/knpkaviXbk+2o
gM1Gt2ZamD84H9irK2z7aUr7IlIRviuaozQtrhytdnE2fxx6o37lMHS5e3JrcgjkXM/0l1372Jf6
6e1gU8407LcWhvAlU20A9RmURv/KE3A81V1+6mPINuWqYAW8ONBkGnmlDNPtRWYNnqOxtYOqNnQm
Z0jCltiVIf0LX9F3k1lO3uwYZqhfNUYqu8T1kYs1ZnelUHM3TpGX5+Y3kZMM19sHQv78w4y40pUE
8HmU9auyiDYgYqDpU4M7dn8j5qh3MZg+1Lpy2/mNti+h93mUISVMuzB27KgsVuUQO3Dp2xtl8ixo
OVuiHjPPx3zgETmwUREQwl7Fka2NTe2aqf8kyfG3JB8eydqprok7c5BvzZ41IiDXbZaTJHroo2J2
LIAjDqljdNzDOFwludW4NhziV67xb+8skpYZEtCDomlzUYeEY1oNRpLanpmm04oM5SIOZkfkenHV
6tI91oxir+DzXHOGlRwz8CZCLmhrJju1Tb+8/FBdtv+W24q1zuSkzxcO3/v88QaH27WW71ueWXPJ
BKkZTiYXsiN/BZxWNgOyxLB97dj82xelJ2EzGqTxeBleIAMgZH3gRfPgbd+29jowoJFodUXMZs3U
Kok7csIeX/6kv13JYGrDC6dFJv8yv8gHNGB9FbOz6922Ib6H2JQx2fRJippWsl2sxp/NYpYQU5qf
0aFG+6zXr6wGMtgr7+SXfZ+LbhC1vYCLGc2Ki83Nb/UZd25g4/AYNHfK5N71ZeRUIZ51oFth6c50
DNwqGOudX8ejVzWttcJSDxtiGHeW4UlFR+9xBM/58ls7qrYvn/+l4OecwMxEPSIPf1pmkgg9qU7r
wbOzR3hv6W063QBMcfTBWONzUnh25JIUQLEVwkXmMR20bkFX6lG3ijO99RIoKIoi986k1uRolPYj
iG8yRJoQb5C4i9S6IZeH/JHRnvltVJ6umWOAszoHxO2hgre9KjPpEbqrF9h16RjJkyH3ANgn7o4x
vU6G+AryF/EWUoCDpIgIcpGq0hmM8AnQLoJKnAgNJOtruCeVidJayjLVyYNmD1el88ACxC7RkS4k
GZIopsr0opkRvFKl76JEe2Uk+rtNy0RiyFFX0Oc+2sR+up56CDIPKK/lDWjIPNA3JI+RUNJGD5Gq
1qeV5S/VFv+2t3bWgXuxV/cfWIGQP/DTjbzoa870LzfFH9lT/l/NH4vq5eeW2/HfnQoPob+hTUJ5
QU94yQ1Yug0nzYvQ3lD/4UMnPQPpCcevfzbcxCJ5odhATkDBB0eRpeyH5IUfcXDnVE0gKYunrpl/
pew4uWT+9eRxjywJ9Mwj7IX/v9Qx5ytx2g9o//QEe5nSbePoGozdTVAWXwoSJAl4SNe5H72NhPHQ
+dauFOkOqt8BrgWamL0iSsNBkv1olorpSnTsQjE+B7NYTxlCSZdB+gzRmyShCIGQ+vl/qTuv5bqt
bdt+EVTImHhFWJk5SOILipRM5Jzx9bdBso8lkpu8qlO36u7a3rItmQQXMDHDGL23DkZ1dvW4pE82
Z5Xb1kWzWdr2VBhgrELka6peP6IKUdVdAsYDQfC2qbxRB4uzCYRvlm55sCuvabeGONTi8qIzsRBa
Z8Dcoug0EUi8rXU/J98t9IPOVRVn7B2p28yJ47SWPyd+VuxlCZq6L4Ox6y/t9CruvbgErnaMqw3E
FiPw4LyIlArIVk3PQUzZ+j67yW4SDw/YRRA+13eafF2fGbKThy6/ailgl+VEHuDG+CwF3lw7+YOY
t9UNTNw8dW4lhQBuZlW3jf+KiLS5aYRzW2fnpXSvrlOcWGgguqEjaaWLmU2tzupkKzcorBMXDtw2
IIm7ikcHvI23z6ZTY9c7s78qpW3Ub+reOo4KmITMbROcZNuWeGAiJyK3/zJ/kx6kh/mb/OPv8o+/
r79Gj93zz1+jR/Vb96x+++d/w3PyaGyNrf5teNa/GVsTEp+kjo45nw/tJoDTsK3TkwoBTreRIhuq
o/WUug5ZlT9k5wnaecSdavkVz+lieTkwvi/Zo665Q0/E4i3MvOtJ3qeY/NStg7V0Hy3+lHtjuLVh
tgYXae4qOJcibwAiUl409LaXC5PjjHrF97IIOiAWI3bA54tmZwElXGaHjYPKL4WxQXDIwfIrFhem
7Yak4tldDjVfzd/TG85NGPdsx34YXP3CIWHNFeKx1IFROtbDNm92SfVNFRcGm/xo9jV5G0KAslxz
2miZN1/yOSPyggo37Tz9tsS/eDtfRk+BDKrqMo+PVnGY1F1xDDSv2kW97kL7cMzsOpS+he0FFTh1
n/WbcMuXl9H9NF1P2gNiqEtT3iTSF4Yq0FjP0i1XCTtPhT0nE3Ui5nIDstILAYHkluRhGl/LsaUb
68eGVFNtuoz6nTZs5cUVlldLPqHkbgnY1OnqsymCCChSx10NlcGZBsUIZrozbfRD2Z3E1YOBQ9ZW
PLqQNlkpBwQRIVtAzZ3V21a6bMEy5exLusZL5MtkcMbn6DY+P/M2Hiwf8bypJ6+UzsfHM8mBh2U7
mDIL3V2WTRxdVa2H6649l/2o9drFt7UTbbfsVrqAqcV3VGeAZz555tPKhQ0OmXpK8+cg/gz/n+6c
r0un0dW7x0kKfPLoXLYzW5WOpi4ZsCNzr1I4JsSF25BPaS3Szo6OWZe4SvwUksI7tYcmOaXdqQh7
kixO64IeUIblZyOoq7qUH7FsxqGj3mNirq/z+jkVuhPObp5N8Mec8houA/qmHu6DUwkmmAsVH20r
74rvcXlUwau5HXjAmLhsmNMKQ8rtxPeLTZjxo/FEE2faKx40QPQ/ivWQcm6OrL9sVDZdssmMXVbt
Z+2Y276VwbkNbyPlM15HPum2kDdpcV/I9/JqGzrO5+JRJUOsjVrHkshPPYzZETsYeCofe6ZTbPrs
kuC0RHX1ClHSqT+zPkMwiRSnvMqvbNnhr1l3pB//UFz0Z+3Zj9/m937+CcBX/pm5alkntL78+y+y
/9q/yjPwG+24Z2JcjsvneayYp9JJdpZc8dCQTI64rPVzI3CV+Ylhr8WgM54wHTkFnuI5YyR9lmQ/
1L0YIa9Wm04nZ0x0xCzJT2R4e6F0bVFBCGFZVxJb8cKxin3LIZf+kDOyWxLzIVA3UbVvjLvcD0Z/
FB7NWydZILcaAZGMMvPqyse75q4WilsQ4VqD4wu5N0/CAW/Ys6l0FsKmSCUfnMbelq2TATt0MMB+
ydhgZl6xSQcLO1Pk2I/mKXnqR7dOwdHVZ1F5bob3JWsi0THkiQs6MBawt81yXhFOp7vGggDnS9Ho
Xkc2cThIbjBNfix4d2QWEnXx51S97CzBv1Ndrx8bBZgerpNhG3efdWPyK9327c7YkETlJyWg6bF6
Dg0wkOgiVD13Evbcdjd6dL7QUD6xmn9NMt12YAs4uojd2Ei9ppcv867xAQ+4sg7ta7mSS80TIDJD
m0hIzHy9rhBfZfpSBkfWBKI6U/eXMg8flT+Oz2N4Eu3nVBoJmVZS6LjRJrEvOTVTZVOI4APR7Olz
fBUbhe5LwvaneLHdxpbWGsRwVO2LfLohqdBBIOmn1Mhk2sxsOQocK3Tdx2HZSOm2l0AEKsM58K7T
ZGQXVjbdwxD4rhY6aVsXUfFTWvtHW9P/tk0ny+Z7m867m3cr3nztvxVvg6gP7MA6x30KsL9UvI1P
a1sec4nG6RvhBEfFf3q94hMmKSgSOi0TDK7rKfHvradifSI2RJXtv4tymJz/QG39qrK0HoltomeQ
wayq7hcVPuqoWJILNfDsdNjAHN3O4qOctFcH3heXWAsCv5yCOJUr8MS5BOHhZ2o1beOKFt1g3/xy
/9+op786bP24DD1wnCLmqo39/TKdNKRhJ0NSDTL88sTzkWfjpaBTOS7v37/Uq97kWqBWyAWhL0vd
AGfG79eyjZJch2UOPDEMx0jpjqUonFSBUB1AMixSN9aGYzmHWz1KD3E+n3czqaShtlvvrj3OW1ky
P/j4r8oq648ES4sogvUoYb+o3SmJrmQlFA32NRJVuGwXsf1Olf4Yrg+2EXdhNp2/fxs+uuQ6tn55
sLoakosC8cPL5fBzMXNZ/MtT0TP7A2RMQseY7A8q0m8N118/5TrWfrlkB0HOABAReFWWQBuJYPil
u/c/1SsZ0/pwKX7iZaDTpL1S8SbWjKya2EBPBOXlgv+0EPpO4lqoK8/MXD8bzP7Yss2xu/ISd/xH
11+rbv+eBX92a5A3rvo4CiCvvPWNbvRqmjaBZw4Pld5cLF0O3DEDD2ifRIBhOIwPiWFfj3a2q3Nx
B9Ljg7rFDx3jqx9BN+mI0o3Du7z+iL/cZhvkOhzcnGNUjntgSb6qTX6qUFYqsrgrKo6TbNvkfvS1
UMOXqLYssfFBRJnXKwG735UkyvPhxWMonEC5HOEhOoOc7oaKXUFfXr7/zNb37fXPu+ascBjntXzx
7tdNRaZoVPLIZvOM6Hc4x6Gvq1jKR/uGnMkjdYGzQm6f3r/sWzObQMGI5YW2hPlSJUE0ES/cWDAa
i/HJbvLLqiSDy4yu37/Mqux59fEQGiDexazLsvBiktZCoQRNR6swlW/RLF4WumidfNH8qiOMOTEO
yaAf0FJv5FQ6rVMMQQe+DeZRne3TWGRXVbFs0cA5Urx4kxVemekIbNOgdsY+TZuZj+ZpKxJAbGW2
s6v6oqJGbi6g6Bl7mOMwuQ0+F5+N6IO+jvpDJfHy2a0+S4Hv8Q143RIJkUqdZXuFYt9GVn6pktEB
quvMbAOPPB+P+sXKfB3WmOb9ZBJCR0oPjSeCHpNDorGrLuOv0zRSDAE0j8B8nC5qht8k6S4k8o0O
j26Q5gjS8uhbTb4jDneTNRozpEkeTnI9N4zLhnNsKvlW2rutMm9VK9tN9CnA6JNLFm6LnBOPoG/B
nQR94QYqM2vLC9GOT1Y7rqkLu4Y7GvL7kT2eG3V9EeQPtTWdR1q7TzDbzKq06afoegaOs/YevACz
qwPc2k2J7rNBsQYtTPg6+TqJ0F8vqOflJW/5qZ8hubX6OUG4XmdmX+u5O+aW+D5q0qZtp20dm+4c
JYdlUg/EwzvBArBG4xyMAcSQG4o58SFOissBS+eqcrig8XomwnkLGXJrjNj/2gwdYnCz2PWjVFHc
rZrpXIXXkOriPlfiawtWeVxnhkcm9O2AlZyjSnaZ2MA+9dCXwsjvw+5CCAm/RfxdFJnDYrQtw9jP
qsGH2fo5TniiprhP1nXB4Ngz2z5hxaT++NQ6tDOM4c7A5LFOJKX5HHFv13l3vdcVhSet8PX6gYm7
cuOC39KM71Oo74pVl8+yt7M4esAIPzUBe+nFupFG2CSxtGkK6bR+L3hZ23BpL0DEH6yI02yXnaYh
POTjmuIANriX9FsMif4QRgfAZk4axG4uLXeBZiD5YuBJyx7p/FlHQULSAfPb4HpV+5QU5q6W7Kt1
1pFi6hWKdgakbauaoV8nxi5M0cKtUArso8iRbA7L4/Q059ImEcP6f+ggBctmS90vs2/ozN1hTPCn
DijMIDNARmWls8vbqjeoPvDeKi3EZg4YwcrTiQ6wpTdFmhxMTvKjNRy1EuwW2N8KF2Y2GA7tUa8l
goE++z4O++tAT2huNxdYFfxSnz1tzrywzj2izb0KIm1gjZ2LKfcboPfUKeXRoWy/71us0HxFlPHv
ODdSId1LA6QDffSVOt3JnHGyOty2pbTRw2mDll04rc04Hvp9N4bXbI4PKaRyewl+jIHOZCXTw2dg
eVtgzn4WLZ6lhjcm9Q+AWc66sJrqrVB6t1SSg6GMxBdE22Z9NGvBvom/thxrQEU70Oh2Q54TkRHc
5er0wQz11iSP85EOmWzinni5Q16w1WcCjwc8pebCEnATimnbG+oHy766ygtezoOrqhMxtoxq+aVW
Nwn0rKrhcHmjnT5HvMWNCdQ8Ky8zY/ZaRT9Asd0RuYAMrux9sJ2XaRF+WddU2Qg+E7tE6iQNWFN0
ny06JYFsuMk0e+8vRa/bl2yOYFLabI0EG+2XZuxOS6IiD4TtScpsoMWgkDDby7cRtGmiaocV/0sy
8EEx+6dFU884WcO7x3YTlh/26N/aJ2G3WtVC9BHxnP2+SVGNbMy0DFXLPEbXcSdu9WJ56tN529ES
htvmq1p3LMb6MbY6twZsW+iS//7teHNs/PIjvNh0T0Mu5S36FQ98xblVhwlS2OoxQUf6/nXeGhyW
jO0EQTv0EVbK3z/rkNWxpHbaquDJvsIfOiMZmGqesYNb+uMdgbXuWxDje6ahWou+zA0wCmkDsX91
bu8ledg0NjkmTXwgVmAP5vIDicJb22bWbxQ7GCJt/uHFvTDDGb8bZRUP7ij9OtDWDRMPHskkpXSd
DRulCfxesu+kkG5nzvL2/j164/xnoZBA2guSFxLpi1skgaOKwOrZ+OAfpjbyRaB+i9kHZcVHx783
zj30aNDGAsRhW/bSvQuuySrTrLbBwe7zXsM2r3oJDe1KnbdapTMjfwAtxLzwenLgkvYKpGAGehXB
nZnNlHcxl6x0NmIsHL2BRKnBQMxGt1Go3lqUndc/XE+dtDQ3PTFWTjCmu3VEzBzKCEU4zNroz/qw
yRd1R2FwZ5rZabGNQ7s0+7YLv9Bj3VSlvCUyyK/HwU8g/018TT4NvsUuqAnDM2HmhLFL9/Rpb6Y0
8pO6vVDmxB2EfYpTFj8CDLsGbXJoHNIWACUkdr1JrvIE/g099dpMaLAXD/NkUV2tTw0/9Pr1HQkj
M8qLrtJ2HauNKA1ADb0/6qxxU/Rl3Y31XA/+ytGoI5+Iv/1QhGcwUVyl7y70OfCJeEVbpR+UNQKS
Y/b6lvQ2f942FzIzpp3pu3WzNJIrQabml1CX6KZzYumAbUTp8yDSncZZWe+n69peLnuQ6Q4hJhuz
YosYt3uFffC607JYbLthYHXLdgEtj0iWrkVKgV8Jt6x2B32evulqdyTiiwyJ2SNShQrqQ1wH10uV
IW+Vji05uxVBYnjama0HcdKSkMbSmRkVD0ofbgMpdsnauJdbtuCmOFGGcOcB7yDPIVg6t60YBXZ8
FbL7hOnrWiWV/M4GSqE7WRMdRkDB6z0cuvpCzsNrG62Jotrb9evihY0hK6o8GcQNa2eSzf9H6Was
4+eJ+1cm/TEXt80wc9IzwBH1m06mxsmCr6Yof4L0KsUvg1PheiGVpOnYP2UZ+LR5u25k9MS+F/ra
EQoAiEoTmVTWXcB5BFbuhVXQxoqHo56y4Cc8U8ZaaENCTPOTYU7nRn6xWMk16WdgBB8wnbqY5S7X
mpEI2FYZ41apyOzOh301RweNVagjRCCK0ytyA92wHI8Fh9PSSK8KDqxQyYQHvR2karSNhoRNchXd
rLWQdYwQ1rYNmaaGkemJMbgusbndEvGa4g0ixIb06tocfVuHaMHs2gWMT3oUarNsm8hw12fTSL1v
ktBhRdKNVXKDSKnS4oycynQHoIpu2C2v9N37k90behY0qtQTNWyWKl3qF2JFPA5Jz2dHDxdKN+t5
QNX748Kuch0GxZonloZk3CzbWJ+3bcA2ULM/OJa+mnCRyVK0pGsN6paJcD21/lIkKGV4tbI2IanJ
Qn8oCBciUSwwst2cd+77H5eT7ssJcC3G4CuFp7tqWV9+XqWwpQKIpfB0IzlIpLrRHuyIsWmja0te
PG1hG9/q6ZVkRH7NPJzUyn0dTQ8kqFxXc91jQlMPQSWdQN9uOMgQ8jQ+mXrsiik0Xb3kyMncoGAG
gfzCTl0ypVOSxmDLaVJ0Yt3mrDeXQxripW0fGztl5lCAOFCo43Y0e3ctdi0mu7BpmbZmNcOb1wOn
zNNdEPRHTNUHWLtnZarRdaB+ZMXXnD+uW14d3ILnNi4GyMmBE3VEaYiazf+snwF4K7yYgD4igxes
JuFnAlhos5CxUyjz+ditJ1Ai60CNdZMzFcyCS37SG/OMiIwvhRZfSWl52TV54Ygp8GlWTk7FfNnn
FnMsYxXxzawG14QW3cgp/dtR8pmHf3z6jkwPuP83Eoutq+bRda+S1zfL2U7Xuyepif6aJ1NzUqER
FFldCrPfD7y+EqWIloZSmqQolYbghugeV9F4AmEtnfI0/NyRsBRzcoQEW/lBPfjMBIcwzrdjnBwC
UVx2Boc6qA2HiMMa2WqX8Lg3aHFpgoXhdd3R2Rs2oD39shMnSbVvUq5JyeyKjISNvGSnWtYOqi2f
Cc7TmUT0Co+uxbuuFfpuQjnIMDvMHPY1k1eUcwYZH5uuig5VMm7SJrxep1mrsu4UgtOsrneHBjWT
Xkn0IfnmdgJDMEvpXsWuhRXcqLNdp7IoLs3ObPmDvk3dWnQ3akWrlIhql/L+d4v8Uq8Xxl6JEDx2
Ua3tELwKpyhTVEHPfUbnq8VA7ehBdCArbpe207kmZs/oDMIR1/QjcRM3/bmWrXrkdGeRPbUevBMm
5YWDVCV3T1GTCRLoJRDr0jIfkHNedZ11b6jRdauK65rJ2bd7EFsm9qewDe7WI3aUZKk7WTG5df1G
YUZTScWRTKKlgxDeOislyNJ+xJRRrX0qutuVtZc5Jzt2/2DCjlz325mygqiZM8nqJc9a0Q6U/A+Z
Zd62LbuTepnOia81CACw0IfWGsIAkXy1iyHaaEnu9bRIjutK3xThB3vnN2aO1WhMm4U9IYaDF7X6
jvJWDjXZ8jAqsTviZrLwYkk9tnpxSqlOvD9Vvb4c8j5K1LzQFD45Kf0+K8oxYRsaXG5Pyvrjuj+J
ODWLonhcR3o1jR9c7o2FAAAq7oc1KQAXBP6H32bhGUcFlobR8kom/YwDNgk+OGsXeUvNxo2V9EGe
o5tRkAEf5bu47d3JTq5+fOY/6u/930nP/jf4pv8PlWm4p34ZHa+UaSRgPMbNX79q0n58xT+tQfEJ
TDxUDdmiBcaRhW/2N4jJpP+3tvgUgWuR4bRCDv5pDaqf+C8Zyv/Slv6nNah+ksEfryMdJRvMQP1P
WoMv13cwT+QwgFjR1lMdtY/fR1aThQs4cnLp26EO/Igjz6lrzI6qXljvG8icN7/cm8ufpY5fXR+v
DjlcQ6fAvVa6DUiWGrfjtw3FrJJjI1ZNg1LbF1SZ4uusG1YddmJLJzvXyotgSXPfpttvN1l9D5xH
vml0Pdi3sSmOho0SVJeXL8Go925Tp7T/ZYwJMLNkhCp9hPTYHzOFPrihRZt2kEZ3YCvsL4XcsV1P
kdf1YZU5AJntr8RCiTN09+ZfUhySpxTUot5Pk4q+a0oFK+xsmpuZdEsHun204WGoK590DL5arbL8
vDf/D96w/7o++9oQ+M/2MhdIwLfH8vdXiK/49xUCSSMQTOITQlO9Trf/vEL2J8Vk3LKxg/Pw0zT2
yyu0jo2VFk63lPnx3+46mk9KfWs/Yq3rwIb4k+b6OmJ/remZWIp48DT9dX5CVqHfRzSJZboULabq
KaoqfV/qISJzcOyq41A18g44uemVJtmnVaWbbrHIXxehJkccQOQva0sdoEk0aw+AEGqVuB20qxjX
NSkD0KccaUmgB0GBz9n/x2Dmi4AA3CEprZ0S2fQLkeFg3SJbfI9VOADDLUoOKXnsDwk0kLMuio9p
Y6UOQX/LV6HXTU1XYkShKbeLR5J8tbNJvSGySGsCdJfUdyIOoNQcpi7oP8jqeGuu4TDDbUBmS/v6
xY1SwyoCOl2qXhkM7H6CS6x3dzo7BjrpAHL/Xy1X/30vEyP5P79MN49Pj7+/Sfzn/7xJ2ieMuYA2
QZD+zRD4nzeJP1odmT+V00zNxr+LEWIUZNaIW4AGaib+rH/fJP5IIWJRxvu2gqPMP5JIK6+Kbvjq
LezKP0zh6zv1+6ukJJVpLYFQvQXe91auq72WDzT3BG2G8ZauYIvDYPzWhsoeNlDuaQEYbN0uT7yD
hR/V7RkZxOoZDkBqZpp+ZnRf/3xU/deNl3UN/s/j5faxWB6L+Pcxs37JzzGjy5+gBGgGvDc85PgD
eat/Tr6q/QlBE5sa7PsKYgqbifHvuVeSmWBX8QywCrY+OooBvuHf2iZJUT6tsEDMvqBYf6ii/mj+
/W36xWOEsZ2GM0IdxjQt/hdFkiFO1bAjMcQJ5GndN9g1iPu6mMLtL3fljZ3L77PXeh1kEsAybN4D
FPzWiz04YPpFTETmOL3VpmT3Fs29PMXNvb4s5ee0FunPCew/+mN5S39ZVn5eDy0AlXb8sbh1XsyW
qUpkY11ihbObsd00YR05S9BnH2ht3vpUVPQ5XQCekHEd/v7GRa1m58wJhPHOknpl4BPoHVuNo4uU
GgR62VbOvffvI/PI758LpwWaNw5NwB8web64InrFls4k0u9EbyMsloQheqDZ0D3GCcnP/7uLvbiJ
tTwv46zxvGoFK9g2U+HzpKEmx149hR8RC189MeZOKg44TUhyMxgrL+4lwrSCKkNKB7iWrpIK0kM4
kg3zxx+JXTPSTmpkq91ovb+/VOSUfDY7NQJPLqo5Oaax1m2blMJRS36L+/6l3vpA2notDDKQQlaC
zW+XijOtn6cRlX5XMePyYVZo/fjBi/XWVX4cCFhZmGVeVv2yvDeyeV7DeCtd2aa9yFwloAD4/mf5
cbD4d5vG+8TTWTWDJns+G+jsi6dDIlvOhhArYBpGYnW2TLR8uYm4H7e5MfTYW5ZuaDFyG/UjkR3J
fIK0XSvbqa5wpuYLFvpboh8XAvpauy42hOAFwomHIjubC4WaoMKWCSoIurKQRkdnYu4gRLfdBZZc
SrTolfB5BM0NDEBbSsCZQ4IEOrNqNMRU8Ra3MPL22k5k0prjeFkwT+KH/hoCFuid92/G+llf3guG
KA08gbCJyvLvD5Z5IGwjCdQuGcisrQYSP8e2yuwKTHB6bQ5Q7jKixDbtJIMtMKTY/kB89sYzRyyr
KXgJ9JVZ9eIH6NqB7vhopM4kS8JR13AcWRs/SiR4Y6pZ+RMyO8512/lycguXhTQCmd3vCrd21UE1
jloHN5TQP/Pb+3f01TzKZAZ7UQHzK1Oq119MNAnqkdgwInYjaVN8t0hK7DDKaAvuxkaLbwrO2MYH
ysw37iGMDdZmDT6q9kpCKFUUpmPkeJgxka/3Oq01yATzBwvEy6ugDORcw5aMKoG9Hm9+HyqxVjSx
pgTr2ykpqdcbcTs5jTUOwnv/Dr6+EH0G1oN1KWKbqb+YbBpig1G1EhqcKGZ0UBZDcSwSCW7+/Co/
twuQBRl663P8ZfYsp6KOIlixjrAnMJ89OAdNDPEfTpwcRldYNg+GqxDx8WJPAp6XOCa1B/E6mgiv
SkQecIKly/c/y3rrf32LVQVj8SocRxzBPsx4cccSG+huGKOPsduluiIvKvekXp2/K/l3FU/+VESq
//4VEbW/vCY7NtSQLHLrZVHM/H7/igkK1mi2FEHyRjLXmnVB9BABWD2VYyUu9oI04s/6MAQB6Ms6
V2llRl0BEUOtt0te9XgY5ExFuczC1fsDpRuAB2YooDc1NQ6IWNfwB7djgumn6fP5qbWVEatWjjrV
TcsmfV7qMdO9wewa1RMlXeeNqS3J5Nha1zaeKRdhdjBSPao8rUqG0VG0RSjOlKjShUpWVcUZ3NIh
OWjaeGPYk/4QtjygTT9H1HayMGjg+aJl3zU0TjRMR00+Qo1cI7OzsW7/mpVqXFxpVM3ZDUYYwFgm
LS1zbWUg0AeJYiq7U6AgYaqCLPqSCULifMVeOzK6qKvSy2ql6X2iDfLJSaDTUltCnk+hvdGU9LD0
4Wi7WcEK9pBNipkSCynwOeXDZNREAkXRpo+Dhr7HQjA9MAepvrNlAgmcpBv1UHMCGE8lkCqFBiGi
L5LbloNszyVkYkMurc9qFJnwTIOJOdeCZ43WblaMahsVNaQ0mqbjLQH2LT6w3Bxj1xxoWGUcv2Al
eGqP+s8LqGskXmkPk7ULWy0qXLsqtG8agyAD2jKYT10EYQlNfh48WojyOjSovNokUov52s5M6fuU
Ktbk9Hle3w59oktPlSkvtxAV1Njt2lrku9JUxpsQpFS4p2NT5o6e4Mr0G4m4+btaEDnmCClWvnRm
Gz1Ic4Xvs7LV6msdFnGASqpDyuAlI7G0G4p+xLPWhdVW2NFzDPm1MoViYyZRFkWuWvc1srVhHpKN
3kvDQ1cQlflgpXmH/WagVbNJUCAZ236ptHkjwahfuRkDukypDVWcp+0CL0dKxkTFC1APcORkyXoA
utUS12WSagJENGSc26mmXWdyhDihSMy6+64j+JmPbR5o0l4YdTw4NWzzzsWC32WbtE6XS+67knwG
y6/I35osyLq7mWCEdtfXCup4FV2h4pF9aH0JpwIdbTgQ9ZhLc6zti7nixhY2UYn7fA5SHbDJEMqI
RcdUc+s5zSMgf3FlPRP0lqfcM01PvrVWNknnQyknFrGpJeGiwiaC8VRTNSVyMjKH6qmV2hyFZ9H0
S2076EuXncEbX30HbRQXqyGsMb25X6aVC6rE1dVsk1vqB0VOHv1oziqCBSMyei9VMhMDW683ClHa
vd569ZzXd4q6OjQNrK7F0SaHJnAqKB6hb2ixLpyGzAo0i3oV52cUtNUWVk+c5gUNfJJi9C0extE0
vJbjLAifMiaCrILykU2zH5eGXnjc6TRF6Ii02As56LWkJC3lwzyE6j5PINNeMuVE7YZseyWayehC
b1w7IgmMBjmi1nfdX03cc4RR8OUmRgl504SFnO6ipoiX9D4RqRK60zjFF8MAPxCYT6IvIDcshWAm
OpVLWpMUPKjN6ipZCBGkrQso6jHgtgrHIiYMq1ql2rd2yEqzwtUnLHpzV98TYFfDpc6n0HCWUoMw
XY7ZgPlaJ1LYbXJdalyARZ2Ne1MjPVo3GvaodtRYC5A1SR5dkXJQ2EmdbTQecg6z/z4uDfZBbaj7
9tilMY28gl2qDA1mCIMzYOdD4ldpTFOtgnedw1LIOYuKIZFptJqSHPsyiKtzaSpZsg1tNEY/6UKj
2scC8SbyFlHlrjpq9iUo1KXy6k7hp0/YtdCnbpP8ppsMMV7LZsgBBjFMTWfdCOrW6VV9Je5UaT25
JiThKymj73hAhx+Ai5Gr8DIxs/wiTngJ2E0H8Q3fw5xwok+oBdImbtNjmQnmZmVuy8DBBzIKd0xE
pOyXVp6KDen04oY7RQKzRvjiF3RVFgbL0sz+6uoafFMxqgZn1CWw0enQ4IsPEBODJ0lYc+9VnCGw
ZCeWKbnVIFVPktrj1yY2Jr0lu5oo1SkeannfKQoEx8CQBvQ3gHG2HbE7tO9CgQDUCHM721jMKved
1cmVJyeNejtNBadHQqcibJRQQtCr57C0/GVezMeKpbPC7qrGMHkkFXpX2QGeXzSl3tt1XJIS23IG
wsRKSKMHC2S5h4tJTUztomh0Y7Mbj7wcoDkTuajO9MQioxhbYy/7i7rK0yO5Dk3IHkKjZ9zkRFZq
pFXe9UmLIC0vRtzi8lTq0V8xgcXNHT+mUe6bnDRwBpCUGF+WaDarY5fLVn+M2y6v3FwBNeL3TV9A
9CjUKHjQ+bLeU9raqvZKq2CkbRqxjOiNeh0tP/GvaFtrGbVwP+kIPrQ8JE/WatRxRQdkqXxGQoLV
Qs3B4uKWQhpaBmiqlgdBkdly5aruU59IR6nH826X8maJ4mDZE/VkD6ciLbXkKJh4YnzROryCMrBn
48FQIYQgByM1eNznDWvyxrIpvd/3sk6DrO5Ufh3r3AjOq3zqcIFpadHIJ7u1aqgIdjG14soI66p5
AlhkNs9jEvTdtgBdkO9CVoeJfuJcxbulVWYBYb5SVUdiblF2VK6iuwa6Ss1TNUes9C3mJD+LCXF2
DICtGXK7GdmTOSKLcZa560On1k1KoFLcGO0hySpWIwsZ8+hGPRmUjlGYyM479k7abSwDEHDVqZB5
wTNO/UhlYUizNBNT4OYqhqR9Msr0Dww4ZoNXR+O4FaXGHIopgL1aYaasYRyPyWnJIEsMB8Mume7J
b0yf4RjRsIsKezScmurfeRMT1eEPbFsI/FpYt7Z9WiYxcmWrfJ6ZZoUr4ii8sxSpYUwyUwREYVqN
ueHdhzcjyRUgMFY6+ywcTLATNSWi2kUoD+Jamc3kLpKVUfMWMLKt05GQFfvkpK73N6ul+zxfeEdE
ltETTIxMWjasDUtDUK3Esbzp6pMWSgHlwmgeNL8cJ3ij8NHn+56O4UVb1yB4VLsxnwUPTUb+sWTk
65lmIPtDoAZx4OAL6qZnulPGV/zu5nAL+HaiaB2w/8R/IebZGUKjwfHL1u+zBgr0W2zI1SpH6Jnl
8ZwRAkB3dppRUcCvdvUC125pjmVPfkFc0BGlc5y6/4e9M0nOG9e29VxeHxkgCFbNx79SaUuyJMvZ
YdhpmwVAgiABkuCM7jjexN6i82SmRNupMHv3xm2diOMUBIHYKDbW/lYgi2DcWfCrHyoYFjepTMCm
gwy8pE+VhbMV3nsCi/Pn1LH6SBobwas5U/47Xtd+d57D7dCmfefV0V52ES71UQ0qdtoPcwBVXQ8r
gVQRi0gPVBHcy7BSn3gEQctJ51AgQg0awvpBidnwNA5IGB0gVJji26jBE+8xzGGw9yZoKuyBHhyo
Dr4tBfCDkukL6EwLmypfefehUajoKWbRfBxMBIAGMVPybSNGRbpgumP4ezjSdNDgCNQ194trMPIw
/merO0ACGhiBNKlX1KC99la1T90oJqDJ5Lww6hqRuF0Zd1Cge+EMPgLQWtiKcP0X0aGJ4v7WwpZw
3rPBOrqLmwIsUNl7iU4HzEmWBmHPH1tLc0AVwkpeggTXxcegbyEIM3yYcHtRpftTTvHT9O7KvAJ3
XVwMmY/LIV4voQ2IV3dEGuBw6qHsD9QUHHouOIKj2FEDo5Ar2A5kIdAOhiQn12ZQPkYlVJupFbO7
mT0z4SwPcwJxdDCZcvuigenmKZ4WFyUeolzsRqLysLnjQz/ABQY3tvkYw2mRnecA/X4wijTDYZ6w
Gt7iqg3kSe2a0qS+CsMPEAIW0b03R/55YJoQghqYLT9y2I4/VrOfJW+dLD0KgD7mxYlkMIJIkUhC
7Rb0bXb48O/XzXVSBQk7iGvgxwCxA4ol6SqpUoCTleVNAF1b43kPJJyzsyypQGQI4Lv7ILmz9//+
C9cJo2+/MIaECJT9xXhmlR0YXBVR4cIGxzEq/5gJiLm4dOCcrGbjvZIj+MHvghACLEqQRvAL15UN
Wd61GsdrgAeF8Y8zMLUQL+jxhKqM5FdTK4AeAbKM9CcYpKijWOVwEnCF+gAcyTSL26ekFO7axWX3
yth9nxkA0hzQM5wcljefaPn3Z5mVSic1vCknHEwKW32tK1bcdHU7nv/7F/rRb4ng/kSXmEGJ/OoL
1XGHqw0uOSmekoczrxTlzqNNffr337K2DUVwLu0v+HYob4FOWP0alAnBOLgHysQH8VwdoMykE46I
HrhIYd8FBIAL2usbO8HU/iF2xovvKlzl5gOu7BCpMuc4u8LOpMNzZz0XnRcwfo52WVRDSvvvff3R
iKCSKF5QAvBU+1ZX+mzc/aSFwXW0jHtk7vzWI+fAPUevvKP88Jfg2Z4jj4oc+joL6A3JwAxK9NKw
xzUE59oWimu4e8SvWdh8FxU+8tGYpXhiw3Mb8IEvZ5FA2abuTK6hTjXmSMbCAJChY7Kb+Qg0yr8P
3fe/DE+bHq6I2KoweddPUcUM02kcWzrohufuMEvS76SNHzum6Csf6btU3YKGiJAyg/EcFCzrhYXx
LoJZkLMpJq9NuVMjJKJ19bYsVH6dQV+ZGpvQw7//ed99tGXRZBQP9JCRo2JmNZZ53FnWo7YuLWs4
R/KyVkfGMZu//Zb/VS39Hywzzwb8O+Hfu8UX4mB789GUtn8pucAP/iW5YL8tPDqsJhAjQaHq4yv8
JV7yfwOlEm8G0AAH30DZfz+gg/+BBOui+fwmr4Bw8O/nc/wTx/MzEj54a/tTjfEL6qXv7MwW4SjW
OIoaA9hUsGCZRM+WDw+n6LgYIQAsYYuSoej1jMNzFRW7H2TGH6Q/4FCU2AHPiwAfo7aoK98DrbhI
rsN3LMj3wObQfYXSZ1Rw8CdvjKtjNkefcgnmfSf7G2+kmNuK7E0hFxfjTu/bv6oUfmkO/neTZWAt
+NfZ9c12JP0IlPL/+y/5pXbPJ9i3n/1ngsEDLcSOi8m1zNi/Zhf7DW/s2L9wyoR+A8n657ML9SR4
p8J2/af+7S9tBiYXHpYZjDnhW45KNBr8ijRjdcbFioOjLdwCcfqAgyL0QavJlZm8WyzT2Z7NATji
Fa6tkyHlfqgefN2caM5O2gDWVWX3YYl7LMrfYD7XTRcqwC2otMFdBmQdpTdIrcKXNlmSmpUHTJN5
RKok30mVv0V+RlUeu2Co9YH2+mtFAZHr+SRQrh8+DoW8RAIe9OHOfCmSMkZxgw5OHY0uwiGo/9xQ
/kfPQ6g+lufXnwuEvq1z1x8xE7+8cKz9zw/+NQ2xmHl4yo1gEAjBJe42/8xE/zdsstB7wDUKmmXI
Nf+ZifFvKLjGSzTsyfBUhh/7Z53DP8HHhYHZiYYXPdovLHPfw3ywZEKNxGHfh63wz9rLZ8uczpCC
FSrw9wEgJTt4QwEWABQZ5DUlwUsT8i8HoZD6z+EDiBeUe9u4EYz4nO+ELAFXs7I/zSTCOiiQSH82
nDd/vti90ES/PB0sYbIo7yCLgV3HcnZenTZHiZLWJhiAMxTIC+NxvDkLOnoJO4JPhUZNHJXZ78QY
5MjlfNO2HYrCI5wipHp0M3XnEbgOMiD7ro0fPK+j6Qj+Cuq1rgHBlmDkSpQOWVSHNXV8M89Zv49G
2KoHYtBIufnVcQ+baeQPYjxWRwKOrf2EErwevMdY4HbazkAEcnqJshX556nof3S4LCXRP4+V/9vl
cIkqF3ba8r/GLdbOy4/8J0oC/zekaSEPgvsTX5hc/5wGIv83zITF7RD2BAuiFgH0l5wOvsxYyPny
yLOQY6Fb/jtMSADA2KK9hAkwXuhxbf2lQHl5ZiSLOhSnC2jpXh4DuLYqU1khwV+w71F59ymzj88G
4gez/Cctr6H+MsipARtDHrwQb5TllM6AgGxrenXALZEC5XryxcEl0Q31yY30/Ne8937W7SVmny0Y
rY1Yk4lMHOjow9M4gO1Q5mT4ZwT8NAv0s9ZXEZ9BbdjLMhYHbzhSVF7l5X9I0b/cMg4Ez/utKsBM
XewJJHia4QJFD3YvhUvebRvx5e95Nios6+YRz8vgZY5dBDRqBYIQbIy2Ne6/bDxyRYR3LGzcthbh
Wd6YjyMV8WFb44iu5z2f477kOgLp04d4IcvnK1jdnG1rGuH+vGkMb9viDiAOfd6zN33Q2D/8qqTT
n4eLX/6iq9CM9KjHENThQwV/jktUbXvXWUx+SUz0V9wDPvCy74GJuO0c+l6wPzROVEgWbgpOVKi9
bDlDrnyKKiYPsmrADI0hjSI44m0Zcij6XjZeDr3oOcxCDmULBBMb8rOgnehxW+Or4ETKTrW9hwr+
zjlkAbs6ByeVJb+UyfpnxFcBykHzntTQYwN+mtud324ckVVkZtAJubJCs2PfAisD9+wdn71NwROv
tcgNyOng7GOWAKiPF4GRwYYcGadtw81efstBeKbVZScPQ5QDFzuV2W6Mrd443KvgRG48m3NURh7i
RJ6SHhBXZBX/Y475i6EJL+SXXZ/xyjTm/SwPEUqbUbWOzLGLjNnW9UVC/3xdCZm19azQeltd9fZe
ta9IYn+8+cAz6mW7yEo31UycPJRsuK4zSOe7pv0lgeffszteBSYSaQVNZthIoebxXIm6/ljg1P0K
KuVnHV8Fpg7jvp9GvwKyJBS/dyHFi1HSd822uF8rq+ealrrkYQVEW3mEuztonh6g8JtmOao2X3xM
qZAHzikGhkmp9lnQgDUSgo22rfXV1lkhBWiaCixHeJuBqjVC7Pp5W8ur6AwjpquiNNWhhzwnDSz/
7ENeta3tVWw2Zq7gQRSXkA7SfT21v+NlbtzY9io0oSCP9Ozr6oCiDp6WcOyso7rdb+r4Wktuhsg4
qBXKgwAGBuYn8GioxO22tlfROcRgb7EAHa/QLPWbh76ub7Y1vQrOZgL6LG7QdBeZ6Nz40QXtpmhb
9KwvsUK6gnc9Gq+hlg+Cfcc39nq1YU4977sa+9nBSegakEqHJRWSQNuGZBWWMHLoHA0LTBMNkmRf
UH4IE/ewrfFVVMqMtI2wNTz/QBGXp8yDwuRDpOByt+30tka4RkDRoHxBVocCrKCYvC8gV9nW9VVo
OmiHpsxHy4q4C5O33qJyvN/W9io026Co7BDNoFrU4ydC7FUWtHrbQriuwVFQHE1T4QPx6E/hXUWn
Bx7k7Jc08X9vbmtP+azRZekntjzkXnHdEINLBB37bbvyuiQCkkevchpUSFrG095vmg+4EBXbpvmS
gXt+lMhagZuUgYqqNKI5xKRPAK3ptu35a6hhQ5DnKD003pYfkqI9FAXddgJa54+hAQJJ1Ocwy/Am
CD9bgOdC4qmNn3MVnqYbc2IJ5sqUf8RegcQf0GMbB5y9HHAZl95o6+VroubsANL0Y58n8aYL53c4
kHEoa8YAyjxEgNFWwYnBbGFTaIar0ATxEkdaAIAP0N/v8Ko1pjYUr0EdlzX1n7qFv8MnWJ1nPSSf
TDFgvOtYU4iRYaydJ+TXFAL/tL7aN/EEhZItwooDc0MNf/IcAFnoL7cd39aA0GAY7DDFaB2s1DdS
jF/0TMJtg75+HK6yLhsYFPMQtwM7lnB+EHOfbVsQ10UiPI/HQUPxfwg1bLZjjxrUUuhiWwitXw9Z
l9ucOnQ9JrC0a2/C9mnTRAxWsdnV8WzyPILss0ThQDUmw+0wxvHG1lfRCX5cMwoNbmSlK2D7zuQ8
b/yWq32zc1ky6gQt10TB7s//NFmkP7aNySo4IeF1kiw7hBg7b1+4AFLaqb7e1PiaoAQqrS+VAlJT
2QRcsnnYD3jV29bzdV1/0UPmj6orNG6uYD9RD9v2TBi0vdjWIqasGWYLXp9yV62U1/NrpKefrFVr
nRE8weYpTgx6jPo6qCW3bZXrIreGjxb2QgAGYo8/D6H+97Niv+0DLn/Js9QsijSauICz6MGfQxCv
r31XvkJ//dlYrGJROp+O3yTYcJSv7kA6f2hsI7atIGsZ3FR3EEZN+IRKcti1Xbc62xbka7+ACa/l
puPYbri7zyFfLjZOulUYehJFFt2C74ZFwR/Om+EA5G9MKH2jJz37iCYJc2NqTLupzewpE07v4G6Q
bwvD5fHp+RSpcylQ9rBMakWgd2KLlwL8KjfNvzVJyq8j3yndoPG8aT9GqAa8KoKZ9Bv7vjrByiTs
UC+N5q2eY9hHTSe81fob+766Yra5obACxzkzEJ1+P2fKhkfIpoNpWwStNXpQMKAsAvibQyerW+Gh
7i92Z9uGfRWcaogKOMwjfuraOyuka3ZlLTamZr+DdUHQGUHXi29anyLu3rqp3bbdLO/+z6eiq/yg
hFQOq1UTw/Rk1ifqT9W2y6u/ilBRi6oPfayyzrDWHaN8drB0q+y0cTKy1Um2ozVKJgv8go7w+VJI
+7nSjN9t+qJrCaRtUWbIRop1y7sPoj71pm2vjtDkvBx0m0k28mVFZEWyK/ys34Wgf2wL0G9Cs2dL
V6RVSaYJjctRobr3eibltrP3QiZ6PldkzAzyYFi2RNzfyJh4x7Bw0bZtk622zcjNHstQNHEYEjNc
WSA8rjQeIg7bvuUqOkOIlFBGOkPMD9Txvht4c+5GHWxsnb0cGNF4FbYiEx4hiK5R5GTmc0iu3MZh
X4VoFLUGYuYSK2E2Djs/yt2hCKtpY9/XMUri2Y0osDmKpLdnHTCExwmX8W0L+kJWfD5laFaTpGt0
eET5Qv0mCeB0I11ltvX9G8bq2VRvRw/S/RwjY6xAgR2HjsxB0rxt9Voz7hMYG9LZq2AOL6CG81kW
nnd+LG42zchvQqnnfc8q4GCBEwC+pESs0ji/LPNw4/nlm67+WesKNfTT6FR4rJOwudVc++dCwr92
W99XsUpxUtTT3C7jPtnbgOjpTBbRtHFkVrFa4tkzQnlweBxtHO5A3I2fam7ttg1vzSLp6rmYhJXh
sQEB84yIwr8ZtDG320ZmHat1nRhmMGcUCiDTBpj1a1Sukm3Hl7U4iDTE17CXxFetbKzSNtTzNTUB
2db5tUKI9hknjqB5gMbUUZPY29dxvk0kBKX/y6UgQpllHJaYNKMubjWBR1M7xOO2+9y6LiIu+5nR
El8VqUlYJAnPSwUb4m3jTldnXuBm6qTJsYoFfNL3gWrY10KV0bZogtT3xRppe5vVzYQVOEkkg08V
8PxRUspta+QaHE+MGLrWoO9+Ab+yWiqy82SZb9u115VhE6iYYxnk4XE2UG5C7hSmBMisbSvwui6k
qo2GsUYWHGtqiiN07Th6yDDYdn+kq1jlUGNVHceubSrBAKj1zaHn9dbpvtpXJ3CVsk4ViNUOpgDT
DJR7BJu/T1vWGShqX86ZIYYvYKBg5FuDZZ4KCe/cyfPVpq+Kt8iXrYdC676Kasz3YGBnOEDGu5m5
XwPr/ZUghiHry9YT1vVNMdAQJhDEvpkM3OltHpC7bSOzilWNQwEsrLDzKcOCt3BD+gRWGDnf1vgq
VHXuJU0vo2CZ7s0e0PXhEHAlNx30UEzwcmACi7Vd2wGH1IDfsKgrr4NwDDfNdhRyvmycDAlgHEMf
HosejmKyLSHSn3u1sevsZeuVpz2wUnws7l6TX9HSI2d04WJsWiLhh/ayedcXsdEDpnscAtA/ZJqD
O+KZja2vQnXwLLOGkQCA6az8knDFTwo5WL2t+bV8KKeAUiYcmQykSL2DHgJ3PnpD+8qmvbKE+juc
1iqixowJkwJD39sxOXhKxGnlU3sWZdymKEn3Uxn0cFmx3WUCehMghRW7Fzjib1vpULLy8uOMuC60
sLIMUW9kK6A7ov6r5GO9LeTiVTxbPha1rb3gCIKfuIAPTA7pZfsa9Gzp4/dPYdFaaiS19PueBwFM
LkhzbqidFqfbGlXvvdVyDxhRt5dmzDcdPgFzfDlUMhAWtywsrAUn4YH3rDxAs8o2XbZgp/uy9SGA
x2UEaQPw6Kzf0aDnu5GjRnbT2hevQjxAQXrYz7hsAbYELFTZZekctPMr03gZgR99iFWEF4usPipl
dHSAIOIWR+IzFMptew1CUfnLkQEQcgRWHscUCgbK56nt4X+RN+5+08h8p0IKRDZ4yzHFoJjrwMiY
wJ20jDYdPlER/7LvA+jLCs9N4REkNrhHwnqt+9Lmim3TUGGUX7Y/RWE3Bg7t987BUyieo+iUDZxM
25a/tR5pIq1ocNXFRTdvzfuY9uUVGB7DK2nXnwTwGo0KHeJQhsus7OFRg0I0rLG7JFHJ29ov/X0m
4JFi8V6XbwuCdXH9gDQ9KuBEdPQZiIU979o3avSqTTdfFBK+/BRQJsxxkyFLlUsNeFDFix3SGXzT
TeA7n+lwGkEQaXHucng7f2iAi4Ex4MzfbQuCVQAHmDCOTzhf9HQcLvG0Zo5zZ7YJrPDC+nJkUFwJ
HkkeIBcDMYe3a4Be00CKdX627Xi01it5eHmWOZaeI1CJ86ONM/61A19l24ddC5Y4FD/twNA6BNDJ
IWbtUwnW7n7TyK8FS6Lxx2EIIjQ+TNO7oeHeW97n8pUA+8nCvFYs1UwxEZEY35V55gbWzt4O4Bq1
6YaHaqvVd6UBgIRNHx0TM6rsPIs99c4gCl7zDv1Z75f//1kejKCSpaWsTo5BZxOggnp5JK6JNk6a
VbxWmtuYA48EX+jKf1PLeuFPiehp23ddbbhcBEDkFHFyjHsUDxEbJQ9glYzbjiJrK6OeovzLs35y
jLiuFne/Os3badg44Vfx2mRqBvMsTHAmRO0iTM3qP4rcV182jcxawOQgCU8GyzDuIXGPEEaB3lMN
eX23rfnVjhtGhUjKyCVHAiSS2QezBP0zAZZsU7IKBqMvJ2UnQBzt8zY7qq7qUlBTwpsIUqZND/mA
s7xsvfazqRq6Jjs6D2DWMuwHSJnafttis5YxKRpWYR+pDPmSABopJN7T0feHja2vwhX2l4niqMCE
4ZxBVqCm5Kw18jUvxaWVH5wx11qmXKAeFAqYDEnxprtrq6h4Y4F22rYBBqtwrSXqlXLRZceixbE+
pNx/Y0DU3KYZABPn5Wctiyyp42LIjlpReiA+qT7WTW0+bZvyq3jt/N7lljXkWI4Q7YXAUx2DAe+H
m1pfa5qiKVEZXAbIsUhq7yH04WbaAuz5eVvrq3CdW+FTnOvJMavddLDIu51GQ7xta/xa2gQwTVf1
icyOeS/BS+ucuIl84f+xre+rYHWTEtPySHaEuTa7Ljyi7wG6krttra921xmUUBNaR44D/Byf4DQo
LsDAn7fdzPkqWHlUtUxYLGPNPLMj6HpvyqzemFBac9wzoLt1D3+vYxSQ9uC5KQO9EG712wZmFavZ
ABNNIgZy5EPQHgyh1WlksJ3c1voqVFnmI585B+RoGti6nWtYzb/zs7D1N/Z+Fax5bXxQBYA99iLh
Q7Axjq23Y7ak2wJqLX6qwBXzNBIHS9o93IOkk733eVluC6i1+EkE8HnuCyw11nX6snCuOuf59Np9
8Cdr/Fr95BU8KUgbZMcBe/gFQ7HUYxyPr0qEl7j8wRbyDbTy7DzZtrhkAhpFjnFhg3yXgXB7QomT
BSO6EPDkhMHYvC14/VXwQoIWy5pP5Oj6aExV7jNUl6h+Y+ur4C1VSPEKNGNJ9if/gvKcg+fs5LbD
5WJU9fzYXUILlZA6z0/9GIz8goLw96CQ03nNg+VnX3kVv0WinJliqk8wx8iOoO6MZ1Xbb1wd1poo
QxhHIk31JyVyubduEA0gz+X8ddPysFZFcRsUpYfK5lMEVChwTEG/rwtRbVsc1pKoqnAkLFlNTtzi
7FooOZ50BWL9pr6vNVFZkZCM+EF2ChzcZJGiIOEXDpu6bbmutTCKQtpf9MLkZ4IRCu5ygwfuUHTT
xlm/1kYNvVYqiwEciFrAhQeASK9MK/LjtsFZRezsJ1EJvk531lsDr/tW5i2wDDBl2Nj+KmarRHsK
A67PJp0D4ZUouysMeLnber+KWQ06Ds1EHpy1lUxOUAK0t8I3G28lbBWxSlgswuVEzkrdvndj0HyR
0dh/2Nb11YbbgYE+1oDrnQ8+l78HsK/73JrmNfHlT9Z8bzXsQLY7k1fTeA6OvR6PQ5eY6azPvPGr
ogZWLAJ1HK8clMNv96gfbDBstbfbLOvA5bfteUfKKb8MkFPLvFNk4DvTXDn4TQH0WtV9BQ5QrCJ+
DVARiU/M8132ZQTy0HfwEa+6skhprwA4BhV2Juaa8AgO4DsinB8dwUkvqk+6GV2dRoxOzk+Jq0N2
USgrwIj3gVmH7Xc5+OITmfwWaN6Zh6P3IVp+ZMJZtdTzXTi5Tl7ABxP4/6iIquYiyOM2/2AbuPyU
aav6qXtHtbay3QlnDIfvBFaOHHR2ODBlqaBMVZ/JSAxsPKbETvlDBjWBHlIOH89u1yrXZW+Vx6vp
qjbTHHa73htis/d4LbK7dgAM4VrROZ7JvoK8tLqLABr3hnSccjpFoGK6oHuUHVjNJ5QnNO15EsMS
PM0NYNhqP1Apa/z9BbwTzueOJ6gvoKTQT6yVfvNmcQHV5W7seGiuIMlgut6N4xTHn2sA0/UbPKxp
+lQbOTC6H7y6xEVPTVMcdTtQ1fMcf6yJhYNNO9rUet9rgEM/zQACF/BsiXUFLwTnTxmtU8ibWaTS
IkblQJdqV9H2kGdjpt5UrjHBbZfDDk7DLYEQGDZIwAoDd4Ajh4/n7b4R1ZuEwdTmDKYWtMUflHHl
jqb3Ynk5x3Epb8EEbIF+w1lCzacicEF/3VsfT19AbuGB/90MjxkjdwYux+B9BjCLaM9AIwzIh9o3
rgdYHALECG6nE2QqCsmcKVjoWHE79nYP6aMPbjhq7ODjcukqmCDsIuo5M6cZ2PlBdQIKSMIvUs89
CfBk1MTAbMKjHjmJj4Pfj+ODLVlcPOgs0EOHCnRwVcodHDAnFOUTP/eL8xCe6OHvZc9k9dXQCF6s
R2jOZzDWh5Dgx3ZhMVTTWTXhr/JOrs56CRcbVOF7NPXgNkKCQ5MAw46YANQ7/kr7HEZ3sLnTGYoN
dWwb8kRmY4NqN1LHzAc8Ungt5iGNZL1HxYUBCb5qk/rgt6OemsvGwdSgSCMNZ/kDCpdVAuu8Rg3J
dMlh1eF1xwooW9McSIIFmu4C6xfQC0RxWY9fGHIb9s5QaKM/aD239IvqSiaPLGv9LDVjpVO4nvXv
bYWz5UC4Oo8VzgmhmMI27YJhKvY4oCDOaUcRDR3sEcwfXo+h/KyrnoHvPTe15y4aJJaiK9RU9+wu
hokCSodxk5W3dRiWF6Mn6A3YhJJ/1kCaX3QQZVz5DGB6X0fVsQ0Bo/BKDweIssyqd1zAF+BzvnhK
n/IoKeBikftTobPrSSojrkYjHB/hds6zRORPtsAkFNd8LhJWXjSuqxE9ocpV99hjNeHq0AE/XxZw
JgJm/ULC7nbQ+0pVeaX3XLpwfB8SGON+IT7wzA/9ELUJ/BwKpOZpan1u5tvCy3BS2EtsWh44crCX
qeYUqw2ZdKogpizb48BF3bGziA7AGJ1Q6xj2WVqDhqO/ou6sdWMKS7fQtFCnAxgSAzHuYgbtla0q
/QHM0Sz2jxPOmTLZgWwjBpX2IHDmSToTrqlOqQPH6AlcW5fcwaNoDD/4jpgcrjMDND/o2ziM/Ks0
na9uywJmi0+TqpUHB52Jt/ZNRis2fRyBAoeCp3JwbDnJLBg64It0W1qZUgv/YO845iFszLCEdr5g
V2LwKHxGgGHXyLp1ceaX004y0ntPkx0dPURchPyrJbgfyvNe5YmCq4XA88nRo6zv3uihso1KRTkN
83EBAEfvChAD6Cd8VjvCnGOKg7JOsZWMyc3UljyYjnCOGuRneDtp8js4mcbDFGW6AQqe5M3E7Eno
1hAN0E0b5m/Dwid6z0ww03NacoPtJQqHOE+xe2afnZBDcSsiOdq38BgJ2AlDk/M/ZMxrDxWGcRDn
DziCWHipSYDvYNBR9PC6OI81nxcDkiQeKaxXsMljnQAWvmHjLrLS5g888ZQ5ox3rx6dejuD473RQ
FmI8SDNpM+7acaLDrdVYlq57mA4tvBhoVXYeXozFPpdzEtdpr5R3GxXcwDNIuhKWnC0fJ/meZDac
1S1uHRWebrogCav20kXtHB1Gr2+nSzyfkoCmjDW9PUEI7nEHA4CkhrthTZWrPwVy4iXwfwkcHbJ9
oTvewsW0AKhGABqQF2+ryHZY4bNs4h8BrpJNvZ+Hynhjiqqerg3ThqGN930cJf3bWohKNaeCwuYk
PjXe0MX04OUeKS+Zamjv3o7xIBhMoXrH8vnan2d8KxhwGtmVSKs6mtG9YqSu6j0sJSIYguh2ufan
ZvZJe9sa2MbAzdXNjunDPCL92KSmC/Imfiv1mMNtQQU4QUydYdMXD3/7nKXAmVbDZz6OCcRjU+81
YyrJ1JgzzuLR3+WEZqNeLDPG+I5aD/LYPOnLIUnxHIZkw1cYgwxOH1s8xyUPWC/hrZIOvEzIkbLQ
2vDUhe0AV4oGnmruk8Py2V1mTDh6UeloHu9B4O+Ha06dMnRntChhVZTiE1G4gbYIx7l4mMYeE2TH
4EzldTsgW02pdm5i9fSITaAiv9vIRSxPK1Zn0SmvEr/4UsEvu7vvYuur/MSVX8TeTstQJ1cB1XEe
7qxVAr4nJYxsyjPXwBMi2SeD12AX0QSL091IogFLM+eaNzfwvwnteZZMJrydqaADvESiMpjhI2VM
DseJDmMSQ0mZ+9FyhW7suBNFrlCwBFi3L98ljcLOnyqYN5nfyTQO+Ze2yjh8tRpajxaOF5A4VB8S
0QJgkpJRVv57sMMrH4ZZncLVCgR6OxMFPyygjbxDDzs2gXhzOD/CEwpE/+oyCIcuvMOLt5+8K+cA
1iP4EszTSA+HumyQmIMvapGGcy7ai5jDKfRRzjZo/ohY2TKX8safsFDIpPNCOG7kaphgZBXK8n3u
YO6Wp/Caw1EpnZCt0ed1X1RZmWJfK9hjL3VJwRsfaEEwgCCQY2plrozyU1Di2Mt2JdCMYI/IISAe
KkaAJrE4cMGKIQdkW7bZeVHYHiMo3ORd4YjC40dfYmk8trO30K2aGeSyJ6d8IY6TZmMnUt7j6eRD
PSeqv0VXAjjBwea37i9Hqnp2E9Yc3nhJOIVeGtVwBIU5mDCe3FVAwmV3KuNTd+5NUrLjzPF9cD4f
VPJgomLqUEzZ5+4DeMydsCksWvzawEWDKn5NZsTELXVVW/lpq5NZqBR1AIEsUSglDbTA2qm8CrBp
DE3d4ATDSy4OftLn0ZdeANrVpi3wrfjv4VmV8bOgxib1fnZZFF1MVayCp9zDevLHrDBgt6IzwfC2
ULU/vJkIzi8XmWwiFPLhYj/GF6bpO/PVa+Fhf6AU1kQ2HaxXqLNs8Cv7JFqgMd75msvibhiJb1Wq
UALtHgUsnvQZ3qGL0Uth6RCpx47irfjzXMde4x38bpjCMWV4HB3vRaIZzv9DPrbBudPVWEZndV5J
lLSWBYFZo5e1NvjiWQEHo8ATef04YhHB+CBXWMKFgk4kw1dAPGt9Oc21nD/Stq1uHS6BwVVkCRz1
BmPpzaQsyln8siuTh7Isq6He4ULVBddEJEJ8YIAeVW8F0iPs2FWIw495rxGTOwGXnwD1Xl7iozrT
41+GTJHk1oEQMOGuNRIanDUU/JhzPL7H5l5JZopPLuli/PlY6oV7G42NhF+Fls401zlxlU1ZXozN
kz/h1Jm2bRjR86rNW33V0WLyTwMMW8R9ELRFLWBF4Vh9JlsOESLB2e7RJkPYvrXZMIhTXxlC4JkC
4xpyX7Q6Z18ENGr2hJ1PT2njMQf324ZFmJVexfo9NUNFrzpus+SxaRvJsWbHQbv3Shu3D1PDrTzH
KM8Ign6GbZECbAInslvSjwZJcSuyBg5CgSZiP8Twjfn/1H1Jb+Q6mu1/eXsBGihSBPptNMToCI9p
O70R7HQmRQ0kNZAafn2fuEC9bly8QqFr15sCCumbaYcl8vvO+OSJcQlPgxOEHeptblvYHRbeXqN2
a1A11204fV4Wvi5xplFOp3HbiHJMN1qP9uz7c0WfEC/XuSYrFWsnAeF4YslTM/m0c/lMEC22IxvK
J/Zm7BJW+GZ0Ap10VU3mAhENlbrD1MnciSUioEU3WiF2dYR389RtipYQ5W41tmImg/6udA0qIvAu
a9mcZUeQ8pvid9hMRx/NTUkeYjFurw5atvFoqw2sMq1a3YnU4nujB6ZgMLouaP6M7jofNE0eU682
u3qBpYylkUg2/4ylvdG/BO2S8d0yiGHvgzYiKzY92J7ovTBjMxTDOA3ujs4hNUdSossvCwPr/KNE
+dVyB1cqsidSWk+EfzRammWXyM2plwbvLwId6i3o90OE7eeeupEYDFUJGEwHFCvk3aVtVLhdHcVH
jFof6y1+WB/jVRBvQ0VnKVE/5aGVhCNYtqPVv0pO/ic47N/tXXEH2a+uiTguuAuR29LpHqIiMOUf
/xaw83eDVx+WeKPcUB3bxe/PEBT410bp5t8jsP5u8Aq7yTJMSNsRjUtjOo9B/7LCbvD4733vNzjp
v1EFDH0WvYpQMNFTGZzCqq3fbrPyv/je/zJd/n+Aor87vOo4arTwquaoqzKmoiB0u+1sZCiPMaRd
qMpCuqDIJxp6eOzXbot3PpKSf0veYMmqtYivEg/SBBAXQ9e2ZMTwAe2ZZFgjXEEou/RyYrsEXzAa
Isp92Gtu0hpFaSxt28oTF48zNZ6Ek0GFx3oET1dbuf7LCJx/9nD9DZBc+gZtUeM6Hh3S0bwTqs64
F+dIOPJ1zvUGEAVtbBuJc2ABXgIsFKUpawoZYODFALSQyJ3iAJ/HIognb9gtbTkOB95FYXxHXek1
mVEwydmCoCuPQyrdD60ar1jFKeajaTI2mRBQO45muIcocoZVwZQVZnmI0fvTTUOHMgVWNthxC1TD
2SZG6YyuWY46yXUGlIDDINw3aFNc9k4MwfzS6REkSNpS16HaoUSJKNptshLb9Lrv0RwAGKXfUNOb
+eXa6zycEQJUdMJbRnciycLdtUsoOjevzTzOSuZ/Paf/oxDwi/wF5Zz+M/3H7T/7pc06SFFNfwW+
/9f/+9/W8HCD+f95VDh66KSTn/89KPz2H/wjKBwtH0DUkJmPmg9UNdwiA/5R7MBvGeKoU0hiSlD/
fbMS/iMoHH+EfnsUAXGfxLfgfPyNI1DG6v/+Hy9EIQQiW1D3/v8S+v8HifohNMQ4Sf7rCKBoLUHW
P+qAEh/fJ1oj/iaAQLAQyhgjhkY8OyyiKLGmdjBOhoN1F9xe4fzi/bUiYef2otRHHeKWDwBW168Y
wd1fAlIk9jEFUy2KkXvelEWUrohSpKgxtplZtwYFdSgre5o0Ku92mLUaW6FeE3ZekPKIeUMt16qC
+75NJp5ti5m3NB6iuL/zMeImKJ2MWIXdLDDxZa7nXmGcHGIdFa6Jt4VkGzo+x2JyqMJ9bXXfN0fS
66Hboaxn/jN3ZvqoxRCyXQI+PZUrowVSg+ocyPN1QVrBy4D6ILxG6H+Vtb73kI9ZNJ2d8aXyFUuj
/oWSaPTQukHnME9/IdctOm84UYQvyqxizk/RblQDNmv61Eik9t529z0yMc/oZDHnponHjIlm2gUU
m8Xq+Dke4/YehZOC5hWLMhaRx3HdJLpOTZ/LdRaFgxL5ujVwwPgEFYaaVY/QNFC01w7X2C7VcarW
4dk6Q4vEieSI9TZEPWo87aIY/Q9dsORBz+6xCQzH3nknoP1/Am99jOJmQ0Og8HbDIn+01tk9tj+0
Kq61fgza8IvXNckGAHs5KU3/w3RING9CtPJiwP3yRPIBDBc9oqGv96h6/hXRyrv3I2uKEHhoSoZt
yRvwKWmopXtuuH1f8RI8GYMfdUg8C3ZBlD8auME+EEbKDzB0msIb6ZJNmH6zQHQYrxKclsuLDJbK
/563vnkNnS/rtJ+Zpc+9kusReQdldBqdm6Lv0rUJwwOpPS8boy6ew2stI8J3RsbTtAfj5d+ZcCNJ
wVvRV6cKJdvPHjo/A6ykq4dmX1ACPXLe8sgFyWovyYR65Ae2TjxB5BtAiDj5Y3wxreudYHbk4UNF
hDcLoEiTH8gTisSMyjFwun7fxx2iE9CPa5+EDwrinGg/GHDFDMEz9pXwk21ozETk4HKwddU/Bgnh
SMTCzYLeHtSjL3TD9j2VVUblRN/x2EbZhv5X9C/SGKi5302HCuEml6GszR/A21OqhNLAsFEpcJqV
WK8Wc+U4Fhq15d74OspyBcBVN2XWYKjPhJjlNViiB8F0lPc06rIJnasy5be5Lm/KGk9xgrnTnTse
R8kpDFoUo+9HQKPbYQRglUFu4Z3noPUPSFZaUqzuUUY8b0UJZ4hCN4nO37sRewWITIO9KB/VAitj
qmGY/OIAfQ9t7IzN5qqcppQIUR5s6Yl07ccf1aDjD29G5FbSuQoW5dmbd6s11QPRdN0zD+s69wK+
04nyd6QfphSxOiZLyoSmYUfaFMZa5HEDhSon1R+D+danUfdb2lQwnHAlm0dZb9vp5tQkDRDcqE7u
RxnK81AadTRQyJ6bGAtg4g8z2hbJ8K671TvrCR2ls54S9LXP9acQKExtFjz2Yt3wYUSAdUl8+5IN
zZ7zjJRQ9OUk+3EMKpE2aA07J4NL9r4ekn0CuPXYorkuq22MPmdp+F0D7PCqFYlyzWv/4BNZn+dq
9lBtG5EfKBydMrAOYzqOCNhet/o4Vkv/7OM9Sf/6J5tp7Z/JipJon//1XfFXMeDESmfHJc3x68C/
K6fh/a/foEYn5kEvW5Qn4e1vQE3t72EZUFfSVZ+NBgS4zMQ7wX86H0WllpdkxUeCs7e8nyAeAuA5
tlk1GHlUDvVuI6H4+dCFvQPWwfcx+i3Rfo2WH2zOHfi0NbzvmZuLpMXTI5EbikQ/+jMp1/rzr39f
c1q9zYy2+2bEV6C1mF//+gwB+S8v/tJNx2RAndVFtHH15uPV+xZjnFxUVEXfSz35jzBV1p+oPFf5
OGz1Z2Oj4V3BCvG1dK7LOwZxIpquVxx9sBj8bAJvOYIC4i8M/o/nYVPeqzQg1lqIftBojby0vlXJ
3RxAuNuFyfxHzphXGwCn8MBtPAsGxU3yFsUx99jRlKBamttnTMPwNk3q1p0QW2rqClCAHwidAvgK
KwBkxk4n4gfjkBoWN0cPy8jLCJDxtLAVSUgzvS+1/wzg8QntlYdFRVuuk7lAc+w+bMcj6mJ2oV0P
Noq+TIKKXx/NNnkiRnXy0cucVia5n6MeD3oSPCRie3OSazQb96BDKdCrrQtu9TcTRnNn8TABm93J
YRpSLsZmR2xsilInEeBMQDqJJ0UhJPdTCEfJeYygaPErZTPqZJRRxQBkiVgcBnSPpuNMuyBbUbLG
+iDMFju4tJzXVyQVS3z++qUJyw87lL9ipOrlgfKeg2Hur7hLeAbeQR1QP9Vh/p/xdDMcxRbcT+G2
BLzk1NAfi46XPKy28X2twLgwx7zzIJ23HzVEfQoL8J6O1RGc64qDmyR/Fn/cbSs7+CB0OwQO48qS
29M4lfYMeGc/llEOPyiaetaguQ9RQH0xMZixZJ5ENjKZnNdW+VnTTMhjohx4S/UDhcA3LLRc07kf
T9i/3/pp2xswjSiwdXQ/JdEGeLz5JYlcQVnceCUdDqAckQbpkdHP+YjI7UEGWICC9bBZry9szLrC
5wvYPcozj8zJToCyI6sL8xW16HeiBQZ7a4rPtZqTQrUVjsGYeSfnbws4PHvE+1rv4Z6hhQ3METQs
zmpdZQiQUZ/1CnpnjKboEY0c0V7MrkTpds8fOpCST8FIZwTCtH6ukjZ51gML97C1RYemK8HUeq1c
ctGNMh/9gCF5hRGFsPOAP5YiQlsROuJyyecQ0SBA7PHwVfK6jV17z9ugQxW6B4UPPNr+I2im4W1Y
Ce0hEpP2mEhUo0YAVetUaFwjUCxMJ8bLb6DW67UEunLBrtmirZgEeWJM9yh9lEZufS+OAS7pouyG
ssWVR6ccLtVoPzC4VhPiKrBiqt8N6F5/6UyDiOnZQ8u1RdDFh+LK2yMLbMiXeBizDW0CR+c6ii68
2u0kuCmgO0lzjNUYnCNas8OM8+p7sRoMH6u9e0RMo6kU/Z93AR+2Hc7F4OgoWYFhL/OSmcrj4FsI
Dhm4EaMVDBaID1yHLNzSGqWbuZDeDAybVvxObkzkzKD9yXTaXLTUQ143DYAwkECpWvzhWc2yAcWP
iZEm8J+Zhq0fLvSmtG5DKTIxMPGEIq45Z7HbCrXMoBliHRfooEbnc1+1NK2gmyssdPwpbItx6mNS
z8ttXh/A5/NHU463ERr0HG286wyx7C/8xc0Dn6e2mHqc/86fth9uWfe0JFNKkeB5BI+DmuuVgE9e
198i7Oh3Ypi/9ygD/SOaXDYROcgacF1clvN+QRI8LkTQE9CSlRPmY9xJqEn/wzsUfdOWMZRCN+8T
VtJLMEj9SBrFs1npV1RJNIWp/OWk4Hh44RgZczRzyiMFbZRFEwbQabW0qFf8RQlTf3CjP23hAG4C
V1nK/eTquH0qfVKlc4hIZlzLIRKKBtwmJa+6R9C1EuzKglOtX9hby6eXGqP9CXKJb8btL7+lmL1i
L8pVYwg44gCXmQg3OuG4VMPOhfUXnWueW1F/snbD7bd1Og1sfz/gHUubhJB0hSv/oA2ceBg1xkwk
NExp47fY0VFzBzD00ikV3t1UMHu1gMFZ/LZ69QkJwDvxNjmLCOcxWrcnjMphhl56oKuVnneLwjk6
YLdLhafMDkzXZwLW84CBS33CxYhDkben1SB62qs0P5REmkcoKlBBHrT9GYpBhV9TiKaBlruT9ZcN
pMj6vKqEHkiPXF+JvtXUjXObly25qph+Ju34o1Yk3Pms2cB62zhDYIe3G/uSitRHdfuObebJY5gp
kfty+6X+jmTCUPxK7QPCWpdiavrfQHow6PZDhyBokFBj5NRzWDH7CAv1rXNXQkm0eaHJ4j6p8bDZ
8hWMtmdyDFgwqWFaSlcD0U0jB7LnDFIfUOy/4OdpsoZalRE0pKIoPSyPDlfdoY28l0ZHx8gD7FKS
2T9MkaT3rumhagq2vVd14hRwIvJWK45TpOIpnJSIgvGGED2y47af8TFCzRFEqsCSLo4iJnicMYHn
k9z8pxKE9duM3obUlcvjquxnsJn2h5qHlEzEPI1eVL8IEoZ7R4boJ/aqcQf16XePRr8TECachay/
Bytxv/n62jG1nxNMWkogixe8hDo2tFuPgUY6JR7cr2aRdz4+17cyoIiNBnEia1C86KHipwaQXDqU
Y5BNsVjzuEWRjIO9fx9PYeinHJTA3Uwm9TSTZEJET91nawlJQRM2/s7xbTo07VYWRAl+dqXAeOZ9
MFXZC+MOYead536XdTK8AkXr8qSTfEe8OYabWwtclqZ8jQAbXlvEqe83GpeXOfBwhZWJn0P71AJ8
w8xT4sOkyHV+mFmkckT6xfdSV42BwgPyZAgn5ks8IcBbBVF8iaOwy6rOTtcah3MG6gvFY2vXA2db
UUxqULgHosWPssrfvhXhW14vlXtckLC7X257KIYVmq5wUGLx7u0XqciC8S1EhEVAkSbIu0plizd9
VQ40LtoPJczjEBVQGVv0t9efM0irn/E2g/oBAXaScU/w/MPFCOjjfZ1bkfX10qTgbP035bFhP/cl
e2lH5j8KN5G7mhuAC8vsYTDnWwb5N4K6VPPoEDwNLRmNdips3xJZ0UNCTJwj1IjBhty74+ySMU1Q
JY5jg8p+R2FieMBPJws4G65ku8VD2miOn7ea/Bwo2dKFNpVNrSH8QSm1FZKH45cG85ipOsGH3gUl
Otd9TCLWKlAaYJFTFN+0BwCc/lnR+pYjih0K0wZ/JFHrnsckFNjZ6zrMjY7WJ9QcBwV24eagVQwF
k6jtHVbUqdBMsKOrgjG3w9y8aN7pp0ituAYIztlLD2rn0EHLco503FxtmbjvdWlwjnc9JDZNK567
OPLTFgbmYtHEe59Axxw0t4ifuLXadF7T//R7Yk7MavIhlQ+jFOvm3YQlEiMTH0G4x/6uAn1yQNuO
zfuw7WGnnBVYNMPau3aN67swBPAROiDNbbnuoZbY7gi0pD649rOYq+2unMMZKLhdDlGzTJgSLIOy
Dq8Sr8V4ICoQReyRLkWh/S+9RGNR1uWX66HYaIfuMmCtGpGKcj+wRT0yutI/JWT4YHkElMKY5B69
oZR7Ju0mU9D25kOpuL3DRyJzBgXLnq0hz32/Gh8ZhuwHiyXqkOgSak2ACZnFUBSkcW9p7lG8BOlE
IIlDuk8INrPcFMODzoPcr2icb1W/ynRFMPYTrFLLwUnF4GsKpozHHdrpFfMyPvTeOzclyfx4q3Ld
l90z6LglE5Uw+GCq/mQw5uwA4GMGrsN5wj4Th3i4ogX8ZtMjpbhbQ7fXUY1A16nsr01ty+vCGzRw
VyuEIWAHP/SKbwoMXD0Cv+jpITR997RhXEaWb+D9oBPWjmpYptzCGr9Xt+3fF9bfeTVu0bXxj7z3
pwO+r+rIF4BEwBDaC3HtsBdkkn/aTbafCvq0HUg5pCTpbty7vlt/jgaHii/4gMoyBYkQDfsIstAt
+Uxi3RS1UfawxVNyoKPSuxVwzHvr27WoIcas0Fo7Bd/c+up1SswIdae0/CkwiX/fb7X/S/EJPKFL
hmyaGPltAROhf3MVua6TJbVrrXbcAnkJyzYGMLKYV0BL5ZdVtb6W9TRlamIarB20gQIp5r8kWPdI
kOY6C9kf7DRiYIn5oj/WZSFP4YIIf7LUy88EakocDST5cnKrzsbz3aHBhdxlCOyjT2Ps1c9uLHG4
6t6ARLgt0Gr1TnoJNqhIK2gjDS4XXWEbTkWn/CglOkguTZPIM8ST8itq5na4XSeCghzs6odp2Fje
gsG/1cajedeNA7tGFOKI87xxafYVjUboJmjhhVOTE8PGCPIEicukDtwZkuMehGUSYAcTPb9XS82e
gKI1lwDa+c82hFwNKp9OpsO8DZmrEvfWoWMpR08j/zUAS3shgpZnTq2H9Ecv3IVczCctIYG10e31
9jzvtzUaqjNfPoy9cA9hx1A+XHbAxcCForGlx5nXbBeOeLe9A454V7OmfPTwa8OwufKHcOkCAJc0
uVXEmosp/fKEM7O7Vk0QFV3cL/d4PaaUrWL65hhwjBZfUci/INl6JgBN7zyl3qagfJbRhjnH+S6H
0nXJGR6TpAq/u87aDH22H6jkLtoWWpUh6sQZoGH7MgUkxHQT5n7DftDZyAzBjizzV7ELgilKZ+JH
eYC3oYjWMI8xoKLOtRJZ1YZhiiq3HZi6dQ/9K45uM2NwXM3JaTE9o4gAj83YXFwlQhx37bZztUL7
ThCGpz4KHcJp1leh7LvuOUSqsS1G5XYaWyZUFL67BAGQwbLsDnjBtxSxTOXFTFOYo2VDnZmv2GEJ
WqiGwxljGPyruYC4MwvrqT5SSqfDuozrfh2QO+Lz5qSHcrpg/akF7mzy5Vhd57B1L3jXwsdI9/Oh
h1KLuEhmoYzE3gwb+Y3s1eGZNqNXbA1E0nOEBWlb2zqLIAw6zBUKRTwksEHEG4cFdiYk4jLbXGbF
galCYD2nfQx1ZlLX7xZ5ijmkef5DDQ3ERfbeTTG4WVIkduD3lAG65dK9dLIN8mBkJWjAuUsR7wi5
Vhy1u56W1aObgAr4M/NyiGYvm8CkPraAZa0dxJGPVF8UMKIdG2bsRxGW50Hjs0/8OBto4J2QK4Kf
DI/Dy6LWJ64wAkuHLmLMk5jmehDgt40p5JUr+thHOWe8nEobLvnIlLnOtT5C9/5mRnFxxvs2Djyr
hwK4wl+ZvPpihBgI+sZbs1Um/JIdIM+muS8STHVx8pXQccAWot4B3fQZUtTwdEE+fVwhRMhMeZvH
u3CnF+C6m+0KD9nOj85EeABmaI4UxMgj1oQMvXM9quOdlzY80km6zMl9hZc7I6GRhaub7phAPTxN
I3If9DuEpXG6Ip1Hr32SNUS+jbXUBdaCMqWgfXbQZo67uKE9WIsNHWJyuJBavyxxjfttANaqInqn
eDOkKK6HfK+q5qKP2FJs3SJRqGl2tCVA7SozprqETDEcmuiFeeNPywG/hRFAd+GxBTcm1BZwk2T1
mszwTSXjmSTzj3HlEqCV9ned8d/rJBI4Whp3oJa/aIpRqp+i5RJW0Ckhym7Y88hEJxPbJ0YNWI+l
dVe4NEWE7R40NteL3MVq3fHQfbiKP8cloA7ok/c46W3eTGGJs9ckR7s0/gvGwnov+a8NknzgcgrA
ss9fMB++CbncY4HQEEvr6lla9b2Cp7k2AfN3FmFvF+IF36yEwIWb3JdbGiAxZc/7TR3myFanKFn2
uDFvtdd4JFgg5/16G++hRty1xHy7qTtWOvxR9iXJdeM/bdBdn2rR1XdDh42VB3UecvVJYRxPhw77
TCAdKCsoBY8Ngr/TtcT14alE3W11fcL2I04z880+9IJfbWBeRCM/nYR8QRgvOKCluz10vAVDhEH0
LCYR7yOMaRCZN0OFfXk+jLBKFCvd+P0ahd9R59pn+DyWo/b6NUMIinmMEjg8EGyhc1HZKsNSPjwK
pAvulbI/YRDq5N0s5lxWLzjS52PbzSaNWrvuQ/gJIfjX4sMsJsitVnjE/bHOMHcdIZuv8dN4yOSJ
3T5S3bGdt5+dDe5GYXdbtCxpv9hT20B0bPEAyriEILqtf66aPOLzPi4RKWLYLyI8d2m09n4BNHU/
NvJ5Gct8qUHp9VaVD7LCFznbnYd+XHNvNE9g0J6iZdjZsDqaOMlRCQRlZl8WAbo50w3K6DMpp1zZ
6sHy4NUTeNXNcmwaiCe33n437dLkpRd8jZ1/jPE2ODwa+9nWF+MnRy9MngMatZkj3QmpEacYNcuM
ROnGm/BhqXWQgjeziHiYk5z6/qnV6JTibU9fq0G9x/WE8VeZn/3iPcRNlZFgfCZ9tWbjFhxnMIwV
tsAC/K1597f6WpVL6nVTjisqX1rzw69g5cEUu1M0ukaBgZgCMuej5eV6FaU+6AktoSjgI4XsuhKM
Kzis0JP5LJavjaDYzhuS5uQ8eAOmqXxHjHqUxh4mKNraHL6OOTVWjEW7Lj+7yp+LZSsvIdaR2CHk
YOhLnA14j1rOwMwi1EmAGNglPTuJpOLnfgwkNrdIsTcAXTE8srVMVTnN9wnzz6gnALCLFbLo6CR3
gBDMO8Qt08PCSH3yaikv3EPza2tZDZQU0cttRPfAT+SxGj2k9YUtJP8gDM0rElLmL9JjYEftZZvj
IVftp6QxtnDM1dBygQ6A9r/wx8EUC0Y5ZF59U+pI1kFeAaIF+S0L3yBlpyO42s4fwdMBUqocYUWE
3wxlvIZHJcLtjdGElEHOxqGILRBiAZRCOvYsIVE/ODgBEBtnf5GmAaIA8glYRGqtPOI3mGEa1ADL
rcr7WQ84NOL4FM7dU9BRB6oCXl+7vpJSnXrWTKn1/Qdqt6YImWmzruxf28o+zC78AYqzSakBr+9R
Uud9IIaj2oY1h0fw1yD6AAu3D4l7TfWL1Y5B/Vs/TRs9JiWPdraPygzS3zW1ZHsMzWaKbnAackGY
Idu1Bc8e/ESo8wi1i6mzGKD7SPzmMcZvlDEEyELEicFVsP0KwjNNALxGFR+zri2bfEnKKzwBT0wB
jBgZvAGwI6S4fQ6uan3IdRCqYuOPMQk+rFvabABXWDgjb96X6VVo+4v7U96XHBQJjQtHhMRzHD3A
+mB2ukWPadv6vxD43R08CjMAYeDdWFMxjA5h4ZKtz23bnofJ5cLO9KhZ/dPTIBkaRPeyaboO3hzt
SdUHu23sn5IywCodP02UDfdiYUs+lAu9GzSxeTkBtnYdbmUcn9EpUSxjs9A5uOXqNDlJdlD8adi6
MLaDFgdIXmIJZVR32SCS14DX4xWq7fhSTfI8wnNQQKp4gNb3vkYsGcYJXDQlFoyhbgoojwowktDS
N9EAZAfMbBPW97PPZKpHP0xrhsKKWcpmZ0HEFxXBoNCgZgtv3SqPbQIw2qchyz2sBVAuubsYLTFu
c7SAGewR4iXgh8x/RQ4ShGfCEPyPro7ShZ/RAnhCdxfo2rtiDVV78QVpMYDyNgsIFhW2RthuOo8p
oLNY7GCsmmvgmdGri8zSdg9amCD6vYWm7POyBysPzTkC5I6Rtqw5L3AGrlBOj210AdcKSX8Qu2Y4
jugnCO56MyAOABBED4ZpEJ5X7+KRz7Bd92T4rE3VAn+fxu2tAgS3PI6AiEwqATLOe/zhHF8m7J+6
gM1orR5wv5fD/eDp9c/WLMlQgEI3wOE75JUdui6Gx0aWysEBtIAC0Vkneu3ndTx4wR1UHRgI6cqq
n4ioFciGiQkzTyHILkzTeO4bebfEUtsnN5QcgysMNnVuoT1SJyUqbnccNDZA+Zhbmpmod/4eHv4B
HHKz6cY7C2Cq63VeSvxwJUKkQZVGZJzyOqmxLcCT5AK5pMOEBqF31c+bf+LozIENrl5IMBWYe2hy
LyGKwHM8dwhMgF1/zWGzkS4NuoQ/QCWRXAkLvpY+fkgG6LCJczRrqZL7qRnnpySCxbOvTQ9zbFlC
ACet+Ojq2Tx4jQf/xYCe2TALfdylma+C5AgBx9PmWPzSieZdDGxH6wrAdlBmYWfdTjTRQzJ36LlF
+hWUNch4WgfyCEJcn4SXmCTDaWi3VwIZc/LHDUN4+/cdPSOj98dsoOOe+2rnifJXRWyw71q2R+Dz
3jjMwEN7t8YyyMsaKbJdrSUojmoDuSKBJrJwB1IC7imHP1Q12hyCDpE1Q88h52HT8tpvcEkPiz6X
U4jlDWPvee5WlXZ8Cc9dXFU5u31IKlYRIO1hP3iRPo4QRO/nyHwpL7lW0OxiR+pPs8GMh+0IFvcO
9ia8lnFVeALnKA3NkPkV3pAZTpUf5QgLpreE9NISn+RAJVdIFOry6LmBvK2Lhb9q3t7M1HxrDB35
tAz7etzKAzOoIBcTRyHNFkODavh3uCb10Wp71TAk7LWbX6pFLmcH5Oux7xNUos8MHkbpf6hJVRnM
a7hlIg8487AZKK2xoKm0crVGvRAWWr5tO7KA//5P9s6kx21ky8J/pfHWzQfOZCx6I4oSpZydnjeE
nbY5Bufg9Ov7kx8e2qVOpdC17lUBhaqkSAZjuPec78xpT/BFOocVmjQOVS0NhnY50oyzIk+wCIrF
bELbmJZ9mZQuuwQPr2DOSbnq5yd0zu7GdWQSuKYgrM2IE4yinrjDVPvOrvzmPVTjYpOr1X1Cqyei
qU28LU2T9iWeSjhUGeh30RIWlFi9EfUj2q2u6zlL5HRg0w5Pj8Xd47+yYEshzj3wtVNP9f2bDJHM
j5aGAEX7lSicaVoffHPRg6rACBA7mrmZ4uJL4XL+7DOWttrMn4t8nAOJXy6kvfq8zlLeiSKmXSta
doOeGsTWkfn8sbYtyWYG7dORRrZaUFDw7DfYP/DaALtavyH7Mr+XonTqp0FwODSp1hu7qsSB8Ogv
dd7vBj3Vj04um+8rIGd0JCM3emuXVEoDrbQ/FZmR0Tmsmw8o1pwbxIwK8yyNS7V2x/U0ZW2GPsaS
6TcVba7qtkQGGLQ6NZdGAAebTpsbo9fWiD1H/hGVL+jJOZ0gqMTzkQmMjbUfl0XQNYyDsIq7KQ06
ZbDr6qup0Y+GSab2xhrU7P/g0IeHaVQOqMM5rm47UWxru52Oc1Lb7zTH7Y++kuZ2TjX3Uch52dFr
yO+HJa3epU31QpqhecdHXAWFLLUn0sufTHKsDh0pP8+0OxD2lz+dLve3sJnQ8uITqFfbfmoUevpt
ZsTadnWTPEbbk67DDZrZr2TqfaCjqLYL3GvV6tohjzkim1n2bi5o0NkLtSnW4chvLe1n1aIdqIUX
9Eu9z82qDuZ2nQ7MEDvHQR/k85GEkphLxSAv7K3hxAYrs1vcJZ7+PAp6djpOZDpazca0p5vGHsyD
aWl9EOvCDMZs2q1+wbOfpj579HR7ZDtf0WccUg+/j0y2Do3/D2YzePeJKz2yhzAPBHXe6QH6z+Fg
pMWy6VOz+7DmxUfLx+U3qfYHB6DhHdI61Av19Jwy7a7oqeb5p+vZ7ykQZTtFH4UO/LtE6mkQd8Jj
/z29Zwua41FknsBBP+2AOn1ahRSUZ8vpGPc6r8YY6HVPLr4zsZm6SUdis8xiyG8Tx3Ewkk/eBwvj
6V05OeUOgUK2n9FF5+h7FiHXkMPyhmtT3/LzlTq4cutQopsdbr0UI+nONLTvSvfdkDqRfzDxz937
arH56hhhsYH+ZMJ9F6DT0jd97riRRdd/2rjDQozmWhj3az18LZx2ugMBUOzLvF9CLKH2DU3G/h7P
jX3yy/yoGI/bBqfNTdshR93IKvnpphkKoDachnlHRR/IAl+aaJ8n7Fu7OklZ2tvx1tO8rSHGNJIW
Qg1rWA0245gqakvPGOpmz/5HILlwCc6g0dCj6KGlfhTKiBStNnMZyi0+lQB/r88dGM8iGe4JQr+V
JnpWXF/jrpEJwlnsSViHbU+FySqa2zzvNGQ5ebpxUCBtydKhS5pMBlyRuN60mR9HPT7SSFF4434R
dGVi+SiNoQ5K+HZFzlMq+ixBrpuDGpjzd1qvfSQVYqFvhZ5fOJC1hmlZWeqdxxpPzk1ZOfSq6ISD
8+pvtGKq8IM3ES04XO4GW/K6plBpYVtE1OB/KXGgUkHRXixjeV4bZWLKTQhqwOsyTbm200ZnrTfL
yvHQ8bFSUXw+TKv308Dp4geGOw7kaGYMLmNdDxUP644YqIoTyP/L24fl8OO//nHiTV+Wt+++lQXt
kx//cehP/+j/1Lmf/s//0bl7hmfpPtIEGw7HKXzg3zp345+W7dHdtHTbOPWi+L/+rXN3jH/qBhpX
pBDCY4dvgV6hhf5b5+6Y/6Qcb+jC4k/6Jv3xf/wfdO6/3Tj/o3L/N98exMBffTQdVvgYB38ZFbPz
MKdru6nstUR4nt0tie49Cr1Xd8L3q2fPKufPWdEUkIFRc8jGgCQezwsr5CL2+nqqbOqx8ZGh2f7L
PIEJIvlZP/7rZ/xHpThs0L/u/+sfv51Or/26M65NquX62KNERaaQyhvTXprbYu7aIMcCcGdWqHb1
TjghOxVYFAC2ngcLSY6WGjtTT1D8LVj+8c2XCV1DrKMxe8ItQj2QL7U/h8A+rHd/vP3XfumJIPPa
Lz2D5Oi1ctMB2yNiXcOn+K4oeGhsqmuOt2hl7PTGhRCCZi8tSrQ/KCQG+tRXoKS/I4peu/oZ18by
+5jZsysivTWZXrxmouqdOKEPASAAFi0pHVKGSGHZbRsDgrRL8Sd4+9ZPPohXrn2Oi60rpIM2/apo
RQGIuh9JwVOS1P1BQ8cfOJPQ32VWtojN4HnXcJ0n5tNr1zzzZHBG0SmikjCFV0LuJqncDZLn8o5e
8I+37+q3Ce61S5xhZH3b1aS+TlSFjCS9WRtifWfcce+lm4FDW2NSle1iDETCPtZrZEVbfRyQRK/3
Bade4WjzVtjVzKa1/05Em72rM1MFhmbEV166eRpar/3CMwucpqHIQaKYR2aRz0HVZ3no+nW/K31L
RNaqV0d2C8UxERyGvNhN37sc4ciYbwXpx3rCx4tVG8qQt6eZnx71yTDvm1XNN1bbLAe9FyooWnZH
bCGH+7ef6qX3dsbwkv2UDSWH7miNZxlgcWm3MzzdfdV4z29f4TdG8bWnwkz7pzFQpVDl7By4agmD
6Ih/hMMJVt7IKYFIjJJDoImQbq/1CMRW4CkHziryOEqUsPqsjCe/y0gAJAnjoS5w42vpWHwa6I9H
WEiJ/cjZEo0m4tV4Tdq95ZRaOM/1uHdSgz19rwwylJagtc05lHFs7sZhrW6QE7eHuZnzbeNwy11v
gLJJbAqeRd0gkGOpcC1xh5jEB0jSWVdIyJee9tncni8wD1zbrSOk3uy4mwxsk7vCRG6WaxlSl2ae
cy5v23kcJwGtRkjM+11W0kkemasD4Lz3TSI/TXH3xR7Sajuh4sK2YC1XXvTJB/bq8D+bcRuIIZ7d
2XVUZC4qfc44NjUJ27A/6kk6/pQohThLgH9xt763FHagGkPsezEkLdCD2dGjFb1H/a+N0OWl6tLP
OZuCm9lHO1E7POxGWrfTWrCLA74ho2VxvA3ehWPlJyVNS4s2GKX5UDOKIih70v1oPlwL27mQV+Oe
w4DHyuFz1406SkSSRZVJ+esUs0JRM/7QWlgwskq2ITQQbZNOnLNWOPx7okCuce5Ok88rn995Brqj
67ZG07WMqFGgY9Q1f4uIub2pdARu2PauRY5eGNvn4OB48fmyRgTwYz7Lfb+4yNhi0W51bMZvzySv
Z1/wnfx1IkH4Kda4EUUEUAo7nGk4aJA1wRs01KG1ciPMQQF8evtiv22Nrz6486lxBhxEH7aKfFdf
fpwiGpNN63nL0SVeGha7M1c9Zw00wVRXKJKXCYyO7aDiGZU0fLUh8Ad3Dgu36dyDhqghdyeeTjbE
VBFHv4AlhY1+A2JCf4FIFn9rIXgp1FBW/qVYevUlRXFFy3eod46i9ElfJUVm6DhMpqcaGYq4pUpF
gdo58x457Hc5h3ikI6gxTiY/GC+Az8bl3iJ/V4VrqcShXFDIBUj6tTUs4b1gv0EsPG9dtmh7F0u9
sc0sSz0iZ6XJM3kVljzH54BtTWl+g+aHMIrZlRVUn97UPgGXKH4JX5MoSARCptulnZMvDvuKmwye
10nRDA3DcWfbCnIqXRgTrM4UG5VPuYsuymvdkApIsrNm5B97E6vme0udypNLVa+/tDjXXqY8E6EZ
a74TtUtlPbX+Soe8EZp92+WueL/0wjHIRI+zhosuVbxNRkmwS1mr7rMjYpSMaBM0bN3QRrpQ+lbn
3C5rEljayett1in2lPJY6qtWomTPqPoNLvafwDBV/i0/GS4toq0fin5sDm1VDnsnOcnah87hzSMz
4qg/lk260Eu3pyzCwZ1pWw6bYOKwfDj7lbzcz64+jkgXOEAW9IDd4gHBvtCO6eD0P2vwJ7+mvBE0
Wb0GiWPTVyGbhDo0fAfKjoblpQ1aCF1jAHtXFghCZ/+99FfesoH66R2kFLoJTmP6NbJ36YJ3y2oq
0L1dICexBHUZD2jfZ4AhVczZNLON0CanBvebmWgyEnNqfc4Xd4wIfO0QTef5N6TS7ou0NVRwKqmX
6kMLruJFIN7XyFBwkb/lozknT25mVW1gEImFe4jqO1oQskDf2VLKjwlkpiRYS9S6UdEqBF6WMSB6
dFPDOVT5KA6Flmhql00d47Er2s+Z1+jPvbMIutIU0btN1mRjvHX9iQeDv1I9oQY+UT+U3k4BOZjm
s7I1M9lmg2kL7Bs0yvAtulspUmPjdgLzaoe6MgfyGBpGPA0bv0M65eccnuif5esXEqRatERidSvU
b/Pw3DYOogbHXuie6KoZggmR9d7GOw/yKxUDlVuGdYAolLEOzuMXNbIGZ6AzAQBJjNwJT2Aeap2g
FiNN4C2ZEYTTfhoM95lysfrc6VozhBRPGIaMHOpfs8Vi7epW/tSnaVaianHF95pPrd14Zec9x6qp
fmlW7774CWX6bbqMzs92sU5swVYh/EYsPH7ItR5+FxZu8X0YYR0ETm9VP+vEzj9kdQ8vIdEXS1Fu
QaO3MSwbcEprqOpbi37xXhmWeSqsY9nSOvXe7TKq4P3JOjMg6cRp5Wixge/YvPd7P0zmxqVdRi/2
F0E1CFQlrEk/dZpjQncbiZhMus2cy/abx2gqNqmkeROZtcx3xZSCFSkxbn0Ze7zBYZXUx4kK3aEd
4g4peG60TeSD2kNXuUA6HOwSBlJM+fV7IUj3jCgQLWtoJrl2G/frhOx4TeS7uC1nJs2h+aIb3iKP
Oqq4u0xZIMlVOsAuaeD02H3Oi1di8W+R7qCMKrp2B+oIsYhKYqymLV8vL7KNqK7N7maiQ6cCUazA
JkpMRbg3SuaJYcmiEZk2LYJZiJ9OrWdxKMtJf5GEGTUbzpP45Soxq+8tO9Zq5zfMnbjocAwHrq2V
d4uogUaWbgcoqBggo3WVl+7jJgHDMGmN/UUXg/w2lhOTbdmblkT73WY0A4uC8YyVOI6Zwpkyg6wV
yFH0NHVuxWzzGb69Al5Y0M/B5dRAa2/urNPRgHiENikqhkAxbosJzuTblzgdAV7Zm5zTy5tFrGPB
0ZSzABooK+vrLTjka1EGF3Y+5/ByP0YgLT18iW3rdAGy4/e47MUNqDwscUsyXXlOlIVevYmzfUI1
Tn7VGkYVIZpdQ33Qp/sy0e4SQAK3kup/MOFoClxFWjccDvPKo/v9jF57dmfHqmqWs5EiBI5krLcf
UcNyQ5B6mK5pkKyfM8vVEUViuGQngEYXQVQZ44RHeYtoNQZuhMC760/Ivqz4Vfl1TeOG3cGmd8dO
2+c1hhOG+WmXoS2skWtVzuON5bT1fmnk9NjIefzszRkK/amr9INpUmHYxp6dxhsr5iPc6wX2wQCG
MK04E0Puk1E0DbQkuyPTch768SmLVfGxWiS1Irtq62sk+UsD9+yU1aIlc1TTsfEH54quzUoOZUzT
vF6tePv3Bu7pzPEH7GZWspetrOsIWxkWCpiPUZIvyxUs8gXYjXuqMv7557PVpKHtmThqacSGRlXo
e1ugMoDBvwR2UffPJODSVAEtuqGeYwdzbLlH1bHnFggKdgUdGgC6ytjkdu3gq5tSAFN59rEZPWOP
6hnMa9lnUe5APGTuYXc4Feuxtf3+Xu/ya7ikCx/geWIGxAava/0+Z+OGxTbX5F5WfAqplv2YreVa
nvSF122fve7EWzMtaZsiAuBs3yY4pLcd1o1gIrrnyid+8RB39r4xp7haeZJ2WBgPdjQD8dchnGYH
Xhve1mP5CdB+LjgNBNooVYvD5KOS1BMz/vn2iDNOt/PK926fjQmv0aDjUUGJNDXUdHAWJIKiSh+N
Ysie2gQ0gaLg+KEyKsXRGytS3krnCRoFlimiDiPwCnL/9m+5dBA7O1lXXZLFzjwUkcaueeOD9Qmk
Du2BFFnStmWdh8Ryjn+vZnKezkG1BtbtwBqhfIsZzkX3W1u1FlpdXL97+34uvd7ziALkjmOcDWsZ
YejOb/UVwbqTI+vLTRur7bpAjATmy3ZG9AewSQJybTvfwkw2w7d/wYU15DzFwEudThZ+m0UOOOyH
fLQhDZMw81lraWmi6e63WWIlvPoq3edrsuzevuzvoIFXBtU5Sgd5LnRaZWdRDAT4R25Ng7PLUHwa
qTc1t8qSOPacROFrwaEyfUDE038bqFcgTyQnQt+7hBGdmrm9JzYekoBwNlBVBXR4M/5FPCKys/Ou
2eD8G5dwJsblvVaeGLcIPWoRArJ2v2gDCwtEY6AgrW3F7NDs6hpU69JzPY3gP+bpCuIsDAyWr1TN
oFXhrVMpbsohVPPUOxvYhA6FKiDSNiTRuPqR9pDCrqwRF+alE2Tpz2uvXV1hl1uTSFSu/OIm8xIu
ePm3oC+bK7kjl4p9vxeQP+5PwYVdJRAt0Au9tVsQbDyVxBdSHac0WhhuvzV9iOKa3fxSyoaqPefV
85Wxc6HNYJ5tQKiE+MvSDto+QyR87BvNCvTaX78snmPdNWyIQsdq0GVpDG72tWYyUwsaYXoaJVLF
DVRjZqqB8lBCsngm7nHfQTnonEVFmTPJnUbBJbJAQjdwtkXzvdB9+dnOUhTjSk+HQDMlDSWTAcaM
DE/ozi2N7L4dXDH8vXnOPFtZxDDRzCqLPIrrOQG2sTa7ph/WW6tEzZlnRf4Z23pyJSfo0uM8W2Jc
A61U7TcZWSDrT8santbV6Dkd5vf4Fox970/lVzv5d5/4cnn0QrPidxPjj6FDsB0IJZ8OFUrtW3iU
6gl1jM4FfSwMJjxx1adiV4riGxxXbHdOAYucb/Xx7eFz6es4W0NQ1JcN0psisnvGSJ6caFa0E3em
LLMr/ZgLl/jdw/zjDjs6Lj4U2TSiEwd+ODNBJMusvilduV75xi+shOfARtyfhWyAj+PRltYmIc0h
5LBR3DYdaIu5HRXna1t7+VuP7JzfWAnhUxjxk4ijeR+ABXcPINmgD8y6d2UdurBjO2Hc/pyzUg9P
/8oJE9uDVz9iC9fwLiBCA9m97uMBVePbt/K7+vzKwnOOcxQDujWtY+JCBFfd5M1CgTCPNYQVFZwc
4v7ulE/+OUmgDwYniEfPhQ3oESP0UVWm8a2eJKSx1PhZsRHeVLUBpGHQ3ydTDvFjQ0pCE5Vp22/S
pPi0Zpm7W4cyOdUgEA5pRD0vQKd2WjfsQQNT72sk2mhfh+2gxuIBQ/ULdpuFAgKewNzRRIQ7DZIc
2p2Nqtlfzi48horXG8ZFx24nn4qbQuFUcpchC9OecvGAAxqFzHBloF3aopynsmDGBfOvm+wB/IZq
Sl7VGECGzg3csna3bUnTAMmfHiHIJgysLbUvSd8q/MrwSt5+Z5fG+tlsWI+uFKtlJFEPn+ir6a3V
82q2ZWAq3QhG/M7ENdT2+PPtq/2eZF8bIWfzodeOCM2XIonKwdPvPLevQyuu1qjpu+4wzWa6H1zE
jqnV40X0SHGEAjpBPxrtTZy5cUBz/wPZaCLoZdEFyungbyEGDntpr19dOi2nDmG+dUyU7BwW5WZc
UIK//eMvPaqzvbqA0K1hmk4ib5770DIrfcNEtNyv0vk0ZEX2tELav/JaLo6Ms5l0WZICoWSbRKbk
xGhbC4AQbJLfvXEZb0BBjscRwe1NWqbp81RIuDRpDlw4w9D29t2eFvxX3pR+2nz9Mc/mQKgyTSfF
yhs0F8UhCi58IHrw9l+/tMfRTwvmH3++7Tsxmgl7gcTA27+aRhZBQ+1CMN59IObZw1Q8k0MvoYx1
Tuthh9fdKxss58KtnV7wH9fWjTVrxoZ6iO5gCagV3COCTPD7VGZ35f4uTLn62ZRLTS+310VLIw+n
0WcrNuc7vY9feh8oOd49bDNXnuOFQamf7vGPe/GXCkURYb8RZB6xacUMXRECzM3UDcPWrGNz7zul
vgMRYWzJvsieKlNpYeZm1I5gg9EkonOCIwhwHm4V67g4Jvgyz43/5rM+20/CHLCGBadcBEAhf4pN
qu3GapY0pBzj49vP4NLrPJvCssWvAQWqLBqIPN4PmhrhcPjOg61s58rKdmEbp59NW/BnCGOyMi7R
5/3RI3gmWsGv70wHgandZCZyRkOFdOSu5XVduqmzyUaTVrs2/pBFvL4hcGcTA1oDMcp2G3llJ3VJ
e6OfzTHWPCSjXQrOp56WvqfCLfej6MxH4qbIdUpgDkHwHZ+5boulOEsjc07bgICsddd5FW4w2yhC
xzvBT8Vcbu3KVRicGHddN1+rw77+IdFV/+v4VoLIE1pvGXVYh2L55ICjwuezq2HMBF62tvu3B9Gl
65zNR7HbaiZc1SzqjAUYM7jFm7UWxi7lMA36Be/429d5/b064mzuEbJCIkagCzVGtR44M0Fzi4UW
dlMpr8wJr8/cRLj89ZHV9FoHY0WbMI5THK6DsO+GtlrCv3cDpxv7Y8JB6jpXjPoK4h5MGxtGQBib
rBD+QtP+713ibM4o2ppAwBL5Ug5VdOOYvnffN3gZXDFdWV4vvYWzKSMRi/LhAXATqfAfGoTLgai7
9REU27W3cGlAnU0ZWpqtQthCRgnEho9xTB5aMxfGwdUJOEENOhzeflivLwCOOJso+OndrAorh2dq
Prt9c5/kPb6nWiu3YxNjeEOf/PaVLj20s+lidVlYpoVjhF1RtTYrrN651xq0I1Jx5RIX1EaOf/a5
EzxVAToZ8wjYD0p5bY6P+pxpQT5W5h6jwRC0p44YOTdjmBU4mzqoFcdOkq9QegSJvX2nF+S6mGf+
Osj9FEBxA/EtSuGXwBwV/tAHZjfrX2dpu+99jhbZxlzy7jCasQL20KlvEi76V0f1IHJGZVsvw6JN
R1FgMaNfLg1iXEYQtWQ90I55+2f+btr97z2a459NJrWWOZzx0e1aCtJbvurPi62QR+TzDvRAFw4z
JW3khwh73doHwbhADR10bHj4Pjd26Thb5FvLfVbyLifiuOioe+0nlRj+fnAwTo4gGEP0l+tWxpjH
iTYD/FakN93U37ajBHPQ4+5VEDF0OrK345K4n1zQKXuZWLgwk+6G19juRwLqt3aWmKCu+63RXZso
Xl+Wier562sCdkBmosFoQWJhHnJj5rAicrS3eseJcTV/YY3mAN914srAwIzGn37tkZ9Nf6g108Kf
0zwCOoN3wFY1xquWaCyY0sW8bmddke+D1VQAstDknZHVI1R/jW5hCKwAwtKQofqBQ8Nek8yoDn7p
DPU1mPK12nSOJY70icbAJLmaSNqEklTFsw20pJy+ynKxvM1YazFmRb8/mBmHg42ko/sjHXEzbTDa
dY9Oq40PVA2t59Iy5kfVus4P/Ckp+CN9LPtg6DP3Dm87wBsx9OALcsuMHyS5BARKamJ6l9C+xhrc
uLXCefhCJxrzkFxi874aDJytnL3o85irPJKU1eRY54Y22TgWtUBv0VGpZ3S65hBfOwSjxffKkx+L
BpZG7keJfc4ovBDsI9QGX/PlT5dqznYmIt3bZrPVf+ngbH/zByJJAq0lpzSYdEdf+Glr/E03FF40
XWJGxtflLLQCe0M8NMnYIRcgIgzrSaqaYFxcje5N75m3xOTpML30FINSDPwUWjKllh84oI3bOE9i
J3AthTsTHVK3c4GWfjO9rqcFFwNlCYiRK1PMdLbx2Rla81imVRumEDuILJcV9QoD8li+IcG0MwJy
NwgQ0ridbFK1F/isX+mjZDYwgipWuRXQeZ9/1noz4F5Kx/Zd7uUjcgRflPFJRyReWnIfT8BHUUaJ
bls12ZRurOB0LBI6tZV00/0gtPJH1XTO53LhKIpdp/DiwFvt/KOP3REXKJTfT1OWQu8BiYJZSJEz
8WGohzkPRoIxv+dq4VNZoezVKBaXkcin3FIbHcVCgO6jNXeooMhFKlfTpVOB0oGSrKNNnxfDqJOj
KJX5QYlm+iUwOaX7qpcSLKbs4wigee7gTK2QPtgLUpeNTQ4OkhLficuNmwzK3pfFMr3n2FEhE1NZ
m+84ljgrKmFpz/uCaKiNZY0EhTdghW14G152N7nZanBcm/SnKUlXL6jdwd9k8Gk+JJbBf0BAExYJ
kBS6BXBx1Y0NFKyyCmspEMi1vVZ9zwbQr+BVBvF18sQOHGCOTgf8zaMvlqXYFAAa9qPOsAwSzNNB
7vbjiTZU9rdT2SxEbGld+2UZs+Rbr68ZlqAyP5WyUiJw3F4Xx5GWJXZE3+OnT3RCjlNmmGNgUe54
Uh7mMehh2GORKmleGaqu4YUye9vfRZ6qD1rcyxmPvO4dc9OY56CoyL/bkIiQPwAbVZ9j1Y64gl0I
4ibO5TygYyeek6wnBERBaGTE5qLL31FurvdVrjkvo7s08IoLDc9ULFcKfkWbfQAA4v2AL1Cwcudy
5pGIvk/CbADgjpwO3cFuEM0KoWqIm7tkmvHTE8PYPyVOBXTHp/jhBGshYqYrv1NU+7E7kBubrrD4
dAV3T2tn9HaUcOQHZNEaSU1FCvSH3GegK67d4uoG1MzFHNt5wEOIkJ/gObfc5nCq9ugRO9zDInbW
XUtF8b6UczFuZkZaBuhnNZhqmpFwRqvsUewpYFzhYmnQVEp4UDUYEKCSth4377HNIPkede+2sKbC
36VCDj+wkDukX4IS3i1gpRGNGBOSCtuGrrbaJjmHYFoLZsaRYjnR0Xej3YNo5e/5gTnHSQTYMjeP
Sq2NHXLrKDObtCt/CDFC1ZGToSDVSeeLsDtw6cDg8FcCUhz9g2WjQSN5xeEOGL4jqV9FgqMQ/+mD
rvt+shE42w/SmmEc+CJznvjqW1SaqcDUKBnJy3ZJQM/Va6XAzlHK/0707Z0v24+J7mbd1vB9cTOb
WvITr3vGSEAwtQEBnT3Y0rNe4pQYlu2YNw14J9d0DgkSe29HEGCF53jN6HJXuuM9NTPImF2tU/rs
Z3jL0JFYUEErK8DNaTfQPCC4DxohDC3ab9IgIY8Sjf4ZyL9ZRoOMH1rArQ/ksxnvs5qO7lrg1N20
ZuMyFEnmplVIBShG31bZt+BBEXtZAOEe4c46NrzShphmsIt16PTIudCrtQ99bA53c7Z8QBN66pxi
rn6vFasGrNZN+x/l7NbwYBDPAVpShfyKE5kfR1wWlExSBbsjZUa5BgZDllTlWps2c+brGoDkQr1D
9Te9S3Mxf8XcCyzMHyzNDN3C6YaAGL8J1tRYCggNsaYjdqkTPcLZS8QZEKPvc9aN71f2ePeNVQ42
crxkJcOwmtpsS8ibNmIFn+OIAD5CROuiPpEDvDlVQZapzNo3GNNeUr7dL2wMOpNw15ktjJ/DH9gs
ZO6A88YvWQW6iAWBe64XH2xVUfGja65u0Q444DN7a08JHZannd9mI0jbzeyY/bv/FMC1MnYN/n6s
cvkJaQk/LYXV++ntLeiFU45/dvrwk3m1V/L+othvvKcTHG+DjxdyGjipbdx59pUD24VTjn929igS
XRYJ7I59KpZHYZv1vhCkJXrgXTeJU+zXBInk37qlk73wzwOu9AkLBJYW7/VuHm8X5FQBk+K0M30d
kT3K0Zu3r3Nh8+qdnTHymAVG6a7Y5z7zvJEZL6S69Q+w2PSDTGKb5iCL9FgocaXec+H85p2dFlh1
5io9XZClvCFE0S1+USdwYahnL2/f0oWqruOdbcgn3e5TG7rH3iMbB1yaRTgrkOedmxn9d/gxKAEJ
4d028hQ1ghp2O5T1/P3KxS9szb2zrbmOhtnVqILuR2KqEsfQg2VM8QIVZLaaCShEc3QysBRMC9jY
ywP5r/rN1MKzb+B9Q+IptR1+4G9v/5xLr/f0K/+ok8ygXmQD3X9PxBYrdjK6OyIe+nuRpdjxJTy0
WM/ULmF/d+WKF96vf3ZFPOOamGM7iRxk20FdgpB2rIXAH8W55O2bwvX6+vHnrHCisASmVsr33lmW
2NZzuewavr9AWF7ywveeb2qyFHHjtWtYV3HyRblI6UimIIvHXJdjCYmU2NYu2a9Y1UPZi/gOIlC2
42iDiysRj7Vdlk/FUL90jsh2b//sC5VOxz/dzh8vg/p7oTxJiXi2Ez2cEFIFmMSJVvlt3FwH77Gz
3JcZbgKEXhuUNL76sAYdFCKQcR4sQ8z3aGrArMa2eLZTaAHt0DjhkPGQ3/6NF2ZS7+zJsl8kYsIk
BNnXoCGYmOS2lgRll7FSH1CDzH9zFjh7FEY96ZZpTh4wbrsKgXfCMjoRJxqTVJq3b+XCQPTOFoW1
jBtIN56/X9eF2qNwH8p5QT8fr9eke5eucLYc9Lk0LI3W6d71tQ9DblmPeWlUKOQW/UpZ7cLrcM9W
gVYSm204fExe1kL09Ht5U8+1scMSXe8NBZXt7Wd1YWFzz1aBuINv1KSztk+K9DPVm4NmwEXwZfqj
zerlULiDd0Vy99uz9Urpwj2b/92u7EgtzdMoVtiV27pMHj3RjQ/0Wd3NOvRuZLkK6XufV3cYMAH+
d3C2CSqFuc6u6aMoxS/wi2zWs6G4hbNofMzlZGFwI/+BbDYv9BNEwHatkTKhBgmKkCOeWWbuozXM
pAOQU7lx6cqg1qrAJ2g539Niw/ekB79rjQVrjDDLh2Q1sr3lNcVd7BF+0AMwvh21Zg5TT5cHSTxO
MJGjyLbIJmBgymVIWiJIVYXimBIMYVtrv1wrSJ7G7GsP7WxFa5MyRz4Gx711q55oF4QBzHrpFgdv
TzgZZLnKX3CZF4V27LNBf5caBicRH3rK2wPktxbgtV9wtqwVZtKaXSzj/Tj1gqwkYy0f6JFb3abD
qbX3DLc1t/5QCvCwdt9/G03ChkiRVXu/bkaOzkthbKfcce5FTnfmys+6sNi6Z4uNlSb9AHU/jbqy
NfZVxo4CHaP5r3Xm/+Mc/0Ga4n+zdyZNjhtZuv0rz3oPmcPdAQcWbwOSMY8ZQ0bmBpaREYF5csz4
9e8wpKqWsrtVVm/dVmZlJVMpKRIk4Pfe757zp+u//zH8+D/vmEuH9eZH9f5//+N0XH/UP/6Mufj8
B/7BufB/0wHfIyM1uDbEiXwr/8S5CCQUDBqInh/AwPgn5yL4jXoaCyQIeyFDGR7vaX9gLtzf+Aek
EcKVAagbGQb/DuXi9/74f35XPd/lGeKaQPmBGxotfx1KeFoGflFPwCEXVr6jjONBvWMLW7c7u/gx
+Cp2tL5Pm6ufCDW6hH2CMM923tYBQpyXYXqYs2UhiO0W6juq0uxO8BvoQevWzuNabAojXxvKfZ/A
gaQ0/8J8m3WkwVlAdoFpZbm+dclnJGpKjlZzaXZOvRX3I/ieK7YKTbcPF+s9L5B14ghTOAzPoGxn
b2f0inugLFzATf2WiIc5gWsbSTqFLzR7hhu6EJna93PsDifEI3hH6FP7F1eYeGYEikrgIIlu/bB6
TO67Ftl1lI6qeEeJuqVkaRJQkfNS2PGQzwOKV8tP1iLPho9rjxlawFIg+OF4m0vMwR67ouwlJvu2
BAAaWc2LHVzZBLBzZjf5NkCGvZ6GBHJYTBsLQFBSrfcpJb8+pUPaX1QC3+G+qibn1rIhWJ70BkVm
JOnpTlFhaD5E1cj+375mdS4+XpfKO283Ic+SBMAFIPgUp0PiLeYbBto42Wk6Wc4+7ouQBCprTBT0
Zspxa/IXScRKSkb/r7M9SR7Eometbwrv/CiIYFIVf3HwLCN77BUyQRK77henSpNy35nAXGv+/ZI9
O7DeuEuU2Z4Sy+ZJxMZLcC78ihwZ4yYQxqlDTB6XVSrzHZ8htW5ZOeGrbxeF0833hld3IcgO3Ics
95kUlffgDWg06TaX0+NclAYYIFU+J9cRSxnNfDo7o3eBEGM7zDOqQjIhYXs9cfTzYJPPfI8Xx7gf
AQm2KopputbR2Lk9ALMEnmck5hD0FAuRumPNzfrr3kxskO4atFO3+ajXN9U3zfu0+eJjaTZx69uV
wXVcS9WSlQUMs2tnkm0H3Esh4ATtDFwyzAmvqT8Pc2Q5ObNUFvRwnJe4xYXSwF2HjMqKfb2CDS19
9BrR5s3XGwKXDIRrTVwHShVbZ3Kz9ns+B6gJfSQespFTduLqYtAHWpX+hTfw6KBvH5st2pJU6gM7
MHR7fNm09nV14vIm3uj4HrbU4BbPEmibwVRW+kBUxPNOjZzKjTHjKLe97KG25aoCWta27aMWlQp2
dZaykptLv4NKmE1Aycg2VdtpY/Pp3oZrlZ8bLcIVmRvzil3gbMFrW29gb6ymgQr00W38m8WRtBqx
Js63tJsaeKPJWL4NbtDbSwhg6VXrs8oRabEs4tT12zU7AKkRetduXAsaKU37QcM+fS9kGb+wk7b9
cBou/Y7Ztf+tLtk83Q1Ct5CgHPKRUHgnWGogw1GmsOQMkxHJQAXMI8VDSCEJGbKQ082E2iiLOLGM
3z166IhaWDDdc8gCWVzNdXFbb5vzw4weVO3FDcK3oV3gFCT+0j+yyxoM54rbX3pglDg95Fk53/Md
U/BCelmInd1ovR9KZ6FxHawhJp6F3dDngMqxJvXKFzeyHfFBQH34gw51I9vxElZ36F6Mop2Xm0ln
i6FBa4IM/cuE98+HbY1sobNk/CrPTdPdKAnvQxfarP/YdOmR6Dy0nS+8vc4BS57EI/qGvdbueDmj
wi1ucMxn5mDTXmR7MPRmvc7nNNG3LIeKVyc3KH7iMo2D07Lc8MFumTgm8vxhWW5h7zYsDqlWFPhG
yNJDymi9u7F01uG+2eir73RfZzHWBV+bL9p1Uqa7KZ7qC6fLGAbbsfL8ONoy3x1lpLHt+ktkKs4f
NE/drD/0UMZh/86+3eMVRMZaazOLHZ1Pvt9pquBlSEwq9tl4YijfixImC9xpVpFPfK4rEs8uCNbT
gkYPd4kVKiH+heAOPFmGp0fyz+8rwKividc4r8zMIHbj7KSvW6hsFnRgqwHKW9ojqtNdHZ7kXW8W
Uu+ZDzt/TdMbTxTzRQ8q5CXLqxiP4Rbm1xsAKvcUHw2wZkKqYO3nuWl/JkOy/fT6wqJ9KPLvLYaw
yzT13a8xP+ifLlOGbTcP4aIibjrG7ln3Mm9mnscnWLYN8cRsqhAhH0dP7BHFaR61AnESZJQYq48s
NPbIaQmbS5/mEIPBraIm7wbbH2TQbQgVOm45I2pPFcUwyzs+AI0MkjXdhnBoeNR1sTROx5FY5IP0
a72ezX3rPTfzXDJAWcYV/F/Jd2/CrYOesUuYwal5RpeRDVShJ0VlSW1TyPEBdgSHuws3SxAZ+RtK
8hN3YsCJM3Ux+MLibnwWn8wBx2gNhs09ItBR9UDAG5kxPWVm7hFnmJA9lkFBSOZxkfOqeRgXV5AA
eT/cj9GDeMnG1yxr5Hc5kt2KGm4o0NwhkE0nObrZ737iVR8mYcJBF8Vv7YkzQm+om2Z59sBwAoKI
hf9KTmF4VPLIp2RwVVZRKXtwwCtLkD9N44Tn0xD2b0G2FndhNzbcMPREts6C7q1Qynklki5Uz8sp
T1u4iZd1hblqxK9BGzsZOkKRTM0/ACyuHxP83g9Xt4K7U6Vv2FHzYWQXtr/1ahb9WRtrrpkeDS91
0FGbsI7fPGa91xXRxuYR8WbtynMI+K05w7JL86OmBXNVDopWGF4DUOVYNOS4p7QYzuLYqPFASK/C
Z0WqB418qsSbPy/bumdUDQoG1Eps9ypPynOxTGERqVzKx0CN+pEEc0Iuji2EnGWQPGaGm7ScuZY8
eATeWfu7DIECG6ttTZMKn4N4EbU/vYS4FtVxMltAP++Vythk97YbZjXQM/px7M/JLAY6ytoyvxl1
guugAsvrApmskieeKKI4z8PCfTamk/gkAd6fpL3PUAfM96D3a4pE6qDMuKoTudTwhOra+k+DYsh2
unFyerEmRQqgVFo8otZp7wB7YDichEN3dkmK8oqbevqDNNX0Vo1F8sZpdn0t4Vp8D7aCFASzKy4d
lC4wFZS60Cz5zRu2rtoWZKLvx8NdZuL0iZFKEO+SkeNYNDMvF7vYKYpHcNGgwVG4+9/WMd8ucZ57
3YmHmC28aA2QAcQ08eCeo1LGxcDs0n3uqqm5I8vUVGdgx5Y3V7I7vFdsPl268TgDWkQVNTHhxdUX
pXFnzkGsTDIaXBxi87blR/x47l9AFGMywiyCra8+7Q2D86HHILBKxqEs0LfxaaAm7o2b5HiwCc9L
TpKWUS/izMV94YxQpUToOSTugy7sv6aDz9Cjj4ndR7iMCxP1A4RUVsGRN56FMQgtJKMxJO7abuGX
td5W5vaBmR913qVfGxW27c6p4LNGTS1TjGbr/B6YHL5cXXB0imrXI3TzqQgudJXejwx4OxY1ZvNY
tTlrAzzjk5uM8eRxWbpd8x3KQnbRHfpQrDa2aXizIaJQcPlHutSj86Kwpqmz3FGbu2vGGe7lXHTp
bvJW77wAK/aUMzbjBmtX/oDG6+NbJtT8O8x1zNRsWl142bRBFJ3QMWVE9Fn7/W8Z/B/ucWL0P3Mf
H0ZuPxTEfymEj//IPwph9VsYCKGMH4RSQCOkDfFHIewFvwnjcn/g+27+qHb/AD764B4FFMiAUUTg
Cu/YIftnIRzACoIaACfSQ+Tp/jt1MOXuX7pG1MG+5/qK+tdVMKJAU/6175xIaf3c9QPoL5lLxSM3
A7xOInEF0Y/Q5CRAXMR4X8QEbNhe/Fr59XLpJQjggJaxO3Omczd5JnLEI7PP+hqFuC4LCdYYAAkw
luP/PJ6sDzklzkk+pRWL4TODjNp2bsYJb86/587GFgfk8FGdBqYn+K1NJZZ9PHvV5QqK94deRqpB
j7P4GKnNpCMEb9uYPSNIKY8BhmM+MgcSgiZ1bG/BbIhmt7bMSg88wOxpPR5JG03W4ybOJWmgPbOe
iaC7A1UetYnVrxxtgMvMzQY0cgQy3J4nvWFaOIm15OTNLnZxz2R3g1+YeGt1CIK+DCPV5CGVufIZ
AjPQMD+pY9Ln2gFtfSLsUGFRTI+WwGSJP/Q4Jk+xN/dPVjW8HXaq1Fc7JukXucgFJsqASmhUkhPR
xFMwPZB67rKdn3dOsi84kqK3t86YXcTVHD95yknGSz7Q9dRxqpDwnJlX5BHEU+7ajJ7aoXO8jN4E
cGW2+JqrOQ7UsxL98LxsE7I3A6Ts21DpPNyFmRmfyqzueGZKFdx0aUJ5poYgfMlKMd2Xg+RvhclU
nbatYBOirnzusIyBOdo0crywU8lBiMVwB9g7yB2MQ4K2HyBsJ8CYCn2pBdidaCeCyWQfAhfFWkQK
rP6BJ1P2V6iwSOgmJVUZd8lQfwDUndJ9x1qW2neN1sEhN3rDKcF9lOq1h1RyhG7r5WT1kvpeuVhS
Jq5gtQNA4XFGnWaCn7BNTLELVJu9i6TJXkqOW/npumYVjwo/cYadLKF1EnYo85GaoG78qO8n0Kab
0tywRVn78Yk2Xp+jy3XHeF/3wiYcfDaPgy6EH5xOoHfSH7U7OtlFkjXLRxXoxTlvHZMQYmCdorpH
Tt0SlvPL8H7t7EABTXNqP2rHviwlG2IXGBoEKrDYxg/DNDYxjdtFLPIp0GSdXiEU+vnlKrfpgRP1
FHyttadIsmXM13cuo9LlrLNO/ACiKRl2o0OjJBKwa0ALl13ZfnF8eCQcdjAQdTum7dt8lnoyuZli
ouuR0W4CRaiHY3xaUxvnV7Oc52u3kWbcU0+lpBuSgUCDHBvS9GGbbMNdDEnI37fwwzjEip7kG7n/
xayR36S62GV9jthv6HKaCPWau+PFlHiqORMOsaioqGqNzMz1Ek4vRTJd9Q2IVDoMHq4th20b3Jaf
1eXm91Sa0+pN9yzpjg95KIr0cKSr4PazZf/Yf9aqQzWEb/Xsa7XngOX8gF1T3IaZoMJtOPhicT8W
vpog2/f592p4SeYb2gLUyMuxXG4/K2fc2VTRuMAwjraf1XW6NFTaLea9b1a5WwdPpPe/sZVLVd55
3oqUj1JdSJW8s2/ZfBDxGFXU5t6mSVwdK/xmYJpFZ/5Y+ffHJgD0SWsvAxUXb55QNZ/eZ8NA5vQO
lsSv/Jvus6fQfPYXiCMGr95n10ElSACAe5Zlfp5wkL3vQp/lyDB32Z4lt0nvovrsYzSDlcHOaWhv
tAuTLgDg6rIY4D7vpwkj8TF3QVekRwdJPOizW7IeGyfhZw+la9rqxvvsrLBtQZdl/ey4hElgUBwZ
E1eHThfmYi5Ga4gZNpODxgAf7Wf/xj22cjhl8P8NtO1Aan92e1b6PmC96ADlPcGU5fe+UEDaZzce
20UkRaniME0J6ioyDVF5bC3FeKnh0uXoHaPms/u0BBWdqPCzK4Wyc+1OA2uJQtkm777Kzw4WErI3
PI7ilsXY4z3ns9m1fja+xNLTBBs/G2LjlNEcCz8bZTThCPGXWe9+eLNH2nT8bKvFXC48Aav3PUOC
Sr2pLkpTB7uwK+jIpnm1nszYbTiQsvD2iGGT/t3Y+/pBfnb1xGeHD/32+JqNvgRSdmwBZp/dQKRE
dAbDjOljBGCO3+b22T1csw4q+xS7dElZh32ePjuN6rPryLTSXHOMpRc524piFu+AieLPbiX4gurF
j3l/51DpQjbw1yHF2PzZ6fzseg6fHVBWI9JHB4DC1wlkD/0fXLYuvgoC0fc6HwVOqrX9gkFGsDJB
64Wk0OR7PNiaql1ZoSFT97/nRiYkR1y4G3Bm+5/PjXfvdvzrmZH/+x9nRj/4jVMZW9Wcu7T3O+37
jzNjACScGE/IAw/SN6/BrO0fkHDxG1BxAzo8BLSm9PE5989To+MGvymYmzI41me/08X/DUr4X2dq
vtKeMD4NtSCkCcUh9pdTY+rFiZPYHFmbYGTQNt526rvFv9rI++vZ9I9XCaUMFfJ2NlE4Vf85E2Hb
WdJVSpLDanmI5cFpG2Y/6LVcAxsL91kx3SF8+fjTVbj7fQL0Z8L4ccT8n3Oh31/TePzHp9/Mmf34
9/+Uw0B/QtWNmGw/xwQCBOG4L0kwxldev/1Y6NNeLzUHzr9/TS7Lf3nNQCmutnJpo/m/THDnoUjW
hmfovnWyr26YDhcl/jKcAag0//6V/rtPlLOoLxhvaXqGv7yS23iZSYLB2SMcnZ+bmnQhqoeSGcrk
wr6M3TMl5uFkJVvwL1IK/+U98nqS4Z6RPvR72vZ//VwJ2ymv0LJDehlMZK704D5UjecJFG2SpOHf
v8//8v3kt+O5SriegmKFj+qvr0Ym0ya9q1nWNcbbtVk/nVQuK6j/H6/CKxnBMoTRv+bwhiPGpsx9
exgZTF2DHU/3dIPbw7/3Kh5V3vEPN0w9tWJi+tf3gktH9TqL7aEcSIKzk+yg8YAZ+fev8uv1Ob4K
FSpTT83TX/yK5Wi52fd1iSNwHDYyoJU7PzQq9i/azo1P//6lfr04vJThZVwtWPtVzBX++oYK5Q0e
vZP+sK4hNFakndFcTf8Ky/XfvEogvVBygb3AC8Qvr2LXpRyRQPck3UFlIdJjbAt+9d+/OIEMhRQM
synLf+VJEL1sCpi1/WF2GF/1Va4YVgb/3oa7T9VOpt/VQDW4sVOu//JeMLJjRbQ5ne8uZPEsbhda
8YPT6X9xezj+CP988/MDXwWoKWSARgi8sPzrleEi2Il9VkGztSf6xoHpTDqi+JboABFzUOj67u+/
Cr/AA3hnId8Co+mQ8J1FbHG8in+63aZVA/oCBMaBioFtjo445ug6xDHxl12wSfwj0ewvb0PqHtbU
6zE/gGnB3/evSFSM/48f4p/fvPFcvi88HWm3CFw+x1/In/5Vem2QpE3VdJgTqdnf6NlbjJxpM/V5
C+igLfYe3HDUsyzOSxzqNqye47ZMgvshHvFKO+WcvK/kS8sLWXZLf90tNAFeOEvrgcwgc5cL8Awp
rVFVWW7vI83AjPGwtF+c5bjcTyeG4HXV6M2elTk+tx7I7nSC98leiea4y8b4GI1zKNviUfH7qs5S
n/2h04ylFbS8axak+6ny5XDIh9E3e0Gx0x86mFgsVs3z+tbHiBoPbE1s+iVxu570bupX2SWKDF18
mT2nXy/7Ilkuxxy8H+CRoZp2LAjhuks/vXfu7xI8qYohuCKIULCIDEj3qskaiqYyPBaYvSeaJ2L+
sGIy0WP5rb2YKIHOs8sczH6+LxKayW1YSUIVo+iva29ULdihFrtzHVSVYefk+MNFD2nQzrI2Jnbb
6CI08MoUdWRTDhUt4sUnAK/m0XztDWqevZSDDYDbLkIzMElVAEq39+7oRvnNzuC0utQ87wLaR2OR
7wXhwpPG6SlB6kSh/KnCjipAZZLpSa+dxmOvSaIol/1ivojKUKr1y/FPEZ9OQkY8K8t7Nkz3Qmc1
O2993P/MB5R/u6xKx+TgiSX5nrp9iLGvVd+dFKz1kbpN3GLRRTnCSJzFDK5SMh/Kfvcitu38radx
/bHpmuczU4SX8WhQzBhrxuie51jt4oa9CnrXi/+imcQBB49DaA2t7s3VETxcRNIJnFsRmvZngZM6
Pcv54W0nAzP9Evi/b8h/wOu8SCwqamQcPl/JuOHLDaQz7U/U2hCQmCRNFAedyo3tfPvc16R8TtXk
k/+obdYKuIoxOeY2xYwtfndG8rzwonaZsoKha1qdOkVuvg9J1r5QVvhf4UwdNZPB5OdBcx8KCLrX
mHqbcTwMMCdPszibKUZSGX7hkkm9V95MUqDgcDQjk1vCZxbS2xkh2OfWEyiW/DJwCGufoh7Y6pPC
FqPP1C6gEpY4qmhEjT312px45lYjglX4KTVjWA3wYrtK0iR3rycLxzD+VgQb4tAE1DLXJvHf4D9Q
PQ8L+0L9NlCWBuG8OBhxuuk7kl2P2UzrmnuccfB5CRVnwF+muX5I5wY2WBrH7W3TSEIF7eDSa5dp
Uuc7102nRzPmPiOtIA8fC9qg3vmixuImtZUGsk2l3p2UJcsU1wr48zdnm4h/uMPiisvQSVmOc6wv
1QH/GIzJkamc2qd16l3LqnLfTdZuAV0lE1/MvpTlEXS+ricetmuiFiGDwh1+R9S4113uug4U623E
hY32i9WBJoiPfnTweX5dYywYUiftdyLz1KUpuGsd+oC55QGyDX3eHGcle0KiXjskY87wMeuFGerK
rSY/CMwD00XqmelqmixeQgJfQMHl7FjqeKRzqMqCDpCKa4W+9to2fW14oK1QX4MURJK3eO+jnqpn
ZXWfnNpR6m8rJGy8YyJ73txBfSu3pTOnMWM7l6hG5ROhT5Plga0dF+440oFzgWPRPQ3WnBOGyBr2
7DxwEcjVjdHfylmtrzPkiC9BSgt7r0Q8dLQYFmI37O552Y6pMs0RxY7Fo1BhxoqmA1mSNSqWyiI+
YfGTJZyuO4xJxY+n5FcxA/X2iBr5We9/UKaVjDAtPKSzWLOdGFVeYrpzbxrV2US6h9tFlXZfy96w
eWgQgS40q3XzjoUJiF5RBi5y7ND95m1me6lssYS7nHNGGxWOxA44JtlMi1Ov/BqNKnR6zka6PuW7
bDRT7275sYm5d3elHHAFQLab+stRifUL3LDgI6w7FsNyzVlgVwIBcCDXl+2rxz3gjWQ39lN6n/69
7AYvYSR8jFsk4TE/NPEkOtC6xIHLznB6F7qSBlG8mI3WekEjPJpRfryOQ+9kOx1kIQ5b1u8wXOQh
y8VN7BYPKCSR2EJ2dqbTzNLvjUbV4PluCfzcFozTvdNBHVfB17Qcy0Oc2u4DGa6a9p5OmhMzmCwm
Q0vk+U5gbb1XXgv3uBbVT3COjESPImxGt2C0mCxb+4PVWssUc8ydx+N4+IWtpoEVfTAvDMVlq96S
OTPreSlWUUd5zEJExCLr6p2suoUZWysBLdAdB+6XRbJpPLpDmt9NrFKLXZWP7r0gHggd2w+d7oRT
xTAz9cvbL/QI4YBJkXrst9dL+YFunvWssm90zdDaWa/6UU3mRFL63UsIZ+yvxqGbMhvxV+/M12n7
NcgWUn+LdZlMds6QPeP5kczvTMPMIl3V+qF7q7w9nr/GXum6iiU65TJMyAuypr33rTgydDBPdZcA
c8SXoEz5aa8WY567OD50/nStb92hYFBaoWK9D9UIOLoaUHRfd6UyToQwJo+ZtrrTJSk8GuYkROL7
hUfcwL12FNfWGNpVXRH3T9xzmMnyeA9vcjL8giWyyX8n/jOf0vXs36FSMorETZ2vp0lDP3cay82w
Eg4W59qE6cK2PnTVkGzR7Hy3utpeRmFwh5M677/EKtO3ulsK77AtlidLkJbn6zbxnKp9l80ywkL2
++qvCFBJYQystMSD/kpKTP7cGF+djSVbabj0pHzGKwDBfrOZc4t52e8jk6n0XXOQv+UYIF61KmQX
VfzZacQ8Bt5KG2vx6vbaZbYydO+c8PQQJYk3sBbblaTtYk4yMmnxiQ9BEG/7Di1JRSZLq3t3iJ1H
p3Ir9zyUR76pNVu5Y/w9vW5VMOO6ljM/sp4x1jkteWweixk4/hUIv6NhCAd02R2ukZptSHgZMi6+
UGZuW+TnrX5gZOxD1o63hmygFcyyA99hBqyJ39b7tp1YAQ+V7NA4zmF+3tuU3WMGdUyegyXn+2ri
ILgrDXe4Hacsvz1g8Soec7Tn5a5gMvFaSRcvzRL37h2qmM3ZEW+NA1Sv86YR6+SkXKRaa7Hf5r5/
GroquLa6pDvbOV1cHnTV42IZt1iCCqhEPJ45nBuyA5cKDriu4slnZtRLIjyTU6YcZ9sapsMUVhmP
oSAlJItasdp7SDG3g9bOyKbG6Lc4SY4xQxZhLQaldnGCYbek/fJMNLMdJIDVuKvou8qiInIbzj5z
G1V73waQfbfD1oTw++ecg9g6Wn4AfPrOqxBtpyNCutXTCLSdwZfLovDSuXW/x8w93ZkKf+7Bo/k0
RVNdNCd2ZQzF5khWoihOl7Q5wRQNMEx1BSlUqidXQOeYGqzZMJLYU3Dtz86m5Cp92VU5x2UgXFE+
G6TNjgVpxvQ/rN4wgYzbbmq1fmuyhLWUrnM95n8Bx6gDsi9jIt84hLE04CX3RMOjEeTJejxGKoFr
eFJ0nfnCeW4kvdHV2dNEjdCxMdSrc90AzWDha8GlzFSz/mn7yV45nsCEBZqb0aDHGOedPE19OzW2
fxHKLk98atU7JoBO7pC+sqSpTYont0/tF4JIyGXiNOUcnJV1+L1paN1F/WqB3darCm+ogdg1Dv0G
8sCc5SydB+txXCT1wmQpVoNw98yR6qdpWqtHYei+RaHozHPMHtrbEsvKP+Y3oDxNDBaIsiE5PWcM
6x9JrDPvI+PedC1HK7xIp4V5QNOW4j1wOhIjnpOVG7mXuP7uWj0TfBsXnCDa0myJercMX0sm+NgW
yolkTJOPyxO/L4ED2amXjxTXiscy59b/8FU54/SjhuMWi9cpO+k6wM3Kmoo7ZbGswCTQ1f5oxzmY
onnLx29bF9gXg5GPpNMm17dkEZg90jpwr2u3EJd08ddHL29nHQkPgcnlMBBQPKA3D94CvGMXSm9b
z9NIjt9Hb0XKIOMkvsLrwxrK6qlHELXzber76Mpdk3d3KUhuEnWMBzhXU42epZqsWMheNUaXqWfT
j1Tj8jVF2aOirN406V1VM1Bvp179HPkmUI1k9KAjQ27zR5YUzq3TlNMbIKLQiYax5kA7VTkXjGG6
d6iGDE9PPdv5ca1H8zjlx19mlTvpR0DR+rC4Y5le9CsRH47is6Z0gVWT7dehwU28uhXYZ+Iz9X1O
GDc+mADmLYiHeWahfAZoXndx/VoE69RyX/OZ6eZew8inEKtdSS416NqKOq5XCCam/ukVLBkye7MB
JyZ/EJijx4RziNfb9UdsGsKQTpCELwq5Tc+Dk/Wvg/Uqg5+5INUMwrENL9bZcIjIs2y79IN6gvYQ
x8HPuYyFjbrStVTtKOkvvNYOYm+Itr1AxU9XcKKBFhFPyVGy8BOicLWTyxfBb2FOAJgI3Kd2K/17
kmdryfvoLcJmq5xvLcHA97BTI4fBphhvj0aR9oQbdXWbdnb9thHIezKqYVdeVkv2EdvOtgcwV8NP
NQzJ+zgtBU6oequHfZA4GXAASJMfKx8phJzpuNXaxj6PTCv1w0z2HKl03RzJjQpZHTv403fjh+nX
kakxshab0Gvva9K/OxEMvuSuE8bZiT8SvELlHqqrgcwqwQSO2+7OWTvGWATiwvmCtfh22QUps8oo
zTzOCOAgaFzYgcWKA2CIZkVMVZHWLBuGyfx2R0Khsq8Xs7drPz3Q7WQQ37kOj+d5cSniVNeCOpni
3uOHzJeBxc4Ag++Jgeq9PePxSXo01JUod8lcMHdsgHG9Gyqce2Gy5d1x2rzfld4yZ8edia3nO58I
1iWQ0WzRlMFy3nWTr/OdZ7f8e9yxGKHzviOB7I+ujXoZ5P6eIXgIdKOtpvLQqJTc1UgFw7+WGcqK
mGGXICTNwl5d+2Qkn3Qez7V6HNwu9uWTSQaB93cEpTMyIlyCNHjcBi+z9/QgUrWHEzAc0fV2/Gq6
TZxj20oSnhy2e90Kvbh7gkV9csXEkgdiUJXo3sEhDazrzyi0lhSBODSZgAYnPFG9XOi89bOD7w+w
J2qmt/wazZL/9GVeljyAfcbI2ZbXYQQ/m/8Op+O2QJgt4tpp1u7ZEd1xF7Zdm2fis/oh71Hs7Abs
WwgDlzj7CisDPhJAofVqyu3yIUNHvg15zYNOriU1kA6WHh1BT6nPnDQviyM7B5V96c453CAibeGu
8ov5blDp3eC4RG7bKrV3UAD8IkrGMUxPq8DVL8voeMUBsCEQXRj/Vb1jR4W17dKuqT5wGwh5ziKu
rc8TU/rdi5uPgbgKt5ot6kZXK3fAnhnWYTUuVyqSljgHFB7o4Nw7tBQZbFZSM9xaSuahipowDvKr
Kq/jye43hs3B+STSyY4olSv23YMxXYC49N5cSrYskuCjLnnq7RrMAAOFZxpczO0c2kdIIGNzk9eq
CfY4Zkp6m8JhH+0i3gJvfLTpvBwBCHA0qv1W0AdELDbo8b5eUM1dtotJhyu7VpPN9o5fB/3tBi2r
4shAKgyqYLNqld/ZwWz9vWK9ZP4uCwLcN5jDijE+mWWszKlO/ZC498jHdxjj2dLY5EeLOWipgXo4
/A4gFdjIL+stu2/7IWArAeZtSFRfuZSXwwowxNkPBCR4TIJyF12Fe4DoEBgbPySsv58QllHUDLVt
pmyXpNnCG7VhkhPpDxVV29sy8pfihLGT5SMT7Puok0CDwqeMVktoIq9wLKuVGJFq0jal/55KYa/V
NHvc1jpCVwd3nCHFMDDX2+k6NhwcF4AdqB9mRXfSy7Sh+OZd1DRrsi5bB7GbGqqEJ26HOUlRZ9Pr
UICjGtMJvJFsXA7HSyWr8R01YWbofq41zcLBa6r3tTOzZ/dOr1pz6dYmLC+F7HI+NUwMDJDyng/i
Z2Z6V+1qMbH9wXc7W7qrJUi6+dGbGs8nSESQRN2NtRYoVSdZevGOCHei3IjlAuf/sXdevZEj6Zr+
K4tzzwa9ARYLLJNplCmlUt7cEFJJoveev34fqma2JapaeTTXZ2bQU42qUjCCwYjPvKbBugaR+eCK
e6uKbqHcwUGIfH30YWdpRXiDTiHyEa5SmMUuKjUtuOzDHs8sSe8VEGcqWiC7PhvGnnwS3DHGbDjS
F6qDLkMmD5Bx1ExXnIZwDte1oqglY6NkuqCcRPRa5AXaiIl8nwA2uqTnk6Fj1FeKFQdrTyvDqD8Z
pKqXxmXd6r1nroNGqoUWaDxOEBSPI6VsXIrKJExGvFBAk4HeHjpq+4Hd53lcnnYGWBmCY0Er9Gjp
8SVU41I3EtrSi/fuwf+ATv9LVmnN/DN44AZQYPM0fMQPvP+NvzGnIl0vQwcZKcu6ptPH+RtzqkJl
tLAgl/krAAn+xg8oAAhM6gIWcFQdkuUH0KmgqH/xd+gN/fuH6j+Bnc6ajWAaLJUOzMTCnDo/864P
GLBWVTvK92OSig9VrFWrBmrFNfEaCgYfVubwtaE/a3n/HgswrcKMCWLmdhGg1zGdLiJlialkRbNZ
Dw6tbJgrymbNuqF5cRWFGSpqpT/+xrb8o8XBrAP5e2TGhLFq6SA1ILN+bCiZvQL8XQbDHXlFBiQb
CHqOWv/30/vjUirMj546QIyJZ/txkERtaiXKGCTQzCv0WGzurrPomJrGvE/3ey4fhpnBIqQWaSDQ
FwoVhjbYNymqUF1RCte5KkCHyN2qWWc9LRGKOaiy4TZ9h33Nhd833hFtgHdrmA9tun89CfgX/gs6
Wp0JK3QEEb7Z8T67Bbg3h8vwTFgEa26CtcQ/qdl1KzIAu1zEC6LhC9waF8kzefYWSsfJMaXRP75j
5e+nmUFUOHEDHVc9Zdl2XuaACTwVJo/Dn71jEi1Vp/9viQa1cmWuVhFiJwbjLFWWveBFWyrA8R5I
A7aeoZz+rJ+tGsAlJHqgdGVNUADabHVVpfISueacp/IPIDniOvHr2nC+n5Bizrct4xgGM2HPqrom
z4EoYoPuJcw07pOSRpKtCoM/4tLYDBXpu++ma5yyfX+dB4r6rMidNeJy6io57SRa/hR4yUvaE0sU
qWNoXUeWQ1Tt4v3mosR2EbUFPC6Kr6J6ji935AFAzsGa06wDdU1OLGmLQZaNalfGQQ+0F/wpTZkU
OckLeFSTQsQwiDGVAMqyOMnFsnmWDKzMSRjl2iJC9mJv+sYFTKxTwORAynG7pnCDF4ExoZx7adWl
Rqs6nQm/zOjqDKZoW6im00OcjTfB9M91HgWVtfHLPg+vkOrP6Rd0RU1BrSgyyxHy1LqFUea6541C
CrumVaZhOwAWVqDBB03lV0LyTrrZ5dIDtDjIx35M0WKJXiSqs0KSC7emZOqZ41tV75ReWoXrWlUD
itqJ6VWrETU8eSEmpboeCwvkKwkphUzP1SnTdUMYw2V3FQrmWCtRtgrqkz6Jk2bjjYJwRt2WECzC
5OhFzfpcOkfLrCkWeGrXst23bkYXDFucZqk1onCG76tZrJEowYyp02PzxRLDHsUvw+rNnYfPn+VY
xgAfSlBM0AdRX8dPCoChZlkm7Tis0qAHyxnhkT2S48AlSLoqFZAv9aSDXMp0BHR9MA8FimeHulOM
Czoh+rPGN5ItYgDWlzixEJJ0mKhqdgCSHq4pBuitowhD9eb3xDQOYRbZRNlDWcBG2e+uI7QKaEfp
3UiryzdMMlqpQAy1zeX4F/cnpadOaouHQE3rZFGRZ10nnmBiNQ7C4pfgesEe8ILg2nyw9Fl9DFeN
ZW54Hs016PAPqpXizEkUjAwo6JH8LaJBe1a4gfvLo4588JNxLGxUBrxyARS7Pe+GPL0bYpED1ss9
7xw2FJVDg5bORWXp0OSVtIICZQRCe9W3dfEC0zHITwa366nFFUKJObEu+Hdj0buhk4gAHGwTC1zf
VqUy3tcUtiNKnWaNAVcbxIsWeckLGZNiujvK0O0VT+np67QwKUsZ9zfHIy+9gZVonVCOLalNYLHu
wakTNe4FEQexYEgAgwtBK14MftIgAxeWubsIPLx/KIcJkKkjNvo5xq8BInLUoEGIx2Vhq1C9aMNH
kvJCd6EVdxle5meCao6P9GyQ82CbmefY3lBXodzVgXo3YvFRtzBtQ+ERN194Wbl6abkt36VLa+0t
o+HxVI8DQBYLvLBos/rheermww1bKn7xPWjODsiSrrfzbgD1CvkivITFxjKFqitdVpwhko1pQp4u
Cjht+mLMKv3M1RKVSFhX6vuhNZOzvB5qzQnYMZdJ2udwTKIyeU0V30T7N1Qi9i3tTJjig5hzb6WF
rG/UIkx2mgTyY0HNP9YwY+LjtjWE2CNHktFsWAK6HmG0l12VQIhumpj2S1z4MCKHqFnI1CQf0TCg
Y+NLWnvAo1PtEXkxi1dRFMCWwwEKPKqTUn9KKh5rp0FU1JUd+10wrIzAGKMV5FdLXXaIWonLQnc1
0Bgt6BUbqoXWX+Aehpxg0GQDJUV8P1y8GyrN3LpVXpYw+4sS8doJfLFWR4iypxKE3VtrTBr41Wgu
XPkVxSiEWBXRX7hBq+C6JilavPSzsBzPJrz9YQQ9J0NplmIF8e7qHAe4MF9qEvxk3EbdkngxrzRQ
+AiNhhsRFzBolGXcKxs1M/ICIkIN+dnT1bxawLqlhtdbvnWlGdB+sKqp+eOpmIr6Wi87lH1gVwrw
6BOpb7E09OhEUUV3uwUdObgsoID8etmbDSbWiFtxA1VGjkwv3TNkO+oG7bSVGdG7XUaB2BSYw5uw
AyOo80Plx92lXuYBrG5Xk5UdcAK/c3QMiisuAj82N6naEKQpY68derkrIT8YvaItfTFKusWYBkXh
SBkPv0q0TBZ2UiNrJUXVDJ1rZCyFs1Aq8xsCTE9dmn7b7qGTCfoSR5bYXIoiK+Bgc2yJYAYn4Fsk
BZa/oDCMFKguItd1qkV4cC0hRMYwiLF+j5d5Fsr1tU67onO4OJU7rYfMvcF+urdgkLgsGJIfRb+a
EvR+0fq529l8X1pG4i/RqwBs5LbILwSKsGwyQRFtraFtYktWHZ5xrNIeNstcP1EHGSIILJIrycjR
arZaV7uKw4h+WunKKUEjHBkHJ1VLB+SDkBk/Qo7L8NQ02+4tryIjdsokpICP13ZKSo1mXb02AtAC
2xj0rOpMx05OOR0gBaBWQ77zmSd607J+X9dpPpwKvlBlnGRIsk4IeuW0ULC/ttXAqKNV6Ubq43u8
8z+J6n/JE8b8nxPVq6fmJfhf/7d8eg6ePmWr01/7na1q2l86/wHYaAIdANNOmvQ7WSXnVK0JXQtD
UtaR/+F3/oV1V+S/iHYUwxTJcA1yVuLuKmtqH9y9/hf57d8qQspPElX9HSb6d7phgOg0JaJvDQS6
RDqtzgJ8bzC8GCQx4LYCxwIwJ17yGqhWZ8IMNrRtr0kTcA8954UsyGIHJ7webuF10OttQxzEKJUl
8RvW78OV51kJ1G61DvEUlcO17I+g2QQR52KUAVyPHpZXbHLVI1kJQacg8wtYRkvpepmVQDmLMmxp
iulOSqYil6K45V0QFoaDnKnw4tJ7uISzTuyJzseChX5QOjdcEBqGMA2bLt4gsa5UJ3kZeU+9HOsP
cNJLyvRGfGlKAzepi0YYNSKV+p5mnfLcdEgt0NXlosxl7c2rUwvhobLtnILa1kFzddh2QoWCiat0
FwDEQrqtDfIrC8XN2nVFDK/YLV/keqj48Gwf79bOkeiLhyd5kYzqzgVcp2wRlUET3PTL8CqgXt2u
la5HF9qo3Kg+8wF7rDOlks9CIYe9BNZOuxeBgfQ3QPXK9ASb8HjHEV+9ur4eU/aMxdShbdwDNZCL
+IaWbFDRaLJ85SoJvcLrNpxjbvQLF48IxA8yi02c3KZVMVgtlFM30eEVmaPqXrejOXgauE9Q0D4d
6bYp2rfO7wGzUiFHE6IqPcppjSsJr5KVCc1BJgVMdIsX5snWkqwNZIbgJGVp5iKHoGZGycLDERnu
t9DEeKazvYWsU4il9CaKoI1JqSWdhabJ2TW2kI8dsVERNZLR2H/pOsg7aDlwoMZT++iko5SuwwHH
UfHUHOHM2YaOQ/uSa16/czV6Qfhqm0XroM7oVXaHjPtT02ijRDkisnbAfbX6FJUjdYTHWKZls3L9
OhFXLYk7/ZKCjn3TKAgw1mqstpe6mrRsrQQq8YOm+cNSG12af1lTttYdyEPz2iyibI9rk9+s8MqM
Lgy9N9tLiUaqdtK5gEBuJ6D0LXo94Ysvpop6jn9P/tgPURqs8XukftEHsbcocLfvFn2WaAcz18NJ
P1xIAkcvkgh9gs6IhnXbmMTdgCq7X3qpkeRFohAMTobLxi/Ypd4ADAgI3s6V+7FbSKjRjwuA55W1
jVEhua9Bpp8V4DM9rucuj23BishajB4Q3LJMhbFxhNTrzk0yh37T5jmAIlPVrJVi4CmeE9fcaNog
IzQVFMMDKGbGblPTz1ARa6JV2yXWUotMXOVpAdIgHQklFq7WKtfUqN1q0SJMdhP6oxwutVoPTqBD
lqLTCbnnYmDUFTBoqSiPT6JJa3WJqSRpJng+L9/6YVRUuOEFfr8AqUOzJvXq/NyUEEZ3elyfxuuU
bIO23cBeJEmBm3ieZAGBgDgoxkuJuARQwBgvDGeKPa4baLH1SW4G+rgom8QfHJ/6brJMIh0bYqA1
hNCJhSZIXWZ+Z+eS7j/lUaJuMmox5+B/WnWVpEL04JI9k8GnlipUi06SeSmu1FU7L1f5/ENgkq+j
niuHHL7z1tI6BVF2rwjfDBNTChzAMnSaaksemoUx+mj3+AIqituhl3JkxcVSd/rKSDaJ2OSZM2Re
eguOSr4fYfJipjia2R30E+2BjnMtEuTrgedI6dCBDdEoULFVDFTa8yCoavyzPQ/ThF5HkAslsmg1
FKih7UgNXWf0vOJ8bHTrTphUA0Fv8A2t/FpNTggzkXw1CxA9yLPSpkVCCY1xWj/FGGdgR9s0WRW0
xHVbDlJiKwrzngJqDQEvrUalJtghtOUZJ6ibZZVvC+id1YtKkM0JXlxNUKMrZOva+0BINHdVt1Ql
F4hXiCT9aHxLpJ94jIwYDgqi2OqnOcTgbErEEONDh8arcOAgisfStECGiTxBrASzdQgc81BGwMZD
CSM/GB0AbppuhZYULYlOV7CiFZ9IN6r6HqBTnEq9TaTM3ihKeJU57R9iJnB36IouSc1CAyd3A6g7
4kVeDzpNIf5H3kQjZUKDXpOkUyLtXgbX30j83KXvtagMA2OopqY4JEsHYzJjoHISeUm/NtV4TIA2
0Vsw8PUAiQsquPENpdslGrogpR0okd5HB0EdXROUMbZFxTKsJOGX5itoApS4hRSnasjrJEqVHrWO
7uDVYAjgdjSqMJbjmWV6hVGIgSy536C90yXARxZUjOryAkQySuWuohoYNWvWOGy0vqrecHiqroXe
QnOoRuEBD5kyT179BPfdlYvLcY1THFRVjMF7+THH6HC8hvg/tSnRlOtogYBDXicVan7nMupL+c5T
6eMhOyTSwfEQ+UDqI4DTySsgddZRFqvkel1UPHwIJC2pdIfma6vdt4mWk+uTe4w10KUGPcIGLasY
rjGlkJUhxUmgLLoihbtDJmXdgWiv9RNlHPTk1Mfw5WQg0e9Ou6SB2knBuoWxJ6YwgPehXvTyYRRT
xHT6uEQKG9K9DkgBXrviyEErP3oVgCq6twgakm+h+77vdCvamN1gntfMyLqFIgdkU+COwAwhdlt1
i2oA9xOYbHQMaFlJYnpeR1I3ALkStXORPL0A1A9z2w4nlsavSnK9bGEmTfcQI3dQTmIT3p5i13Cl
5a67MnyVQ7McAl8lUJfDpKYfJjfyoxSU4C85ctTsMTMaOP4SpOYFyaqJMUjYIx+OL0kRXFi5n15J
A0XPW4EG5YDuD+U9ecu5QdobFwjZgSFAP/VNzZjUbWYmqbXMwgQdgsqsC3Tc2f2VS9EQNbg1kJ14
XJlVVEVoLlcdxOSALyLokeNXC2XrqWL4K49b8HRmi57TpGlfDYc26X3vEZJV/BjqvYaRSqjzoGGS
Te80TjVUnQl4g5OBRq927aWClidAG7U6WREZYrSS9E2/ymHEuKeN5erjpWSOnnQdDL4YLkdqh3Ti
LKuQHxGmaaoD4EWKYrSUH8NYFQt6fZGMFH8dsFVgOIDo1ToV1Cvd1Dpi2capWqRISQAjOxQ1qswF
DZrVYFpNS7WSWjecfUoj1Hm8wbTjUInvgWYS3iR+UsIRsNzRP0F6CoS4qedcBPpohJA64rZmikoh
gNJHYYp+tOLBMbYDYVBXRF3+mdR38l0a9+G5LAnJtZlh9L3QXMoES3J3hca73hKD1xIXMJbfqDj6
g8jPN7EhonqkKoUDJKC8E60aeR7Vb6CPD1NNZBmPWJSfR1peR4jzaa6MR1RqbcZgEKrtYMVgjWTs
O1Y91TUqGqL55OYVPpj0MM3HwkOqyEnYNPoVCCqMZNAIUCN7iIZmRTAbv+l17qFZLHjs5kat3jJR
62/yBvvs1kU5eBPLSX458qkOsCsqtigN5HihM4UTD3HCZesG4oVbjs15YNbq21iGXWsHpP7nBWCq
wp7CR/rYwgRukxW1XmQppTAbcVu2vunpIudEFlgWEgOdiCsESqIeEPPR9fTVRCbejVSDRHrYwLNf
kigpNKg0IHZtbD6RsjSSpMKCplX0+wzSxi6rW2QXPCwFaqCemdmiJCj2TxpgfhW7lwI9wZqQEeWi
Ck9rQmsYEKdUmv0zATYBwu5VSfOg0iZQTpo1xoFA3XpCCibDSKdmX1BmCVAQlBs+GiWkxOAQ6LbX
/tgZzQay13DQsTjA3BGziA3dtYYvwHd1a2nUZf8ciaGVnQDO5fyrBAHKhJVJiF2IGpZG27pvpGTZ
5QaKUhQ6OWA+JLB/6Cd+JggbsjGtsCSTfErQCmFZf264RarUI8ozJotIBZhLM6Cq33psfyh49yLP
XEO8QUivrMf2CG9y6hd+TEUNhZBUpxPEaYmg0CQy9LHVh/tfnBUpxce+j7ldolHzroCqpE4c+4yO
MA+0HcLkgxLU2WYkquiOzP1zt4u5K3RtQPWLlCJ1XVan3/9AkeOuBqgRcE7nwHj3lZCoK7eigv79
Cs+aje/DwNtFl5c+lEq1asZ4HeMpE+qEZKH1FPwco6iQa2n0wDqV+y5DR1HIGoqNY88qEMhxqkgF
2PKFD2f9Gl6jnx/pIX+dN7x6sn+K+jRy4R5+nncdCpkbo8e3GAdFXUk6GXwK/Ofi+3n/aRRFE8Vp
U4mQL2ejRBJiGgaKGgvYrOMJuZFKnOOmR8w8PnfepsXVEJaCZ27KuqXTKPs8F603yRxDE7cWndSd
UxxOMIlLMdyEg+dlR/bs1zlBqGFEA8kqcAjv3dwPO4bGoKvXgOGIyiw+kUFT+yVqyG11ZGdOX93n
b4Omikz70oT2DXFlNqs2FxvuPL4N103bEGIfpXMQWiC3RCVPQa3UgXvy/ev6DCyYFpKOO2R2MFc6
lFx99jGgpWVxv+LGaaK7/lYGunLQfL/diX6jX4tjl/zizukX9EH66Mh+/PIOmSoaDvBbJE0kv5qd
QZkuUhxFl36B6F/HSd1rAtWiCvsIG+ym/Lt6+Y84BmnaeJ8WV5U1nZKvCYdfMeT5xpTpIiWIgxHg
tArXDnKeXAxhPAw3Wovj9oLxjQtX87VbszDp3Wql4e4D+pv336/4l5fMc3D4SZKCWhp09dmKD5UY
yoqgJYuwBsdid+lIHiGVBFQLsYggImKWfXRn/eG8pypoKDJ9cfAV850VuAq+ZGbHYVRr2i1OhpIH
SzG0tMSBdtR6a6RxRlhc8IG9ZP/9hL+8ZySAgORokxQIaJn5wkt0RkiD/QQSrOHuRG30MycQzOoN
yWvymO8Hm60ubBBNgggKXEXXGW5uyjtUOlBBFTxwTIq6axq0guzC1B9iZN6c0qQ4eGTA2dkwDcgV
woFHzZcZzgfMrbD20ZQKFlltUBINkfhGaOfYqfplWqCZDG7rqSIMif7LeWcGsZ9DnlzUACiXmG/i
Mo4HEATvTg43Ohz3t+/XcbZhKFUz4DQcmxWdg/mRpyORjo44LebSU+THmKz1DrDnkqIJTC2PUpDf
Dnyo3w862ykMqiA/qYqSqqlECPMToYK10YVD7lGP7V5cqjC4BTcvsaz3R17aHwZCxMOi0AUSR1Xm
8Bt/QKNVRvllMUx2fXHsDVOHHbS8HB1ztPjDUDr6hOQYDGghH/L5pupEtK0DMgGYR1h4vk8KMAdm
ntP0vl++mZsvXzd3hmVOKC0KrlN893ms2NW1sFJ0aNQKM5LyMDWpeXZ1exYW2hiC2zW8CyWr3P2Y
kG/ZkKNqD6fBZMT1ArpyfJZLfdwtv3+sryugqrKuahPwSqRJMosI0ro1Qa8HVIlh4S2hH0R2Yjbh
0pp+9fOhFHYOeTJX9ZfFDsbYx3vL8xdS0d4YTXfTJs2NyK9/PgwhJHeXJOmgT2Yzgiqm5qlP1RyF
V6hBUgw9LDTVicMV/weLByd50k9ip7KJPr/SoIEf2kYm4IoqgR0SjO7eJPzA045ffT+rr5+8qst0
oTioLcpz86GossRRKUveglgn3FBw5vtGy3w8Qf0y3NDi8M40IW1/fT/qLB9gzxKEczmgVMQGAYDy
eYKwzwQ3BLAFG8C3soVIwrnvtKY5t6qafer73d0YlM1JbNLRgRafHIlX/7A7DfanSYCuWFwcs3dJ
xtyZhaBM93+bywdDjOXHLJ5ig0RPeKDvZ/t1NKYqTpDRSQZFneceSRLnjWUUgg0h5kZIBGrfen3z
3zgLvg5Et88gslJli1tQm+0bKexMD1FNqp1j//4l0Dv7j74EHamdCZwrAwiS56tX51kf6FpDq2MC
IgW8o9uix+XKn37106XTiY5VVo/pfA1hurpGaFRCybCowu30bSdisP1Pvm02gkpgLJEbAjGeLRxe
3eTCBa1SyPrZjqLrS6Ko6S7065fv5/MlcNANMm/CQPYc4ZE523iaD3krrCl3hKoUblSta53js/nD
IIaFBphErG1+HaQ2kiHIQtO1YyVNr1TNByjmd8cUd/4wCkQWjnZL5IjS5tEJDLeCZhC2JlGreBfc
L+kOFdhjMdDXLW1M6yWD+FA4KNTp9z9kYcS3QaD6EyM6Qz7CUZlbu25Q/PMdC2qt9+NPlTHA5lrk
yhMqcTacC1zVNQbqpXLWDTcxvPuTYqBgEOtGv/x+K/xpZqi0EUmS0mpfPlYF6plEf0CwyyRyATxZ
QYZAC+lzVgTmzySlONYpAmBpBPAYLPnXjC8CwgLTARIkovEqjgkSuazP5vt+Sl+2BFGjCh6Cg4H9
oKmzY10ALtaqDAM9i+2GnTvOd4P544VjFBaN6t90HX/RfW7ysBWQsseblNS52zRInAGNVRLjklhS
LY4UHb4E4YwGjoND6H1fzKPGvlEqU/fQMjGCKLhVlAz4gqgUl4PU0nIPde/s52toociJzxTn3pcw
QwxDs6CrjiDFVFcWIG47vWWGmx+PwrxQJmQ3iMqXmMkltUF4FEatH2P4sxOTnnTQdPsCsfifjgRP
gvoT8RnVG4jYnz/goR7LXEX9B/pn0UR02GR43qGZIKfw/UDal1CGLTFFZrA9ANjwz88jVRBvUwF9
R449zm6cE/qzAI3t5wRAwmleKa4PiiDPznOLfqegqkrsSB5E0/VQYtxhjwiq6DZdEqiyaGcIOxHF
7lMgDpVoS3USLCVjaPZN3WqPGiQlpAT8uNobUjLewkajdkD5cbjR1TrLd4Xb0I2Cyknm2RlqcEFX
m7ofEHCSfz/SC+8kgrjkbmhi3hVup4TbBDuqh0oDNraSpyzrpu9Kd09hHbQ8HRxEwjUxrW66MTe9
fYUNtGrTC1QOhSebo1OBaTi1eqmLuMI8N1yqGVIkNi/Geh3bXk9szvJOdrxS7zcjMEFzX6Ma+xga
AuGOaTSUf79/HV/PAkzUwO7KVNC4WOffTYWjUh82hoVqLTFsFQkp3aej+/jr14l+IXcpLUbKraiO
fn7nLsuBtgHXg2pmlJMmm619ajXEkJ3g7iWUv46UzubTQpiRRAtclUiAjiXNbMCs7GJKRBrgyyaq
3norUdcxjPftzxaPUThIqXJSIaNmPS8jh6YQjBqIDxvbLULxgDBrRHjw6vtR5jcQo6D/Z1EB5CCg
JDc7rt04kLE5F13UIJpsF1Y5kjZV7JIBJHjEHEk0/rBwZGh8oIT+BMLzcCEK8ybIskYA9S+gVJBw
LXh0L38fAj+CK15nCf/739Pf+ZXlQwnwqn4XjP37386CXyUqeG/1t39q/ZpNhoHV/A99+snV/3n/
be81m3wGP/3LMp08By+a13K4fK2a+PdT/OtP/nd/81/OhddDjnPhr6xJ6+mnocaefkIlqpyr/wxm
vH1NX8fmNX768nf+zbuz/iIZQtTQnN7NVEf4N5RRMJS/CI2pl5C7THqUH3h3EgBIiqoq2o5Ts4M6
zv/HMop/6bQr+DuE7uA6QEcaP0Ezft499I40ehg6hSkCC4g387hMJGMjuhhcJ8tuJfG59I8khNbn
jPTrAPPvOsgiroiOAeznx8K+zezH5+fr14NnX0OAs0f78vU6sK+fAzvgl8jT25fr1+vX0b6+7u29
b9/xJ+9y+/Dg229PD/u3l4enC9/ePl3cvF09HN4uOvvi6u327QUCBP+9vXi7RaTHvr84PX14etm9
Xfn2xcuROb0vyt/F769zmi7MD7GziPFaAi/edW7PUYyyXx4D+xDY5970vPvD6/pm+3b/sj1yqCif
r+Gvo85OFczvSB01VtJZnTmbM2f6/5VtL09Wq/XCXtjLBf9ib5yN82FH/6G7Of3c72Y7CzTqTvXQ
2mBcQd8U+l0gPnrRAZ0Au84bOxNvvx/tvcT7zXDKLJOTkWmStfZ9w9zfXiTskcfb+9vd8yueV/Y9
/3tM2DXXz+eXJ+eP1yeefXJpH04uL09O95eXp4v98nR9ebK+vNxOv1put8vd49X+dLG92i4ervaL
q6vd+cVi+7a72m8vnN3u7cjmeL9/v3t+6fPmALME+2N6/mm3X2T2NTgEHrqwn19PPbuf/v11vXy4
e9rvbvenT2zjm90L2/jIdnmvSXz3HLPUmwA4M4SG5zh7PLu/2G7OHs8fd/f36/X17uzes5enl6fL
9fZ0eXl5fnm+Op+WantxdbG7Wu63m+/fqTLN+btnmUWQeK70ceD2yFW+v8GLl7fd8zkNfPuZE9m+
3PONp/bpw/b26fC0PzK4PE10Pji0ZwoEFHGVL60q6iBBJuFK40SAGxsTpQW6Vt0p8d8GpS27Vd8K
A3SAEj2O/dMwYSiSp7S9VNs7VU347a0wPg3RTddfe801RoFH7u9ZK+33d/2bW03Vh/LC7PsakbMz
EeF3nUpES0e7M9BAiqRdP1yZlmeXNQYj5k6qj5FmPwcpX4a1Zt9ZFI+paHQMyxZ9BhdhXwb28/Ph
6fTw9HDYv1yJ9u3LsY/jy5hQPCk7WRK6yCpWvrOpDoI8sasLzPMKJFows0Il0Ew6D+Wfdvz1/aab
XzwGySxJOaL4lO7Inadn+XBI5xrwQGPArkuuen3lQwa/68bYUxYhEk+7zK1Dp4hMzZGpJfwKUw0x
w+8fYD7Z9wegVjQ1hBGsN7/cfEogWkibO3FRj1fa6NXhYoDliTDFmNx8P9b0sz7u8fexiJoxSYY3
QXLwebI1QXUB2MZ0xjEvloWMd1zVDcoTVQP5MgfZdeSjmocN03hwgXmdbFiwLdOd8WFxDcKpRi0N
wyEr0ygua+6SRDU+8mn8aQWpZEumiPo+TYjpKT6M0pb0cacyt2PUQ+jQ5HxK6xwIeDhE6+/X70/z
0bHWmtrZuvWlMWA0PmrH2WA42E7psGPxm+tQeV38cBQmQmJIqEfqgbjibNUqzS8NbC3R4ajKYA0Y
ETw27jM/nQuFNpFKB+0rDXDOPHXzENTpfMpqTl+IuLFijYKFqOUdiQq+HKtTPY/yIUUceDiWJM62
nGXFFm0vDELRb7bxH7xMTAOR1HrTNO5JaFQ4wCZ3mYkGTmvAb8g39GSWQqGvpL7ZSHq3MeJ+CZrn
CRiFA919FSotbnuKdNOHh+/X/cs+mj3q7PrRcVSkk8yjpp1kbf1CshYNOkNUKeCa/QdDkThrFqG1
RhPm85YVJXqSHS1WR0nDbFWbyr1igpIOwjI98gK+bNlpUtTOqDKh2YGox+eR4BYmsQLKmC5oop/B
TBaR61OMI1v2y8HCKGxWsgP6WBPm4PMomYvXeF/AGw3M1ljqYdCt4q6V9zoqm3Zu+trJ9+s3Hw9Z
DNIdlNipDBo4HEyz/vjJ+woYzcnOCw6AbdbppvTUlax126wwVt8P9e5f8PHQnI81bZsPY3V9ESPQ
XsIPuVWuxEsUoffZm772tspFhzXWwWxs4UY8hINdnFQb5Vy5Vo8ccF8+ovkjTMvx4RGCWgAfKPEI
0ml50M6b2/SsvLde1H0PnvKu3IW3w2Hc+0/jW3Cwtu4SM8djJ/l8H9FlAHDBl6qQjQIinN3JXq64
Um7gkqr6yYlZ5J0ztNK92ctwS8AApyVybtHWz28UqVv3iBE01o2RFAvInnhTEi4Z5k6zivuxWzUa
Bqj+Li67TaJWwGPPaC4sJBFIOxVyJXyy/AEq7HPdPUjSQ69hS56fSMOwHsUXmSUXhTsDn7JIx9q1
68FRvmR1DoM7XmllJB/5Uv8wb+olFE2IRcwJyPd56bNQteLRZbpJNlrPPRy3xyw51nD+wyBTm22q
m1KrA0/weZBQ0ptalofOUYeJQlW2F0ac9T8qak0tUMwSKAbS84WVSO3+8yC9jqamoFado+EGYkO5
QlYNxdjl95/LH6dCiY7jnrlY8+akEGq5WFc1ZL0WZUsAD+UVAhLi/c9H4a1MjkXsSSqPn+eiW53m
GnLYOSg7KKe0HQaENxrzyCkzT6WnFQNswBEDwRQXjdm7VzqewC8gLfZR1Nh1F1tXdI3rs74YEa3x
4E1EQy8faUBMP/TjcfM+KNIEvCXeFrX7z1NzvSSL6Vh3TluZ2dZAiLrAtQzJ4VgQRMQYUOmXqJUD
eGqkn+91kyaVhRcFgRtgyM9Da0oipEmUsqqaEjk1xoCA4HV58/N3N7XAJCBHSA+ZsxtJMYdAHEuh
daLEM1ahFjdbiQv+SN/oPX6ZryMdnKmbPLXC5NmZKcSYcGRV0jl4bsBXiJFfKQbZO7TdYG4jFwIC
/NBkVempzB9RpCXcmerB6uON2nYK26kz7DBOrvPOWKJCcvr9IsxgQ7+/Rpq3xMZEx1ydsxvTk5s+
argtHQkchrxw6zJ91qCrnZcBek9IwrqXut6mm1FSMGpIJa+6qGCBlgtRj1HyFkY5/fX9I83DHzYe
4Eg6bfoE1iRi+Pz2fcnqGq+uGwc2QoVXPJbgKKsOk/citpLtkXPi2Giz+f8/6s6kOW6cW9N/paP3
7OA8LHpDMjM1WrIsW5Y2DA8y5wkESZC//j6sun1DSimU4W/XUauKKhtJEAQOznnP+wi7cDvfoM3C
m0f7rKa7MJQm7o24fJQnhto2ttcrgQwomnsDhRKK238atV+cng4VGzzipzGect/ABBd/Z5B75RkN
Nqh+uya/Wi39LFNcgXRsX/9yVlHcc5ElsUu9gkjv6HOWIhH+qBd9HGC6g3iJBYYKK2kTbz9nlTBO
POtxYESETcFiKyq6bIyo7l+/RN2ocBrGHiQGcnhTafJ7R0d0SE39CQsc/cR+8WaroqRNkZ42kK2l
nmrG68FgxzZK+F5JHdaTO33RputmXMdzVw7T3eDltA9CXzwkReqfCMre7Mz/jLyFRTpHAEnz1yNX
GrVtMQRl7C70l5ladyVGJIwY6j+JoDtr2uaUMuHNucaIBOyo0ZEQoRrY/vuLRZRbgyLH7rIt9kBl
umXz4lnbKv6r1YJ0nysBWgukhCD6gJ69HqXG9wIjzRUPDkRu1lWNBHW4A8Wp9TdLsQjtRGB59BEy
HIVBwmdeIRU8LrSvh6NlLG18KerY67rhV44a84BhCS5BI72RPz5+tKMJ3MbaRAlUMHAYRFKy/ZYX
Ezhx/Uis0qhjKXPjc1J0yX2+0p3x96MYW7kEWRSsjONdP1lx0OmGGWddYZWH1ciKHwLs/Ykz+s28
sRICHYGgjdqLSuHRs7Qd5U25MG8ihTS0r62heTD1pav285yfyvy9mbhNeLM1tNA/hKh181Z8OXH9
HORYnmH3aq3wlls8CjY7l+TEqXx8zWFb5DumsspIW4HgGJm4rOZY9RPD5AgX/PPEdTO1dzVna4bS
l6S605fcweeKfo/Vvelm0TxSC9e2XuBxKXaV0bQwkXPPy55qUYmfGM41xbPfaOIaunVDI2+Ty3mz
SjFtMAWJ7w6X02oOfpwWZfD542VwtA3++zDcRLduFS6Jx7uuuwT9tGiiipFaG5+NXPncFTJ3mWiy
6rUngxPO+bvwmiFZ0xwvHkop1sax5ljSLS1Xp6lpT/b73YzgJ3SgcJxY38b2Sb44zP4ZhtDaJlXI
GW39899ffEY0wo7QbdM67hXOC7gGpJ9mH5cDferXC2P2uy99BQ8AR910P4wq20mEAKFh9OpAN1R6
BkrEePh4st8u0C1I5iugZM5uchzK1DQe5nWR1XGAX/FZXjjzHpiKdeLJ3x3FJ9znmkT+zd8m5sWD
456c13XPKIVw8i9+lmW3MzYpJ46090Zh99iyGJs257hvQht8GNggKOIuN9dLmDrjwcyN5j9YK0TY
JuS6TfNvH23zZdY6WoUOhvCaliOf5tWYXtPlP3kWnoSveRvoGEi6ahP+6gYyG5UY1Z/W0ufdkPa0
jH/8+o/O4n9WJDLUrYMAidE/9emXL4YDc9DkNgyEGu0zGCB6qvMVFyqZyQO5v/Ic6dapS8TbHdhg
4yV2tojriOqOZnDNJVB2DssYYsoYG6XSz+xS0+iJFvX9x8/3dkmw7RI8EujwlG+aTUpspJDDqSwm
jcqNyGj65qpYq7KLPx7n7SOxFmhbNEi/0YtxnGGZh8XGWI8MbJOW7vduJvrvw2HITXcXONK0nj8e
7u1rM6l1scStLeSgoe/19wSMwEW15DMcvYMXgl2CVu15CZqwazAsL5e5PNN5tYe/HZazEygljS7k
nhF5vh62wC0I68RKw02s6eedawxaf3B6rb2Ro1gcGuVBpMdpXYsT2d2jWwDLlA0aRybCq61V8jiA
g4U0SaVnGjvlnFxmrVefl15aHPDCXiAVwpzRqlL71BsWiL+6mU8899sTiQTSJvhBU8TXcuzEirRD
qAqxX+Th9zmFZrBm9R72WjGFC644Ku6wVjBOLKm3S5dBaSZyOZm4ax/LNsDlQrF3kwT3GF/bYR9O
731RqBOjvF24jML8mgZKJgp2R6+UZqwC+2AT1lPVpOJKoJf8BSXF1fdlwbo6cQ68GY2Yy0SEQjKb
bQ3Y9esFlI7KdkYflBA4Fv0w1sU3jGzsM7OXpzqj3swe+c6tAdXT0U2Satq+oBcnjjaMoxBZ4ke6
zLK9D4QlhEM2n5i9N9/hNgrtwaxLAlda0l+PQuNsDyIOoNqECcedCcDyqSeWeDRyG7+KNIBQg7zH
vf/4M3wzi4zKAccNcZOhYqD+elRsnwNLjKYfoX1uLhqcVWnxN8rPsxDpibva0S2RLiyuM3zzjEIJ
yLS2n/JiGt3cDOwVm8UoMz3xjcuImj67Y4XjUliUlp5ec5P17IMsZFrjUT+tjToRrr/zIrmnIoVE
oErxfBNXvfwFusQRYx0nJzItY/g++CJAKu83+YmVeWqYowct6XEFiSecSEub+W6e7A7bzGqoT+wk
77w6khnousgbcaM6lkDKdVAtnRFOpAjm/1i1AzokW4I7ZYNQ/XiVvNm0uKttdgUOkl5aTY6v2elo
g03VoIbgjYHLHK4M1pNsLfkZEwbEulrA7vXxiO893Jaw25TEHkrFo1dVDbagmggC0ZoJirTOahQ0
p1p+a3vf/tsbKU/HXoLmF3WdZRzHEIs24p3i106UFWN3MZZae23a+V9f6RkFlTy5d3wA6LQ8ilSg
tja1xi0cPK9e9jvskLDDSknv69iYpt6pHO7bV8Y6N7AbZDdh4z9eHb3t+QmCazuqoIsbQ4M5lo+j
h42lraUAaXz8ut4ueUZjPBP4PMHYcYYc19XRxAHYjubVwFWGfmqvPuS60osTK/HtLslAvKOAvZxS
1/Fj2TV4xRUzsIhSmL0PJmv5Olddf2eTrzh310V7sLrAv/v46d4uRgbd+tdtungM0qKv942a9MHU
LIAx9ckq8V0r1mEOPbPDKdVZtfaUVP+94WhLIsXEC9zKba+HUzY+cykhaFSM7nQJtXPY+I/GjVfb
9e7vn4yQj0w/15C3V7a0hNtVLZJFqXG5jyenh5TaYxi070dTO5FaeG+RvBzs6Asw6OdPbLnYYJam
ed+ZzQz3pf/7bZHtDhU110PCO3JMr2ePSGcxF3Oyo7H24IsUUnh3aeb5MNZ8R/4H8wfLhl41Imif
Pq/Xg605wFhzZP4yyMV7W1Y6tve2dmXiDX5iu3/ngya1SgGSJi8u/cda9JWeqMIsGMrwxuFztlqo
d/xSvxjzaolF29R/fVii6EeKRHzFwqCs//rRxmASVt5izdnm0rufaj09C7y6jT9egO+sCe4BNhqq
rceGwPz1KIMRdO2Mcy89tTZe2kVlntdjUZxIA707CrU0hC5UnOgYeD2KyqSJqRXbU+21KiyHJjsY
87qcWAzvjcK9gvs8MTa5/qNkNNZzg6KmbUe4Rw/TpfL8NT8XeamdGOedPZAiJGuBLXCrFh+9GWHh
PCjXwo6acbyAEGXsnQnoGm6yXjx0DWlBoz/xmraP5lW2CTuHLeHCQcIqJ858PYFBkfUOhv74tKq5
3Gk059E5qd3njfaXOhWixC0KpuvKJwtpGd72GbyMEm1zLWZlW5Gj+S31oDK/WwJYAx8vu/ee5+Uo
2xS/GAWf6ULlJPqjFGvyeq8CEJqxxHgLU/nBzx8/Hu29heFvfbM664Lqz5uF4bbBuLhWZFSFuVfU
qi+rvjhlYPPOKKwH/IUICTeboaNnMgqAlpDIrciDj7uT02xfUA8zThzA72xDjEJ5CWMRcj2m9Xrm
LIzwpDExCnHUcm4b3Rh3Ml2/JVbrXGfD1JwQnr77VFxb6QOlvk8E9Xq8xi1dnNa3p9IW76bw0wxf
clX//dHE6qZPAlsqshHHOoIRIl+GAJpVpzzzfIIWGyaNX8Z/vQ6wwCGp+E/ygb73189SqKJYQNVa
UTAbwzXGY+Y5FqPZiRl7Z20zigcQYxPOkmJ5PUomaIyipGpF2C0WX1N66sYDrodV9rWy4SOEHz/T
e+vh5WhH74f9dB3sRrciTabeb6Rh3W50cc7FYBZREh78p5pbt0k62oo2hQxnIHlm+naPdj9z9ETb
9mwQnV9qcVH77lVT1ykMxLndBWUfgBarVTvFWOBJ8++3XuIxE32hzfaLNuL13JYzZqh9wdN6YvaS
Pf5pGWrGubXgg0JNGM5IwuhBqHmd356Y6Pc+BNRHXL5QaW5pnNdDc0/PZCFM7B5daKxK4kmMPVX+
l+qgbf+lXkZGkN13W6ZH00tDKH2RODsCcGnHC1IsyVnuA+X9eNW8+zAvRjmaxzadhC3gjyPFMIDH
N+gfBh+a7MejvPclEAPSUYWkATHt0SjAXQQ2Dw2cPYwzsStbBw+7MurfzxufdTwx2jvHMk3XDLVB
tDYTg9cvKJ8qz+lTRnOUFUQuV3PO5GkOrtMZ8xnhBjcThpcnKrfUlrbv+dUH4SPioq+cDjDK728C
Q8l1xFzLjYfc9vK+M5J+PpMY+F0hHLeG2OwcjOAbc9AeraatrnGTn9GZLJ2/q7W18PZlQOQANVbm
d2lhLVhA0pZOvwO0xGgUjj9Ho5XWX8ou6S144S0ECukKq9qTJ5VdBJUo+4J9Z+uEjpS4NnTwV6LU
TzFk71zXoYisKfMrtubDI0byax4ZKUjxaJStuU+9NUFtL237l80fvi47fMTj0vKgQFbEcfAM0w6w
fTl6ctpnwF/v62kyzkW2SYlbJ20v9EL3ngMtMM7xn03koeyT4srJcaY/8O9BGmWDU9wgpN5MdXs8
7IU2l+lO9rr7s7UpdYbjiFAhlEPZXkEi6QHt5L3m7RfhmRBBiiJ97BOdc85JB54JCzHrcnH1pbqY
k9GnTjrhsRN1S9E+lNlEesTFY/Weikv5OE4yweCZmz9QUs0w7kZclBc6S8hkhJha5d8d0x/A7phu
u+yNVQ2/U0Nri9CZh/I+8CtrOW8a6T8IbW0+e2uAZ2ida/b9ZLX5A/hamV+OHXDeqJi8CbQwuKKz
Kl3LIDSNrl7hnEhFU37Xa7fOsBbfMaddmkhmrT/uenfA2sYrHAXryceGmE4Wbb5eB7fuD55ME2Ch
lTWv4ayobkOt6eYzzeyEwmfftuZd6mb544Ip1aOl9ZobikGZzrlW+mz5I1rf5wHV/xXJZiZtGUR7
rTu9EmGir+mVls6y3lmF5/8oIAabGE+TMcDSBw+5qBpyjMPwi5c/vW6GyVnnpf0wiUX8mJfBua4S
6T71aEW9S5zfsRPHaKy/Lc1xNsM6cCeDfms53KWJNuN6byeboTTsOezQXS8xQog4axFDLK793TR0
1rmTrxnRHzlq1KmAyh1M8RgsskrfOh/AtPwsTVXdBvPU/h6zKniAUFeoaEVkgAWzqJ+Mzh4eUI1p
X3OM0n+R9YOtnmB7WkQu2dx+53kTUN7cJsfk5pO97GzoBwhYrdFSUZNNwOSDdXajgdTHvS+XyQE+
FMjbYco7LyJ35bt74BE4X3cACi4tFtCfDPhZEqtUoy/enRPMCt3SSr9M3IDupyVYvms+rs1hMIzL
GMKNmfFftn0543HZmztzKRzsgEGKYnVIDqljErP1e0VwOe+XVRsOhHfa1u5Ueg1JuBHk+Gzb67e6
mvrLlHJNvtOszv69eFNbRJ6hvPLMDaZ+JywFrFSQ27DJWieLCt1UwH/Bqnq80KnXPlCuXZ19M1na
dQ827Ulr8HQ95+bUXOrQswF7u6QWc9+vMK9IJD36a18UMbI3X1Jb0PHG11CyT+ezyY17vw5rdT14
k/Ncub66c7Gwxj+gmAQEP6YAHBz+3Hpsmmt1r/V+9k2bbPvGnDfWQQohN0U4XksXI/zcf1oN1X+q
C75HUrY1Pujo81pnXwujvpgspbyoG7QFe3TLZKOyPOWBj3IT+EV5C0oqNqjW0ebCPZ25cybnJ9mq
GURGsapvHEKudxiHZRpDZQCG3xua6cClg8jd7JVfFrfmkvlY+I+Ocz8a07DGnbVkQ6ikGD8Na10r
XsjQYLJseqkdlSUQ99DmozeiuVvRB851b+ix30tx6elZ+juXYIdDr8rk4zgMw+1qdXjENI32ZFLp
+rO6BcbovapGStxGXcUsnBJccjVA6M1xDn3Oc0KtULSYe930Ot1YqJ2W5UuBFa9JR2eR/urmvP7T
sbSWGKqFPZ0Zy8bIU5kb8Nxy+mbKcbhIHRhmYYEXwb3dD+4PElx9vrfGev6E0tX4k6i6udHwRFQ7
f1naH2ApJg+L5cH6GdRtp85G6jpdWM5l9ZRV/awjFw+8Q6qoa8W51bf1hczz8ZeV2EUZdqumfqLX
V/o+YL6voVsEtNfbNavWpeVp79ZccnaJEvydRqpZYMy0YC4PJqbVn7Mi0T6jCdR+LPo6f9qqPk9z
m0ycEdDOvzUgukZkfNAQIhPkrrVXuUKAkDkqAG629ijdqjKzL6ymHn+RbJD3sxpZbBsJ/ouOf9mv
DMd50FLzjOt0UBn9j9SdFrbGIuEkcYza5GhuKnCA/pA10aSPjhFRpUm+AfcOGv0SvBPn8EFiSPjZ
0mVSQ7IerCbuVNUVUVkE5a2wB/l7sprkXCk5/MowaqmiseHFsd5YvGEngDVxsLk/wZo4+N8PhvqW
Tlbx2FVuJ/YWJ1ETeSnBpqaE+xRUZTXt07ITU2iNdkfEa2nTk1Hm+OYqTXd3fFcrHZCira5Kr0hT
YBMzHMGlnQWzA6DeJydXll9LyFodfm1aDjDGs21c+3t2Pghk9vgNEzlvBgfDLw1hg5QZPtNK8UoF
MIuLOVt6J9RxQ1zjhWSPuV/dtM1C31uhEaylwahBPpnZ3nY7OFjs7863xF+d5cyFYfbF1Ghc2aVa
hn1MYtrWSpcy/IgQZktq4Sw+TE/wA3kKAYajPfRL7Q1QnlTQsuna/sMwJD7LIM0CEY/NxAPYdGgV
4ZJPtYxs4hGocH0wflXl6v0eUCVCgk65jDEtQ6AiLin+r2puzIe+V96lPS3FE6VfcaMN6foLa+Lu
l5YZeNdT+ZuAw2dJYhw494vrvtGSMQKhVuJGsWQZkIWcEMg0R+hrSTnlwd7M3UKP164r78sWK+l4
ElrnEAnMZYHRSqv9HGVl/uyk0Y7xUAoyEHqvfDadyn7Q6WmbwkHin3lwy2lmHQ5pQvtOVSqSIglx
pR/nBHwFTztPMv9lBqXthYHqS21fTm3bPgbkJ/OYbwHhYoG+tgtC3aWad+60iWbelmmltXFCN1tx
WWfGUkSB27JA7MVP3MtW69pvqFTXMi5Jz4jdIEs+GmN1TePKS9o8OVPT6o7xvLStHyLegVC+Go31
UODjPWKmtLZpLFZ3SG9n31J2xPWtmvuQAl9QHiZkDnaM31ygEaGxlXrUXbClv6BaP/DgVaEXl+OQ
5jUYT5wwszGCr9MFd37XGtoOI8fG+676Or33SgU9A42CKNO47YSbniPi0FZQIqJ3byQqvfW8a8B5
XHhNRd9TmY9EGFFOXqC61Cq3hW42tjI7qElfys+ZlU0XaaEtMk7xu9EvJuJt88KpnVL+tjMCzSk0
hAZHtOZyUEFGq8eF3J8slsM8Qn+Aio7hHcgeaPRpnE3dlF/YJU34j0ADukSdoWbquy60rWQJLpCb
18OVMBaCP7YUe/xSEeOMlwrHOhsWPGelHuaIy8WOv9sq9vhjz8FXTOpprpidyQ/OZrYJykiEPUk0
I4QrvrRdKuqv/oyFZ0GCWi/TB28EyRJCWfL170UDI1XnWxmrnAPU4drA/+n454PdT33Y1Bk0KiNF
IR+WXS3BPXCWGpFrlsIJCdRqnXwChdt97nFkHkTNXn1v9Ly4q3GtM/cCeJOYDkUrEz1e+tybvhpG
ua63EOxdoztPK9XR5jLTwZt7Ydp42fTs4/M8hkXezc2+t7Rap91PZto3zxzy6qanma7eeSIFdRS7
0F/0CxLGVrCfxnTIn2SHQhLn+ZmrixF5IJSzyFlSkA+zXS+7dEQEe49lnjaye1ABhh2Y2OpLPgWd
3YcqnTR2hLRtvw+jwec1kTwo91ayCqI9fES5lA2Sbc3qVMrAvL78vOtGjZAq8JIebgURxvCp05uJ
70c3narfTy2g00uZkGf/Qw6CFKClCsv84TaN8K9bt5bTXedXjnWQIq+2yHHop2+bZdkWAsx1tTws
hpygyHjemIibem3QxYS9VrSADqtMcO3DG03+1ku/JFyTwqnI2jvZp7agUwWbfqs6b6d8Ws/NQnNM
zi0D20wIPH1T7fMMW6erYMhyEl9z4U23hq5aQexkj4/eRDPtjSVQp4SWEGCqaON1mp3vTNODwrF5
jX1vtvvY9kWNWXW1BncosYxmZy2520YkEuxs1+vF3BxGgExmGtrS41aBA63Q96sSypPhpv7MduQS
+46wrl8n70+CF3PySQ0aId60rNbXRE05iEci+2U/Sozq72qz9rDkN1elXSL9oMlXry1ACIFmF4o2
nGIy7yUvsdkD/qyNOEmKRv9pBJXtnnmQwiyYhFJ67WHtVVt9XgbfEJiY4xx1XeINmF9ztSWccPK5
UWeu8kZxzVGeVDeqBA58zwupzQeRmlNKnT0p/V8dZlL5PqAhIz9PR8BjgG1mS9vLWXR/EqAz3w1v
Xdsw0cTonbuLA9lIT02nOJvSOb0Lgmyow9RGIBf1ujVX0HMhbkV5l+LRMSK+uED2aMkoqEduUhSb
NON2aBBHhYapuLYCeVLsOM2cuPHoEiCBBC3GYC8FTSuVbPliMZwquz5q1TL93LhcwS0Y1iH5mbNd
ZxcFt0r/cpgWv3xQJfWUy7zQl+Yqg9DmfJr4xesnzTbn+boGD8rNM6jE2OyIZ4GkQpuw6rNOV6z7
Ye5sF8it4xWCMZXlEdetaf0NOJDWPa1Fr55zNTtOg9c+49x5qVwSACU5eIfaqPULzxcrGxbxj798
HTOr7f9AibLK9CyXwWDcujpYN7LdrbdTo57c4jzLPT0fm2SH/R3NycxU8SflUwp2BVaP1j6D1ypC
L5MjB+FS+pcV+Vd5GQidq3uF/9NFQhY4gIPkjFeuI2ByyqHxm13vYJ0bIuo2/8jZoKGA5AInwsBE
/nKmFLd9a/DUbeHRw8FXUy1z2Lpl4lDNatNsz99Hf4eppc53rrftelhHVX3F3yJbdzWwWDzm+37A
n8uR9tVSpK21a6fWHEDsUZaDfV1W42HQ+GiQl3tmthMgWjaMyGECttkdRrebrtrR8AEGYVr/xKFc
z+FqzMmwW8iiYLFcFuWl1+Tw5kYO3BmCFN4CRj/pP60hb8yztti+b6H34IL9woOChfxvifNk9u6R
X5BBoO06uZPYuTVR5symiIp+mX65s+H+Vl7aVOB21HrXyXohv6Yb/bUnLI+VuprOgxTF6HBVpu2k
V7UBqA0K2w9YyO2w7/NJ+Qfuk033SWh6B4Zp0yakIdZby2/PG+jriqw8cYtIc53yh7PWzpUZ4GoW
BWqEgeroxfSF7Ehv4DVsiC+Vb612XJsrrJ6ZEsg3QMQQZ5uZJrZ4pnXjUWCPh5nvbAszWvJy6ME6
dvofwEiLvVMG9fxomXW5nhWaQUlSE0X3zIurYL8uGiZzWFGkTz7ocZICtoDlQu9z8d3IayjWnik5
NNOga57awSitfTdpC8Z+7qQ94mhf4FRetqVhnEkHVcZusVKij4IL4hgNQ2PAn1aTwRSrwaa627Td
T88q2jpOtCTbBaPCisvMUThM7fgdPNvoba79uOUulkZQnnFd+Ip7w2ZxBwYd5wgAXjBYlZvf67nA
3U9KdBSRuUx/sobkTrQAXewOQZHav4WVNtjDs3ZurETRO+MSFZO59OFGhiQix8vFdozfmlOMCmqa
N94bc2V/VuViEVeQeffOqlEP1sgZ6864MKs5a+JgTtvfjSwBuIhW5N+xA/PA/TUE/LFW6GvDGWwv
7S4TwfSY+KXRl9wSiDNsqHSlP9GjXJne5WoJq8MpPC3yELNb8mZsLJLLL07Ej8o0BLzXhHJhRMUd
tKFmyYkLaY1HWyxmjV3WUL4uqAOkvskGOzskMsUyi4jW+9yNcsDRvxXYYTecEuBjYZmBowy3XrFb
gqAOPijGjyuuz/rw3OeKke22TjGf8TmvaZeADhBLaaQANkGb+KFb54W7o08u/6PBEnQiBy7Hd1UG
sCqTesQq0y4xeYvH1iA53PeQ4D5BdszLXcKWNl/nfgWXW9Z+NUel6EzirbLrrogR+yzK6sk3okIf
1gfb6tECgiwcJ6gFPR9JKcceSjLmBdCbFuU9p2MyZxEq1to8CxzUfJe2EPg3AHoZfiwI1cgzTrCv
I2nLjGhCWgD0SoQnUBV1zF2jjCwL2RjHrr50erXUnzQt88udmQX5E4uxWiKfo9aIXS5EByvrivF8
6l2p7XyS/A0bB7FDBG4sNWOv7er0MAc05+ySxE/EfhxsWEEUFxsnTqXqhrCw+gb2EGk5tqImIF0x
KsCERK6t8SkQtakDupPCDjHRqlQ8oqFsdhqIcRl7gXStsC3tTJxpSWMH55CKnecxlxq39owkVRz4
aXo3U6D5EtT1BSmovov56+l26XNY12EbCLDt9gj7MdYnoxa7zgymJYZkIGBi9/aUxH65uvpucpb8
Tz31fg6xZ7Wy8wojidSNuaVM6guYYZiE0yZ3jOfB8j4h+OJm4tJN/OzXCSTEjjDxEtKOGg7WKiF/
eZKIMZaWOd3J0bO+8nkIGQnEb1elaA0w9Vo1fsL2hhyGVpcT4g9N37VO0QFCnHM+HzJeXwuzNU3W
gq8/JnT/57sAVB62IRaa/2gIiqo65IbiT6ui2Wqqa0EW3ABKpkKR5boW+xWsj5BMifZFFPA/ONxb
/ZeR5K5PkKNEdr6CUlOHnMqHH5pT092ohgzANYIofeSmMC7Yt5lTcFms+ANd1jOBeMTFV2/OOunU
sAUasGth6g/+Vx92A8dft91NV9phZHpHUSOrbwW3jE+5R9Qfe7ZGlihZ2l+d5tlpVMu++hP0/Xrv
UMxcwxHquEFeLa+gnk/IKwxlbzZPTgaxfcTOpoQje+YBFsw50Jhk8knLcKPGEUYaez5Bka6y8lIA
XA921CwJdyk1X7Bzrt97B+eKEFUb+o2sZ7M/kE7VzqSyYNy3KhAkrbRZZP82n/yVR+NN99x8keL5
WV7/6P6/8Fd8UQHcjB7/25Zx84f8v/87fK7y9fm1t+L/g0RrvgcLmg4wFGiIqzePkv+xVvSD/2Oa
DgoDAEDUzzbJ2H9Tog2fP4RUEmKVhe4Kf+j/cVbEdJGudSw7aZGjuzzw/8ZX8ahS6dC5QoESWxY8
H2gc846Ku6OZpwa13+Egtezcx5gpb8QFqKwTspejEuW/w1C45lDBXJu00+sS5bL2dNCsy3AYNQ1G
m76vlp+J9dtS2W1ll6c67zdV1YvC5L+j0UfuMBSRbXA0WskjGYm5DgdfeJ9SLEWivJ/hknpi48UF
kbC7nSr1ngSQEZNwu8VQ+slI6i+Nl193IACVuLNdDHyTdPhJp929HLRvL9bH7b8/5n81Y33b5o0c
QHsfqQn+/Y3IcWm2YfKR576eEWO2aAMP2B+TALnCYiA47jjVOtRXccH2lBn9fW+YZ06q3XUl9cBV
6/oQkN+tXQRXuqnOS40EfecQOGd9iwUMXgIf/8Z/es2O55E1huEthWys344Ky5nttMAHe/ZwEg1h
0nMTG8V+KpAejIV5QWbvu00Nz+96Op8LdQ3aR5LL9A6Kq5LICIt1bXzEN+5pxod+TZuztl0Vpa7k
lDzivTeOZoAVzJfmvTEz0BzaDCqP2UxNuz509TLs8pyKqEUhqkSBd4bSe4BzxP64ksL/eJ6ONAX/
vEq6+jFQQzBOx++RyE8fwTyXQBcPFW5ZjZvwHWknhFzHnyliApyrtvWMoJrmy6MhMB/DBN8qhkOt
+5fjMpzlTnkwWveUKcRRSX8TriLzIP+MksuCUH+0Kl0Jn71osuEgAvGMOqK7Hso835FhaWKgtxVm
YEUa50uVxmueAlkqxN3Hk+mysb36eLefgHEAwgkm1Oaf1x+GUzceqV9NHIAUlldlXkCQRnv9E2Tr
spc1TPKLVM7LA/U6LZy0xHhMMZUijzr6V7pTdlkE/T1/njoa5HYgc6EX15Y6XxesvOBU193ehaT9
pERynfTBpw5TxWun8YKDUU7na0EGObONkAtFAdigMw7G6N6MHW2YVpoS7qTeDUmjvSrW5GvbSiOU
RXpFP711xs+40nTYoEupOTB2VXpvS2T3UOsySpjkS+ykvfGpoO1sEg+hUxZFNAsqzoOeXc2lVu1m
rz2XC9fimUAQoR0aAllqD9qslXs9SJtdaqufdk1bh+HmsZ/o2s6dzixzNnfWJIMrJ8h2H78Oa5NR
vdwDtteBJxeNlRv2hrX++nWQ8vWrqR7Eoeq5pJlFxgWnIOZma7hDjhI1c87NOcgPJPQVhaAuGw9e
I+zzrLd0olPn2zha88084mjfsrKpU9XeYajbheSQr0XLlF4PlJ1TQWEu5JG1B0LWhbIL1RFBg8JT
WuAWlBfQNfuAOBpuQpjq/p+Pn/O9DwzzPrSmmEzxto60ayRflLMOlWADoZrONUtep+tw34/V88cD
He/7/8wnRzcC562VwDraU2fEc6Ilh3ngulGekawnU+sr8hHhqLNrVeMsEQdUjwXr4IRO6L1nhJGB
Po+mHY/P+/Wr1K2WTJnsxGHA7Pi5H/zrzFXGY0JR78RIx8c9D4kbG8l/rAnoyTseKVnJtFewEg9r
4906ZEZD6rRfUsIMGrFu86T7/deTSuc3rCRqJjTKHrcZGtqUNHBexUGXub3jRnJhcKHNnf+i7jyW
I8eyNP0qY7NHDeQF0DZdC8Dd4YqawRAbWJARAa01nn4+RFVXkk5vemfWaswiF0l1/epzz/mFaFfU
j670RKHInl3o5JnhpFF4gJChUDw5jTLwBYjTEWtqLwsQK7JFfNSpEuJLO+YXWvpNczrZhFhqMHEY
UUB1OeWPGby67Sqpak81y5/BlHzXzGH2bPxve7sOVmTgdkPX/qIukbuY/L58PLpnOwrXn0gKcBl0
rLfrRlRI6iFqUnu11ix2zrC92k1TjRd6eWbRgO+GpkSUDAbw1CXJ7lIsqPy89opZ7TfqnD9F6CcU
iFoAB1LAl+W2+3HHfpO53o2raXBnCwN9SGPp+Ss0tqJUNTl6+L9qaxufRZC6atmAl7E5faf0fpog
XUuaKHdiCNS1hXncV6sp10Mrio0hhnkXTqW4BKw7cwcvQue8FMB7vo9eRSdRMgpCJtuXN63Z2U5l
Td9L+6Ue89QxqQesdbm7RbyzcQbEFS5EfWenAbi9DrcPwphQ346JSeXNqAcbTvQQ37f24PnZdFRF
fk1i8BnnzEsCnafRE2fFora7SI5yJsFCfdveJKSAG8ioPIore7UqPlPZuDDP57oEoJTLi6eW+o5r
Goi4S/15qLygDvWNTmnDVaV62gzK9CWQg0MnXWjwNwf4dGG9atE8OWoDm3R8vVC6g6L018A6+puy
BoyZ5f33xijVcY3Cauzp2GijP9VsMRQ5diL52jcqVkPl1o6N0fPN5nufqVdBJWX8vDZuYzP6+fEW
OLe3Fz6bwJ1seQSeoKinRsmp5XWVl0jxk5mOV4NWXRtxePfvNXOyqJKuox7a9ZUnAMGuJFxRqIwi
2ySjx/JxS2fCR/G6QyfLqUhrO5rJdnrRPL9EWr/Oeukm7cRTm11S1jp7LP++5yDP/1Z6ebt0B9Da
lIaayou1InVy/Zh0NnDERLluLONKtlJAiekWXlbhmUZw/3FHz+0bGIFYn6B5ofHvpPExiga5ZIll
ai6vc2H1z002ll/+vVZOHgRgc0c1JDLzJqzUyRWs0Z268Og4ExFZaNcYZCEsdP/kk7Ux2n7lN5VW
enU3XvXFgATefK808a0Z+g9yBTjMsEl7f9yvs3OHzBwjR6u4x57EtbnowLGXZunhxa14YOKC9Tzd
54S1u9Hk8POj2JVFo2zjPNV2vqI/XvgAZwJrMj4cbbDvF2bpyTsnHid/pK7J/JXKt6JKP0thQuEm
ITMdZJ8At3wF6vSLNHC+blGtcjIKJR9/hN/S4ienFG9lGxUT9Bnkdx6dBc59ZN7z0iuM2vfmOv1J
ofS+z0fTqQ3JBAWEMoVhpnfVUGt7kHeD1/bqGjwpZUneqSuSKcldM/mw2qp8HzSk6IumT6E1AVEs
QQlVCFfuFvxGjQGSC5rv2qamuGl76aGpw+agBMMTMknIt47GYRyBy7RtU6wqJU48U/OBbGu9vGoH
aZeCrvzSRRFvuiDyAdaDSc2YMSEhCSskJXci1Y8cs0xGZ9KSB7Tt0pUo9NuyNndxWIT70DaQHoW+
4oZDdpUHZXvUZSDeFNPWXRs8jn3au2Wi7anaHwMr0rwkrCpXC0DTZrPoSVEn8gqURaM7+dys4zBK
N71UPYhoUjeTFIidP2s34agZTkNaaB0mQ/5VmW2K1oV/qLJ68JpZypzGso59YaSbSabKJsqOEhp4
WPCUrbJPagv7xjr/RXX5OWqSay2fdpEUpytqvQPJ7No4dIoi7QoEhz9eD2euSVi/SJSYsKm5kE/2
OvgBzc4QEfPaIY/deZgB0gXhndxEt4Ed3/NbFzbhuQZ5cCEQRLCxvBXeHmGIjo0SBL/Syzt7cmE1
AwwKQUcqyd6a+8gF+nShi+9SWkQbSOgipop4ASCM39mHVxEf3I90ShpREGRW6qoypmRN4gscUQ5Q
o8+j7x369J7oE3td2sZdlmU/y6I98tHyq0AtdZSAw3Sn2DGCSdE43SBlmz/rkqptOkVQ37HSaLgw
SsqZk8JCCIpbGvobW/XkgJysLJlsOyi9psyOlolSwCi1e+BHN5ZWNhRR4Fb5MdByu1J/9ZL1QN22
u3BWnIkT0EQgQkCMhBNLWaby9bgNFQXvDjQJsBTXSFt0XBCACGeqJB8vwmWRnZxJ8HGX8xBRQDIO
J5GT1gA3Goqx8NQk+yZiENCGcSHCXo72d02QUYctC5kKUunbvpCtqLq47gsvGdSnZgBfFOb5U1qE
W/IyoEuJfkSg3ZmNcYkpee6qg0ZNzIDmAwS500sniVNbG+XCwxl5j6nDzxQRQqPJbkEu3xqFAbou
7i/QqZdN9K630JzReUceUpgnM5dYsAtkkJdekiDeOvnzQ2UAMIsSe6NTjP149s4N7eK/RyKUase7
7EY3pX4xWnbppYa4BZ2TuHqXuYkmDqVZHCTdfNAq8RCH8reP2z03sFQvBCq7FE/JV72dUmMQYYGp
Zen1ikOml7qmHzspAl2rEugE9c6UsCz5/HGjv1+kJ0NLktJYzFBgpMJ+fdtq0jdZY3Cxef1sJztd
ao6KwnNNb4xnLRnBegQThIAxe45EuyW9tMqT5KBMonclMPVuYtrVmqRqtgmGaXYDCtcWuMXFfgAY
TlDHL7pekguUGoDDQ+PmQjNcpakfzMR4tpP2q1nO2qqclU9a0hlOp9jXs5lIoGlsqstF+L3U1Aw5
8yYg12gdyNNQbtaTcAVMG5xNUwFmNWt1kyW2hDRt9fDx8KjLPno3PKTSeEQCiH4nMmeARCvt0S+8
sckIpkxs39TlAVZCHKnnwtijmG1uShCO0xIdhJJafUunHAhiOj8Aulq1XdiszQIY71zE2C8WkOgk
lEXiSP8qLJQi4wD0cSHCS5myMxcTaMVFqYc0BMTzk4nFpjEKQSZwSwgQBNCdlkLsrFDsHoOjVTKr
XWVZF/bOmUejQp2FmhCqsjj/ySdvsTQdDbWejcKrB73ddAvnAxBAuCq5l0mBlPIGvdLMtQ3J35Rp
pLhARTlKgP05tq99gpv9jIP1UwfGwhnk+S4uhb6HjFCt5cKWLtykZ26lJUhA1YD8yaIcdbLlyqYN
KrPTc0+2SdS28SOQ/xYyCqBN+Brj8mU+JpBaJUWeX+uqbDuog3LhXnp/4CiLiPfi+rCIiZyeqGNc
Lfhw4JfSlBzQHb6WZUBIzbRuQ2WVT/ZxiAhhYTNcuKbevx+wsLFk1GuXAiN3yHIivboQEVOLDL+P
Ci/tYCRIiu2V4Zw4U4taV/AMGumBVeoAtrtK2wt9fncXnzR9cotUTaSEKCFxRbbTFvms3VRQPyj7
CzN8oZnTlLjVqymMrYRNYCOrDEpPbhtPBdX28THx7sJfeoNTtck5yjkhlu+/GshAzkSnxQwk4gs1
qq9VcUgXCPTHrZyfLwzfl5I5tuWnuryQpjoksmOoFWOyUVv9IRT6NRz45962b7sgC6FdBYeqrrZq
Z/2lxrnwVeiyxJ2nCmRl2rc8BgIaL6V93ml3nR//mEAzOVP5vWqrXRCHqWvVj/lU7C50/F30uIzv
q7aX+ODV+MaSBAQakTcviLqNYafrWiyVWh59k1jlff9Yge8bLelxbMojltgXNsq7o3RpXkdOY5E/
WRym3jYP5H2cBwB2Xm89hxPMuCw4DNWNmsZbZK4vNLb05c2Nc9LYSU5klgKJB7SZe1leuz1oOIHo
+mDAzjTSf7Opk2XryxQPeRrmXoMccjFkbsDpp/T3Kkn5j2fwfKfQGeRaWPzWT04aTe/KSihskK41
9XUpBGhpeRp5ys7TNUrKlxTQzrZHqZnEEnoR5mlKMKMiCa2Fnk123W0iFcxi3aflxgeetupGwPZ/
oX+v2jtZIeaQ9B1Y99yLgvLWVIarpq52FYxLWW23f6UpygvIOLDbT+so8UR2OI2xalYikAClpV/b
TeHWKYjiOrlUTH8Xky6LkboCyWvEcqzTeWskNffRdKRfk95Qzc3WUS2uO7tdN0iGxSl4BEn79HEH
39/KVO7JB4rfJXQklE52gF7D42mB43k4SLvFpEqrxg+f2ypbQ37fSXp2rMIKmGk6rfPWfEj7+sLj
6syt8eYDnOwL+Hn6II/s92qBnqZiq1OhSK3h/uOOnrk1WDK84EhZUzw4lUlOKzGLaGRwG0UJ98Tm
4JKhJFxYmgCu3p8oJAkXIQciQTQQTk7Ppp05thNiWKFK36JI9u/1OBMbIgLY4jmWHXJ4B8N7AOw8
vUxA/dY9Kb9VokYayS/5IZGqXxbEbyeyVOB1Vlzv2o78WlqVDwli/BtzrreT2hyqQruKR/Vuykvs
0WHY7XrE3zZDZEhO2FcL1xzBPmJ8Cf5g+Yn8VHOEIGV7LenuTVDn+gGhgXaBvHRAINqkyN3OZ51T
LIcPW2pJ5DUwz38VPYJadRoaRzgz2z6XbqF9ZYeEllaFmG00YuS90i0qX7128Iek3fSN3d3OubQe
MFXf9ggkerlJ75Ns/lG2iX5d+fqXgPwWQs+lVxmQS01YP56lS580QJlHJumbkYrxoeV17CIxDPdY
K+ftGIBPBJ5sbkVZ5M5CJ9oNvQR6WmoLV60gxs3jtijT1LEzkMdm2lWwZHXL63LTv9H1TPFAyS1W
TGAsdINXk1Bgs4UYPEW+/LVsukd8wPF0ytUbKPi7RCkn+OqTamzqphTgDVTza0i7bmSozRHGTUvC
D0jmlMjDKkxm/y70jd6F9lrvKZZbbsUO24e1LBxjSR4OYZL8lGat2gt1Kq/lmtCzw4586oJ6jTCt
sRaBGh8tCJrwd/RdLYfGWhetvBvy4KhIGrWfLB12EAH6NYpaD9oUfPczTKbi4SFStGGPWhTc1hIQ
eGslL7meltf9XD/zzJ7ptr3CRb6CbzS3nqbh7DHIxXYAW7DWAYRxByaTswB9tkj2JI4aK9u+tFwc
GiEy2JO2DuLYWFE21raSyG/IvDN3g9+HHjhw08GJwfgylXgRQh2LuwPgHIQULM3fpHELvB087rDO
AIgOddR8UgC5OED9erhimeopGYBh6LHFXu+acZuRSwwgVtRrSCBfCqtJNwG4XXewhuHOaoGmsya6
ndT4V6WY5M8g2419oOLhW/ulJq2LLjYdQPuONOn+UViSvvJ1ffhm5HBFcga+WcugALRNnwu52vYQ
3a+EXiU16ePayB3Fx3NKDR0I7OGm1+bmDpUIFY5rD0FaiMRNe2N0yefm0H/L8pBRqthJMt5/TRPD
8CsEv148mXK7hUVQfDc6Uez82LjnHZ08UduUVacHAbmretF+D7UyW8dYbflOPjXDTyMMVR0dhKGv
9rZaDdZKgr0EY7p7jCZla5KwcNQsdFt/XJfS4Gaa3W5gz4v9qBpfzXBUDpWsgLsrYWqg8jDfAAqs
3SGQNl3NnMxaxwu5arp6pXS82Bxsn1M3n+3eg+YtcaRIw3BUg+B7Kw9i7bfcr5lmxNpKrYP5pi2B
l3mBNQEv5NlzbWZQdkqt7uA/K1MTuFo2qxt5Lkh7WkE9owPQAFEKgkr1JLMbYhd5DlNeI59S3khS
3l+Zmd3vG4U9s1FiWFSZkJqHaJKUnZ4WUJKGTI9exsK/MUMUmue+EfCC9AjOuS/fST01YwcdoNCd
MpEf/XjY9UNzrYXB4PpV/sNA2sVwS0DV67KyZ2jLkUFO0k99sVMa9FK8IqmHayM37hMtc5uWF7RN
FuaQJMh2ZKUPMRJiiZzoN0kX3wJVvBsUHZ2X8nNZxz/qCVaEaUsHI02vrUDemtGwR4dkckxofyss
JkK3q5XPEG5Jy8hAMDosENYiTfcTMBtvbpCjEendLE9kYqI6X8+NhFS8En9Bjb9ZiVy0m0RWPpsG
N0ZF4ONOgXZrNTxDxr5TPIQDb8nZ/cgs1sXYYMzWD8FOCfXB5cp5UlO+bLfwpJqic1OgbG3VH/wy
+oTd6WrQPuMEARKz7j6jqfIZgbElGpZ4JMvl/WC3D+iLXOGdA/OlLY4wU9eDpAN6qu77Vn/W4VI5
gxjWkBEpSkfbgJFRJvtOan222JPd1Y0jQRJIi3xjWd1VLgIIbTnS6ciLOQq5KKiwJFJFHR793MBa
KvuJ1+det5/CwnZhQX7Kc5iEitgVevgLdx4vzpqrIA0PodGtR6v7Kaf5p37QV+GgDHs0hpZkKVG8
ADQWaw9wcQ/c/qjadR6eIB7J82st+KqMmNYqfvi5L8UVprqqy8Ks3CHJb2Fybm3BWQD1J7+XFHZ6
MmdPWj85uHF5ilHcUCtGNKU1KEVJL8jpQJ8WwbWOX4weKV/xrbvTk7HYcc44nWV9Y099S/rJNc1k
3cIIfbZJ+AVhdpDr2vIC+16gLyTBzPmeFclVi/Vl3SqogmJDA+hP2kJ937e+oWw1vjBqfnEbB2G6
qnRjXJly7SZGv44ISFbIscTY8glY/tbsoWFxn+TjT/Ro+n1F7b7dp80QiNELRR81X6YQIumdkel5
XdxBH8R/A4yk2ARRMu/JYP76OAw796xegO3QvC2EXLHVefu8wysbnuZEpixW6yOsFvCA4Pysr+pw
M6nyDWjcJxhJW9jil97UZx6W1NxJ98oomy3+CG9brvKxl1hGhdc0tWuH1jZtJTeRHop0uLZ9cauV
0s6Xqag2Fetc/FQiY4+y0l2rwLhqvsspyjuXEAHvg19QuoLlRlJoeV6cPNUGpA6CwOpyL/B7d1A7
Z0b7SQIN+vGovw9KYSFTNMOABbQuj4u3XU8S1bf9Ps1Z+K3rR9hbSpwS830/pI7co1NYXUqIvu+Y
DHoGgTGVVBdYkeX7r5IIuhxCelqyJ4MhdpbSI1TUXc2Ssfq4Y2eengsE2Ub0lY4hOfe2mTCO5JzS
aeH1TbcPbMPLQgk0ZL2Rq0vC0edW7vIwI/jBx0NBLOBtW3qBvCMiAUAzsoIAwN+I6buaP+lNObta
3lAU0vTVRGq5xLPt424uf/okTfG66VN4ZJHVPlZEjOaUIuQUUT+w0+XqL3eDlTjzzIXYhea+1y/5
SZ4f33/1+XTPNNIo1dkQFh76ZI9K3WyMvNx0VX6tju0Fh5lzK4YUAqrVCs8nQPlvh3ecjQSxFNJO
Us5TU1PueKK4qH9d0Jw8cwoYhoJgNahI5vG0BBOohSJmyvteN3SOsD9DzKTkpG3DJlknknkBqnJu
0VjwIBYaD1lnHp9veyWLzlRLuOYe5+9eyP0+K3ppW1vJ81yXpBAZXrQRtU+43OyFeQkHemZMaZTK
taXD/nlnXJmEKXInGfIw2oxRgWinZBObInLrTtEv7MT3R4wM92jJ1+GoRN35ZHdMJQpgY10VXtjP
xqE0shmvENicYCiibWIA4kL9CsmkuRUXykZnXvavWlbk07qClHM2mHTSbKzdUj30Ld37eP+d2QZL
DohpxGQJ7NHJLAazwKIKISPPmNpDLraWdq3xnDCEdqGhM6sTcBHIGpwfEbM+JflkKFGF/sAZYyX1
F7W6r6fkRyFZa3ywDmYjLmQrzi0PeChk0WGJUJM8OT1nyRrrhOjao2Tm1q3Y1AV84PHS6J2ZoOV9
qIIhXwQ7rZO7AE7wPKkhWw5Iwjd0Lte1od99PEFnm6AkQLIedhYZrbfbDBuXWS5lmhij6UrguuWo
rfX477WxLJJXV1qgjrnAbp7IBXE8yo4Omlbrj5s4MyFomHMAYq4Csvl3gfRVE6BehpJ0Ru61tvxk
FdGPvtS36Or8hduZv7/wAXmoLpLwb7uCxkA2yoJ2cnN+6rP4Gfmt0AE1/pf680c7J0MGP7WvjJLc
HlAdCdGrfjVY1iPSRBcIfOen/492lm31atykYdLA4NEfKH53sqndSVl4qVRwtg0DetHCp0LM92TM
UMWuhe0v95OJpoavbitk+z6e/vNNLE5uQJs5bE5ysaU1WSOwBBLArbSP2/zY9/r24ybOnGSkGgF1
QCM06MvJYSn3NuhEm3QvOnm/dL+7mrLwuWqy42xfKuef7Y1JfY6wdvG/WL7/alKU2k8F05972P41
TjjTpf5PY1WAxICO0cC/gwczT9XeFbtI7D4RuQcO6dqWisrprX6jV5GLmMmFRPW5/izBH5Q6ExrH
qS2KgOdt2IVMW618Ny+qnZdOmHPbX4cegpnagm59F+Yh3CACo2dypuy4vCoLPyHFGF3AvpxrBggK
RuSmqjA7J2sgBUBiBciNeIjXotwwkqLk1aPVF8pQ6pmolevSJDqneoLl3cmunMmFW37KAiAJfQPv
3kHsTlVMpywr7FuNDbKgK+odK/SZdgbpHDQRvKH5iqizkwvFiarcTV6yeYkhZkevMmdWbS8psJrN
6n0+6A95Ma8l1DxrrUO05Lo3jAsX5Jnr+E0PTu79BkFeq7G13EtbRP+q51ZXvVheTHfqta7W3sd7
82xrBlA2CJWLycTJCRPYnRyZJYt5UaaR5xsJJSMpRISr+BXZl4qE5xYBkca/Gjs5mrMR+p4V0Zgc
kqtFehP1FMcUn/9KlzQKkQSGoChPIow8TFqM1hjA0ZgcNoyLn50XgHvHxxpV3Avn5/k+/dGa+vbE
6XtyzmVBa3Nhbkxt8gzpKVQvhJvnGwHHgeMxt6d8MnA+Cr5pVgJjQTcBf4k72S5QT7nk6nnunCZi
/1cry1p5dXim/Sw3plApy8WITtqHuR0dRFfWiv5vdudkiZeAo/tJoyGEmldW9pKqX41KvXAUnF3Z
IJU0C44Qyf+TxwF3ndVnnbLEAY0nDb80UXmFZK5Id7lSZV94dJ0duz9aO+XSgF2IumagtUBv1mNg
r2b4oJOF7Ef3p8Gn3D8Y6Jp4mOPpDTb+7TSJSi4xjZlYDLLqQkXYZJZ5YezOrrdXTZyshKYLLLmX
RlaCqa7IKltIYobaX1pvEHYJPrncwPi/7Qj1nAiRQZbBgLpIKMPcKNYlFvMosH18IpydHC44i6sH
bYfTZ36gT2YuTG7RlpLbaIo1Un5uq+aOfskF9X1L5NYUXr8LLk99l4LKEfWUYxwBvNwQG02rdk1D
haTqbmIe3h936v1NR1PQxYCK4zzDUfd29Hq1DJUOyhtSNObGqqYn4A9eqITXUhJ6mXakXJvH7YVG
3y8MGiXHhgEXQF2wMm8bTWY7FVk+Ey0k81o2P9tFep01w4Xl937r0gqy3bwTiRt5lLxtxVY6MNsZ
8zXE6LMVGMHF2TqRPyNdS1bhT5o8AnJeWhOYcmKIxVo8GUgEWmMjqNhPrZTgWwssWKJeOIzrj+fr
zNAt+uxsWHKHgBJPOkUVEtnjeMoItFSXiPtIz52qyy8cRO8jRvLt1M6wtVvYA6dPBnkG4RslVuYF
jZyIlVXK7aMVi/gSSvxcd+CTmbYJ2F6Atn87R0Hep6gAomORFfqDbpQrZTBuIbf86QB4gddjv7u8
48GnnJwRypykWmpqGQjSpEazFoxkJBkX7qMz683ACob/dDDSBEJv+9Iih16O7Zx5qj2tDbU4ZrJ9
xBZ6raLBkuv588cr4VJzJ33iaT341G0zrxqmDSWJG0vFM5UqgF1FeJU1X/9CcyiOoN9DshqQyNve
5ag5q73oaa5Etd+yPd+YvTDXHBTdnZja4MfNnTmXgLxwAgqYEbz3TxbGhIrpUMtZ5g1z5oxKgF4g
fo5RiPrgdTRN224ytxIazh+3eubgfdPqySbuBCp6EzZvHmgEt4xmUG7jemoiL8nEPzbyn1KG8n4W
i6hScyoK9TL+x0tRTnUUhO3fr6IXZqv41X74U49Fxr/TH1k+zb/+UvP3398OfhaLqNOb/wEAFbXT
Xfeznu5/Nl3a/v3/8pv//Mn/6Tf/KRP1OJXIRL0UXd4ufy2Iivy1WhRLB0rNYjH1f1438kZj6rHL
n//Xrkm/5z+a87/783vT/uf/Noy/4dqBPBSvQaoaSMP8l9wU3yHVwYuUrQhLwlzgb/+Um1LF34jn
ieX4FDxYgVT/S25q+ZZG7hLUKp+Q97L4M3pTy37/o/QBMYSLG4O632bmaFH8TrC/CoQVNSMzYVCk
BkfhJh3AuKEIv8Ra8px1UN7tQhm51C8c3MrbE/UfrRJeg4cnb4lExMk+5QuRmOLQWKF/UTgtQlxo
xqX7eIowV9Cj66kuMh6pGrnA9DYwQhMVhSw6JHX4Kc5tNPdlY3blPP4n4+5Prff/2VL+/00vzWBt
/fdrGRYoCmr30cv31yt5+Z1/rGHJUv9Gbo4FTHIOzj5xxH8t4kVODabwsooET9rXkmnK35YVz+Ji
cS+2ohxUwB/akD2BmBqvFbbEwqDDCvfPLOHfUcsfa5hkrglfl9gGF/dFj+NUFkvK5g6pSDvZDAUh
j0M8364HiOd7CY55gX7xBIM1TNXrGiD6WpJEuALyAggti4vnBNzZhVvoHeiT7B8CYlhzccGyiU8z
8nNArTjpLXM9jZbyGDa4x9SisVehUg63eddHXi8i+1gsOLdqkv3POUZjdyjmzo+vZvH2H2PwWtUM
PPKb/b0kurGh5PQh44mw8TuGm4DI3IQV9mct6iTOjLquY4x9scunQDmoiv0jrNPRHesaXg1ihCBd
xqI5WGFvruGtyMfZyJVbA4iPiyq29kX1JcOraqTN5kgBVIegdxe2bbqKoB5ftWYwbvA6WOhE8n1l
tC++2gTrIu27o47I9RWQZVTCm0ne8zhv3QasheWg1FrfNnAo782woPSZmcbB7soWb3W8lJwUYtsv
bdSFlyWdf0iNJL8CcGu6RZceigEOBNwaZKuRPvUGTX/JcFrirZh844OAojPC6QfomxzWkARMqsFW
KDCDez1ND6Md6E9pK6pNpGXj90TRw80YXqcpWKxK1l5MKfmKkcL1EJafMDowNxUYA1fNkeouwvSL
FRNkpKUS3gE1Dx0TbgkmO4pxrGUsJFAlntZDUzdXc4VyvDb44yYJjeZTPmDbYtl5s8NnCmZyqmg7
e0KGLRqR8safq8TrINFu7KHQX8DhRWujHAVAvvglq6yx5KktyTd+Jw1ApGJAmIXmh+A35elnPuN6
MWRymDpFn6goHxvogpqhqPXvGCBE6R7FnqOkhFgo1LbiJsNMaF5sm16SkVR+Kg35izCZvjKobAcN
U5TGRfYsTfVea8JfIBEgxoftmkAVnd+4lbcBskKAIYv6gEKs2E7A1FejSF9syyf5qBggIYthV07j
5Fi90V7lutZ6GPyUTj/he2QYw0GO7fCTGlmJm+gtPn4z/Jx+hhReaM+x7W+aUcEySTXw12oxVxk0
NX1EM1ogm1sdwzQst1I5/YgBN64p7kDxGdAqU6VBdmsR/lTicltM+ZekmRXgln67RRx0cJokbrd+
YjwEI1J9yFZvTUkG+mpamZsO5o0Gsg4bLMuqdnIry2tq5/d+V6uDA/7DRbhJvi1T5Gg2neXb4CaF
fhv4wbSd5s7+pBgqU1pJ1nEuZSnCjMuP9n4kKzcIdY+3kdbmyJBOZnmg5C9u8zTvjzmgyGUlQzVb
lwD+DbdT8U9bdZKYE9duhvBQcJqsItUaVnleopisdtP3SJaTO6kSnmQsa3BOdMm8ahD1VtaDmQj/
gBNTGd4UPeAKNwLzR/IXZ1gVx8BhArs5wqeynLCsRuVOLoxx3iKcPBUb0xj5OPpQYifbWcnN4G9G
I0i+5HOxM+IMfefSWLV9gJCv3/nuhFuIk8xwImdjlvnRsNxrCB/fTzE6+cEMME2tVKj2UlWXrl6o
31Nim+8ceKBJjTBFpB4bjl0PvysEyjIZ3zIUln/Kodnd2VYnP0o9fG/Nz2Do+L5Z/ZAKf3YLNak2
EoGXk9ZTj6B4GV61yrD4GI3q1hwalF4sGVCoHyHsmrazh8p91rnGGEZby47nz4AZO2cY5eYT9gG2
Z9n9VlWaYasOkfkrabk+VrJCzrzI++ohzJuW2n6ficNQlzi+zKUCtCkGnNvzeEwwwi37VWSQDcvl
gpxsBYLNmFhotVoPsmOJMbnPWWGcaSzX22w02qcwAYjozH0Y5ZvOkOKdbJh+8jTbg7AeY03JLA+U
c93OeK0ZdflztqpxgbDG2BVEuh5vbLsh9R+3KECT+JZRTMpL46rMZRsZ5rwVT2YhK4++mWNF7YOu
JA91axlDXTt1EFsoQ+vKl0md11FVAGas87p7GVIFtwrF1Haxlg+rIZaRylPAjxelXS5OjfGwipGZ
X8ddo7jEcvpOK03eH3mH1C52n8Wmsv1x3/najNcGYvGP0JAz36n6ZgKqiJUQuMF6HAntgm/a6Nu5
W08WXilT7h+rxEw/kdBEbKKLOmwuEfCNXybTeED4mpz2PFjjbQ7f75YlM96a0MePSJeHpYOUs4Rb
TFMqOOZx8UoRP2TjdLFDnB4WZM+BIQckinTQUg+hVQ9bykTZA3YN6YMqpFv2+7ALGf+rTu+oQM++
XF8Fhhmso0ZSMPMACDyAn99GWZcxiTkvvqKLvLHuWeD9nN0L0fcrrdL03IlTrMbtWNuVg4bxnYZ4
4WM9V9rXCehM52ajrbQP0UKfbZUp2ARFj19VV7Ugn8PCqmXgonp5ZYa6+FxyDuGe1hXxVc8Qu1KQ
BlhKmgaCeG0W9Kuqi9DLz4LKQx0YofA8gWhZlMmdlrcAZ3NZ7aAR1OKOEruCCVwr1Uj9VzkOSFU5
3+SiMiE16JqnCPTr1/jHpfdSHqxVq0w+GUVmBFtjKjgG+rF9zCbzOOq9tmERyrspwuA0mftsjX+V
z37pB1TrpaHrHqc6Tm6DuJ7v8r7QHHvWZC/Di/KYKaX0hHgCOv6q7El4wbODfRx4hhk3QT2pvqZz
Za0mv9C+qm0xuHIX21usgyoOhzB/xDeo+hpUsriCd1neTigiXsdSbW9EoINAnUabMWXfBRZ2eRPX
Bv6zptarLmIh6OorQGT9WOPUiuIvVJ2Te9SQQOnJQ70O5to/zInVPshqkmLb18nyopYnabuw6DTI
BHE3AG80G4T8Lb38ajej9f/YO7PduJF0W7/KeQEWOA+3zFGpKWWlLFk3hGTZnIfgFBF8+v1Ruwvt
8u4BjXOzcXBuqoASXKYyScY/rPWtm0SKC+1I95a7E/ehCsh1aKbwrdQ2Rx3BKdl5LilSUcgPYq/M
vDpqmaVPvtXMuAYa239wejGRowDy/JmIOAvLSFV7Jy8zsIInToIiOyDZD9lp2G993OoJB2rWnzwS
FcatMzjDx6jSdFuO/k4Efbl3jSI594sb7mXnDRvLcpqHyKy6WxOk3EeGxdzcfj6DpOFxs2TkK5P3
iS5fjxlhBBxX16RXFtsw1ebRrkS1cYSlEODN1UnlUfft8wWRErV2U5A59G2p0NBXY5TcdZaoHSo4
kyctKZv8imTXzN1wZ7W7hLQFPy5m10xPiyQ97NZsK/vSA5/fonCyL9UEoz2P+WRVRJJv6IyPiajG
D7I1eRX4vuQ1E47qDFJqyJ8yrN8DlUgWuMfZ8HnWCCjNtnXYc8MrtPuALROqOr+x1fnzWBb2AHhw
HkT0s8nS6CbC+PDRDGY0tbGTutalLEw+W0u2JraJvrfarRNAyY8jMSbNBiRlofZ1mupzP4zhFi2i
fGEyicl4ThMiSHyEYGi0QX86Y/fNaZfhNomsGbGwcNX58z9SaXBDFoSmIcnGSkFispTdN3A4/bxt
Jw/GO2NafoHWRf4Pk4BqIVOd/z3z6vKnT/zYFYIc/phLeN1VWJM6spPKUmfoNd03DCbdywCjgNIr
KPDIW6PPj/y5+6aX2TzPVP6HTgn+8rwKxQaCf2TBzecceqznWl737QxMxzV5MaV64r+G7pSeowIs
x+fHn0ZzdO964r9blf+o9f7H86Ffx0P/fND0v3CKZK+ajH/edL/m9fvbu/zxa8v9+Uf+u+d2nD9g
PDPpYeHBEB0N858tt+0xAWJ3+SnIoXleRZZ/mxuhlP/jU3G26o/sFQXw98GRYdt/oHqDEsBemh9D
Vf1P2m7kZX/tLdelGVQERlSf24vwE6n9y+xIhE2oo5nKBvCxNx11OwG8f0y7ZsYzpBbyRw5ZnxfW
bZEMa2yp01KOWv1FNS3ZwqSxxswarH0uinZTJ7lsryJl9td5h2GhGTtF8JppfdFB+MwCAH2ezePc
5fIgQm9Nv+II5lyEBWX0yzUP84zPChTtFHnf3cbFFdINl6CV4X6a1FfTlMGmT8zMeICY3OIZCATB
Hp2rm++OiVFRu6Z17P2J8jRbmquCyz9SFs+PnRum0046bXhtt4YPBRIccZO09qZJyTT2U1OS1mNx
frjdC2XS++Rl145fP/CV0htNYU+eR5nELfmxx9BN5mv+0vNUWHsSeB+CPrwTDuBhJ8+m60CnRbDV
JCWJw5KxYqDxJREprrFq8XpuEwtEoTKvWhKsx1PP1uOGuE7vTWDGiQsVtggA0G0IcFRSr3QwL7U3
qQyjXVPTqmeVecyDAnjZ5EH6IPqt2fcS/4t05jk27Dzfq2X+TrqqfOhs3d0LnU6xWRfRne9KNizl
Mu3MEC1bOSRPzFY1tCySCOOx9WgV2yzZVNlwXqKxuxoNIM+WmQ33liB0Qw0zvBnD8zeTKgUYMdJc
C2OctqJJrcscJk0bd2SOfe+lteCyHKyXpZ5d8pUz5xWGoHGoi74+Znx+V+FIcF1M0Ia583ObVrQb
m247ugmOsMQlSiPwbqaRmNsMQyTpMSR/lPS8Ijal1EfWliwox6JzMXVETD29bl4uMq/ZuYztcNJF
4D3UIMMxgSEUUc7k7aguy+tQw0kxR889pNXEZ+jbBGB7QxV8b0PVMg6o62MZ6nqzdMq+cpVTXIo5
4LRY0E2V/lzEaV22pyy1+2sMEdYVdK82FvzWdyEZtyCV3TSJZTdGNcFAZClOmeVSxpmYa4rIGrZ1
OkifnBXPOiR91b5pSUKE9gzzIKalbwGnSf/oCOZfGwcpfSyj3t1UiOpuHBqIKzsTkvs6LK+ZwHgR
4dZ0gS7BJ44xOzhsjHdMRbCidZKQzyqNrxR0zbYdI8iXUxu9tc0gngw3cx+5cRbulKDcEsulHlyL
1DQ1kHiZBSSMpuzlCONO5y99uRgbr8+fm9oNDpi/prg1EdObmcKpSdNzI6kpNkNSE11kLNYuipx+
76VgtJW3BkKa5pCRj+NkwU8hhThEEbbaoNAPKUdwbGM3eWgAc87KuO+nLCIPkGGG4dV3qvdP3Vj3
N4zfj6MUzWOw2N2B2+COifhjETVvrY1tKhf9UfoYevqmWz+w+VXbkXFLgOQXooLeFy+F41O4/SET
umKUCMjOIm6WWiG37sLeegkYTH3FF1PsncacjnZPIRLUb2Vim3u7IURGVZWzIef4u9Mb87ucq/sS
rT8hmYdO42UKfRdueHqfLctTHZE+MJQPpDq+STslUCR4SuqeXCWj3pMM4pHNTn/jDzs2/AfP738C
z06vW9N7sar5e2AD2G+ETHaqSt8TW9yH5pK95uRdxMgR6Zxslf1I/O4L5evd0NbiulLGc5tb+2Uw
2zXabzv4+XWt8is/M16MWQZnmzwU0P3imeQxIqtdTIhDtqHdOsMiOdH2GfumMU/GhHGB+TE+UA+z
yEw0qtPtjTwtdoKhVjkEASGbnfvojzZc/kLzagysJb8o4Xk/O1cQIh+kjw5Edqxu+jqs+PwymZBz
3UR36ci0VjeKFFrmC7EOJJ5dS/kxIB7CvOGDhPWH65Td3hE5TC0/uw01BV1iRBgA/dY+1a59F6UZ
4jgjJP+3ixh0VN5NYIClHpfqexGRELcYKJpsHftudhsV4pSD8mFCQjZT4GXf07E4LSK9hHNz9M3e
iTNX7fIwuSUsrscYx5ky9sGPJPHpZhr/IZPyUlcRFMWhjYPZtl8I0GuIRCvu6zkYjop4QmZz9oO0
nZ0ZyXMFgu1nmWYWdCjE4tnISAG6/l2Rc3oWPjDKgP/BfhGAU31MjcGKRU6X0dqNWCFj18tnOuyG
gOsluC7UPG/6bHky66CLCRUjm5YYYg6tcXgkW2YixGt5pX+fdwmQvB9hNVRfIoMvzen5sxu7bQg1
LMbxwIpIfA97hkW00/D2qrL/WIZ52bb8pofINtAaBWwJtukss+JaBmKMHqYAal9HSKK5yVygxXtU
0sldy5gzi6H0kGIsKlm9T4w3HzvBP7e9CdJmE2bTjDtNt8VeBP7DlCXtzpiiLk7HjJEYqyqUrmZD
3teQMBUTK06WwZZrI+Qk7Its+sTYlhG+Vd8TzZ4v27srQnjSBg+cAd19Y9mixFrUBztrVOpNgLvJ
t8XomDuMgoyb00F0TezrzlanYYyClcQ1zOpCZV9Ep7xNS3blNWTsIvbVZHRnVWD4mtGI1J3oNlJa
9R5w47TLE5yaeJnzafUmZztUoFsbMRsnywYq5jcTbhBNN7twTag9SYnjFR/M2RwIryNUCynsRPid
2Mk1p2tKifkFal4VRGnnnACbTs3mBifkNauP927WZAhG0NWV+dAVmiTMzj9bFhGWKGrZsCX4dBcy
2c0e2ASy1/pnaGryStscs7XVqC1foYkJeIkIudISUGhVvRW+JhEt8UMmdqT9CbUryMmGvEXDRuoj
n5IDlHRpqz3S9nfdquLeb0kmqCPnpWVoEE9DlG5sr0k3hiPrWLf+Uy70bVYxho2E08ZtkKabis4d
TUDd7ZKKu9Qt0yiWpV62iafnK4JanWOdm3OwMcll2pZuKm9LI82urVCWxyrqifTVmp8OzTdWTswF
A+kbZkxQcM5EeExuWjdM7twe/mjIhO2rFPVyPc/YbufAew1giu6ZhBg3eobYXpd7IbgUk1vSqCUJ
FBlT72KwAugB7jjESy8xM2fRHjXxYQgWbqNw6/rqudSJ2FeyTHckJRDyi5UlMvwXj6zxnZnq4kIq
mg1y1Uy4BcgtZt/GIeiJ/J2Etvyka6HLjR8M3QaP/PxGksd2BJROcTOWOw62Dt+Wn9lNFcY0yiQq
M5eSGwMtBx9A207+sUz5PnYAhvCA2BLSK8dBqg3xYAmqachzVc1pA8Nu6cn8ARi7dbTF7CrOtSBY
rRx1TpaDU4Iy2EuV1Xpvp9NLqnM97YzMcPptnYVGfYtzuZzjGYZwehXk2nwwC4sFAgHsOANrc8mr
s5Fqx3odHFNdCRRdQ7Xta2SKT8o0SnfjjHWZ3VmdyRqYF6wOfuBMo4XdOJmTdKeoCuR4EOUgP9ox
DWZjWy8MRu5qGQ7ti8+X+4HYwgGHqnL8LhVPUUG3y9smOxn04jAY+FTGi4Ga57phfiPeuzGcoGEY
LDaPCxnMxUa0xpI/AUehUPAn7McGb7JYOYLZMMMhJtnm4J4AaxZADkBVXA/9nHi7FR6QvPoDOdW5
GaowjSs5A22Rbl0O132ZZZch74ati5hhN7hyDTLUWLdOZAWyMOudsD/ameG1V2kd1fyuk5tz4LeN
wfSev+ItDHQp5k2tJ0E8tQCfdGMtHZqmbq4T+87z9UxPAi59vnLMpL5E7AreI+bJJueeFXbwB8Gr
7xwtSlJEiXgi23iCRsH/zF0Wm2glfM1X81xwf0nVrSHmDLZfG03gJbyRMDc2heosl11O3tkvMiUL
9NT0vs+bqLEBODp4q0pkAkTtdccUNq/xpcz6BUSCEuHwpcl9ET1bzMc82judm3uziozxwNNFGARD
TDmx9CQ+uIoLDjViZO00NwBf9cI4NG3bNBz+Y+rfBladw/617KzapVbOjtE2Sp/6l3dG/0G8iuTc
yQwZcCQpUusITebES6L0qzs21tsY8uKN2ybpn0JiAwnjc/NaHpM++WKOlulvFx3k4NXBQB5z1S7W
R+jM4XAwlWaUw/zQolmJhZ709TIX7Z0xcvwdeLh8eSJdOiDGLTQgxmd9OH81htEk6bxQqjmbQnYc
szWpnrAec4qBsRuCDVo1AnJZD6571ZeW5LcvuVnWVzljvs24njb9kNf0sXB2+xkWu98UZMkWWh0H
Z23sbHu6ChmhngNhlmebYBs2VRHfK8GPdRCPpi2+RTKxzpFy3W9Jlj3RMXF/WhMsHiNrkmxj89it
yJr6Rc5+cW/lM0AHc2QBoZt+nOEh+ECzMq3MN8SPrt4i1HDYFwVjdBRU4c/0eqzoegacwwnPUWBu
s0VP14SZ+qTwMdpk7D/aG19YSbspk36MTjNumGrbQfC9wG58I8rdv80JPtyLxIo2E8inxZ6nXcUX
0KTTrV0EMibQ6mFI3U3GirU41QEJtnSxVnXPyuInKINhGwABiva6g2AiMRTtBNO1mBFh0UJDCac3
w3X/puj/jwZU/29qQ1arzT8fU+2q//P4Vs1vH23/66Rq/UN/ikOCP5jbMM2wURrgQFyhTPLHqn0y
IvMPvMDIDyAJrtLdX+Uh7h/oI1bkO5jU1SHJfOtv8hDL+WMdxkJYM0NIhEAk/1Rh/U3zgErsv6Vf
/0ADAbz9r3MqKAg2q2bL5f9pehh2V43EL3OqwF0Uxa7v7Ys5uZBU7T+Wymjf7N5fSMYtk2pvJt64
o8xk8jv062pgnkPrpieR8zymbUXjQ0MSj+46uB1sg7jXxvX0t9Ya9LXvd4ycYW6o+zQMeMqo4AaI
1KPaki/dsA2u8tfEd5ovg+8soL6y1noAyYRIIrLK666tsyOvNJBDnk1LUyvQqwFO323dBsE7j1Cx
tb18maBn8tDu6Pz7HbMPZmZ5ajrPWW44AYv0Ur80xdBRIGW+eZslAyhasdTGQ9Hr8YFAVu+jyxvh
biMqmo7STJBmMvW5SyDbbIuRQ2KgW7OWqj06Fev2TcLvEWwrLw+iY8F8eYxFbftdbAH5/Na3wXKj
bMLqRWC7r/mI4GfDmwRcfuW6LSQdRgzPnUzdt7L29CmpanNbhY18tSedRHE3UP6J2t0WPvtbwtC7
D6OpFlySjiZOq+xWeBRfQL0bs3S8r2yn51dXzq2FxaXYAe41TyA2D40cT2y7eJ374U8z9cZLatdO
QZZ25CAjWIgHFcpmvoY1vr61KqO4a7r67MI7/ABUq+A69X6xxGbUMqQHs0POrmdU5lPKTihhhkj1
3qrBhMszR9lxJNX7xdQj6bqiY+HbGMeqLhmAMQbj75T9Ninsb7U7OkT0pqDCCs+4S7yVqD/Pc/qT
oFyPaA/6DEJsn0qrvxvQF9z2yUS0fB+5r2TzvoLEIbXaM+hnSGEfrgNDZGk8V6QlCgnyT7BrdfLu
xIabsHmWvLesuG61P92lKxk3KKnENnWoBj4U7FsY4UizIs9VPySCnVnZULWvvLILyvPyuzcS5uBp
WecHrwNTww0Uhs/LYjnolQrWhJ2+LFmb7sGPdsfRGZMlrpsQwL9jg0YbxkHt0n5kDIegD4xXVVBX
5+VBEf2c1qtQJByrXe00P33JcWMoe95RVBg/PIt5mhqmt74piticxhdp64eqBapslhYmNQvZUIaq
oS2MAnPb9OqrukO4MDTbxnLehd/XDGt9m0kQON1gQLJEV0k94IXGsagmfUUQFAdg1g37JhqodwCb
KbrTIWG6xhy0uZQi+sGZjByjtesdsbvnzhvLbcsOK24H7lPDMtJl1wekqy0jFhumzYE7x9BKjF3H
DOJIwZ+/tpFpvvSuvexT4urZM+quOZS+XSItsR9as2w3XVjQ+41k5NrKlPeji4aKevwrocjVZmyV
844p0vfi2RqcF+QMHjdQ0k9EUYZk6QqKAZO1v89W37bO/eTxNJWGy72qna32WgjTBtk1I8GAxGND
SOspFDdLaNinlETNXZnQbTAFoPhu7OgL03PC6UVr7XrtRoinaMG0mw57RswtZ2rpG0lMXRh9tdUq
GQo7zQvIXOadSsg83zqkz13IroY4sog8TO9MavO9q5FbG07uDDSRwRcajQZVfpCMZxQhcLaEGJ7h
KiWPSmvpnuHYAluyaNYzI38vXeo3aeryFEmpzlVV+I94871i60hWZ2We+QVR08C5lmFoWTNEyWWc
g+XoliPSjX4c6A0DkgpMyu+Ct8YeNW5OIU2BinprjRVXUBMgJxO8rReYKY1uIlDhhbqfaT5uWlV1
mrkE22N+3Bw8Cegp7nyo84unkhOaP3XWFK3s9lmS/fCm9QlTA1vfxuXMiFST/JwiVubnJA3Fc0/6
C0+w3/lM5IPBuqmCkdCWX87if3C6/SalhbmIzwLXFyZzGz5/sJ6ivx5u6wxUM/nx9nNGeGLaObHw
GdKP5anO7ZOfUv6XTQkwK0TFENj0EeUE0hu0bSue2TPkWz9chvO/vqpPY/Cvksz1qlAtowpF78zJ
+9tVOQWq5wwU1H4yMmejjOTZq+TXpWV+3eXCgaW4XKwFFcjE+oWbMRZVO8AJNC5l7t8hNWV13Bas
QFcsaNRGW9era4bv4YUmllHGMP2Eu7HEoOBO683zry/f+h8Sey7fQmONH8MEFxFR6/z6ofo9bXia
uFw+MpADMegn+CK3KZS5UDHHX1MC/Kg9V2hd6F/yQ1GZLrooFTtK7MiNOqRzUh9px/4Nkvy3jdvn
l41Bms3dqrgNiBr+y3W5BnLPke3ePqi6cQPP5WuV1U48eog6UsxezjgfPz+K/6jq/b9Zy/5lefvP
rAT/C3e3K2Dln9fEh+lt/FG/VX+RS69/5M+KOET6TMVDB0SBy0KWkvPPitheI6axT66eOYw464/+
try1gj/osCBJrfwccDarOefvFTFhbCxaPUx9dKcQ8H8rgf9VSUygHjfKL88nk2Tk9+yHuTY4GDBs
/nojlZJId8RZJfwyle+az+NuPfgoJs5mHlJ1rYdiWaQ/w/WYNIPeWEOCHsCLHelJ+629HqokKzJi
mmx9lXhlemWXAadvyDmc4MuTjXDSWKegmMkZfbcX0ki121F6avnaFgwemenGC0shiHcuJYgReBts
PQ9lOL80NSq5KJFvKKYZcpeUToEKZ5YJmjZWip8ehSpeOZ9NnuNvFgaqBxJmCYwG7kVyImXHMGlS
3ZgYxVOG8zIePisXay1iGlyf+1Gal3QtcJw8cLbVWvSMkTDHbZW6TU52MMQ8pB/ldz124422tLPn
x/6tPSvNjLWDmeqQOHlM1uMu/Ky5ZMIriUyku6Bj8bMWZuFaornUavNn0RaScVMkPVqYtaJzZDdc
I/qjzmuIjD5kTu+9irUU7NeisKA67KgSzQTOZF2WPumdRvoz+qwmuyi6a9kKbyZwoClKGRvlRzVs
LVIw43ItSfO1OJVrmVqmEhpsfusO/bJ3a9d70rV+8sjtPAppprdNNtVXQxPab23fkCQs9Ohuc47s
10qCfW2sxUZ3W87DyVPVN3CV+sMLxHCTu5V/BVJSv7TCGN7tVryZi27ctXrPxjhwhGfGdq/mA4al
iZdjEMkFfTKb+HWQfCU9I7qHtMWR5bXiFCDwirFcistoG/mm8wcjzpEGDp1dvSxuUl+FpTVtGcb0
1yGb0A8KmylmNFV+5BRK1N8CcPVD5jeOccvODwHYqOwxliMHPxKt0Sh2npeVp2X2Cm8zq2TuUb4z
FsbIn7CXTkVznFsD5mQSVmXBGsJuvmQplUgMjwvprwwQnXrBeLOknnMDrvQLLSdA0nnl7DUBEtQl
QwnUh8++rO6ikOQrw9Gbuque7VHS0enuK0XlsHV6/Yjyz31ESV1eB23W0FaJkhZpIr1rYkEaaP3c
wUAWL7NRtbeecMLj2FMvec00PCtD5vvcyoPvoSqKjo2HsTz6Q5lw6PMFpqmvn00K5b2S9fhYkNt0
U9decjHbOmKGFTSkFCkPQUOPgmEqYHoEuNK/lG1f3SvGUC8Mhp33amrNm8BcCmeXT7po720tDe6H
2sn3jQxZHdZIi1gHsCHTtJA8+2AlM75DBmNIyttj5w0PWAt+mgnLCi1bNg6sVGI/nKrtYlkWodXO
dMqRkMZZVt9XSfJSmmprzIF5NOS9aINpqzy3vAIOkx9FX/+YlGT7BTNiL2ZzXxcg61E2MJVsjJJ1
ICMltB/qYlWIcJNiMwS9jfYh3U8Fue1Jnt7ZxfCRmM74Y8x6WGt5ZKGWd92SSMhr18oy46kc/DDL
b/rUqKrhrnPL3NO7VA5LoXcDtg8iTnwvWVc5g+ymr9jyrxf6exa8ZfmB+YCZf9v452TI3JMQBFL3
43lZDNZX6RhCCfVB5oZLdWRmVR+ZxSM0X1M9Horc+z6OCGQLFfkbG3Izw8BoV7kWe/o0m78OWeLc
NcYXEuC1v0n8oNu6vB9vJ6FaVo5FcROFZfatiMbknlTm+TbJ6/R2wqTByoo0kH3WG/5dPQ2j2A2G
sydb70bJ/IZp5nU4ISBgfPlua7TrJu3EPDSA7btpY+cshJOkf4TVaW2HyHzwFgXctAm2iBWA83mi
3AzMPvdGKcpTK74Jxf7D8eY4hc12TexmeO6rJN9NWTffM6suY4Me/Sv63QlpJYjBGHo/Mg6rMI14
hFeypwFk+WmqQMVJEGB1tNo238Fh3i798r0CcKW6AcWi6bCi6erOZtaSOT9Z6OyMakKLMs36YX1n
YsX0bxc3mMn7sa75vjBw+GjC8yZXsScEenKYQBcfJTkoWes+rIzm2ChTfdheWe3lgEA/SrV1UmP+
OLjEogW9bi+Oj8mkneS46Sggt6wTJRlHfXok3TLdcf92GyuHmxY3o/lY9Ub7ZR4Y7uRKvJhGWF2z
Vgh2TH0+eE/tFbsIDCc8ca0i5TyYIva0uBuWx9GKvkKqDtixZ3uqgxIGePWcIoKKW1b/W+pkjeRH
92fwWdyPSo2bCnF/3yc3HmlHr+xByCWHgRk7SWXu/UUeCDhC1aHGQ2LJapfVEc2oBZ/MLp/cak4P
oplzgr6F2oduGe4HzspLMKZPiSt6vuYh3LZl8DjL5WWZZfk4D4VA1irnG3jN9dGdV3mAmrL9BP15
Sw1C3IsLrxgoNPDz9i5V090Q0Wxbwg6vo4JFlktw2xWMAn2dYZQ8ErndbxDKMhMgSSZu5eqKQcu4
yzXTNzzndMOziXQDKZc5MRQZdYPgJUFYYd2V6xignYZ5X7qgPcJg7q9tP1FsJ3gx9ezJ9VgyBVTL
vpjcl4XYJycHMi2+ZKuilANosL3CPTlz9imNyRgoxra2umyHMNwMvhpVWtLjhrO9tZmUjG/ozZt7
HbX3jWXvbYYjZdV85dXtxa5v44+YWdCr3CA1ss8KIr5shkiz+2yNtneQQ3ZUUXRrB+KhbQqiJmeN
ngBlkpNmnID+7TrmJs9w27A9Rpka0+xcQW7sY8Iimw1TmH0hQcrnzxyrb0yYYFwja4uikh6X2yJU
aPq16Km1QEGY492wJAwvkwwlnr5qsnyn4GgPc/996tLsNp0j9WjI7Ewp+iUHeL/P6JGORtmiKhhK
lyKK087fVkCRY+553lxhUn4XbWY9dmNJW7LWaVkxxbZMvCdPdtkW85jepu0UPUobt5ctox9eNDW3
kzXwklHud4Waed+qoH8w+mnmEEnGDpp2cQNXz8TwMbmztLNtpHVe7KaKwnvXTbBvx7ht0TDd9n1q
T9sRDVZ552Ip827LCdkvegdPFcGVEY1SsjRPtHHl6qyYn8tI5tF3rQcNtfn/t0uftuvLvzVM/6t+
6dg2H1P/Nvy6QKCL+Xu/xMDfwezMeJ5//aVfCqM/HA+OhA+AFm+nv073/94vufgsXYCYaxMTWJhS
/+yX7D9wO3JOMc3/3Dy4/0m/9D/nAas/22cOsF6fz+X8tV0CwDZVGcvHvdJSs1td1TaNdz2axYNj
DHDkiVZFKGHGiLeRYD3jB/BPS1rbV0jT+p2VpEByELnVVv7ll8/xH8x/PoENv3RynkdyJpMK2kKi
aALMTn+9tDwYpD26vLcXaSXfqqRJsPLVZdpsUJaXh04OqdrhFKmvmGGa1Q26ejjjPoFqV2Zi6Mcl
191OONNwMbJ5WJNSBzQChkXxhh3jbI+jRZZVmuXnol3Gbt2PuAwW29omRa+gXZraJPmBkzQiSCDr
2aAkvIdvWMD1V//6V/3MtPztVwUUQvPGN2ARNfJb0zpkvUNogaKOQemOihiN5z7h+IZAb5FYkU85
CQ3GchUahO71xpR/q73OmONBZzQKdRPkt8ZoF/c5mO8Dvr3wA8+yRVnW7f7Nla5X8tuVBh4TJO6a
9V+/c7ky+rzZjPLsUMhFnYs6qJ9CL9r1UJtPrMPk/Yzf6Ullqt8v/ezeL1EXIs0MQF2heJg2yWSr
qxEFy7W/aLn/N1e33q1/uTouCJYOYAFmDaztfvsc/RaHJn2Dt++6YXxsR6GYAZrhhg1rjdSmnL8y
hb3HFJmcBjjfNx60p39DAAg/871+uwiGWNgLV04es43fHimw0qB3+tRhbu8b1S15z6lzSuuw2xVu
+ZLipdtqB1UKhgvUdd7gbrDylXGQPi1srUCCNdZ1KRabklyaN4ZHHJqQcuPMCzuJdG6/0Hl3Xtwa
+uiDo8EC4tlnJ/fkQbkW3WXxqofeWvU4xVeCPqvVFll+HeBdbOqAkAZpu5vekBecQd2tYF4Su9jk
ZtRSU37JHJlRKqQ2MMG5Dd6g6iAAr0q72icoUNoNNrBm6ycTS3hTVAezN28IblrCGIcqM+jGXdcn
Op2v2j4qjTjVCOUKaHjPU0INApQMIB4+aMYiFWLFfTSbOzSmF+D2akvpbltkFbnfpV9Xr6FVimOO
hCgesHpQEqbs+/tFBTzLrEN2svKYgXSZrH8YRoXwzio9goD4fOXYJ3HQFSw1Z3gsXzHsaDoNXx4X
crBfI79375DXgMQGnXkY7SnZdQl9e+ap9mi4YnhLEPMWdd7chICH90LP9WkqbcItmIzEJCr3V/XQ
3qmmrKlNhYfLdS7IcKx8GmfiIrvZ6Hbax0CZaau5IbEy+xGNVbmzQzFfWUb36HjoPuqegRALwD3r
VXkwJ728BFXbgUvyo/tKRD3crjlf9TNR9DrK5Bs2vvOCjENs5slzLi07mg2OwkuO4KXaZrgWLoU0
wp9p1RXZtTIi/w4nukJQaFlxYGN8mw1I8bEu+ewhq6i71M5Y0xi9XT8iDZy3urH8g9e3eP/U+Kjr
rt2XgcA3NKTiU9k1xvAGL1lWRFu6Jo3cMpxVXNWtsYtyvkRltxmWCGVd0abnP1gke5sICeQOwwJG
nXZNS5XfqiwyfhgZ1KlaDdnZc9pXZKPNBklri9nXlDu/8JMDA6/vhmaXkqgIb5Ds7xM9vlNg2xsV
dd4mDBxj0/4Xe2eyHLeSJt0nQhkQmLeZQA6cZ1LawEhJxAwE5uHp+wRvlZlIqsS//3X3oq2tqu9F
EokMRPjnfnwU2xpXdmhrVN4UDofANau6IOVBKrtZnI6rdp002XUR2d1Vzj7fap3hWOQr/mVLRjuL
eMfPvLCvbCNa91OTXJQynggVpB6NO+4PbSQeSy2GqnbxGLanZY5jk7yGLjDlCqrrN1ESGTS+dOJ0
HqPkFRmku2Ct0ZmzDYn4NimbUm3kzg7/yHhIV7hL23ptjSCx4uXYTi3HO+n/4lXdbWgV6bc8k9Ol
XPJ1l2O1uVtICmziurGuGlpbK8Y4uPaKMZCtjdU+RcM7s5s2Lzd2leqMntz5Ow06/otZNtYxGxPn
iRCZ9Z2CT2uzYBg6i0pGv9uhyGkkS2MGwHa33tTCXy9I5Zb7AjbQpddUNE0tj3HHuIj1zj4jgRof
KFiMdpqsrYfWXPHcJtHJGhXrSV2W0XU+Mz7vy0mVLzkHQ5VrZ9Hi0IpriOyQ+xlqhp15KYPyOhle
c36j3wVIYQ+zk0AoIfN1wNru7op+4nC1ZHROTkVgxGu271sqiPDuzvJxqMifZuXEz416i6FYhlfI
KdMFJ4w2tNe2WsM6KpTr1cmzK7/rsKY64imTy1kbTe4x6VjGqBdqNsSSm5PEKTHc5khWS6flF94a
O48p5Ilq20xzdVpDBufQmH7rfOb/rZbcaNJrLqw4Lg6cW4dkU07VieFiQnC9yb+bKqD0rLvGTUfK
M9BF1+0cJ2ELpZMJ9jEaJDKw4/QyTgZzV7vpYw3TLA0MbexkUI4DlaoWBL0+HjWxsSqj3WcrWfja
7dsT3eygfKpDEs9EuQUfVscbgrOkD/vimkhKGTRumRxLo8mepsxI7/W80l+Rdadzjqcv8N/SU9f2
5ZEkun03E/sNqtgXR2PKXn2nuR0Kn/p3f3ha33ZUCbmnXQIa+xyvZ3XMofBBZpDueeMynKkwD15m
hILKtX/ILOyfFG7f8ppKTkxzJqzfDvOx8P2dLmp54rTTWeZ0l+5imyHH3wuJTLXRutre5mnbHl1Z
ootZjXHIU7zeVryeILBdV0Mx0GtG8IUuBYCWbdtr1yNVw6RPlmhrzinx3DZNdlEWvRDzcIMEMsG2
bJziEC84cYdRPrZNXD8bTSPvU5EVIYHWeuObYxsAB7L3TBBHQqpWBqbdmrcmLUUHJ/djfqCWCGd/
TI5W0rjXVu8leMOw9ZcFeXjxlpf2WutyKDOipI3F882bbzxQTUQehR3f/eJXFFGX7s9ZaHSzpPdE
pKiUWaKrZhxl2JLGfV2skuwuuUciZS4Z/tkmEtBHE+4I6l9/VV1avLrxMF00YxMHrexJSTMAZqhe
6Ri1fdlRQqCVdSCoxMUpoUkOiN0YzSTo457lywCxOWy8eB69s5FDa7sj2dB5p206UrdWeTHD32Zc
dIuB+qgZ+36ca07l9GkV5u2Sui2yfhoVVbRfmyYJJi2txMYeelq8CgT3Yj9Is/xR8XIqzpsxm9xT
pzThgRpetXY/S4jBEoJAg8ah8wDVh8qXrbXHvNvntwhu5ZmBR5r1yUcwHh277y/op66dQ9x0yuOB
SSs+6vrcODsxme1EpdbCAECjPIwtj9uhVDJ8OjesKX4d2oXxuJ8k062o2V9d8JgPHGBaeu3npDqz
STbTOzVzPwSRaqp0yfNPbMCy8YyGaVEGq1i6R8sojPuhZf5ijWNxISuPRZdQUuCmpf+s5715wD1h
hlXmuWCqx7XDqxjLJA+Z/Ax8cXrMqAAo8dYcEisc1gWn1djFi9y2pkv0yGCMvtX0cWYsIuq1DhP6
ryjYql0mS33fZ/dubhXaVWkNFgVpTnw1JGm+G3G0hKwy+uk66Oa56ZgM4Kc6+uaCEWjDXri5DEZ3
rJcwSVLWJr/NGPHOEp8EAkR0opV6dJKjzOiBY3XVUVbOdGuOVnMihoGaPIElHVnBEIfWGpYX7gD7
tKGKJHvQzLmpmzo6SdKRvdlaksQTFG9FazW+yE6kJ8OqGS1u1TS9EiIyH2sEo+/stc2Q/5f1BUvX
GkZuXNHdo9XuL2L8MLDctLNu3XK6xeWKw6KuHsqmrYPITx9T7hvFDEACRHaRa/ZjpyYRq2WyYVXT
CQKhcyjy7mZsRvOsrhZmGGqaMaQ0GfaVnjPicJrqhoaiNDtkYvUYgkxGXR1kNEY4SuIiyDTaKbeV
HaUYVmsbY2ZCCiK03GEsz2Sx9hs7ihLa2PLB0HCg9Z24Tlc/AZSRtvnPybfIErK9/Imy3pzqHlWw
SGblsVXznYRBT60mPsTKUsr/HHmn1Q4DIFqwTuTos74TRb3Uxoy5ETmbbbZIhknZ22DJUDMm523c
RKyP0RO+L8ZQQlTP0zR1Lx6MjKdETassl7lVl7fLzyLLvs1qplW/jbeSWmKo63BfOWnNAXht8xhI
dC+eM6xrR8Yb8Xnv8GWn0UibSGvfm2qaNg3xeac8YYZyh1VvRjFHeca0XtnHLOUkqzyWtW3nJKjF
6ZvZDAoDxjNANtnPEjMaZqLsgt9veU5wEKvawMePsT2YZqAZCOUbxk3sbTC40QzvBCWWtxHrG/K2
fkKeHjucr5xxufLIJXbTXzbKN8edwEJnvdnpojdr3axcdnBOSEFhvKuVA680aw1WgfLl+cqhp3v9
tRnFOPAqxrCBnlXRY/7m59Mqr98zipGBOw/l5VIzRlUYGXDnDrk/JMY6AwLjjaO2jVO/PPOQi2ff
0wLGwMbWIMK5saT2CxbUfJl32ZH3LqtcVPWv6Zu5ULqj5x8Gx+rdoNV6hxauqq8P/ZstscDqzPAI
a/w+Nvq1O0pLdufc89dKT5F//cU+mHWnb5n9ha1mYQOGLjF1ZnLUyMVAPiivpz4tgjz3HuOGHBAg
BjaTZvscd/EEooHflz3i64jm4jrPcuN8pgL33hPErRB7cFfiUsdoWfhWBKXDL3eUy80vrCgrebc8
YKiNoRPp9MgZS24zOZFRdjijdoOXHGMW4CBK2H8FdBQjHEHD4uFHI44dugB9P0FDUsbPNHOzh4Ic
1dZu2HKy+R7PiNIkB7Z0+amlXKNNP093jm0di7nHotoUt/j+ediLcgkj6XCYw51U3cu1noNkdgn2
ZnDW8c1bmnnbz7mSiun3xcGql+1mhk1zmlgLi3zDau4vhn0xZxap4WI2w05Q48YbB/U1G8W+BR26
q9NRD2hrcp8R3x9k4bgXTh5lL2Vedqfl5E8h86CELWt3jPECWpqX40anqWCvF1l89Fsz+4GrsXtM
Zm/apc4UP7Cx1U5rfzDOZDlOzwNBiMt1abpAN0Goq0+WJ0fZp6YVQlJm+wCd6Yc+xWRXjUV6u7J1
3BEje99TZohdTdHSAwBD9WmaiezXm3zyf46YryReDxPJf7fEXAAP5McyvLPEGOqf+Y8nRvwLdxpE
AmCTOo5sxbf9tycGhKCj2iV0ZbdCCFMFQP/ReO1/4XbykA+BXuq6p2rB/qPx6v9yiXJzoPr/8sR8
FMVw49AihRzF9XHGfNBR3UIXPpJXt+NQ1KCc2PYtxvF+Z0ZV/oX49cnFhRtep5rPou0EF9BHnnDt
mNLOUiIQk1sfm7K/ztg9Mfq6s2DP9K72j4XrvxrgP1+OW45eKhyQEb6HdeidaSyXurdQJtzunMG8
syIvNPHOcBjOCgylxfmaFfEXCuMn+VN9yXzDuiq/wQH44Ypj29ntMnDFhFcQq3ATzmQP2RZ/VRrz
Viv9TkXkSij/YCl5EhSc8v3fZkOey6BQkCaJo+6gJvCUNGK+JuIbL7zak/zUdrv+DgyXZIg6HpNl
uuXf9H0E1lAuDokjBn4bd/KJFTvtpW5FMnREdKxYxG7sgYz0bz+KP+j1nxvLKDUQuo+WxTOmphPv
P3EmdCrP/bjYQT84d+rmbCm7Kzf2F5pIOKgk+hiMKP6bkjNLCFFtCr/4AJ+8jeoDKOoq1i9+hB9h
6jOHafjcHlVlBnymbcXY7LRmLLnzeUelrlZtaGE6+oa29QZtu5buGe2GJ3NsP8PQOK3jWdv2+vqD
orfpn+HZf31Q1Z/+7stkgOF7oC5x0jLJ+MjxTL0EB7lblrtI5PSOYqrgyB6bpCn6odIRvSQhW1Mi
Wk7CpoyUmgjzC+Oq4328PSxEQDtZUxj1mPxoWMB+t34qER4AkZ/uSvZ2r1oGi25dFjsBIwqhToOW
VG+Iu+VXFcmtb1rU3kXTSlYVXFYFvHEaw1FCPViFZ9/wj8kTBBd9Z9F/tjPd8W5QuLxBgfNIqNuB
L+s7zjTHRcH1mGyI0fTuLCritRAd1mI8S8nbBKY9c0WYLVkqwxqvz3CG2Yo5KKMY/cWRvTvexGZh
vBC1It8QAf3kxaj530j79o8d//MIME9/QVecJCPgdnWDiiMGjo+lYT5RpaVgvxktu05mWKKHlr1E
7HTKTqZXp1hvqwt3WtguJHU3EpTnqEZMf4iardu1+XNHE+1Dm1fLkWUoN0P4e+u+6otlh8FY21O7
Us+P+PGMbL9E+qJmIKOPDp/lR9dp1aGSWpYLryvrcMw1+avkYncmBeUk/D2vOEsaQ/mW9f5VLIRP
NrlBoLfo+ho3edee0bysW2wuFyKHBdsGsUnHdaz3+JcK0Bdu/5oIwB/stPzHyocGuHFnrXyqXCe6
oJF5OjfcHj+YUYhj0ac5aTlpjUElTVxiPbSpfNsCoDlJkh6xabTq5VAVEcP+LmWzu7HLgfbawidP
g/Xan/YJE/hh300eiogXS7L0huuc+WtHPXlWiO5Fpol2GQ+2XI6JrORCATde6hDjJLpCOzvruo3M
LOl33EvlGrMQ5k/KRm+PtIlI/kjbyxnC4z5pliNHESM/IhARPUlVSJ6ZuLsjiZFvx0biqqFutfQu
YbssaJJ0wEbBaOYIAYNTr1vcc0a7scz+3ortTA8is5ufhdUwwYecSTd23hq+E45rv8TnaxdrGWeC
DMhmnmfXUW5JInxLqd3FIFBQdNibBlXDxjYc8hFbtr16CA+MmxzqCunUrndRC11l1pYoOYLVQYlU
kk3rLtYv703H6Rrk7VyJOyt63Hlje/05Ny57bZUIZC/eVUQ8fWsW8b3v+ee5EoxWlCOpJCS3KvNT
rfCHQ2pS3Am9TxYEYZCdIpV/BrS5bFIlSk2jCa+Hie01AKPkiBNdhLaSsSwlaEHtnLf0AWeniZK7
CiV8eUoCS5QYxo4S28zq1/edksqirHrUGF5thbkUh0IiZJRKWsPJ8KLHHrEZJbsVSoBbDXS/Toly
VPXgHM+UVDcjPvBjta7rcT7xTOmeTkrY05JkCAol9mW1Y+E6pA0NqucFhbZmqInhEordmaHEwhLV
MM7K+ZjprRGuSb8eVsO7pbgJswVJic0IPaSuCu1Sr03O6EachHPXG8dpcMtjX3vyvJihT5oMzOiQ
QtAUzgjhqBFXAqkzM3Q0z5Tzv610UE03JJNKtNE5y18apZbqlbm+zkpBLVk3n1qlqlI/XwZjX13T
oexg/CxZyUulwxpKkYXklAZSqbQgmB2qL4Z2z8wOETdVem6llN05WlrCzG+C71QWj5atm/D90ksg
JjLoZI1AbP8jFnPw2LVKQW6Rkqc0RVRmAuTfod1YAbhdAmIGVmP7TYfm0HOBISu5ycts6yJWW7mw
2BrV1alj50jZerbajw3+s4soG/LTVGneMKebkzEBV1SnHJ20qXaP5jKdyQngcVUX6UVVptdTSjRu
47zJ6tCFWn7RcroYleqeaB5Z5j4lXywmD/qQEuffdHqhJHtHGqTd4uJYKjmfA6u7i2X3k7GLu/VE
21waeSsrTl26tsdsM7z2+Hl9DqNqTrAubQHtlG3FRmKrBRv3MIPDComnr2fW7PjXVekvJ4bTN5RX
W9mJm7nmQ8JisY/jmr54BJgzYBgITEwycjXSmNRwg3zFiqFmBQsSxwdPw/Ez1PBShTkzElrVeKRR
g5LYZWRSrnJ5KiDbnhRqoOK0/fwdkPIa+lSql5tUq82zHu4tL8+U94oni2UvKby/amp2hZka3lBh
tu4MNdDxigICs2tm4YiBEiIkw58JPt42FTp9akINh2ISMbsetkpoZKu5iczkG+Kruc+7YcVSpiZL
vJJxF6V+DVClBf1ZFl3opYIQ+hzx70+SdZ+qIZVlNi9jtZ6M9fqcS+amOEeLreRPQEaIXjqWJwAz
1Y3fmSuHWPPKHASgq6R9Lik038eNYHgra0SJNg6NMW2v1sS5ZOJ6W6m5WiPFj9gE2zgiJoRJldmB
HuXzLjaMLaoP1r+RnJCdFTnhsuZlUfO7Vk3yIoCRqz+eWPh8mV1F+yofmPilvLcLZ6q23M7v5ZIk
zDormiCIZv8SbnYTAwqKfbi70iM6Lw3ebZqaMTqNNI690v9TPwHRAvgb650HZq0gtYRFq7eAdNZ5
u9ElC1VhOcMuQxhwABi+IIANz8nbFHSxEYZXNRpNZp51gt+t9cRuw7lYV71MtqPgJ3OYh6y4T7W+
wV7N6FWqGSxufPNuLLyhAYA9XEU9uLUwya0WHjuj3DaGSIVcUtwWiAzf/VZLMdW1+QDOG5jHKad+
vChL4n9b89WxGDNa0Kd7GKIP/BLSI05ysLYYOJtfuQ1EAHHb7p/WBUK3oU3zPpVR7AZ1ifdgI4fc
iFCLLKCO6WiS1DTWHpIHjOWGvURqsqdLpQ69UyQ4j4jG+5SyiDxuyq1cWnFpJ3Z9pYGhxONZtvVD
5GizHkh7Fg3jc79qNkuTpnd1mmEagClMXreTTvZglhUlC8Bnu9duGMB5T9oMBtyEc1JvWruTd4Vy
NWClKYBtV0NgrwWrkNSMMyYF1gWIjto6yc3YjRglZnO3d8rWPve8NPuJraOIQ8aU5rFzevOsbKlh
l7HV3/hL6fEr5P38SIGCte1gJNzOQx2apTWfSqY37cbR+4olS4++LTkltYwpp1MCDtMB+488h2di
vWB4ZIe5sbvK/47+6r0WZTPvecrX68mNo0MVm5kRyK4x92SZwUryuzd2YzQu/oYBjgt6tlqRj4di
jUNvyZerTMTOeJP63pKARtJLXoFwKGK3N/nXdtm4nQfXlzi+yzhc2eXI7SBYZOo+y89y18vmvS6r
+cmYwM/rDeg9P4j6XjdBHiVsahOKV8t7NMr5h8vR6pccvOXWQPb1g76QLdXpjW8H9hyja4pW119S
PLQZbna9vm1iiFhXI3lwrL7+sNhb1g3ewkvt811GS33TFDwQ+wX77gUmGmRI0EwFDsypCoWRdE9a
Ivynjn93EuKGKwOnL8ZrgzMCHKGkB5UBcapYiv7MnUhGdmQYUzbUK8gRnXnHg1yAIrOpGiLgfPE6
25iE/bo+WmYdW+w7V3OFmziPzkOR2mzE2tU+F28MaOLhTqhU7xxKFZDo8o0XzbRxwfCR2HCkWeEV
VDo1FWHalKSR7vSuSIoHcscMk9941P7sg4YArtE/5G/A6jd2teuAsW6EIlpbCm49Kcx1qYDX+Exp
VIwhIK9ZH+XQWQRobKHxDmwVL9sswDjGbxRtjuLN7arQ2iCmoGwbCrgt/Hw65MtwaHRAdKPCcs8K
0O36oLr7VKZwuRW/21EobwGGMBhjvz46CvQtFfI70dZ2w+YhOUfhH3knIHXHVdvsIoUL9xU4XPzD
EFc4cc8bdJLNIMb/TyD8f/KAqpjkfxcIr56r5/K9Oqj+gX+rg677L8KrwnMsUkAq+oaX8z/qICBU
2k1pndZtAldvYbp/q4P+vxzLtdEFcZIhpTnKMvhvdZB/n+8KWlgtk74SSKr/Kweo4PLvtAkAF0qT
UDZQlEhHdZn8LgtUhDE7C7JK2PRJsvNR926Fu+CUors8EN4scEqNELw4SZjbqCJi7Sv7to3mfWaC
1grEgIWNyoSRLjnOE30fNx2wB3AqPuve3kn498QOIGHXnavjbzf6D6LTW4H678oKn94zBFZZMNdY
/kwlevxGwAB7QL9Z5JthoTneVZlE6alPyAB2KnSnALLgtzrrdBzjygvm5lUCBRMV1JRUaZM0SO19
5iXVbtTTHXFpK5ytIWcQUeYnmOwmJQV875L6xmaG+MQhlpdyyhuC2ZAeGJkJLl4wfN+yRM77xkzG
08TXlyDihRvAPHTCnuKuC30s00Nda90uczXs+4MndgRbstO2LOcvJFHlDP7wdTokLTETIxoiOukI
zr/fEE6CZexBvwuHif+1QrC+74ElBbWXztgio13htkXgDkryGMcHjfPuCSGAH3//XtRV3n8tgsYl
dFLLRd/mzfb+U9h0h1FigmDikRW/K2TaUdEC9+k08pN2s6Rm/tToq5g3Qzu+/P3SH0VhpnyYLmmL
x2/tA5z/IJzWCXZ9esopyhlNrCUtOTB9Kl4113uwRLke+QDp5u+X/KgKc0nPBjuM8kn+FY3v/V9L
D0U09I3bM5XXyTc53hPj65vOq7660OfbyoWQnj3HtinY8j5IrJVkdbdXpw+tjLcr4f213ke13e84
01oBQQNMR60n6MvO7P+tvKv+SJRLfmNQZ5gzfbh2xEMVSznQkRL19V4hAUPPqfLA62I3LPT2Tlbg
VWeSmp2xPqiDxhd3+U9/vLrRJlMU1e314S53GlYugo19WNvRkx7Vz5hB6PNio9wwf556Axncufv7
N6sAOu+fY55fdHhD4X9c++OvKYVfrlcwacDtdfYxTWNQ4bkn7/9+lc/PD5tsFnMD6dQHAaD++98W
sWG2uq5y8W64sCAC7HkYNBeIfFVupdu/X+qTSk+0BF2LaIHuEOPmR/r+Wq4zkZxliqG4GacAV+4b
w/4FRAvWpK7LzZq1IZsUbG2c20XfPX5x+c+/Tk9gdKcK3XJ5F9oflqfOWhmXmVy+N8XPNq/P9Ln9
7ur9dzMeDkaEngOegDSZEzC3vtU1//uUEU2zYdzyn9LQFGPtobcl3ebut79/tj98C+8+2ocHHAk0
GaOYj4Y37kRU/pVv9S98NYe/X+YPKzS3gOEO0z+WJ5bq99+AowGwwYdCqMCab92+23u1+VCoA543
DMQXM1IAYF4nkt5swpfNNBPU+vtn+PxY8xEUgooH2zKFq14ivz1wKVvTrB5mHgKvqUMXsZPAo9l8
8Zd+Gjgw8hDE8X01pFNBl/dX0esMooU+cpXMvY8X964v+oeKt207d+Hf/6A/PVb8gBgBsjzan1gh
mVX4OmV/bWiusj2ssfuU1uRNBcarPe1MNuZBsXxxE//055lqZ2cgHIEu+PA9+i2lp3PWUeguh7uY
YNrGSdqX3nLR08yff//7/vSzFTDjXYPYhS5wBL2/lw1lSQLdsA3xtOIb15p5a3t1SZEBslEis2mP
i2AkEe491cAzdaSZL77NPz63pBn4ay3PIvv74fcxTJGmN33Thq1jnfvsLk5TjH47qEnBvAy/Fr6W
M8PIAIun9Z59KzG7Vvvinv/xQ8BWY/3Hb8xL6MPbHSW7bkRS4fEFTG6a+s1iiPPF6O+kIR/Y2sG/
clZS969W4sMsqZ+/+B7U+vT+heBRZQz+Qg2BFef+/fcwllk54Ktpw7EbGW+M2pmf6/Uem0gS9na1
62gOH3NcerAisXwRWNY4qttJAIQz7HtExQo6LTifbBM1GvQaGhKoi4Vt/PcP+vnhJEKom+xLQcMR
sP3wcIKyd5OVAT0vLus+HUzvJPO9vcu8fLOOlP38/Wqfl05eJUx9OXZaPKPWh7tCUMsZ+qzAk253
4888T28x9BNa1r7a3n4KhYGBgTtC3Z/j2sI23sI3v61cWRYZ+ZxbekgGAEOSfFppDdkuVXc1x2xp
04jkZtxC/2/KitGu8APb16cDjTzBAJSSaiG8YRkGnaDK3e+9442HfoIUJ6uS+KrNZoKk/HU78v1Y
BaFO3IVtIPuF0dJgbV19hpZdnfz97n38rgj2Cg5gfFVvW+aPq/E0VIkjCUWHAwcoQA6ldz3HKGce
aAgCINVX6/LH1f+f62G55OTJQVJX//1v9zAp+2zUZQv8i4PBaZ3pNkzKyPniCfy4JKurWIbhebR5
CLVnfX+VAoIzcONyDUkOo/bK5GWd0++9Jc+6kswP+e0vLvjxp8kFTc6BRAUN3eTsoz7Qb3/WLKfE
Y2K4hIIaxCfZ5CJMhuZZtMYPA7Q3vgPqd7Laqr647qcMpbowe2J87VzfZ3V8f2HSDH3We94cFg3x
ZclbSNTmXdS7gLkw6p0I5nuZnd1762vieLf4+i4drzqL2AGRNnwSBCOIKSX1F2vlxx8lH4uDAmuU
a+HJwULy/mNBsOm7it9C6DdEXqI5to7IxP7Wl4s8/v0JNtQj8/uyyLXoXnk7AIEZM9+oPL/d+3zR
hr7AjM0aGBfbdgWMHZtAHFyMlDjL83ClMDVwVuPZpnCPfHK35dCpgd+28A4Dfi6mr1BXf3gcCDni
0uF1wT7rY4fL0FgJ18pBe6MY75B7ycM3HZNWd31movmUDVgV4rRIdl/cC7XYvb8XBi9JToI2S7A6
NLy/72g2rOdzNtFcnb8yHwbU54MjhNM7VzDyvGw9A55MY0wB64NqtNYFF9n0P//+MZzPXwkbBYq6
8FrqLJgfv5KhQL2MB20MrWIyf9oy+paP6eWki2Efuf2vfBoc2kkMOyZd58c3gPSXQ1GsQSn85Frz
2iOqtnc2jHl9mFs3xqUcKx+IBqMGJG1LDddaX7tam1ziCrGPQO6Mo19Rc1brRfXNLhv7UJur/r2X
q9hHVu3voRWReW8rqOTgKLfdrG/gxpRB0Y3lRT1V+4ap21YsDCIYAokjNooXiI7uCVxm85nB7nzT
U4NRMLZWWKB6Vwnx0EzmfLMU1PEBTafk0OnsiwYPN06Jor4sOwTVBINLiNOCCf8IrSOIofCdFzkj
B0rjkSMcuDan82Tk97lbZ/ae+a25fvFj/LSBQxxCiwBwppQC5oYfFgltoVzQHvCQxpV5Z8fWPTf1
pXbl96ED4Jeq4Si8ZkaDIWDzH188C5+eSN7KWKIwALE++taHnRuyO8CLoh1D/LH2T4/4670woupQ
rvqDTf/BF5vxT1ha/lbH9Qi2G5jXAGF82HyU6Vp5iVOM9H3G0cNgSLEpU9cO8BlFP1KmaCmchUbb
ikKbb5wpmh4LjU6ZpGjd09itndcxo4WBEZB22pekVzdaAU1nCzpWFbuo1SzXl/kGLV1smUeBoqDu
4ka3O30vTZpJrI7qwr/fws+ricUPFyMnfZeYKZ0PP+rCXha/pZUmxKlMMof+nKvWT71LT848O04S
HUlBxip8Qcjj75dmI6C+oPdLCu8VWGZAl/g/eGm/X1ISI+pj3D19GCVYmnZ5hp/BsL3yKGqP+b+U
1KNReECr7RjPLrmD1KbFp9TKy8guq5+zl6aPcQV6cJrT9Fh1NjVzkR2hIJF9OmXCuzx51BEdhRxf
i2E2LrLE605FbhQX3mRwcmqiyrbw8OFjp6JoHilAWeorgq/fKsO40N3COAhRW6fSq1VjSHm/+uWz
WZE3paK5PppdJx6xT7jfGTHJraxrlYumRqnANQNLSTRXfSHcLTsW/2ZcLAl1XnQe8fcBvz+efhPY
RdEewGaLu1p36zoYNRIlvG8PhG3kt6TXjX0WOWTiGKvRByIb4P+8Zp6Ssp7u0W38MMcPAWp3qQkM
NVmcbX1MB34ogc0Xm5JJ51naFd2lsvAQlKlpdYoIuY8bl0qQZy0ftGf22cZdN5n2sz03jHo1P+et
bXQwX7LekN9mhrVQQ6cZn/1Q7IgXrkedjkbwT95yTddevR0l+FGtEy46ecZEMRGuy/R5wHKomaPu
xxvPXqllIiBgBl1TNRdtjJq8y5sq2iZLNp8T/K8DO9HjZpdJIqrbSNOEg/2s514wMbor+x7WzhTr
8hvZRLnrmrJON4ap+RdGasjzbqBnNW/T6rtHJ8CpjftrV9TMj/3YoWOcetLN6Lh9FrY1XigwRlX5
jb2MzcyxBc+TYHs4wDN2VWhsCBdKYk6WPMsOIm3yn3o8DldM9xy6P/xywyCM2ulyzk4WC5qkm9Hb
EVVrRuQdrminlzxqC26IRBrkanScGFqdJ0E/+g5NRJ2nnYC1s3/N/SI7NhJ6TBaaEy8j1h6Zaw+/
yqN/ER8JebUI+ubScije1c7IrAKcSs7eHUNVxlTaaw46Y78wy2kpIelF26ITmUevbNK9BVGftK6T
niRZ7B2KFmuIromkZYDuwwyKp2I5Wd0lvnYdNi2rLX2o/Mzm1iy9NYhUnDU2WNxetvpDC8ELa420
yTsvdDy3ulGGeloNJ3ObN0FTOT4zR3/cza3nfk8Hh6E6XK9ma60g7Od8KYk8VdDstGo5j7QRU4jQ
oGvppS9OJpAzW4KRobF4A4RWR+NHBnkDNI48sWrXf6BDARpDZM83rcb+gjCZ15y3SxHt6hHnx7i4
3JHeuOiruMHKKazzyFnCuelg/+eGe1HXrbedY88IHL9P9xDThh4Of+05eOls7aRfpoaqhqy95Wfy
bXBbM3CwvAQaZ4p93wr36Pe5f6LTtnBY7T4NVuiHd2neu+EcR/7TbGTzzZyI9Ycs+DLHmBY7yaJ5
k6Mvnw+67IOqyL0Limudc9eNxvN2WN0XwVvgh19pfHVRmT1JOxf4yvlOpy53wmJWIT+6DjjH9Ut9
akg/mQ9un1PjVbYc/ZZ07M9BOTGtImph3DEnZ9NA7udg4CjepqnenHr4qi+1nLZXnIJXQynmG9jF
6Wk0Z/VuRNjfCTdacKh5Wkhmx4FOBWeODCyehTJ7npzZH6ijybStrhENLBz72ik7Xkay9UMBUeQq
5Yh6VcV59D/sndlu5EiWbX+l0e9M0GgcgdsNXNIHzbMUwwuhiFBwnoyDkfz6Xoysqk4pskKVF2ig
Hy6QLwmF5O500uzYOXuvjcW7YmZPrJmxXg/NKi/14OU4k0RDsZgXDsIeVxQZbu5RXrqZQ+qUW+rH
2uj2aBvX+wxb75WXc//yEoq+Kdx2Ny9geSulyM/8sQsiSmLcNRHKwIEksxq9j9lrP5Xgoa9wfraf
rFHl5xiJ3G94nBHddLo5l16bHSs0ZvuqhulCMlJBjo/mQnxsTJv3KGZS3cgGPlFDPJ11Jdqg1E+u
CUNQB7AU3ZlNO/EqK0r/1sgRedTEfdyNUBQ+r6rPPhC8s9zWQXpf68Z4cVfPZu1BN0EPTVzJxSSk
PJ9qPHDreOMBmhOnRiLG5bKtGbOPbb9hu4mj9a5bYj4AJk+1f0czpT0jLMYi/YgMK07ptvc4eRhn
9zPxUxDUxmSaT2pIU7fgIebgAKtv3HGFSdtKR1GLHV3afMYP3hqh7uA2HHFbojUtkE+EmOklKSrd
tJ62q2gP8OHq27ZwgTD4ndtEKleP5WzqKFXKvW5AZb6QGjN/2BAHvHQ/6cMk5viDJGGuA3MFHkGT
GfgxpzvuwdMwXJyfs4NEOVAkm+h0CPBKmN/WsYH7PQ2HoSAaTCIYI0g+di7xv+cfNqLCMYs9iM8l
FFQA9Zm+oTk+ffYKo3guzAqFTjsnh6qWCGaDWVsDgk1rS2ZSxvrJsKe62wGY9tuIP1+dOMnKemOW
pzqQ5S3z0eb7WssiQiBYQ/oLRv3oznK5aY2JrkiCUpWggKYieb6VZyLNO3KeiYSZXGYyRXtEXa/J
+vPtZx1YwxXC//kxjoOWdD0yc6/ixpYvppl9wRvnXSeDo74ZbUmdOMJae5yJCMfqbRMS24qZqqZo
fe+RjBcGl41jXoGkL06DfLRoPA4gEU3Lw2xfAJ/L8/LTuJIQPk0KgGrd47WDe6+a5N4spnPOOz1u
cUMAxEjOAaHeus5Uh8HUBRfGzMM6ETxwStfRl3s35oBzFLA1L2QLicxw5voOd7N1NIUedikTyM9z
DoXuCWHLpyWzU5O0pRhu7EiYRxTYE19Q3/B0pmlwtszgyin7T6pZ4Sh0OfMcUbXclNqoUa44AweY
1OrY5WQvWYJtqdjavZo5AteEXHCtY4LAf1RBwZigPklb57TBoLeiRqm6EzFnZz7v8ZJypb9hIS1D
b/CeKmerYxRpba4EwmDm060WSXZg687P52E9N8cKHrvbkclONe1UZn/0RkpqLLHom9LyBDF2xQKK
mY9jHuGUlvehjqu9TplNjYYn2JCt7zH31Inj1GvYmpWzB42+r4zRPbRpReRxXEOHbPRH4ntIFUBT
Fc665QWdIn3iChVfqi6tgXlDfSh8L7nqgo7q2g9OC2eaEShaPVR53z0dt6aR6tL5g+tW2VlfJqxA
Kl6eTBMaI3CEw9CgtNcl4jahzQbm6IyKb24QgM5+cWpKeexGpFey182+bU6ydl52dpI/8DCXUZGs
VwU2b3AlbbHvF3kzuNrkyRf2rR8LYpudGcDivGTjYcjS+rrQ7XJjrW1fHZRq06tFsII6DAxv0Wg1
xxVvz9W65NfsbUBiuTJUsGjnjpWiHNVu0MMtxw1KCFN/68wjs1Qicy7yPuvutCTC2RfV15hY4/Oy
pIG1c0fXv5i3H5hqyJPIJm2bhNpE7FOgVJv81N/3c6HwiwJm8KZuPkv17NAPS8ZH/s75xNN1BoF0
2Lr2YnhOqmeigmBSDoXeNdy1MG4WKjIZp8fOLm3q5Di/sEbHZcVq+Q6TuCP9jRBKpxZXhs29mVNj
GECIT+I+ng9pH9QhAFGbX9dfpQsbENjucgXec0XuJ/SpqQv5aODjuChJ8LqbQL2eyqEwbxI8F8fJ
MjnkNGNhuDth6pkUSSeYWT7FcuGtVnXslL08usA5wzxo8juA98g6CNvoI2+yQMsg1nIuZVIXhBhW
HoZ3cm055XBwQ2vldefMSDIVAtzD8EpCCA/PuIp8iaAoFIcgndJ9IpG1RRozHbZwub6AoWn1riJL
nb+TxBN1eje4N8j8JbeOr5rPOWzA+8koSIYFFdocklj7cItxqN/2LefcKDcBkxCyjVqsseZDB1UW
RDR+kSBq1Fo9jGVuXJTSxv4wri4FQEM0Axf7Y4u+ZkfEFdEQePyQ+drzHT4W53meKgw8nWMf6GRh
Zp1NuNWZ6SFq80Evo0pZ2vKobcfHET8bZ8kq84Mo6vwuK5GdiU4En0j0rj9UkwGjYMseb7Y9X6Q1
5UuZcVFXdMZuOHiNj7qXShAiGIcw4PHXplvjlXXX7KRvrJpOrtPu59Lo4EIHUT2Rv7oMJn793vEh
8pL5PTELWoZ12VcgGw4iILsw6mFVEgAovZOJFJS9u5Tt14Xba2cmnnOIfcM7OFSNmyl4wbLRwTi8
cYiJPXJGaDEOI6YZbFwBxVqhhwOqYxJm0rg7V/niLM6HlskYnICWPjcA3gHa51oTa5KhVOpKb9dr
h6JOzimmD1jcZpGoQ2nx5cDxP+uC5YrRnnhaW+ObV+fJ06Rl9mUaTPOwjkn1dTQq5B1kX6CwHuo7
XY7JWe806cViTKztCPp3aQvb07E1ER66DsR9YOOUjtrVAZy8vaXepdEzlRf+oEQbOlLVEIXgERCl
2l1MvnXUkppuGFrjpGsJZqwtbzwz6V4fZyeIz8Qqy2NiDO1OgMXbJX7Lw7oZ0a2k1ucjixXpJorz
i9GjHg0Yn0fpqtCJ0HQ9cQi+nVAXZx7zkAatclh0yfBgLSvQcRf3mw6LKu32hS6PipbIZWDSoVXS
QWlPfN0qFeVtIkeuIkTPUz2TuJHIhSzWTE4fSKzUp21rwP6I+5L7t4ZtRIetPjeqgP1OWbspfVgd
Oz3DctEQlJJSMMalz/imZT8NJ19R3dWSg0D+kOgsPo2FmexqWhJ0IJb7pM/cs2VKgGP5AGy3HvJ4
GksxHWpZ4VEBvHIoTJakoGxIUzbNtY24aM2RzgBBt9TuhI/pAlMT1K2WHIyRPSrvhXehiuFqnDku
su1EE2yYrwmTekxt8afAQhq+lC7NKAR7N8mmrqYzYocb8yua4vgiIBIOHWyvD2tMvpk0mtN1VWzZ
tvER+C265fSlFpt3394OcbqxdkO+uvt5BflEtRAcFeHS9kiSjI679WGq+WWZ5gTmzMI8JShun5sM
rzirRP1UTLtGJx1tkGXliQ1ykpxJrCU++0B/P2HmuO0IuOqO3UzQnp/TYLRsMDuxH+e7Ml4eFiXr
nenhK4U56F0KCTzNydoLWRfZnqwKbCWpwB6wmIxOyJOrSexhBSzvYoxjoQMDhVtsoN6dj5ZrPvIl
PA9J/sSFelqc4kQTLbzM7rnGaXrZsSPb+0klbbfLcAjFKOZkQImyLgFhmh4CY9825htZ5v2ZsCiC
CCkPPVZKHXa2Axwqg5h346+KTOasQ1tOtrRxB72gC7skt658TvQvWeASsCPqDyszyiYky09HPfCb
Q9Ab836xhySKs3g85nNgf+V5wp2xLftQuiwcMhKgekuzKEo4W9Z1MKDbg3VdujDnxCQ/TEI++Cvs
PF1V7ZWDqC9E5fUBg2GGI38p0HsJ0tpVhzOBb/MkQ9MfZYHkZBZMPZWQJEBKJJznMxl8tvr1scR1
ti85tbOLkhPULvk3mhNF1AXZozUbI2LMdIq8cvg2xvB1Ff4xbXO4pr1p3TjWZO0zsnMuU8/2b4mG
86+yVDQ7QSDuCdq46ioxxOkWeYRIuYzTsCafkP2hzJ7iZSH2zy6cqyEdrMuyTcors4M9OHTJwdTy
o58I2Fs1tQNuQOfSnVXFw0UGtwtB+KMn5vlEjH00MSi/migNEBYO85dAG+1dk89MDVyOLvEq1jPa
zMwPXEm3zJm9FjtS15/gTa2ujC6PL4e0DL54DWwwhJVkDYVcALppJYICFSVdbbBTpKabPQ40eaBx
+OjUvzqrxwZFqDAwDw7I8moybQriJEl2rTmmzx49kfOOZ+LW4zs4T3RXE5YpF3/nr17/ErhLysul
OWOJZRhO6nxJrj0PQ5PDnvwN7Lxx3ypZfI/barmYy6T91FeyuEN8j3vMM+loeR0D+0UD24QwPjLw
763dxlnfAzfm5mkSZydV5/MoWupjYvXLg6gzdZzhQj32q93gExzhIg5jlp7EMYVPkpv5hYdPas+o
vj2vG9gse847c0jp457jGiS4sRvsCEcmDGmZNuvO4qUvie3KmKCp8TTvfvA9cqRbve0fFngsyAKn
4QpisgyTaUlvxtio7mEOqhOVOVQ1fpEwLu1wKjCC4Hw03xHrhle3CwSN9kIo5zlZCagNUVQG+6ma
+ZpGSob8HDArYA7fK78Ein1q9TQpYbPjBA+di1Ozk1UbrWVlP9WLTD4YlDZeswR7v+gaGEiWNHZ+
1zUgq2e2iWo1gqgF9/SU9ZI2mjcn96zxd3T0ItPmSMzIn9LkvqD7SKHmHDq3O85wtxEc+xBI2MB8
n9AnkZqRENwmY1B+HiqaDz3wZYYQxnfSsuLQTFs63KTKrOto72lrn6QMGyIsgvXO8BOavj7PXFcM
T5nfnfLojl/VSLNGlbrfNam7pRc0d21D0HASY08jUNU5IxmEFO3FcSCWGCRdeEGzX+eSsI2pGE5T
utg7h032xYzZogensg726jgvywzQ3xlBP40UeoAiKUwIaT8HJN5ebALQU/r1RmQklrNTWH770J6q
KkqDuiQ7eZzPYALJhktHp48WbH8/4ooPaV9Nl23CQoEbVjwU4xjszVECyJ6cOqXKTTgY9T40G7cH
SI9o1eVmmv3bjrYWacIcuJe01o9JWosLKZNpB6ycsPqlSU/8vHTYdrV/nvXuGRDbMgX0c1hwEZNE
h7b9aDXWeC9sUR0ne5kONKtLg/yPJj/KqQxObD1CapJD+wmMi/dcE5TyUYmhf6KvBvBeY+PNd7mV
NufVNBNlwJTgHJyoPMXSLK4WKp6LbnVboPVFfqyX5GbxayK06iV9+vXA5Sf2wqaL2CzyvuvB7UBn
9HrcohlGFalpdXsStezI6LvNXBo81gU96bK9rmPR3ju8q0dmLi9sTxQtVmV6SPVk6Ty7WzmtE989
eh1H/dIsHyHrNWd9Q65vkdUp/TUneOc9/8kE3mGdR0giXQa+DLxfv2ebDlOsZYF6s8ntxyUj6yud
JWE1dlsQXIhQq99WHGtsvqWSB6lnaHCeV7192frEFKwWok+Ko/fQxj/PzRwPJbaQYAB4V+LN6FGa
NU5aLyGmgZZ3j9KEedRtzAETG24KjQqkcgjhrXxPkLRNxF5PzBwELngktikkLIQ341bPWbmjhwwS
aCPKs6AB9Li4JFzBKvIe2lw+o4x/XNATR77KJ44IFOoOA4Nw6Pz6plzbEtWi80zrobhkEOlf6cxu
Tr2OTLrVYNpWrVaDfNbchlRKMEyA9ITXJ/2uEN+GdLQ9KrWWZcBMrK+x6q7ieqxC0Yp9nergWMEw
ihzG87jn6+qrseAa8KDsnmEHK9gX1oZjt+s+0I6BZj2t0ydViHWn4mo8GnlPTF0gSqqZ6pOP9QAo
SC7cryvPDi5+GuD2miwvv34oflLeAeKG7sL8EW2D+7NyN1hI4p41ctHWcJadVssxAMpyRSe+OGJy
pBvUuV76MPpGxnJDco1wTcILHF28Mw/9SdiAsMKC84HIhxGO57/5aiGmmW02ms1+WKR765JIx6xC
6psfn/cvwZD+tVDcf5b9BR3ka4NjMkvS4T8fmor//s+rPLD/fP2/5Fz97d3tnofnV/+z/+FSuh1f
1HL30o/l8PeIrO1f/qs//LeXf8XrZG0a93/udbp/Wb6mL2X50v+ReP/jl373Oznub9Y2q0YCAJbH
RSr6d7uTzU9M5LKBKQXK4B8Akr+5nQz5G/YnhMIsETxlPhlw/7A7GcLk92xPYD2iB+Lx23+FeP9a
FYUSCJ0SqjSBPoyjq/dDzPUHpRLjCAX1hXiEEWzYYWkoHGjYkFG6sGL+4crc/L7a/BuP7U2T1UP/
H//++kb920uRbIlngv9Alb1ekmubk4Jt+aDjYjygnhFwbPFK7y89DtureNJEeWly1TzPfyvo7xrg
1FnHTpv7EiOm6u09YVr+O/qHnz8Lzz9/nL4XGgQ+0uvPMpp8hrhUVKHLvJ5UHLdp4fTZe9qp19vF
jw8D8gjtCOlxKJ3lG5kFW4ij15JSxfeWb92IDR+QG8DDMR+jnNM2e8lZW4FSXsoLZ4x3I2Q/YmR2
DYdUk5H/2txYrXnpren9r7/L12rG7Y0FtkBLhooHKx+o4Neff0h7ZJmmlQAFx12NQeyeIn8gATbV
O+4kPF896sJfv+abPf33F0VAH2AOAaRCct7rF50oxRgoxgkil9w/nQFmng6mhXSOlPIj8g9A526n
qapzfcqg2oyUcK8Qk84gI+v0lFjRLmTo4P81fc+P90WBhA0CpwZGpLdyX6WtJUBbmEVlbSxYy4Jl
O51akFFzOArhKCadhUEhjLu6ioGWbrZfmbsf/NxYqOjl1o+I1XH1YMrGNPxf0FAD7glauCtEaBE7
OzI2Pgczs95N1kS8nrFNOLHwAQaicGGgIzdaxa8v98+3OPYmthOWhU3M+VbardE8aDqpabR4KxwW
mZW4TWy9+/WrsJD9oTD527XDF0FhiV6UsvH1d7oWNMqcTBIX7Jgrp3/yNYjTcHdtIztc+Ln3ziL0
83qH2QbV2bZ9U1a+pT7ZtEtajyZ8BH3Ai3QH18cED7Yjp7b9f7iAKLMpQFn2WSzk64+mSjopbSdS
SNtMs2xTTDy3dIh/fQGt12KoH1cQ8xC+Ekw0fFVv1WxibDm7m1zB1Q7qq0yb87VHG5WelW+jwfDM
gykyScCpR+Fb+t51nIM0Wl3y2/TlFO/TyaNBWdxvMWlhugzVDVFRM4hUwznprBxVTJDtmoT+iw0O
HsGm1Z87BGftyxzo7JR0LcI1Dmh+QL76rz/bz8tfQG3FtiSxcCKnffPAm4gtCZgi92MgPS/KPEII
rLVg6hmUtCGl7+4Me7wsiv49W9if3Psu0np3s1Vw8Hnr17SUdOH7eykSI5meBB0AWmMk1vnXH+9P
FlG2XXT7tMAh2snt53/Ye/Xslaq2CJKnwS3ZrzDNrrOMdzVyn8iHf3GIWdDeedE/u6Y4F81NpI0e
8a1tsHVo27A9plGV2lW0Ave5MEiTuy/JhqcPIrIPI3yjA6z37PTXH/dPLurmiNhKDWTw6PFef9yC
Z2TVS5ZFy0hMglEbMyFf3fjO8/AnDzgORU472yZBEfVmZ/IHvE/o5liMHdOLCoYYJx4Ovh3pF+/R
D98o3Vm1KL64RTb9KvcIJtvXn8haUgqQoSUHU4nPLdDZdCRhxSAUkbZ+zeygvwdw0R9I1c5uFlU/
pFUJAw2R+rHO/PLYdnI8na2SwRdn9794uX9/cx4eMA4/nA3e3F0BMW74HXlzK7CMW9B11WXcL+Y7
66n19lt9+zJvvtXG5bS5DiZGnjRY9gRgiCidiKIw1mX9Upjgv3on7i/MZloeuk3j1IxOtYPDPd6S
BkeQuYq/kowmwyxD1qgCMR4AJH/i4vt7z9fJ7RTkOgR3U+2lLqD15UggxRi8/PrmfBNTs32XmzvD
2tZqHn3cva+/SxZmMiW61Q6xLkDUyLpv0MwI5SOHwISWOH4Z4pquY27hbwobD2Iclq/FJOSWOqvt
0/JTO6DNiWweXhEmwkv2RVHRBOmged2XdW9gu28c0THYGiDq++k6GmHRpMUH10grATQMBoiDNCcB
e4vQ8Nef78du898dgB+fbzskBluxxpLtbc/NHxabbiVT0SN8JOxG2pZNRugIn6oksQ45BkVHs+MY
M0WofZFHmb6+yxzkTkHtEsZoRFXv2O8sRG93/u0QAxOV6TdrPMXTm+2xB7QdFPbiUfI08xMBG9+N
DjrP0kGMce1yeefl3hzYf1wAOkKSFoiPOYtN+fUFAKwP3J1nOUTuHs2TuCDma4zGuTCiEfv/saCe
JFkmdiPld8W+KSo7lMH8zlP5ppm2vQ2eCNZ8ylcWX6Q4r9/G4hfMEGkS0Sys2j0SvORhGN0hotoe
L8a0xj0oNrxL2TfnxjowHwvgayP09/ftDDMtISn4ubUqVo8WLEOm6MaVhh08MAPrdoNjv0greIdj
+3ZN5RSKyMfe/EsgTTHav37Pwmlku8YDQUhqcQk1Mr6WCQrdom6Kd76lP30lh8QvHDRQQLak7T/e
pQNxFGrqtBEaRv29WPLpmOPMgu9kGu+80nadXz0P9G22kyK+XwsNnvXmeVhaexGI/ZMow/F98vmU
KFbn0FRa49cks+nXT99P9zo4EfwG3H5bIc2A+fXHEivOq0A3FDI97g8bYQW9RftItBH0qvfOST9/
Mp8jmYBM4vN9CevNgxW0HeIezVoVu2ssUTA3BNNtHT+zdBSh2+V6Di43f2cjeOPo4MbmgeaR5jiM
44yy981NMturOQxGXUBzB/tmjg8MSC6byYZSHpwjdGY0YB/zVF9Q1r3zUP101/A4bZ1ejqX0M2hS
v768HKFhcJYcVcYKFmKwaHc3FZva18zMd77Jny4uLwVJxHFsXpLOyRsXWR63Q+fB2IzKpGZyT7RJ
mM7Iu+q2N3a0SOdQt91w+PXtI7ai5dXNCtKFR5ALjE0ew8ybtWuyFKHOI3zSjDMZmq2SyQDTizOC
0JJjU1jRWgeRl8v2uk0G+wIR2HAtkjE4VUnx+M572T7hT+8FEws+WuzX8u2D45N0sc58h9E8zMbO
8vqZeX0HHc0ddRuVsdceiZIwr1sXsSV1plnP4WCOl++8je0ufvU2fAA3LEf00j1u87eQCFPDdOhL
5mpM09wblpL20rVI51KctmgHJ98KR8XHVOlsh5ZVXLtx2x8HLZYdjQPn61zJ44939D/QIb1uX+r7
Qb28DJfP7eum5//OHiiP8j9vgYYvdVa/6n7yz39vfsrfqD4F3BlKB/r8/naA+531BNGdp5IjFkge
GpmOv+0pfyfBW79JCjA6PdiLGD1tJfzfWE+0TDm1sAEBgWL3ZJv8K73P302P/30TsfZDSmIPZhCL
O3yrDV4vHNY28fAN3CEtUXfZcXKUD2xESNi0BwdH9MHyM5twOQKOGMkJzTl/P8W6edHGWhLNR4Pk
q10JvYSp7vESyFY1I5P9uEDTjrQgjgA61+UO03KQUtZ1lrNXPun2oATF9vTUvngYZse9SiWoUiRG
yYotofQ761zNCtGJHkfouIW2qUx5YTChpuZPnqwpzp3I0SXNJM8hneK8cZoMziNq2/HU6yGy3eQ4
6jMsAHlRRZObFGbkGSkC594z0w9WmhRj1AeV65/1lEQEkKke6q0eFB5Io8WRIVrQSLPgzZOdbS/n
c4IzMWwspPURYIPse0eGzN2YO4u750+gOhw71JFRAh01PXRk2j/YtaDN28G7f4zTHh2qcuZAhB3B
3iq0etXfUx/iIVmSAYCPzSIah7De9XPWKWWhcxNKolo3SSjv1rWUO7ix4jtHdoXMwB8TiYwyL7tj
alR2s58546VcgnH2r6t6YlgpnBjpNBHF+XjoW6/7EhD0M0OS6XFxKQoMsv7asX0aGNFviihhsoQR
sorvnCnzVW1buR8lCE8cWg1kBUaJ9msLEcqC98FS+LiOFnjD7ICaXXiHYI69z3k36kvyKMaXyayt
8txROVEtGYPIPpotVY58DU65nAbd5A0n44Sl5CBXjd4E7ZqJ2sq3F5SkY+otOzFSyx5rf4y/L7Ex
W7C0a/GROOPBuc2mtPrcOI7OOiTb0PHD1uy8+VHPG4C6zz2ZkUa0KWPXDPPHocj6GBAYis8+JEi2
ukGBEtf7tAnyT4iWezShBa2KcEwnMk28fpCfm6Ul89LCiHecV9ndUCASyG0NrpOiOOU4H8bESVdh
5xdNtauyyb3wJwf/i9lPCXWphc2S+t6G1oeQAN0x1KIyCeXoyfg6qeIF7TGZ58uMo8e1Ov8rMTHV
o5Pr8X6cZEMmI5oM4tWqgmlhOc/+t3zq7Q+5bvQaWcrDm4VkLf1iitG46pKJSFzU4ACq5TTNmCEn
UX+cVkt+LLo8TcOyM3zz0mhneTKILP6ukzI9R5iefKu7xbobHN96HiYJ0VDXdfyFakZ+z6BHYg2B
kN1nyka079afEM/03YnMp0Tw1KTJcmgcWmV7FdTzmUm40YJ91cXzS9cvQWczTB7qAJvnUaO/b7JP
6CwW42DFM7qsTFlwjv0ERFjYTBPKaAPGJQGoJlJbNIM5v+ob/rpg+OrGCUlHhkqvI1D96CUlOiIJ
TG+XO6K8yVQtp50m4jLdtcJNvzSpP32UfjY8apaW+5SURtLwUmXxRIOlf3F/fNWD6PqrpNLWDd9u
za0jhtMqbdUXlTuI3a3ZVl+Q1/KhVJZrND+9nMB8agOdit97zkuywAPepaRk0kFs56AP8VaLz4Ns
hvPBgku+g/1KZg/OmJj0HZCmwaEQDtQi7Y3jQ2YOVRy5Ri/ji3pWKezsbp0CiHI5egyWLBLdbWMY
lmt/mGWFZ4JlAWkQcoQ0iabey7Ib/JiSUXBTXPfoo5B7l/3SHXTaqy+mTecGv0JL3rHRYDA/rElS
XQajYbsXfcIfV5iSELKR4oMiuAsgmTqLmNqj26TGeCqpd4Kwalpo5/nSWR3BTWWDBofz5O9HLv+g
Jisv9nEi3MdKgKzmbTGC7mAcdIxkmPAQF5Rl6XzZ9aANjm3m++geINiID61hieXrwojwk+yU2e6t
ktXtJCCM6SZoWiY+hV/1XtQMBmzLIi3H67R11zQs+slACq0Nd8GHbnUIbIMJFXuC2HO/Oh0FcKxj
Bvns36m5T3SxRf1J83PCEOXJKt34hludhyW2RPVde0t6xZablTQFJ7J1rHRyrv5/iTQsp9/+49+p
Tv95hfR/vyfpc531w/OrOonf+b1M8uzffAoghyaiwNJMM/HvZZJr/gbYzaFpSsnju0yL/1ElSf83
EHt0xbcxBsOnf9RIFjnqDHO3icNWIm8/+vt4/Ob32ofJ+j+N6gBn9PrwCkUKghQzk4BiH7QkTdXX
RRILvNk7hhHvRa3zC0P6Lwv8bTLT9IWdpS6NVn3WDXl6hkk4OTOm9FNh5+aBjSAyLXj7QqnmksFO
xcoSc8g2arGBD5Kx4KaOTQqu0VfBzcgAM9n3U+ZlFCF4TG84TvXTHl2M0wG4UZ3lgS3J54JMKKdv
bfXNcdR8Dpm5Nz60W+znhzYfqo/T4E2Xg+198UYx3mLXNaHYBH0JEiGtiBJ0zWKfjG5w2rnBbrIB
2O5MJsS3qb0YtO6a2azbS90kAVo33ZAzWw6+Hi4CP/PXk4ym+diww6FLHM9a3yF1XJXiBzM+cvA6
b9azGyZmDGJjtlQz664wnpfYJOQ5XMTPCBEx4jAIR3o2Z+qMjfiiJ6V2s1MIDxBAQ2AY4s6jW6+U
nGTDpKQ5inTMj2VhEls0dWA8w8CMxwbHNRJqKlKneepXAHmLtet70UQiyRNj0760oblKwiRd8nW7
ppr3qgrwUZOOel3R6GT2Jb6PxnKJ8knfg7y+UuPSJ1dtRQhISANdPSkFgdgecnx2zICA3rsFUcaU
sNV+MdP02iosEpntMq1e+mWyETt2RavB9KfUeXM6pBZukWwaI0bGT4aCDB7pJFnTSJrs4XMOm9uy
cL3SFl700wLD+34M5HCuUv3UZRpriDva1UG0Zn4YTbs9d7hsN2beno7dukum9gaf3bBfACDt8Mxb
u0SRKjz1z0UzUUsJIAiAtakugqInwpgAginQxIWWIkCx6Yjrmi3I2RNmrV30CAxrz/TgpDeJn6Sb
glBqpmMEuj16PcdQnF/kqjjeSTzkZ5DF1vQAB8QeCS8uW2Zpai1JLYFgFI5ZzkyH5IfLOC5P1VAM
wMBtYlluyypd07M2FezFvvS1OlC/e2rn5LDjI5s+sYnlmnKhpFnLQu9EFlvckdLpFMVR/DmwaBFn
aT9FkxqJB0HzSG6BzKPZNtf7uXRwDhizxmpQjg+M7LzrnBwaCgrPar7NrZsdeiYQ4SBq+1qSJDnG
dR2JFm36moy7ofXNw+bAxhC0fM5w1tTUkfgfz5KWLMk135FN+MUt5HwAoT+EsQouPIqpJ1unMdGh
xC+ZpEVrkpeHouc5Aue8y118FUeCL4zqxeJhwhkllxl7Vd7O0boWZ65TE6pb1PW9va7Lltsyjpfr
3JLWlLL0FGcN9q0bxDB5RoTf5C+hzMnPjDKiW0NQPuZuXtHKQ4iv7mrleSTumhf0A5jCxK2xnMFV
PY8TnZ83su67sOkwQ4Tp6FZzmLmTIw+6sb1o6SWZIWvTACHMBqyzGSel8oitUT2bnTHYR4TkeCjX
fpbW3gbAeDZaY3FrjmjXw75X7WUCwN4Ke3Opb6yx4zzVzm1qIOJ1xBfKxaQ4eAojV1h6jQdnHJaj
nSBPzo0q+b7mHKSEWoDlVnLGplW4t5SSqQw7o/weaDv/SOTJGB/JQGeWvFl1w1KhtAzTGvqamkFC
qM6t9wY1wXVcFPMVtyze/DLVZ6B2cQv1ljxWGV6RXPiaqPAuA0ZEorg6Je4oME8KhQCom5JHFGcQ
5r0iGXRozyVh0y0u+tBWndSHzmFk5XSDmhF6YsOMW2VEpdbPoNYt3IRDAtNIcmNlxJw3eICWdW6m
c5w+W85uITjNaTdRjDtKNPEN8SRXuWe3H3Ov1yJSQX8sxlTtdJKpE7fxH6Tfk0w4Ow+GG/sAzXo8
rEE8q8fEtq5LMtZCXLgnyDt8XKMzXLdAfmRFVZTs3nQROBpvIKJ0so/bS69iovdf7J1Jc+PIuUX/
y9vDgSkxbEGCk0RRQ6k0bBBSqQpIzEACieHXv0O7X0R3268d3nvjCNvVXRIJZH7Dved2yFAhOFGs
mvAtoh6cSLCtunyAxegtpMIJ3CieGG+z1e9vDGO6iDBDvIroF1LPld2Asea62Ti0UnoPhVG1J2Ko
6zdd5NkzcmoviDqbgi7sHkajJ38taydyUdpnnusg0tp/YOuM/NVyH7z+ukZas+6chOJnvhRftj/h
UfYNM4D6mZh3JJgSkBSmLN05sBv8O3bV02dPlHgHWDaPXErBSdYYufrUpcY02+obADdKRzdgbQan
8La1SAZAg055vwIZoX0b7fWjaQmroMRvlEX+QIvJZOhrLllZqdPUYF60ZbfEzJgrmmVw73iokGUY
blqz8zJWD+fM6sZVmNPlqem2sZ2zObePyUDGAh5Jt+ZMlV6SvGAQCN2tzCu7iEA+7EjR2pcrLHs8
LemhlLLAGSSt8X21dP1tkIFxlINdX5iYNMYG5+G4sHyQhJ5I1OzrxmOZigsAQU+ZrZyTIR1982BY
K2E7JqlHmyTtVH7KuLg+lqFFKl4NTtbvSdhYnuwcFlskSekGiWmPP7TPq7pzCQjAd+N15vd1DOTJ
qXmTFpFTW+B16U7DIO9Qg3GVsCRii6vKDTo383aWac5qMrudAzRtuIQy3Ji5qNmW0EO/FT6+IVQ+
zK5xtCfVvbeMxFsm6KDPQ1F5w41pEUUQqbm9DTtbv/kpG6LbWdl3JGLk96ps9vkIWDgv6x81yU1S
a5Ixk6zA/27X3fBtlcXVX2iFt17SVOj6KQqL2JmXNfKqPN0joslPtnLCb844ky0QoK/hPizrHSjw
PRDlWd52mfMoEzsYmZ5fvW6pwpyWmXw5O1z1IiT+dSo/U2soCM32rJwAn7XtibklwqzdBG2SNVuy
YPk9CNnpiy34NafdD7M3jpsBcST7LTOr02+MefyfZa0fkpymb4P83V+ObkstBYBQDTYOqKVtvrut
37JrJfSl34VV4H/Y6FrO7Tj7ZLRShibMywITP5+X0+uhKw5naLEGiNjJDhPvkPfSWCNzBFgMWMRT
WGldYyLiyIcUZPTGd8k+bbvwKB0MZQJKoCSh7x5q7exwLnoXJu54gxwa1zlPb9H6MiTL22EnG/3S
Z1m/a1miGgvnaDayuuuSbSjR5c08adtiZlZY5m3Oi4LFm6+qaV9mVuHpZvHM2doyub5XFr1uYy+7
FnzzTUL4287A5pltmfUU6EDaEa9rmlVmHc3EL28guS/EWM/w5KKuX9ejFzTyNOWZTXxf0h2G0Z52
eK37yJLlz1K6HuAMx76TZu+fmbNM4E3IUGsio27tO+J+9afwrSsgtlRns+qCjeepbe63+UM2V0Lx
IizpCQXqjSgse8+3TJlOhsh5gd65p3d+6mdTpltNVvUJNzxcObgPdkrDTt2a/Viz5QBgEkvdrNR3
f6ppszWSzM/RTqbDGDTWL77Y9kByrLfHKfVAk0GXLelVA6ru5AXl0kyGO96wrrNMTQSNkqcUv8X0
zMkdjKchS+zTInoIa9UUPGfczGUEyFHBSi7S6VMbpnx2yHR+n9ZJEyroDPtElww3U4zEx7Bxyo/M
KZCXmwtwBFtBfV8bRgCxa4lfwqFuIcucYDRjJGV4SXvMg0RzoLQcSdTLo7xL2TSEU16+0jBXXyWp
f8tJr8B393jL1vAYGK0RW4lhddt2hZqNHHMsvlkes41o8Sv+XGBXIy62yWKxS3SJl57JIRbinAl3
TFlB19I59Hlax7gv5wmuZ+fWdyC3wN3mWAW57bymocsP1LDlz2nnySNiNL/3rar+WXMwWhTb4eTY
EWHrHdSMcLCXPY7Nlo1yhz3Z4HreGMmUb4k28D5zXen7MltSd5fhTJ/Bs/GKEaaWFrJfnzDuifa9
L30KarfrjxwEUwUvomvHj7UeLOswynQpbtVKxM1YXdkv49VQ3WNMfChNOX8VfkYsU9mF1J1L4opv
gysA8Rejj2u6ZSxsb5d5OVed6yqQkVZFkIyZ9klsNOUTX6vfnIqaeKV4rtZy7lFfyGWOk35QX11m
huNumtpLODEac7Lq2cS0/QpmtGHKq7LgBZMgB3vel93ENUH2cOuTiQlJTHxWdYMHXiPNeNNuWQ9x
NulU7Iqqw91dqYzIpr6/x6jDS+xk4Ycs6Yc2VMAP89pZEZXbMMSKlVu51aNIge3WBYuxXCQ2hWZo
aBFXJTaaqG1aaexM7i6MXCZf/R4GALtaLtUskkORp4eGtS3c/HXw/F03Yc6N6hFFWGpMhbsbaBO9
91mrzo2LsivbrdkO7nesbJ5mrg5kMV7sulrITAO5UxUNV1uWznK8lUz84asMKcbBXl5f1KqqfgFH
8sodM2DrmQIGj7Ry9bVKSotDrWHbJFXafM6LH3SRZUgTscpU0lghxoW74BbNfRG2ArRHntQUcQ4U
Qst09C7JRZOfBa1ZeMwHFIeg+FvPfA3DEupLi+/6XMrUO+hGJ3e9aciUvBrZPNdptsgd6wD9QPTi
8NkDjcAn7iS/FO49pob4qn3kADVPy0wdW/atcynNSbfsK7om5T/9Ftt2luZ35ux00yMBoiUrCbE6
EX5zUlcxxw9BPMikzs9juMiOkhSIF/41/HEMtAPaIUdbixtnQRKksUgGN9mN3TK+zG3bP4ZrMkKW
Wyd5ACnpra9NmJjJqaaVI9LCCMoGjJly+00u7LNvrO6jW+hTmZrF3mopaiKvm+17HZJewDuwjGqf
CYoCGPdlga84TKAKrc5Aogaa4pd8HebqBHbLKI4KcQE1b7as24JgpfQ2CEO6nolQeDzbk2cFy3Yl
9+spKJeGRWeHJeHiuLDpos6avOloaNOfD4xK2uGcrXRl9yrNgbQZ8CP700h79YMYnanZ4fdKdpS5
3GQKvMQbYeiFEQ2j4REHGJBaxdNKpQ6p4WHJSsUlFRgeF+Hy6PV0U2Ngym3iOsU18M29Q73lHRm9
qPseziTT7JpgM8OrX31nTG+pQIIj0XPOU2852XuZzjgDgzKwyMqyG65SJyFYTme6gwbXDJpEVXue
toVd2be6tVg8V1BOPLtWJzNc1ot0+R6yWeLmNadtaPR85RwH27nGd3BH2Jw7HGzLsJansi3dX5kz
584NPKOyOlxj9g6pvCo/m0RriyarJm+z9lKvvsc/tYZoaBtPYP3GllmHn4YzVSbrBrYb73qq2tu+
4727+JiCqsMkjTAcIwAoh2sas+lMyZax1ROAwSeIYC95KL6MMTFfptLnnbS6b3PTMrExesbZ/KvM
8mEy00MVWPziSb5cRsq9p5ZKOzJ8ccaPexBBYHQUu9+HgmuvFqdOV5/UrB/M6x9C1T72tvWzsq7U
kqsaEhFdc839zAy5df3hmCaE/uVlGA2q/AARveCAFy+Gw9uoST2DHvcAdOVN9O6TNI3LVLritklR
rHqmQzGTQRSd1YVRzc2EISrqrfVDNM1bkwE6CK4olaptVTTP1gB/RPxgiWp/lRZBkXII4RH16cds
I7UieBs3CDOZkMFJ6WMFA0YLZEl1TInYVQTGsEQw0wRuzTLZVE5+qFr5DYBMx+CFopOn/efk8JRY
2n7M8uZ7r2iIhLpmPbcj7XiSRylAyP5otLQ5BzM3G+RtQVNO4jmsW+L6iGcd+RF8r3fT54JlV2yu
/S338x1Teu44Z8HesM4X0YWHbPUemeKcG6s+TijkgpxBRyk4tyxaCrE0RN4UhxY73HEytLNN7Hzn
m/ONoeo75xq+WsCpWkFdRcTbkXKV3U7EIJzrNkcj6DcXUxMROHjDWzk76w424QjwUIZHhAz8JHN7
od5SLEYw6ol6iqsx8GLEN8/h4t/3VthcWie9bWikTM6naPbDuXvuBvGLmb9zy8EWnCZNl8uUprsx
im694j3uKLXQBfr+IegtBme4I3Mv+ZmCtQIjvn44nvVmeUUGTqg4NiBRblWT3uu52U9kIulhcR8d
wgrpPhbAFeYYngicbo+qMeqDW3M3wY0xCdoJHOzTVXvDWkge3Xx5DTMDvzw/ILd/RN16yqhWN8nK
rszq/P1clne9Jeajl+WPjVA+RN4i4eHr5C1CDuXEzvU7T2hR10p/JvOAE9ulD1wkn2aDdRFyKg5f
zOPD0Xfri2XkT2tVMjfS7XLBgr58YhA/elc0q7O+y2Y8VcDd906xXBgmdBHo9keL4h1whjwsOgdY
VNPxtcjGcuy9t5nlqmiphLMx1TrynOn1Qjpge5iQwsim0hHXEI8Tp/emtCu8yc6K8It4vN21nz74
vfXRlRS/KKcR1bVkRNZGZR48ZfUMl+0zYdPjJWCEBvGt+NZ71aPIgQ0GrA1DbnCqDeYCZvKTtNNN
AQHBqyhMEykHPlfJNTSGD0TOkaWXuTXVSJn1YUkfrWJ2PulWZY54TRdz3jEAuQxZ8O4k3U1jiffG
11OMlju81kWER4bpFAW186bgvYCKXu8C/5olZalbomiGd3hBRYzB4tiV7snEOIqboBjCS5X6E21k
7tlJLDs3Mw5qTEvMBZnLZLQWXlr/cGq7K79Q/077NSvCW9la65NqwKF0bWY/sBN0vnkrqGhdp/am
b82XkC4rzkTZbBDmG1sowTmkEEVS11SW6mUm5DhiKubHvuz9HVmCy6NKsvXktEnF6zkbO+ilItKN
mXyOiAUY3+UUkrXaZHnLTaPn7gm6Pigrd043QZXd+ETFYEPvrJ2f53U0tPIxySWcyOZbUK0Pju98
Synzo27s/BtNsvaBUM1DSUFqu/aeau5cO3NP7KyXbDNJOoUIUVN6SOK44nwgjAPL3BDyVy3BNHQU
KQc8TTEjyBteXKg0Ie+ss3YvvbnmR0wP1aEa0pXOJV+3uvWRRcv14FTD2XcYTlSFvIy5+bx03sFU
LfRxpmc3RdZ2P42VKiAdAY8BCIN70Lu3EgputGTzsQ7H4+TPJ0Us5FPajsttmuZWv/UL55h6NJCJ
UyiIk7V56Nb8jpSOAwGMxdkppyHubV3cApf03rDg/XAD+D6YC80IQ8rzlX36jd0PMCAQPrsp6E9z
Pvf7NFPfYOHWG9bSJ6AeUYvCjMF4Vb/YEq0G4ZWfqZF+tqrekrkx7SpBfj3cml8FL0lTsFMDiAzm
FP349YtFRGM8OIw36Ej5txa25lUirGlXpmhOpsl3Ycb0X/lkvPvLcF/21l5wjhylW37R4HDBG+be
7qrDEGSvM2wmYS3PadXRQMMN89zWe0vX1CF5u+SHDxT841AXZ9jnn2swia9JgNie/fdE1i+YV0ie
tPiZuw7tBqB5t/COc5FgvFl/2iY60KqbqmB7RT/VbNrH9MgGrNoo6EcAGpTj7sDINjsS1eRWNKA0
tqzTktPIMfXdMcfXfBDkbHXBdz/J3+hOfjnreClmucLVGu6oC5eNdgQDndHZWMxG4AYxsOHf+RR4
Aw1PwlfX9+uHCwcSe1Ln33d+sesa96wdXEQsoFz7o8wxkJKy7QDDSIMBTWfTpRR9Wss6qkZfbd2e
9paYIvTKsmiIf64G/wK6kW8zoFuwVSYgAjlBPA/GngGMH6dZ2LyWQeOdQ77lL2Em6sMyxKu5qkmh
LvCXgLcaAM5FsHgy2DCKBIVMZYZ3VFw14d1Qhuxj4vYzSOSJj2CDeb7/PgPAecjyfNcs6XQiIKwV
0Rr46zNWrQWlVzlZpGOlBiKBzVy2cGEMp9TNRTNUSPmMgT8mQeQ2BI8+6rWD+TJa/UiyZtFM2WNl
2KLciIH9zCJ0cOo5On5BBlnOJgnBP21vSKGeTpacn0VRapMTwa8PQecoAtZXwjhGa5pFcea387NL
1pG4dyoZ0O4qRltgigriUBmaLTyFRb1tU1CgiQzel6o6F+7MpBV9jteiCAGlsmzIqihRVDU7uy6C
3SRNhu66U+2dEYhzlaDTljxr95ZamGUx3ultOBThlDBpHrjWVvOEkTfZWanxxXFzV6/kBvqD2KoA
0Q0T6XlLkuiGHLPcZYAQFgS8DPaXsCfsu8tAwlrTNa+YOrgExukCHA/DfUNCfLQSrtICPaH+5gkb
2h3WhFSwI+mFwXiJ3AdzBSQ50DrbcG0rp5moKZwUlDdZggU4o1VRDdTKKUhELYldFj6Z0SNT0XQH
Tih5bdei+MyN2tUInMVssQJpvHj0SshJyT+k4v9Vdv4PqoG/kC2sP/vPD5n/UbXAP/Kbs90iyPPq
3yCX03NQnCPT/Ie403X/5uPlBMDhYLawrw71/9N2utbfeEQJYqRs+E3A+X/aTgQNoEWusTno8p2r
xvM/0S1clZu/U3aS9GOifUewgBEMzMaflZ1rZmbcvshe/LWRB6NLjDfmeNU/BC3/vzrij3JwMjZt
JO/8rMSGBVdtxPX//52rpkZhZq3s9oiPq/3jwhIrBgeYMl5fppfFcb8me2oPugfixP213Ht52h7m
wio+PKA4Z0aBQF6GWjIIIZM+WsuBNNs+6f5NpA4ykT9/GoLsAaSzInBQ6l/15b/7MaVrCmUXtR0T
ZqX2c5OBOKnWML0Zh/lnmpXJWQasdxDAieh3j8xvepLfm/7/5Dv6+yckLCaK+EcQuPjen9QjdU7i
Lyo+O6auK2EDquFlIAYtJsEAIdboc602Q/JRJXDmyswcXpo8Uy/uSEtVeRgXSr38G7fAv3g00O67
PGr8UJhxrh/W7z6MPMNFYI61FZPuPYpoJrSVFNCq+vHXv/m/+mtC7GEhUUYst9w/feYdKjpAnMMc
N1nVMwNjAo9Ws/831oB/+bfwvmDpvObKhX+yPjQQ+Do36OZYlmtIVn1r7AIq2r/+Vf7FU+4JB+OK
xyPEo379IX73iSVdMQVhIZcYRbNzdj3slIuum0dbeenWwRlEb+CW8V//pVerzx/eYE4QVEcO1nBC
u7w/R7zZAOVrKPY2Def03haNvF8D+yo7rdN3u7lSgpei2oEia6m/GvH9r//2f/pcr387JwjCcMoi
/ssff+V15Z5SXWjHni7voSX6916ix8e//ks4Dv/8S/Jc+DwcV1/sNRnw6nL43SebtpQDTUbnQbQ4
FBmRTefcS/MTA4iS4QWl91sCTC92Weae+8lJ92BfXc4YMqTKEXibPQ/vrbmwxuhMFsRgsZzpPR3p
TctETDcZ0MoT28wc9W+h7Ws1HvsUyYhUgiV/qK2VVidZR+8t6a6UAqMAeIzcEJaDJBQg1sJjJMNO
T1+zNMzxeewXGfekVd6oXpQP1wnrhtAY760omnWf56G/Sdwy/+V3rgHRuFl2epz0duFrXjYFh3Kc
d54+uaVfnwFOexsH+OxOtEQ0oL34yYqq/TmKnHZipsplYbTgkUuaGA1yclfNjWLYNuf+jTmVIdAv
DxU+it31a3VL+nb+6VPGNuNZ8f4z4CCWQ23a1INQxidVRUHbWm+jl09xPdQvyK/7TUOnwp+ZXf82
r2SzybwBcZqfXvdxCwOkNrUpepVCosuKYxeWi37xHKTZLLPDLTYA986kC2ASfc3FSK0F71pQWo/c
fmO769lY7fppbB4XVnyvyimDuOyQydq5L8RWevMh8MYUdWnJoHNpuyPdHCOBATuw7xpMjHtACLdU
mL/oFtKd5/TuXgAyP7Qc3xGuBuvYG413RCJgbdcp0MfRHVvMjEPA/HhBvJYYNG9Ir7WHcdVSgCYg
qOzW1Qm3jWcM9znzAUZBA+nMmHQPjVuYWxv9TqKTp2U0HtMRCWQH67WgJqe5bXarVPXtKKwPMFrZ
JjErRrDg3A7AWoGcpsV4O8zwjzLRaVYU4jAsxXwCI8gWp2vUuz8OB8dLrE078ii1SQSa7jZzHGh+
k3wp6TVVYd6M0qYvZ3CYuuKe0d1j7uVrvKayZXWXhveQbatjY7j2sW7Km6wp7qw6FzGhfPqAjeo9
yA9N3vwYwKQpY/xO+hdkm2U4JWb9KlpHH4OUD5BYAlZ0ldBbmz0ZsPmEcFW8TxJphr5G54kxlv2y
xiDYUFkxixTgh5thzuGx208NXq2D0efmIYRbtyX0adx5mREBUnwIFpFEbu2qbZE5FzPI7+QKfL83
XeJRwOhGbcFOOLL7XN25cCWRXYdHFUgQeDWgDxid9jHrdHKfQASfA0/t5TLqs51lOq6LdD6t7giz
DnXJVtd+LKtqOTPRKiP2gNTLrdIAiZ2bpZsOnTu/KdNsDoGsX2ttAoyZxSVf6wcU7sFzyBLw3i7N
8E2jqTvSVFzYeoX3dSUWyKxdvbUM4vHsXn+JDoeu4/Nji/beS+c9dNSvZFyTSKHt29JbKhisAsPq
mj43tnvbiLm8SQo+tNB617LFZGAvHzQ3y9aoAzrm9mApSzMjQ3EUoDexh6cB8RodGJGwGgozxgu3
+pGKZc+U5AbcBAhyWkcLHcwLEWtfRsCOht5s3ZalcXAnf71Ts/HDyBzcN0QrlEjFnOWyUP1F7bQ4
mASZby4mj9ZAHOVu9tRnsjBirzzwcGH2jozgQu7HSyDR5HjwRndGpXhVr6fhIo62YI0WFnO+XyRq
kM4P94WVoB30jNidlwdrLY9Wt2ImNexyo4GA8DqV96DSg42dO2KjMa0FWchJrvy96ofT1OWfeY5I
zR+dk0hHrD7V8qE7Awejy2LqasNp2hHhQYoYXC1vY+jf4Vmu426CzWH2Ioldp3Y/Pfho/ByhdZRm
9lyr/HWZYGD/9aWFOfafLi1SJ682T8dl+0Yh9cdLqwRjzDjab+PQwOW/K/H91TubPS4vhUjQvrMB
nBz0raKZh4cllKW4AaNGinKgJGNON+twwliUffE6oDCKWgcwwQlJTL/Av2Y+SXIFyne2eGgbt40r
RmL6bG11TNEtPznMk0LyqUoX6BuaadlvobNDbqwHXnIGd1ftyFK7XZyTwgSKQBEcvXN7UxqbzpjT
NIbuOxGKQMbMSL50UDUnDFAThF4ewmqDY43hQIvtwI6TvFWsOoqyFts1RFdxtVkaKPRSh4kQ4gWz
3oa27ZsnmziQbiv6gC4aRv71VdeaL1/hbuGpF1SDh3ogwniTle7wy14UHN9gxY2/D9TUhSzIpnza
AChvGV1V1sgNzy6tP5iI2CBjo7Zl6ZkuYbbNqwwrEu9jVR0SlBYkH2CXCe5Kf+IstBLlGke42mGx
7Uu3wbBhNJLrSwgPLIMW2BXKdmjiMiUVCZ127Y1HlWHT33Wushnou60TOaoi2SLFBdVvlglFyBkb
f/PpeNOA8U23wbuhUfVgHMLn4/uYtWpJ/k3suVi8IPfb1cChOFnlcaZ1ar5o1sbxxvZlOOw5/nBF
tKFy2+fO9MbhgR/FvfdZXbq3ClEtylvXachNtUojTO7DqSQtYGOMFanmubb1+j0MiG1ludclL4Zi
dIDKhq8tRjzunnIPw9l2Li1ySsYcE+mG1YbrxEM1j899bXKgNX4yP026IxIn4yzFoiYmfhE/qfwH
AnXNcpsWKWjUuciGYUO+DpKydVHkx/Yr1CvbTE3IxY5Hou/SpYvF/D9IW5Y3Rf/kNXJ4zSzLePDQ
o73yr0xHfBt58WOk5/nolpIN3NKJ+8QcWWBpQ4rxsGBLa6Aj5vqyOF0NWHa9atWtsQ95PwAAvaWd
LZAO5qSiRHryWR5z7Ei2NMMVDl1plGRynEC4l4CefygpOBoMTMNcLE42ZXElrN7i+dfiUaZ+T1AK
TwUp4hqS2o4D0PdQAKb5i0H5wtBT9qOkNVv1bYBu9sNQWiXbGZOWgQJrlssGgZ3x3UoCPoilJQYn
Lq2OJ6ZBrcRANm3sEzqaobj41mjjejJgzF0r1FtslTxeTPqJ/+qmIVujKgjVQN5Xmpz70FxYi0yD
i/AjVcH75NQdalHbR7VL6pa+NGkxAbeVYSH2asAotXGTEfV8Xzjh62r6OS+At9rjCWWWy/0IxJ1p
WdAgWStGcz5yrQcfgqnh89JjZdxZVmkqbrnaGXZMM8T3asmRG+mmaos9S4X1E3XLANF0QPrORGrx
v8qF1cNs9Et3M6+NcTctZvLC4WB7p5CnQ8aIqV2YJQLx8InURkTM65yO1NxyRtMJYmmeDrXVk6kg
1p6xeVu7y4VIGsXyAUvqA7N0gNMqq0ckXzXTQDYZ/lptlr7sTdQKxrpCqpftl5wxEpB3R/e1xcVl
4pwKpfvkCJ1mcYasHshF4tCodYsY9k4rs32nEr/bDaG7vnl5bn7Ha8ag1abG8Tc5RXO2F0XIMeo4
NHdRpocQoltdsce2/Tq5sIGuPx08sEM0ku/9hbFQf2PQ4l/zyNb1xRu1OKUB9rR9L1FSb4RGrHFd
ZjpuFBRDU2+qFoZAVBnE8m1wtLogYTIUzYiEW+rvtOoDtsUFTL3tbBYjhcOqUXRkTWtU17AeV2z9
1lbb0KsJ4PSMOXysyYxyNv04khPBz1a1kfKs7m5Esm1sPKHMfJN1tntcUj6YQ4mIF8xxLTi/+m7p
34w5IxCAiLeuo2Yu2+fFlkMWY0XDfWAbvVlFHGSFIl8mAXmbj0LsLTUkP+xudn+attdMfFyGvh8C
QpxCYYwlLRMqzC3iwYk8ewyx27p1xLuJmGaIO1QPL1VlZrADzE43Ma4IVMgISbPlaKMJmiJuV++l
yyapryFOHUNfNLdthHEOz2Vvy+JZk+kH22cCYrHBjcrhNTlq1Xu2VcVzSZ3NXodXLTsGotUXPwnk
YzFcOYU2+ka0P7XJqqMtRgtdnjWiXUy58ddjgR3yw0nVvEsnk8QtOw3QDEIfQ77sy+yZdUNKNeIV
5RBzcDQlL4ZjVcdMGVgR+LquAUprwB5gbXE1RUwl1rhbsukbyUjZJ3c7GiifCxCmPNHHDYfx3m47
9b0wuEw3eVBV9xPPHBi4TPl+5PoGxonJo9PYSlmWn5kOEV83lZmP2x4D8fcCN8MFYLzLE+A3CHuD
mscJdM2EOXClnHiw+4LHs5ivq+EQfQJlf5r0nJ9ztny22mapVflr8TLogfJ/htjkwx/RLjZorTEX
1wgRsm9eVaING/PsDf6yN0dpbuibCoSOuJnMoLvDWBw+9nOND9S2QWfTJbiEF5DOStpcpRG4bYa5
bDrsxEnwxB1BxVIEKdVFY8rmTPtoFYegyNzYMEaF/dNPksiy2/xjpt5BQo7JIHihn5BqmwTzuj6r
xLHro5AqPfmTlbxdI1+KjcNNNG8ybsYlZtqHYAQqRb8Zx3zwXoJgdIOJb+iaTBvkeonUygOH1Nbv
iRCx7ORVDC4o5Ioz6KEcRQGFqRe0xIzxh2Zrd4PmiV6wNOAB7YxYNkv3hvJR4tXNCQU9t5NaDRQb
lil4x+2rPCfxbVIWxSq2+H5myXmvzHLn8D+Qi8VshOBalq3oFwmaxPKT/fSlzQ3IycQD1GQUgUim
+hYlrdEji6RsKH8if85ZfZLUgTLeLpF6p+wZLi6ekxEwjex/WwL8/6Pef5qhwjFwyHMHfgQUMRB/
YnDYXjj7RAdRd7qi/ma7aYiGnFCWBZZ7i4Kuc61vrais2xzbFX4aEHxj1QL6t2vNK1OGKjh2oZ6J
I0UXGgl2NqjI2b9SLkrD+cplMG//Xqr/d3HxP0wo/2Jx0VcwKT5+z6Tgz/9jawF112O7YBIEbXou
bDTm0b9tLZy/MZ8GBeGg0AJvKmhrfiNSsLVwGK7agRPAYbGs66rjNyIFW4sA7E1gImLnUcVw+Z9s
LVh5/rG3Mhl2AhAFK+2DqLwig/7YW/WeGhbDH/MYwYZk7tRmW5owooNJGN24roexvHNYMODof0Z7
FuztyntnYrsFH38mLYOLjZQz9AF4XV5ga55Ult74iAFB1B0G1CZNS0ok9G7a+NndzW4SkeBbcfyq
7AY7FroCnExVmGycvid1iubt3amu6R+p2vnl+pB4bbK1a8c+scbA7ZF+kMzIYqHnmrDm8apIIvrA
nz/ThEADl0JwQ/YN93JWPXWBPsg8CON1VN+NRZLZ1WKv60Ru32e9pbgt1sdhEPuUtchZuoQZenk1
Pkw5EalmN0Ar08o6EBlHuchyQCVGcxmbJ5U0z1cfqYN57oEOa4jqjpSkZJx1NCfMddBKHJHWNjsy
ItFX9F74rMz2kiatwF9Q3LWjMyDtSdsdAMbyU2lzh4MhP2p/xIBWke1BrhASYEMep3x5w9ojNpbD
3HCt5lttc4eOFtpPqwh3pSQTCNkA8YzoBW76ArBGEjzTkiG3qQb69/x5Xuz+UDnaerDV6MUhGWbs
bWkoFgORyhuoPB31xNhR7cvIg1m2NZnBDauPWVz9dGwoALVxDXsGU7Tt/pe9M1uOFNmy9rv09U8Z
ODjDbcyhCM1z3mBSSmKewRmevj9Ux6yVUdlKq/+6b471sdNVCALct++91rdKdBEIh1C1bmWP8Snj
aGCE0w9IPMEySxkWz7LVBcHAtyLKWXPyJigWQ1HfA/7PF1JD/+c6rf6k2Wa7MBr93nPpV5Hf1qqV
jdgjL9nYbIpbA+l+bQdHu23KpYXEdRGwkRIbEy/bETuGNaMoEG61DxTZ3kXT6PkG1dQP2nj9q1WI
Zpdr6b2qnRsN/d+0lPF0lcUIuAsXrytpYsNaWv61kWViH1BELsKWXog9WRwx9d7YE35LkC6m+xSj
gDktgizaxHl4o0mOShQRty2Wh30qKOywUwMbaYaPjD4J5z89voLqZi7qOaxPE319XhZ1e6XoPp/h
syb2g1duUyfJDVoC2gRuGlyZORyFmJ2b3jppQB1xoe9RyhsR+cO9a+smgTO1eWHSq17S3GeShaiV
qmsSu6Cvw3Vp+eONS5rzArgDBRVdLwMoVzBHhUTxwauG6idVQ3KuDNyEU4RjTsWEJ81cfY+CwI74
CNP7CQjlkuVpmWJADJ2gvcbyXD7lgzvAKiFOwVHUVGFh8PKBTFiOqcuLILNlbgbZimr0RkG0O5fk
1a9Gp8qupRhfPSvpz12ryM7obOLSgOey1soWmKtMW1petT0h02SsD8sjd6rzSFbjIvNFc98R7YiA
QoRnsE3zR4KQibH6rCxzs263NTauRRRwxi0cNEJpacZzJqhMz7EATtcgz+NVZLQ0WCg343tD843L
JK8ctco+q9hs6gSKfjkmN6pRZNDz1BFROfmN81kCo5yg7k28Cs8GMfG0mQHYVpQapHOMIT7jFCXy
wiMw5cUKBZJQ4qfSl0Z3m31XUkXQu8j5WrpgIr8wrzPB51ebLxF+38epAsW9JtjGeDDGmPMWgv1d
D2c0Xlhtqu8aQm0VJy+daLihCR+yjptBXGIslK5rRzsdUaebPo8+iiN5HrtVfzXQrfjZmIhao3To
9pOM2teY5HaKFCLwNmOXe/tyPlfUlR4ZywziCjBibc7yybC9LXIn185qiB6biTbYuCCnQj3kBl9h
IxGGLoMJ/7pjTc4CMoaFT7qAM5yD+1yZZm0c6q7JwJTxQekERV6b04B0tZf6weWE/tH7ASb3Kex5
u2U47BwzsF5S4Vt75/PUZPN5IKq1FQmcpffTNBMi0OajVV30HXmrHl0EFD2bHEPonvZSsq5J2jsX
RFQ9IRNO11re9lsO1wFRxL3kvKbFWQEvOPNfKvomYoELRv0gr067QFSVbpOxia/dxvYeKdHjrW5F
9r5kf+D91pz4sspIQLIH4Z5hhjDYuTD4siv6HPGxtsoLo0fV6GJePle6l71GvhX0DHjbcu2b1Xgz
IYUlr21UB8do08WYuLN3eRjOjQqJz0JUHQ6yXGb2jolnsDedJsSKQ5oqXG/e16AFu9bU+Bcy1jj8
iqrdhjihD7gjxIJUGLWaPk/C9nwoTvvMPyIPayidw2yThT0OihSHN7rYfGNDV1rx6rLm+Ll6niI3
f/VJCb4doqo/2CIKzty6NVbgKZts4YF5XHtI0Y+ZRhPKxo51q/q4ZBxHAu+Q0OpbVmn1SHu0Owv6
geyNMiZm3XPvsDuPJKv1/XZwrHalRqYeEGGLuyCG8mOoxFlN6Np3ZZAfJrMjcirJ5R5eYQpmJdOf
K0ciZya/b88qO2E/zBy1TcxA3EuNiJ2maTaD2QMYbJ99ja22nBuUWbrxVT7su97dFY5+x9pE3nxZ
rk2df5vTh1vTY2MMhTuznTu+rkYsGIKsEL+SSZfFKMqCWVtWCcgJtXA3diC3obKf8DgNhMwp/zxI
iqUru6dmlltbQ7fyunmaVor0XTVTcgNZOX5oB2TpHUemJ992lqWj5ZfQvvFjx4Z5noy9zuTfih7d
QXk3I1o6dLR0EQub7jBsC0zsSKzO2OlvLJ5w0lMVRdLc2kO+NhxNcb53LjMr3NCzgJpS6Su4i4io
Q3uT2tqNndX+YqisG/JIn0disJ8k89xMG4yjZAi4Q3OxK7ud6YuVK5sNgWzdPnXxCJjutMzHPt20
+HjciZwmvA8fWpWtuiSDxS7y65DO1DrTfWchYxT6/QzgcbPqjiF+uXM0h32dRMmEJDlcCZiRx+rd
5XNDhXAzZLed0+9cy37GtLhm8ka0G3NU7GeoZUa0inLbeW9DMd7UNQHgDBlYUFmnVwqrQ1X3F0DE
LjrqoC7CXtzr6qph80tilW4ChCVsh1uSlNbAMIe1TUAu0C7XOURptkl0fC6i8e7pYNGJcMYPvaEh
omyS2CplDSuB+4OiMUaIR8sTMsnWVTYZMVpyRutmBTLhowoE/2N/WyoGEUyTyurCIniplMMH3u37
TpfTCrftRLlCWzcItrO68wiNycc6W5ZEcjbdDsYjyZSV8LYSUtqikZ32pMOE2rJgsDk0zNlze1vA
J5680VxYQTLtNH2SN27kHMqmI0mPQqUAfF4sWlPXIQvKcdFZGFsjo7gMpJufsYLSuKOntYhG61DV
NJKzkHWYd15z5kxS1yjWRpXeTWRgL1q/GG9ppive7o56KgyOqQMrg9956+nRRzsknJ+FsvfMhuk6
p4yTsFXi84TQxopvT4+BNxDWazrdObAMECsTRwPTdg+eFru71gucg1QZ3vvE1YrHvsaZFwxZv2dk
gUbAUhOC9c7cF3Vdb+ua5FNeVP+e4KxiSV6Vc9nhbKZBkxRn6AhDph4D5/wIE0NZmRoDR8I4g7TF
alSEl45eoLpNW3FFvqk6Nx1PvdOfq278XIZP8I2ajWj16ZBmLPs4it0MMb9OWzgfxjs8/hUYJIXL
v/RwKdJUn5al7ajlYPoWtS3eHqtHfdmMibW0anwhjYF5CsM1sYc9DtrZMY2Vq5quYO4xg+GLMS4K
D9uXQ1j2WU98MSQI36dozDEo97p4xA6fHEVKLn1OWUSOaNsSrI0rsdVQkpcStYRTxM5CmKn2xPfu
/uiSRB7Q9JJH4VjdwSU8cNkLs1uOY/LimwNmO8I3d5ZTabugIvdHtm9ZgBrU9uEOl8aDW+YAUaO1
I7bjFD0W5Hi604ePUIiJyYfQox6ROebCTqAC77Jj3fo7EQfnJArjE8APGhf+1sWLmWjuXZupd/I9
aVIaIRMfq3+uLT/a1HF7GSZXozHtDJvqRxXjdo6X5jMdk3hV+yB26x7Uhe9O7t4n8QrLAYIA1dNr
t7sMk+KklqKtqPFUS0irN6Vruw763axCeCrSiPllBrJZxRCK00Fe1XCuuD59ER0+DAbpQrtTfhoT
subawZuO1X/dNS0WNlvRH3bspORQkTlrSXrUFZtUhva9mxPFHZwyfeuwanGc3+X1aKy0YRCbMHeS
93bqKO5q02PTrfX6ZTIHlNi+JfrHWNn+i18aAZhFs7DOJllgkKF/imF6KCdGuWFwYUqcq32f83ca
+FMRdxchSD3PW+dTiGMwaacIRWwqFnNIwC5NRYd4e7Cxgen2NOP5cBJb8BNxfY/lA+3f+IW+LpHf
qgBpEA+hvao4vK7RfACUA6yhb2OznmEehpnRLnLzXSHKaQ0twzuL0io/1jAVdx5EvV2lkYiWFHH7
nveKrijOjF015NhBaSNtyqyL9qVrtO/GpAWHviRVxIRaxMoBgBybm0VmroQQbc8yEmMWlCSztKTq
7SfMMlvMecMCgi9eGgCSNMu12l3Tse+fVGEXN5qOYH0yZvkKX6Jx0wPXm2Fj08v0KXShm2pehLP6
BfDcyFqcqMeGtWGj1ahk2lj5G/9TOpMpomejWU+jwa9eplDPCNWLIGhMfVkvnTB9BMOk5m/SeNYw
9QGXnLU6Gl73Zln/LeGZ1TwQnMqzcVb4hG6mvzk+I/yF3uIxErMWiNQ/ZEF0dDWiL9EKIaC0wKHg
szjLhvTcHp3yHXvJuzWrjCZmqkhZZuXRrEGKZjVSU2PoAemCRGlKsQtGs24JCJN2x2Al/iBWFOym
E0zb3HflM14Dln+tTa/ztBMHoTfRupu1UfGnTKr7lEyFs3rK+RRS+bOmCtjjHAIzK62yT9GV2+cx
aV2zFMtDlEX7RlEN9y5Nn1mzlczqLcbncmfOiq7yU9xVfAq9eFDtj1CU74neiatqFoVZllede7NQ
jOl2/Bx/qsfy0orO1Cwps10iykj5fhHB9Kykf0X4MsujVhzatFmNKPj/1gj8X+Pxv+jvfdN5ZNLJ
1vW18Tj///8Hhmv9hRtTEsYAwxaK7dxA/rvzaIq/6B7TCicUwxI0/b5Q3uRftmd5UkcyQT8QZu7/
dB75983hKPxT9AqJovpXemkx63C/yC0ZRnJdSzdpjIJ2RrT6a+OxIHIZcVg0AQidamIavZ6dR4/x
jy+Vm3a3tVTqWqOLePToa7z2iFoZ3FlG/TrwoWmY/BuxA2pQ3sfGwBbWam77Uki7fGLgiI2/6gyH
0Vfczl8+476cDyzhwPrlcf9GbnzSpOcuwPlCG+Z5AetEhf7rXdQlCgi91ozZtEMsUsSYW2vIaogn
q2LoD18ui5dB3D3/+8tS5c1AeR0E1CkiD0umzM3UM+DYknqJAYFbWwg9u5yG6axU6rynsfsHHc6s
QP31BwN39eWa9KS/SkcZCmlm2c7XnKfadDJn2iMu9kr8+P7mPtXhp1fiaVqCqQevqH2iMdZrVBVa
GYtlhL5cLbNCZKyRNJ0qWn9Ku2tHzzpk4Yg8ENoAjVdNbxfD1I31mpmmDT+pkDty6ChTFXNRkMSh
6UEajrpkbxBJ/KLT6mDGw4wft3QfGZcR7W3UWpxO079HIv/7GOdTuXtyNwYjAOw+0N0kyuJfn9s8
6xQECk/IghrmMmwg0ZyF2zsEYBgGVE8Z5saCfEr4IzhTwPJqWTU9ecwzo23fy/Qw9cqA6sYIbVMb
HbtWG1TqHXwgX0wyzupSzdH8clXhGptBvsCOFnRlsFCJ+W4tIiLpRpf0fCamh9iQy4JGNcuxxDLO
8/LgytVrn4dowV5DCPH5aBFzWuTh8ryrZAwAH33+DD58FX/V1FOI/qk005A0+cx6HyGhQlZj1SjO
pOkC+SBJacBW1+GVNKZp+LAGKG3LkH+/AevC6tEotJ75kZQR47uejq27aIXGQF3RDqqWKCb9YTUA
U4iPTVgP/MuzIedE04AdW5lVDIQUBCvDAyyJwsA2aoVo6wHD+jj14RHejl53hjcLUIyRCyB7Oeg/
lBoYrHJdQEPMqmx4zKVTRHj2UA9tvKC7SetuuolLQCG4usPxPDScqrnS0Woaqxa2y03GiWMfDnTM
N3JCOvSGfyub1v3AOA2cnzcMFwMQD7ppvUb8qaua8aZwiZ5F6DvSQofa6QdbO01MuUituE6WGJsy
Z+G20pmDQWpDweZt0j2pNQzJs9lFviAhfdo0EW38TYOkay1Dux8XUUNxTenuUE32NEvuBM7xM8r4
LNvyT/FypH4tpjktjyH+SNFya9sas9rGD8RH6KNAW7AKm+9FJKVB8ShMNC+J6l4s6fYPIPh6JLJR
oDO+rjKkHjGD48VAjAakIaDpq0Gpqj5k/Gr0CLIsHdf0bXp/m9BZXEq3tnHLd0X1hPCsfVER7WdO
KCzY9rx095+rOAHD9WvRCNZ2d17m/XnBb+alH6dHe/v/slESCF3VJA54moccrbQpOWhcLmwv1MKF
pQ8a+aONjr3ftBPvLorpSv5h5TP+sfTZTL/Z9jgwWBYf84nrBgw7FjQHI/AknMvczN7ceKR/7LaM
i7voOHTIshwhPkoiEbG6NZwQ7KMlaw91sroZp3FXYQ/9fpU8sSsQ4uUwAxTsnxYBQgR+/rqs/M+D
iRqHOxafN+8mJPvKz2eCs5fnk7Yap7Nqfmzj/AA//4b/K7v+aw4x+d8HvouXPEhf3t6b8GvpNf8z
f5denviLrdm2dUH48uxHY6/8u/Ry3b90ULk40iyiYIQ9F2X/GfoKJsWfiUnScC1qf4O37D9DXwGW
10EOQDnHvBiL27+Z+c77zZf9CGcUugKubDkG4157/tu+7uNZIABpaF60m+LC2jTDGGOJNp0loYHp
NjBB/nx5NL8pkeaP4+v1SNahy2qRncAnRC7DyfVyEyWTyvNgN6IiWVoUfXcWe8Z+nFR8PrqhThcE
XsL3Fz35YglZ4Kkz2jYYoc/RoSd1mWjcvlOFFexaMp6OTZqEdFhsk+IsTf5wfycf4nwpBug483Db
zB6vuUT8YqnJFVK2kgb6boRARZ60pa2QhpKeoCcJ+7XE/t2SF/r5f4Wu3t9/f6cnl3e5SZYBifEC
Y/c/B/gSDwAoELfeJS0tuD7NzE1bTNqVQCE1h4FBvaRTZF2wP1WvqO+b7ffXP10c+QNI65QkQVs4
KfnPk4Uo6Tngdcxodn43/8jJIO4BJEc/QLJnq3DEhMBRObQOpajwV1fdFu6LbJfBIJg3qrYxbh27
G7au0fVP/WimwR8qsJP3/fPv44RheJaQJoeek78vKmQbMUyrdpUbUtuAXlg1crB3bsr4tw1y7eoP
D+TkZDNfkOKSwtXhg9UtefLCa3WLZb3tmh1mHcifFnpUY8Gd2SB5/ILufFHFN+z8K+xJ/jpzResj
FXXG41AkSfuHbUKcfH4uRdB8yGLBwZ1KNsrJX8NZu6iB/iQ7dGcW9qI6oBSGQNmcVcIAd0CLKAZr
5BVPUVe+2UQtb5vepk2UjhaaAt8Nb3Dc6T8Yp9cRXqg6YKJkRtZD0HblvgbhgEwQ6R3N0tagO927
fHAF68sxyyttn4VuD7gySAUTmsI/hxSn/+G8YM6/4JcV5vMWEVTP58j5Ozz9Asu2NYiIBk8hmaUb
iymvSGhv23K4T2s7WRZOOTwUXkVbdewM70JPwUFUdIKPdYc7lc5Hu4dj2bwqQ2pX4K/S21R2+o8B
XMbMX5lBcEb57OI1IOiki99MI23hALXipZs0xlvUpb0OWVSZDxYaBDqa+QSgJ1PAxAMvvf3+/ZoV
Of+4WwfNEIUIHttTO6mmep+Gepjuptm4YXdWsiRmT1t+f5XTr4bXxuBQqwvDpCHApvHrqubiDu4G
/q4dzfDgSUM1Xfpts1f1JN/dmf/5/eVO1uv5J5xP0Ma8kCEv+OwWfFlEHbyP4VRzOWJRgnPMl2f8
YQPDhUH9YTn4zffAxjDvsLwymMjnv+TLlbJB5IHZNOmuV0FwDgFquMdUkd5OWtWcdaQO32ZGGN18
f3uni/R8exhZbYtliCXoM1P3y0UxdHt62uYwPhi6vTIdJdfHSUh+ANhXGCYoOtt8GDnWPyftPOIB
W/CnH/R3TxgpGXUJHjF8pvMP/uVP0Pp5WKHPve/C0eg46gXvTZcjrBeMqv6QlvWbt4dfElszkjIs
LJ9Bpl8upswYG0MS1LtSc9JbK+pZaaPe2RZUG4swbduf3z9f46QPM78/JmUWrS56Sjzgk024kHpM
kEZW7PSK3J6lhYgGpKJToOW12kJBItaS6cpwkKQwyfQDoHxudEQWxXhKhZEb7wt0Jee5HzWvnV13
r5kowY6EvQ+qO7K1o2+15fP3f/RvfxFCqSyPlZm22vyhf3lICOkSWzDa3CFMk8xUqEx8J805jhNk
9P2lfvfSc3iZS0cCHyAi/Hqp3I2qpuKWKIdq/9wQjXHeNUMPv7xyz8Dm5YfQVPbu+4v+5v5oe8x+
YzIPbcKzfr3o1FtVInImUgNesY1j5v752Df2Lpe+9ofAyN98X6RY4H7nYial8unPH45VOgHyBZPf
0+nLcBocM3Ny18qqmuuuNdC5m22LmLEr5LF3s+APL/zv7pWr0zr1UG663km92ZGf3mu4aHeZFXSL
DJ8f3LPSu4Sb4/2BAfG7Vx3NpuV6jDvmXf3Xx0qBbs+LZbaz2LPOhhzUS2NDYcScO5kPASa/eEXD
ATh99cef9DfPGTEqjBSHi/PmnrxHxC6lk+ztchdVutqaDPxuwgr/ECJQmA7xNLJ2Rb0Y0LrUId8e
oYX/P+s3wSDSkTQ2jH/81FPjAkrEY7CzQt3eBQzW933r6+siaq6zQAOxlYr0TzXdb35eVkwJyIJA
W92Z9bhfP1UX1pZeNSyeQWx5Fz6+Y0aeokKuB2083nz/3cwP8WSDB+KAhY/ycc6uPlmpS05I5Gm6
xa6iVruIsvpeNX+sUn9zETEfzOjlsygATfn1jjJEaHSuQlaEYKCLCx/Vg2ofMNf6/mZ+8+SEzr4j
eGO5q9Mnl2IRQX0Ok2TAJPdAJFiDYxQK/nIOzCxX31/sN5+GYC/lTOV4HkeSk5tCJJYoXBdA/Lnj
bRZ6kVh5OhXtxMD/gEVBuyLFBKBnr9kv31/6d8/TQo1N9wu9NivAr89Ti9mh2iGvd2lia6taWSRY
set9f5HfLOOmTQqlxMkC2eR0D/cA6zuD7mSf89oLf6JomIKhOQvanpCNpGLiF3nBn4qX32zmfOuE
C3BnbFWnB6jJCvGtpH62g1duPTDA1q5cxoh3rlnEu9imN//9Xc59k9MPgEDGOR6R3YMm+MkHEAA5
ydLJLnYxyWL2bhgVYbJxpIUffAzOPQuDh9HO8/r7qXRxa+Y9CWDAfHF1BzKuPkrLSG/7WHAKqPPR
2aIzNbHB9eGrtCJq/0S2vbmkLEAFg3MMomNYASKoRHNH4VI+fn87v/kCwN3Q/J/3Xt043ZtMW29a
K8cML0pMPsDjbXPlwAd6RBOmLv/1teaFkY1B8Ftx9vz1LXSEW6K6SihuafTi0OunzVRrTIPnXsS/
vxT4JNYnF90tnZ1fLzUijyf+B4/1Z8ej0RGc6gDlV4gj4z8UEnPn6+SFsDja0WaYcTBop0+2dwJE
tF4ffD4uer/0qG0TT5Bhl9AqUv0HHXGsPtiAi+myTUc2n2507Tfsbulto6G4QKJriavRVdOxdcrs
3poGHA78JIh5C614/f7BiHkz+HX9tliDqLR1YE20i09+hMoaGzlC191l6FAPZW+WL6mTaseyGUKs
ZVEUvHZ6WN+1skItiqmWXBT69NeBE1ZAEixGBYbeXtcF+bsZkOqbIu3UCk5Ic0awkXtNIuSwRayD
H823s0MPWe4Pi7bxzxM1B0x2eAoak23otJwxykmjYEUxgpgcTkhXeCVmzYasTKjqxwy5yIWWh3Qw
2rBf6oHxOqbxtP/+OYK++bWTQtOCeg4cjySKmMxU4x+H0Jw8yCgwip3TohlbxnUVhJdo0GpQ0HGJ
Gl7rLh1WJ0ZJ/YMTQ9VeoFEmCWsIow+RFA9DXcTVknZce9sNWsTHELc4rQt0m2MdLzHM2geU1pcq
r0Gr4E5ukH1qvWTcTNJjqA40b1Z1o26qMHjJx/DedubXyxz2QeZtIw8sJ5mnDpazmeGdHEgzXE7E
jOleRzwFIK4qXFthflkaNczSeNuU470+kI7q/RAkdmkpDoUkvh57deixWu5JdcKHiJSqrFbKmy6J
EhnilZ3bezfGnIgAg1bKuJ/q6gHYPxJne1lK99iICJdfvW+xZ5uxQFFebeIg3asme2cauAZcvLWa
GPZpuJaOejZb8hZww0iaFyHBREEJ/jfW1hpKnUWaaLsJUO8AUVrvm2BtoSptPIVoP25NdIjyRwcM
A7i5d2fpTNvyK5Pwr4TjEoj8BDVqcxG1RrDLJ+04yvDGqr1okaf5cx6n0DVBA0n/1XSq63G0lvS7
n2hprEqhbxx5xDL6FmUaDzG4q0a1Dy1xUTrTxqgug0AclFs/D/B+GxtmDhEhhEImpDB66zGLlobm
kojor7tpPNTakKwmVS36Vp6VOVzc6qYvD40un5T9Rritwl4sL108T/X4ZhVas0Co0CztUpzZpf7u
dh+TMM+6mWRIyBnqyC1wBMCOcu9AfbHz5hB5Azx102VQhgnUo8U74fIQaeFwuEzOjMq4SSHPOClj
QFUEd6KyN7zFCy20EENBOdIrP1/oJhmvieK5juoy7ez7OR8ydWKU1g2ZCeXK9pN9NjH+s42fWGE3
kuihlTH4Fw6U6Kmx78ukeRNMSBcxbLNUC6wtCTAMw1AYZc2zpgsIzgT51KP+Q2bFBWp0Tr++trUI
FqsPPZYNpgFLD/yFFmt72j4MaeVxakwkqWyzuX0IWvvcBNeZF/2wxKZ0VtXI1KCkb5R3j5FnCa/x
1h0YqWtpfu4VTbEiC4pZrQnfOorWGAOeIff/ZBYBMSY8kF2+alMmdrbIDsz6z2WBNzXI+vVgwJVn
mbyPp+pW77NrcvR+Tka1RR5mLFv/HS3YsqyNtdHybf+MjORgyWRVqvgh1p/yWTPNZxLFA6wU9eA1
+U7zmlcEwhjYGCojRPxoMGb4MCpMrXgLyY8Vfr3Kah7CANlE1WssuBZcM/fQjVCCOrULbH9fJAQV
MDuoD/iCN6nZAiUTgLwdkJTyLpUKDiYhec68gngV/w6xjZEYI9K7ydkVFxnIpbaEOYkdX/TZIgcA
rdOT1bvwZuIBllVySFlHIGd5hD5VYCyVKp/NMWyzbVqEJoTWgbYjVTMOTyT85XkaymeRE06Qxmvi
0xZjXt5EVoJrxo7dFdAHZsfmurFLArUabNO+S+3BnAL1F+rA1rZvUwfwazUWF1ldvioAVw9uU605
0W8q3XtxcnVEN3tTkXNEN9N2sLZnyup3cRtACVDOFrrwbCo55iOogKBlCdK64BKXqQV5wHrLNOMO
/dmFDPmDy2A3yV1XVeSI5UmxmhjcUy8vojK81pM3o4gJ9VFPjTfDmofrsYUlnTlPMcsqKVXwjYqf
pFTUuwL7ycpwphoYRigf5eQY+1FYfonr/QDdOr1EEppvvKqFPp81FbJTkuzXeto0d4Gqq5AFJxCX
ccABmvg1p5qWNZitfgsZoniVIQEDq8K3o1XrMB13RzzZ3RQ7Z76XOPeGhVra6bi9ySo84FLDjijT
Zj1UBkg69BTpbZTCNiWeaJ6kx6l6d5rpZkryDx3dCWQWZ1qHA3alMfEAvtgBLAVgRi/6UGt7ANIW
4/fCuUiFNq2LUZV34BrePHKnzs3Sww7U6HgzLAZR93yi2KWQX9h74TXqvHK1qduSboamlmX2Mgir
dCc0zDFEC/tIOIoxehpFJSS+PeiPoRy0DykauOBey2KoQ9trj4SxMkGvyErO0bpTulg5JDS3xmNf
tlgX27KR01ojcmYVdyV+Qd9R7XmRctCiEe2rF68yE32jEAEuh7L/Qb6FfB0nLr5oZTY+12C69k1c
aUCuOE5vO98MiT2qbTQZfRPf0EBJcX6m6pkyOvtpDO2wZ9xiHtMsLR+8QBFaITswlp+hFchaCDlz
+/Als/zbxuGDz9KM8BJr8qyNsGD9LmI8opdNj8AiHlKvJu5p6tSC6B5gCWmUFptQh8YxjFGyEpOw
lm6hF1dalTfHiMPcI3kURBTUfnTmopffa2ZOVmFmueejN6szcqhnz7alkWbXzGuPNhMsevXklORY
IMYOz+AvvcW1khufJOFdZpv0ZqR7aw3Fi9O22S7nUHDbqqS+k7Fj7pqJfmQnisFcFHWmLjISKDEq
6ma4bnBFkZFYiVe6V801SULVYlRWcsZUB/diZc/eNkNbA8ipj7ofrsniupt8Fa86HKJnjO7qnMxj
/HV5LEjqMjDkF4BG16R0k46JfKfiIdleFG7wJo0b36hAgLuxS35RyGRzEbSq62C2DSUKUielmQYi
qPWXwFTSJeeZrYEE73WoooSuFxGDgPyIDx58uSxzsjvKySWqakqDYzdhXHGcUJ2HeEFIKYpStQpm
ihQmjdEBcKO7B9MiaCqPrA7LkHTJuoip21Haw7XosMfyjhv7jCIQY7sytQcIAeft5E+PNeLo7TBE
xnuE6vzDD2Rwr+l28TpV177m4L1oKaK3BrHdGxhy8eUw+eXRyaMQzFfWRs6S5hcUEbvivzs9vhD8
LKQz9uWF4xn6a1lHwy4n4Oasp0a+AQ0QUA5pYq3SPt+PJfo72IXOwqslJ6IeSdlN1SrxjrQddA6D
uFWjD+1G5uKx0U0GplpeMZeuh3ZCBB/q4yFBSw+cJCh5XAUYLmqSyrn3e617tBI6fkFuS7WGDJZn
8PZ1tRtaMf50iQdB5zxwsE16vUoROeNyWWQxOw/GN/NylC5AMplZw3Xue9MjvDtjJ/NBrAanU+VV
ZOKVXXTVoL0a8RhtU12EqIRV9lCG7IagUfJlVfOurXBugBcxwcQtQTmYzVLlCca0PIJnT5G9szjX
nknSbO80cuyJd5TIU3mJRXmFajHUltgmDaAJmW9tAr1N2M0bqNUopioVbTgae8ch87KN3k1U0UFp
3snSo1Tid072/HiiIry1VNsgybI3m77VrWI68NrkH0OfMG0GzfjOmMqExO8ckv5IrodaebElrxuT
xZcQemcZ4oFZpqnu3FZG5h3atnMXDqErmCZ6xWIempX/YqvGu2zLOCebkDz2trQ0KKBS757sPsPE
l7X2EtzMQdZBusuGWF/mgL42Zs1GPXrOnCdRV1s+227jaKJbT5PFvUrRwYpS5AFktrWvxnbeQThO
/ugRlGCrY1JzG8FjT55SDax44oh2Z1g9QN+uK7NF1Y7vUiu7c21IIczAcHxGKsT8nMTea1HKetu4
TnmbCklQh6OFb6OVTw8lsWHrCvZJK0R63TnWA75Cqk+t76E4zvVhKIaR1avwqYLJSeVOfTqtz4DO
rPPOlQEhFZ2NayHpy8WAH2cvR1PHfsc4DznYRIJuadURMZC5kSzqRkuOc7VwWY12XZx1LcLINf+A
hHs4kHMzhGlwPVnx7DjGkZ5pBTub9ETMnySjO9E7+sYPzOGuLjR36xMrv3YlegLsVxcaymFvgdmc
oWcete7t5BBvv2K+hSw4tUv3LnSG7BrcW4mOUGghMsrWoFHROOZ7qNfBxkrNRl/lYxWBzJIQrIgg
NFCJQmrxR6/EWUqJwtNPj5au7UYmz6+ocL39kKmYprYl1db2e4J6QlWnRzVOzVvoV2EIg0YGcAGt
qmQc3tOpWwUOsIKBOmiZBWn+kf43bee1IzmSZulXWcw9B9QCmJkLlwyZIkSKGyIlNY3CSCP59Pux
uqc7gp0evu3AAo1CV2UVSSdN/nbOd7TeuK/dxHkagspZQnGH+HYoUguHOU5CBlMx9LuudxFsCThp
H2AEmOHsC3FlYl3CRZ+aNxDkPNiSbnJfT9bStPv5pi35mZDJqJQRuWuwQzLIyLStbx0loa3Pwnw7
aR3AE3Sq+U65BXuXxik/6ixk90hQa6Q5dTPfMGD9Qi1LoDurlZuuihuwlkP1bRhjGrwX72qhDVdS
BsEGDPBwG7PmZM9pgXCUyJ05Epy2/kimdG1bxLup9hO4QPYmc298TjtfC2XkPRukbWz9HLEqBwrI
ThPds67SkVDFSZQ5rKAgC91ZJPt4UHKHhUsLUzUFO9KprduIJQK8UAGtgCoiC09zIjyIeV/jEH9L
vFbygKKiPGZxm9zNkhA3/nioDo03WO9y2JgfgfHN91o9UbpQgeRMaAHpEHP00CLNkKhBUceKUkdN
o08+PKNYfEqsVttJ1UbPY9Z0HzQlMtIghScO5fKKOi+fqJWACPIIOgu9VsV7K//M7McoXpmx8Wgb
+UwFaGLjylkgRQQjrtK7uHPxy1TxNUku3/zEBIPVSf9gAiQNjQoVLeYseAogodqPLHB+k9ojvg5z
xT4kaT/1RNJ+8drgO2WFYTt5jIFEpoUqd1K2NMbXCPPre4txYV/F5fzRy+WzpqLokJla+iHp5wJl
dBZPR9Sd44b41hn8mwt9q0WQ0pvUWNtAlne62wV725XNPmrK9sYPiKlLRBEc4kghx83aK5tN3h31
KPBlHrlrkTUZmDrn+BOYqfhqKikBWOVjMZEfM3SyvmZfCfbIjqrbwEKpTx+Quyayv/dpvqztRggV
Jn9hsbmvyF36klYuKT0sHndG60Yk0M5i18yJv9eyDp5mS8zB6JakC6ZjtzdJlWKh2d5NWQ+EopXP
gT6wUbGcnrguvcYmBkRuaxhpRty5mwbUHSKsmqSVPGVTOZMgoTX4vz2jxmmFkXjb5TEmLaLI7rJC
JiAIxXAcSk07QlAAXzCUHs77sXw3Zk79o67wcXrV+NCLyDkY2awfkj4tP/UqHo5qJFPBFOqxCUaT
8/7aeV6iaO/aOFb7Llf5XUyC107HqmtX03Wh1/qVWSidlHQ5HBMh+tBoYoTSpZ/uGq3urmc2eT8I
89AP0s06GHmgCYLeH59sewq2vP9660E8u0bv02Nrtb7CxsRGDOx5X0hFCzfg8wYUp9sShXrmAEQj
L4sSBKny1X2gcLLnLUxaUzX2O5/IwisjKX4YXSqfZdTYISP6cB215Jsb0Ej2NlGE3xUhthu3qRIk
MVb+TK2m/9ZqrvgQwDT9bA6wFhunOvalb91IFXU7RIMt9LpguNYGowrCtKKsLBCM7ydInXy7AlpH
mQzVb6wQ6c6ayPjCpZr0nDimeqijHr4P3KTBMc+kq2tUvDQM5dftxGo6GaLh4BlC3/HJii3A8pYl
OMjAQPlHi3dKicjwUetBMWk6udXS3Nk7BAxnOSZ7YxinnTYV7aFUeUbUdFB/HPMCHHLKWKjKvN3X
CKVwZDL2uOxhiM0txZ0L/Guf6z575iDNq4MhG1L/0JrhWYstML0s7AnQy/LhbsKZ/d5zB/eGcn17
mFxrpp261y3gCVCflhLvjHSJjWcFGGqs6q78nJDbSVrRocNu/JGIZSgqkpqB9AnTRsG1iKlHPyw0
8sxGvabW0TU6iW7zbSHS7/qku/dFg3UYbM/9ULHAH7T5p93IbOuRzgKzl6R6hZwZTF6y7Ztq+jB7
TnEwqZZ+ttJJuymEmIn4HHvMBLrbP0WDWd1iw512iVPdy2H4yvEwMJ5O/1Tl+Dq1XhS7nujYjVm7
ctvp2DkLAze1bcr8Q42BkUNbj1ApiVsBggd1vcjurwlXS9mYN9FRN9OE3j6SwGRHwbMygJ4VWfoj
BxFw23QcXZFNAlCQ7KV0Yw9yOjpzUv4cWFsdJAK3KwOu2XuVCYhiJmOup7NY2VAuwCPdEP751Yac
iguh0PYR4dNPWDWiGx/Q2yGPMOkB3HTRkUR4ycd4ImzL/Q59c9r1cwqKp02873lTQx3pMyMMEtt+
hHcwbarSrXcGtXPKLWVmbVK38Jg+shkiNV8LYhdEGTuFWxwEt0beU5TGTXRU3SjvC+DfTyXQcCYU
EZG2ZOXXClkUBZ0Jlzfox0eYBMdJqO4qsBOs48HQfpM9uDC9He9FAd2H1EOxgeFRf3BjwvD0onk2
bVURaeWRyDPBaJv9Mb0Oysg9ZB7mzNxNCfUd3a6/bSPRPUy5VNse86faqmKkdFmPaX5jRVO+jePk
96xz2N4DQiE0wdXBlQ7ltR5xxEYtrB4P5F+bBzg0M/hY2NhGBVTK50jDJPhtE/cdVbasz0PTseff
IyvSWy3yjL2aozstteQDan4qbTPFmxL71a4zPPHTiqA7WY3WsTqg5wWJ75Bjy1n5+wylGOJORsdP
Xjqqo2PX1z2GoXsZK8rGxfg1yNtfSZp5B+LPRKicdgIVFOjHQKnyesSIam+K2h1+cfBhVFswUsNT
FkzJp8LPWjDUv7PWY6/pYDM3I04LKL2VW8+cyy8xofY703L763ZQ9nXejMP72ZyYQhTRHHszCrow
ygyfcidRqEe9NOztuOzl6yQWlPLc6GOsGLyieC7CFAftA7MrbKa6inYZVNhtVOcjGEjPFodCSHpS
DgU5p3zcsWAUef01KtVIbQ288dgQmCf7NOG1GtM1NvjvLWyC61YF2DKKhmMDRJ/vpmoEJpdk+i32
wfgWiG+2RbsmgkNLUpPODr1N1CFhh2FAFYSCtyEfkqxSe2rzYe82Ar2FY0+4lo241eGQa02tdp05
UW8rUGN0O4G/p2UL8kjJuDoIDi2vvDx/nzietRcxS/Bk5kDHhnO8zfK5OehixptF9YWJw6+f51JM
YDciIle3bPCA4QJqmA6ubPNx4xi9AZeGXI19n6YfqVlxOIytWtYTy0HPy8FdB6O7s1yYDzFHMgdu
o+4jv4uOYIf6+xHy89ZMSJIvSm9rIMrdug0ZSX36bahm6CB2KkPOntIDMIF9M7uAVCLA93MT9DfK
ChY+kP2e2NKWKg1sAvZO9ZM+2PBl9ZFI8Ygc8L1Q0fiJc/J0WzrspIXuNr+JOK6+AXnIPsBynKi5
E+kLVjU5gtex7noOMj9XLsFDgKa82NqApcp+1XFsHL3I/hrUNfCLYEH1wgy5MvS8uPI04yYWzqeq
86sr3L/1Lm36J2FQFy9swPRB2XU7p7FBdwS+/DK4vesfJ0zusKJsxt+OtMWj8iLngbJpviusvoHa
WvR3I/rk6xpf9CEx7YSEPlriBsYUleWOuF6ziLq9B/Tot+mn6b02NOQvmQBKXFZ81z2t9IaVgQD+
5gVhZ8fatpWufY1TSmcNK60nSgqUmH1h3rSJ2905w+i9D4KYs3sV0AqFzzq8p6R9cDu6LNspE5zV
CIkqSt33uLxyIEJUdJy47Ze1mHPTjQNgV0Lj+m8Al4DDEdFu+5uRd/igSyvV4OXE7s8UgU+6Yf1C
5Kk5MmG0HDJJ1g3XUR93d0zWHN75kXfTSLfm1MrQvLA38/Jq4Z+ZG6+hvtM4XfR59hJxlXmDfrXg
Vp8NakyHfM5J2o70pGdoHWa2yIgev7YRYvMsJcwddxy5KTgNQdd1ilCzyss+6b7VPhit3dzHsJeZ
CDOFWWxkJBPYtzUMpUGcc1YSZyAIYzFx7dYdyng3gd0kerH1SEQpxh8yyTQ6T7IwjZYDqUjM6t2s
ae0HEeXmTRFV9WNmxDmriWpiL8hJwr5J3OEG4BW82jiTPVynOeD8ZM4N46dKi/YWnGz5XS9dEWBf
G7P3w5RQkQexlrq3pQQ8tvEbgUHPh0S7yRsiInfemJqf7HRofnd93srtZAzVjZn5TMxYH33SKgDl
vK8wYzL1suO+1XuE4netV2nm1lAOLKRG935OKWaKmXHxdzyJ2L9hHeaGhmUzr46akUTbPjCW2IG8
rW5qF9bcLu205lGLE/s5KEr5Q6/qmmohMT8+Y5gT3CuGqq99RyAzuZ08bp+RKRr3SH9z0PPPxI01
v0Eu6l/5yN6GI9Wg3StTs8nkzUgzRKwSQzshcY58V0tDEYrO3D90bOmo3+dmGCWW+VAXbXc/JToU
q75MpwrKrbDvkq5EtqB02bFewjpv7ZJ+cYgE8fhUzT7a+UaUWDbsv57LigZn25HNmh1YYDZfALo7
JNXnA3+tJSOeqkZ+ieEF7whfjO6cPmkpjwRJFE6jNz6JiGyFoyqngOjxeW7whvV5cxdXHsATZJ9p
RyKwQjsX6dBqvBLFTDoMSfcwkOVuHOwysw9kqVdYO8msf+CsMs6v4AQl6VZyAGvtdE7DYHWXlUWe
dGBT2TDp9VEPbmLXdZy2MiEk6OfLyYCw4kfljQdQ9qHxM3ms+xIHpvR6Xkg3dbxSA+VpzPK/NuwD
rTQzDmgnWFmUHSqenKOrflPHVDe2ETHwD5Q04s+U4dlBB1ptH3pD6V9F53XX1M8z4IpZ8ayP2ZBD
3rXh1WlCHqNqkj861ct7Yxqna9fJ+vQmQPlzT0GWy4OgBF6ziFdw9NFO2dFH0ONomFusWmiyg77+
QgROdBdk4FDIcEep2wxZ6Ecuip7Km+LvhhZnt0Bbum4zYA8Z9q1L4YmoGjZI8FYHc9jWyBBArg+T
ePBKzvXxguZTuQNNR2uMiUX/CZCE/9taUXrbUxp/piIAe7hN65bBoiBIWQRO85ipSv6AegEnLPIt
opdNFPqOsJpHqpoam7tJuLvUz8mXx+yinlrdaj+B2wD/a1T+M3sGl1TqmDTOIg/uROuyPiCTxmWS
r0DZeR3jFQoa1uMR8RgkX9Zxf8iSDOFw55hb3IWsKyUD6T39QJbbkeJsvs36Ajm7ZZCoszPriMOD
Hk90fOw9pX+uizz14QkiBqeCRctqh8x+9qnQV1BzLD5EkzkcShBBzccEC3ozpDg1rKntoo+I7Zh3
KQaX71KMDrtm8JO7oAiK94GsouJgRNRVN9pIpweIKCiAliAeEbNNyTVaYefZakoaAUehXwpTuj9d
K8luE3J2KENOiuFBlwjgpWZ75aZgZ86xOlm+E2cMOp2nEItkMatJP9k5hRM8JtC10OUEtECtbvgI
Vc/J0aGze4S3Q+bAiawguz7HQ2CUITUq9aSBXwx1tG7vLA4MHuIUHUehaLhMC9Fd4rnFw+R4zWMe
+El3nRI6/JPNjip3YpD0jVTiRmFBMJNhH2iClZlEWX1kHQ1CUtiRKXBeD/HnYppN1lmiNrsrkwTy
j0xFDYDINo+yKxLfs7D1vRglCv2j3CqOOL4mBU075/TqHh2KPE6OyA/QhRl18Xx/5nSK1+kZ5lS9
U50/sehI4plk4WjODn9pmHq0yL9rHbbfngBzhnsXmBhIpmzp37Jmo3NPoDcaranLD4uu0WGTXREM
Z+SK8Z6bcNFgUp8KwDq4pAKzfZDWpDiKijJ5yJaRuWICOBCFPd7qDrHIQSXqj1VajZwcGcSdsahn
Bspd/piKM1GqWTXdubrf8g6wgLzvvEg4X/OiLSBOZgksnZG6+lKh4iON+LmPokrYDLVl6frbyczc
4l0ix+HYyEZc6VotCADS9Gs5J3wLJrna3fKBKXKDoCBKauSvu2QmH5cRPo3eFY7LGJnCB6KOEAkG
Eb3RrGe2lPqxyBD2OLGWfGxp3++aJZlV4VTcy8QZQi02OCwbWVPDPJh5SXDhS3njDaKbdl5VUWmt
ND/SrqdSL2AfCBqcORCxR+oLWCXT5Mx1V+UQ9BAX8LsSjmtQ4PSzv8msnJGk8nxUvhiycLrIvnkc
a4O+uOBp3w1QI8hqpetHTUCss0XW+U61gvAHp3OuBecJnNj7KExNo3YebVr3MSeYOWZdJpxvBRMK
q2RIM4D91F1WIpq65SiUKUu6+E0qGyE4i4csDEbwQH02OiiUHJrKwAnttvY5+UDYxXyhJ5N6snXp
sm5smaQIGETqbk3FAwstjSAdP6bxyizgjDKpSWjbKq9gwmR1aN6wje/fTc0AnL5OEEUkXYejKxsN
Qo3ku55sWWjtOuZxFBNbbOu4YepRu+571V1TmuDXOMT4dFtK41o4QgUDHu4NjPEDw/+Hns3RQIl6
7PSbLODb3c+RgYFGU9TY9uNopNodygNRsGepOWnPSOX5m/j//4Pj+vhL3H8rf3X/tVz7h6inFpy/
/J//evV3j6Lkf+t/5dV/0f3PX38c/xK7b/Lbq78htCyV04f+Vzt9/NX1xd+u/vd/8//1D//Pr7+u
8jjVv/77P34INjnL1eJUVK+81UhCT/ux76ZvVfmtXf8HfzNjY2MjOBSTaqDjZUOuinpU/erkf/8H
Nm0Upe4ic0SZy58jNP5fM7b/nw5VI0JB8ZXYC4vkH2bs4D9dPLdugO8Xb5Pj+O6/48Z+rRvXkMXj
m0XCsJLPzjNpDxZjCSiyQtxGLDxubcTI55ScrxXx/7z8olF94S2qsjpmI5+DZiRt4CrKxlvCQfNw
Ugq6Hssl4N6jz5HxpqmqM16c12Ldf95yBfRJTOLb686rF80oIX2EB8jPY5KzEChc0dDnGwD872Wq
EWf14mO//5u09mXm56l3uJL7w+IiWqKZRYiALbJh4Rn1DRNaNZ8RpBuvdaj/+Elr2x4VUYzLxSRC
u+uH/sqsOck5qhZybxGbrrphGWx/d4T5riuG5pYgF/99rQ0ae7FO08/Yfl7LyP/5DCvts1bYGi20
b0LXHlHJKd2O9X2miv4JV1Xxb4m6/3mT5Zu+aC7JIB1qoZ4IrdgaHirlG7+zovHtrRtr1H0u+lzm
StY/cpDuJi6WkyatcMUrqxeseCYoIZddf6W7Xs7wR4cTPIqDFSXQ0VUfHGbRm7evfuo7LI3wxSui
TCMHSfRhyE7WfmLhPnPEWPkeYHtvJlPr7bucaNJ/WSNe3AXQTGK6fiRCIurEXjOkOLhUV8+0pVNX
X40KRCJWRupldchmgaPloWW9UIJfbfdvP71x6iWtxgCDuq89aaIO0U2N6l2cOpN+lUkX3Y7jouPZ
NnVPnl6si+FjjrQ8vTI4iq6vPQDvza1Tdna6V5GksCbTwNWIw3JH8i7gmBvnHvFUn14NGlMqlMDR
UBNk5msUmYTeJbCCY7tEC0ZA0ZdU5vMvox7QpTDzJwB1gEftqJmzieiayhsu+xjGyjHk2CyP/Hw5
PNYU8ipkhd5HreqD729/ixPf+i/H7IuW1BdznWcqa8JYxNVHDv05N5xadIuX9ba/PBsvrk8uJmUi
fAFh4RSoDCOjKp883P7Plz3+arCQCiYEZhxMFHqRPWlJm/1QU1OeGe9OvZyl/b54+J4lNtqfvEEe
PHU2IpaOrUsGAfSybmws931x/WJuvaBarL2+LsncDIy4+WQiu5NnXv6JfrY23zDBzlESMSlMLTA0
VsBqtinLKb8DZhlrv9/+Bsu7/qeh5R+zwpoUYwI+mQoPq2WsmvGeE8vuFyo0w7/paLrF/dj1UXpm
bjixePhrBn7xwgDNSy+S+kKvRY20xduXy4cFle5Rk43gkvf8XuBg0iSk6sxQcKoRrEYCxHaNYdVR
HQZQeIODJ8cm2JRBnGRnftSJ96everjVjgrVpxJhnNcVnOnJtASpHBrVH4jl7BzYMblyOoPDOPFz
1iapgbN+MxqbJuy72q/2JKPa5F32SfX0dms4df3VGmGsKR8CAWHFmps+AuC6Ez/tgiziM2/r1PWX
t/iiCVDwqNFCpniLA0r0KFPZf8LpPvOxjdfWpn80Zn3pSi8uz6bNLFs9E2GAn+RoKekXP5LYSMe9
ruWJ+YUYQkCtiZcoCmFlkhMX7URqgjYtde/MkL/c6w8dSl9++otnQAg02IbBJ9LqISCo0TJ/Kp2o
vm0pfe3DZZ/Jen0PV9M8tyEVISQhR5FLOnMmqSLPOzMmLG33Tz/BfH35quCg3LPKhmjfKe+2Nue4
wT5GahBtYpGiVbK6tKk3UeSTcNvnU/7Fi1zrx9u/7VSHWi0vsGjkU2OzvAASbpZIzPBUIf9PpPYu
xWSsPXiJFOLj2zc71R5Xw0OtmXHkVQVbqA7XT5q7htxwtj5HZ8bwP1/fCVajg9ugwmpG2YR4FrUd
gRucr0t8qG8//Z8HVDayr79TGdRJPy3Tc+LaFdK1oB+wl8RDdd03tau2HIl5v4fRyYoLf85qeJic
skFiPtB94RNveq95anujPHPxP394oCKvfw1E66xrmmVdqQbRH5IoHh8oGJbJcdbm8UYDlL57+739
uX3j5359J5OSjUiRF6MQABX1hKFCfzCdErZkUenpZ5QN/pPUysg7INKJyi3uek6n3773qRax/PMX
wwOiLlOgpq1D7A02SufeJ4VqsOBXv339Pw8/ztrVGdQSmYfOFqae4iXUNTc8Qvlw3nGa2o3Enr99
m1M/YzVExIVVI8A0akjSZAYEnYs1kkZ35kecuvpqDBB4tepg6Zaw+aMHxPvGg4aj4OqyZ191+siV
KbIt9qh13KprfOIPGlq3w0UXXzMCEkwtjWZKLr5gcFpQagccrcaFV1/1+KFZ+Kxxy2vvLOvG43hr
awkyMC579lX3TiDFBKVG20xR1XzDP0WwBoTZ7rL3Tk3tVdPnFLkrkG/WYVZO4p1wNAKyAvPsSuxE
o/FXvdqdNaNGq8PTT+q3Bc4Lr06b7S97NatuO1U5aRWiYifUloISP5l5M7aG42VXt16/mQzfO3WT
QIQQZq+rgfQK0n6fLrv2qqdK0jqjkSOzMCFQgqgFMW+li+33squveipheAX2uF6E2ujEyMHQ3Q1E
y3+/7OqrniqRoRcpuOGw0hZXPWyKTSrKZnfR1b3V5Ex8SNpaNUt33HfWB5RuNzGrqjPQoBOt0Vv1
1MqNB+QMvPYYb1wChaulJFoZen8OvnLqBqvOSuR2QUAJ+hvDb5Hu9hi/WL5fNgB7q67aWLXvJcS2
k+7YvLfbmtD77sK3vuqmSYUVMXCBxQTuPCDqlrT+W2SUrbqsSXrLC3sxw/pOg/KhaQWwTHS2uzrS
EIE7aCI+XdZsVp3VGSdCz5FdhsjcJwZi0X3sJz05U2E/9VlX3RVaI0zTgkaJ4rAr7pSLg2rndkZ9
boFw6garHjuhSpmtZEGV5EYzkZTVTGpj9yDaLxsqvVWndVpCLYxlSCitygrJJCaZKvPVZUPlGhdB
yEyaFBHnARYcZxgrIuMANm4ue/Y1ZVI6dU6sICUKGmeGDsW5NYihOwNwOfHm3VWPrevR0xX2ndDk
+PM4Z7L4gZGJmMW32+Uysvzrrg125Ot2L2w9CQo18mbMyKTjErjA7uBzhTPAkcGHGRdamDfSOdMN
lv76p9ut+nHZDRay+5p5Ja0zbzuNOAo35EeihECleo5Ae+qdLf/8RWeekbANWcw7GzVyqPQ6tvHq
2N5lQ8U62UF28MXKnMZEh/YwWor+KpDROYrOqWdfdWUsxQhDKgbR2nfb49iL9trDQ3LZYs1d9WMT
sn9vGQwUk50aty7Yg/cRb1+caU2nHn7Vi02S6w1rCgoM6SAAYkOf96NXdece/sTll0STl9+VM323
s3LYDcakSn/H3zafNQxI/X5owDvi/BuH/noUkSfuszJuP1RGRyRrtghWsRdXRpxgB7DTOd9NYEDd
zbyYWbadEEs1pwuyXzkx7R+kSRjVHVVyCk29X0W496rcxzDS59jXOxwIKTYGx01DTh/G/AnTWPGE
i7zBo9lZfr3z7ZlTDMcNQqBRjnZAp5HqRI8heDyOMbk+R3eUE+6tzM6dHwF2Ruuq86T7e6jHzv8w
zhOGPttt8QlPKRyRJDFz8hDf7vF/FWn/0AeXdOmXbxEWhjYrcs9D+HwC0YeFyuiAHkJAMZk9Uubj
yp6crY74tb41eyAvx8wn02gHPBo5uakQbi5iD7tqzywclu/3pydaLXvAH1m5WZYVe6tZPsrKTO8p
VH2LFIjqaraGbJN1ueVv8CHC2Gtr7Mtvv4tTDWo1uE5TAh04jUXoZqV+BBG5NzHNnJl0liH0T79q
NbQ6lVKFylMRzp1sEBTH5rRjwV66G2T1V307q8fLfsVqUO1anTgzUJ1h4eNQMQxAKmQi+Ocq8Kde
0vLPX4ymY4cMYrZrELUYMnZa5dk7vQisy/Z3ayZ2YeQOUBS7CBN7GMH7yI6DKK/3zzFVTz39asSD
eJ4OdoxtzKYecyQ/XZJoKM9Nn6euvhrwpmhQyoOrFmYApb9EsY50y2i964s+rL0a7yJbS6XqgLZh
5o8P2TC1R6cK3HPD6Z/b5xo/14MpcBsDGnkeexUWza4xfw7JZGlnrn9irrdXnUvDo1FY5tyF9pij
Iy9q5JkbOyXqlrPVsni+7B2tepnhpCq3IUuFuSidG4yR04NfpPOZqy9X+UMfXmPzksIeHfTTMsS+
DYxhMNo5QhxrmXDZM6/aijpr+zOj4Im2tEaoVnDX+j4rtKPu9/ktBtafaUAS5GWvaTXoz0afdYkY
oyMOyvGI7qaF2J0MZ8bRU5/afD1E5E7HWVxFlDwG5iUkuPRjZ4+8e5GAlxEumrd/xAnZjWOvO3Nd
e0WA6DkkHwx7Rh73k3nUCzP/goEmqW8cKOv41oYazlNhBnm1s4kVcq5HxzGq+x4x53zmUU58rL/g
+i8GRYwFZc/ZjAghyjXjzsMp+4kZXLPPTB6nrr9q1njlPFcPQCT7Y/FpGPg9RAGfE2SduPiahqqx
SgP10yWEgTb2o9EIvKnBhR3SWg9aIrXYqTRcvPLHcPKtdG+YcrrsvVurpYLT8Tm91orDfKZzbi3G
8i8Fwtbysve+DvTxZe+Y7HCDo9/qOvJ8vcH6Sgrr2w34xIu3Vl/VwHpRNtIOjpiV7M9qNILjCJ/p
09tXPzFYWat1wFgi/Le1nOWagEsejxgONyLDSLtTQjTDwYLlew6se+qXLP/8RfsPCKska0D3j02V
uuQ9TXzvwBoOb/+SZYr4w7C71kASS1oYUNHicMQ2mv7yBly014aoK3XUsO/IPfU9VV17umY8v33H
U+9uNYJ1ZZxnTYBxNtUaY1t1ju1srDptbBR1BpJugBJDvH/7Xqfe3WoUG0Y/gdGWaUdS8lBgJ4Fq
i21p6Z1xZjg+dYPVqgQgAmFsORyCtsJEtrE9mee7cmzK+bIbrOWP6FXMtoYEcyTfNv2sACt80Fv9
7yFSJxPyTjz+GtnfOKbIxqnUEFUJdmcDabuZb5477z919VUvmYcxVaY9AQAkAvydM6ng0JXB33NH
/+1nX+76ol8Q8Ja7sJjgoxqEgrSsxe8IITmnUTv17KtZPIiL0tGj0jxi1XNGNixY+ve21dgXSRmh
mr9+eqtBDM2wXYZqVsD1ai9S31nxzGI7IuO6cOxYR3r4BbD/YCEjRVOWhh5kZFwJaXThb1g1/gpQ
BiwTLwe4j5UZTI+8BZRhPsbx3P2+qAOvBXo1Fk9rYFAKbZXW19JzCRZoZfztsquvprjIVAuX3c1C
3HxDf6iKETwXS3SYgJfdYBl1X7TRsu2dph65gd55/TNYFPFxmA2nuvDyyxD74vJZise91KLxWOHJ
vAceBXulQlP379Hw/1evQz96fX1BmGHvJl1GTBkBV7DmqvkGuz/Ey7dfz3KdP0w+a4neMM616xZR
ujTPCjOTrRc7DXTJtBXCPUeHP3WTVU/22tgDtRLxDQyRcBZu92BCzKJx4F7FlGR2b/+WEwPGWqiH
crTTTVyPodVjRBGqMbdmZ1x4ArnW5uUujDsxtllY+RMGHCcqwYtljfv5sodf9WRzwEmjKi4/tua3
JqGgETf2ZSdtawVeESsJYhr8hOqS+j05VlkI9OtcDzvxddeKOzXO9ty1FAihbXrAk6qpH7cVbtHH
IDOaC6tX+qofZ7E9N3UN18nVE1mAZPTjGB8YSW6XtZ7FBfOyJ2uj8pLM8RPIrn23b3pUnsNoXraS
X8vuai/xYTO6SWjEkzxC1WsB8E0XFrrXgro6HxQiICsN+8FFhEweoHNTJRlF4ovapr7uv7pjFi0U
Q8wX2uNUBqS6tP450PmJXqubr9/7iCB4NFSchqYwNHBfbHc4PrQe3370E4JHR1+tP2PNM2Iwb0no
zU1Q7OPaT8TWy9nBDk0d+Ns06e3vsK3K9BFDpPZtKg29Wfx11KjDt5/h1C9cdW2ZE/wxuCzw57xv
vjlK5vdVnHlPl1wd/t7r92dYcFVzTv8XGodJMlvT7ewJS9NlV1/Nzy6GPwjofhy2WRzcWMpxjuTd
nxU8//nVwK16/fCi0CzdK/jkmp0FNw7m3p0cInHRcSJ5X6+vPkaNE0MkikMjiH47oMU31EyS/WVv
ZhkOX8z8NacatkzY+jc9pXQ9Yus/Amo4897/PKjapMy/unrZTzL1dT3Ctb/wi1zwRPdJo9lYDETf
WWfucur1rzp2a9smWpSOlgnZKD5mCygF4EjRXbS6+5fURVyHbmbFs3b0oFRyvGRs7VZlu8s+wKpn
Y5ahbgSQ7jgnHUa70oY6NkUX9qpVn20GhtLM5+IYB/Hpizq/EZPtXNZ21hK4Fp/wYGRacEzSJr21
xlm/ajTAtRe9mHU0Ysmp2yxqPzj2snSJE5hcuMuw3S+7+qrLpqXrQH4H2WtJ8dsXhdj6UJQvfPRV
jzWzASuK1vHaqyC5FaWCXSOq9Pj2o5/oVGv9m9W0RtVHM/Wu2sNQZUOMkMAF8IjXoNXVhS9o6Wwv
BgYO2WaF9YAdvWuZ4TAAwRRgNy5ay9n+qsv2GSbSIBPB0csySMMyiGGcmNWZQ5hTb2g1GRs+AGYZ
RdExSJcsU8AkkGYQUQ7mJqkMdVn13/4r8eTFKyKq3hwSLEFQgSsPz3pyBLd24aC2jgQnsJPpvEmX
KSuHbSkVFOgIzNbbbWj5iv+6YSJha/11swHkJGcLAEPU5xbMVjgnlnx/2dVX060348dIMys6Kqjz
G5zEn7pJGhc++qrnitoB5j5z8VFLTOCL0bOdad8ve/BVx13yxFggLETImaQOy4qTW02gkLhsovKW
9vqiwQSTkLCxzeho69UPfWquiprT/MsefdVfJWAQ10rTAAZelt92LVmNGz010CZfdv1Vj22sGFxy
M2nHJh+d5yi1g29Fnp/bwJ9qj+brN1PZtgrGxA2OM3L924JKWZj05oVzrLeaY0t/UtM4Mg0CPm2v
ytzW4F0Smvx/OTuz5jh1LQr/IqrQxPAK3U17TpzEjvNCOTk5EoMYhJj06+/qPJ1w47iK11QF00LD
1t5rr+/vI3OZHH9aS5tDljYwYiTwfsnYotlhhTIEmzLcdU5dpedDrarg6u9/6I1B2kriaKUaSC7M
5VhBs20Or9nZFcVp38M3a7ZYMNwwQ/SyuqNLZqvwUY/v3krfGKKtIo52UemVEG5j8vj2JbIr7GXp
tDILn2r0aNyKfoEL2L4fslnDJSxHp3ks8qzuiUwBGp0OIfQvO7/BZgkH8bRyNEHgl4SGLgkiiOZH
T6J8X6y/ZbvC0Z/Gawj5TlMy/wrmVsUPJCXkrisc38rg1gb7G4c/UsZFAGi536b5tOxLEfNgs4RD
AGurWKOUBRfB/liMpDiAvL3unJ6bJcxgG12XXHkZ/GDZoRxiOOXVlu0qtfNgs4Rh79izCcoy5D9Z
/5DDjTUxbSt3pbf5VgOnQbjpoh7FI0dkPsGyp6nhnORIg84t8AvKfVNTbFawRMO9CnPMHTLRPGVK
zlcLUL7vzMzL8fqHXW4LAIZzbxs7tO1mhS2cxiVRU3tjYWk6wBJWwa6xGWoP0ARdVeU74/bGfic2
K9nGnrBNMXuZopOFo+Q0n6H1mh//vk+89YM2K5nZgjmO1u7MAzH639at4nM3BOSjj2DOTycCSI1f
18vXv/+1X7zLP43f5nzuoxwbrMPZ3/p9ADcvxWAFDJFQk3/o/F5/IIFGMsrEgyC3Cr7VcO2eHY1P
8Ol2zzUYGkAyaVeDjlY1/vQogWWxhzpQIORBRxHM+475rdLQDCtSfJJ7mbaSfzO2gkLSD2379Pdh
eOuTbjaJmMBfk7QLohQfnqgrwGFnkFj2tctysdkkeFcjIOewmNZ2+jfm5c+5r7qdA7PZIlgEmzW4
RuCyC+bf2Z+NvKKAQOx7+lY21ms/GiRkuBmIZQ9B7X3Mi2ZfzhnKv99jqwG+R/MawuKrnskPWQdf
RN7/u+tzbvViM4AdmkUVIpJ8hEZyqterpe/2Fd0536x/tIcWC8CuuOiS4UdBy89lYN6J2d6Yh1uR
2FoZ1ALRYg9fuLa4Budqhgk08/fdbreysHYKoyD3G5yzRcufWejFH5CACd65/7/17ptIPLerndtQ
xFkjrUk0WUyijNvX14jU2e+zZVmtEaiGx1kXmJ9ghH0DYnDnsGyWJza8emg6CFAILlnPDWmCM5Xj
zuNvq5CKFKgt6GC6oKui4kuh8uG5L/JwX4SwlUiV+YBiFoXxdh0F9g75uhYc6podd62jrUQqDmUD
6XEeZb5pxCdnTfsAA5Bu34TZCqQomsZnGPLism/bUcHPTtV3tvObfWUhvpVIaeCQKj1hF5BBsGZm
6Zb7oObtO2Pzi2L+h5Nzq5EqJlREZ1lDd7VY/SOEFqG+c2PLvilvHTqgYdYP1O+O0EHo13yKp1NQ
u6I5UpWvHvxMYSmQocvnRwFfIHMMOGzq4UYPfix0+o1OwW0a7cE5Iz6DZx7xd976jUXKLv/+n6t+
CQvusVs0DLqZQF639WIQPoNhafaF8lu51bJ4o66KEEcdsGon1KIFwJBgjuybj5tNoGa9hHP1FGUS
hGPQaOV9PqqduSe22QYquPA6sZI8Cy9Ew7aDxEkL1532vfrmnK4mAvNfoO8yu4I3J0kOYGQh9tmS
4TL2+2edbFjCj1sA1rAs3X3QqeiTYm593PXuWxUVCs1NmHcj3p2sNCkk0HPwvNwnwuBb/WsYSVbo
BdvvBQP+6hfSnmin8k/73n1zWI+8nb0AMPcM3lRPOe2BbrNrfdj38E2s3gGNCNQCIoHS90FNG4NP
c873KeM43SzVIfCAJVsR2XloCziFcNy5W9wovux79c1pzSZFqV8isovh2ZhpdBclXZe/p7u7DMAf
9sat+mtxkwc6xggNZD7ZZwZPu1fqRu+mN16/r2EChInf57xXtC4Y5jjKFtjuXnUCPM1WiH0WEPzX
rv+fjRLgwLVpGxFlxRh846R+CfW+Jk++1XzNnIgO0CMEvi4Ib2Rt6yvgN/x91+2tJ1uExoI+qBDk
dXr2Tm6h8gKA9tm+Hh6+9WSbYT5tQw9k8gYdbweQTG7RLvGe3PQNQQHA9r9/1BFESBijVoitfVMf
gU9asGDFAjJjQ1wwZzXz+JgaT1UjTKjrujkKKsIZFqMgUO279GxVYbBcwZ3YgNw0e7F/RNGmAdi6
2FlA2WrCvDEwJPdclCH7Yl5nu7qz76Z13wVia9qmF7IUYYRpy736Kog7duhBjNqXwtxKwNbJo5pX
yOUDFj2gsZ1+hrN9ufPh2+UMTASMuZEf5Truj2OIRuIl6PJ3XLHeiHt+zbf/LGfXBo6YfECM38sF
xVVNjyoonnbtpVsFGPof0CZPbZhNsx6qFJz4uoSSQA9m34zcisDkPK2wHR+jDNATeNAOSj8qXdnP
+17/kon6z9h0HtpIHQVdRURGnSFxUdm4MrPvhrJVfiETt8gKnuDZrNriBNhrfQR96j3Tpje+61b6
BVw3KKYBvqswpsqCoUMTD9oh30kuvvX0y7//Z2SGBt6/cOLFuIfRhyUGia8J/H2WLnyr+9IQy4CT
2odZnw/lM+Td7OM8dt2+QHwr/DIM1gRdGQTQd7viIyg4+UvMwKnYN2U2i5X6oz93vsLpCDJzCxON
ZXoJdIG4ed/zN9GyPzBcrnCjy6J5GeWxwB1UpjAWlbsiWraVdbFckZCDwJGB9ixeak7MZ1CV5cc9
b8+2vmhW2p5bWuCaglPpEw3r6IOaOrdrubL/U3WFPC4AWAWxlrZ9Us7DkMgJ5J997745gANwLgRZ
VJi18KE+xnr1bnWXmw/7nr4JmIFdZlWpeJhdFPWHXnrs4LyK7JrzbCvrmhpsv8PlfOoEO+gAzk5U
+OuuKcm2xmagAyx1Ca4zBCFA4AFbShXg4AOwgvuGhv6+10xyrJzfXQ7Xsntau/4l1uz73x/952ic
xZvVWuUXAkXl8syaon2Gy7Ars7jya5LFRu2LamF0//v7gypfz16JXNEMpDmwHFomvITP5d9/wp93
YsA6f386MnMGQskgzKTPKly14sYfgN0s82lX+MG2sq7Qy0GDAqs+64HFSialsyHeeZVj0eaE5Qtr
5nENo8zyqKwO8N4OGGyqI8A29g3PZtUCghXV1kQI+8IJfvudD/p4POqdg79ZtRWDPCSS2HE6uJim
Y1R9pbP3ni38W192e8ayEbySBdH2OhPgVDoo9mChuithBBbQ79OmryxcAQCUyqzzNEhFXnCQzrzb
RHwpVfz/NZdFmzUL69ag1oB0ZwXoafI8gMtqrwcaLA9e1FX5dUTAXYC7f/8k1wl47nIdSsCIPO1/
jTtUm8jIrP0CR07yVc5wLT/nPOquSujnfiw5OEwQtIO69vcp8sYmsFVp6Ln0HHBrODbmevoigEQB
4rPoQcUlbvG+/v2PvPUxNztNr0c2abdEWdOiRfCAUsaqUmnynO2c6JtdBgAv3GhnxKpLMw1f6Cqa
V26nfWpvkCt/ny4RQC1aSopl1Kv7XiwDOmjc666h2RqyDevqBd3QRBkdhTuJsAifBxj07Lr3sXCz
w0QEp7UPLUum0MIHU8ZmrULgCTuoTPa9/maHQRaE1h1MUzIHH4wXwQPxNWrY9GXf0zc7TF3CXBxe
crj2L674PpW6uhryaJ9ACRDT3z9rDr8UCOAVcl15JS0oh5AEJwADiGjfBhlutpmVhmaJW5xOnkbb
fsEMhb0zMNf7Bmezy8g+jKt8hJ6zrQCOR326gxPGvkdv1msMw4Mx9BuR5X2nQa3tr8FuCHZOmc1a
ZapZ5JR7IkOL8oyCA+k/D8L170yZy5r8w967tUqrBwf6mJrDDBBbcTUDPfOTWjP4KRPtqUGfBtiU
n9RIcnjk6H25apB+fp9J6IuHp7frRRZ5swPVmEdLMi/zvK9kxbYeamvFA2dYKZALrxB9RP4qXsaa
aP+463sHm3UG53YoMyIMmo/8SsoYCKjM6/ZVr9lWJdbzni/0IrVifhskam5/GLK8Zzb1xtGyFYnV
gKatQ4uHcw4X92QZq4Unug/5076h2awyNxqAMhZ0DZRh1D3AMNAloqPzt31P3yy0CGVUPkVRkA0t
ILwK+CCiBnXa9/DNQtMOt8G5DAHoXleSwV+xziy8xfY9fSsTC9ai7kzEgwxe2B1g4uyfvIrf8+t6
46tuxWGFZX3LLOHZqOv+qGsJrRubPuwal602rFtavlqY4WRiHe9z5nfJ0Kn3FEm/Et5/2IC2MrCm
R8StgNbOpo7X7RlFT3ttAwA5Euq6HjpGZBXSPA7GzwWtvDyJgsKMh0sBBBTwpqv6BNDptkvCcHF3
4DQ0XuI6L3/QoMfNSTVFpdqVxmJis+prJAy01zvkJwOo1soSfrC4Du7rj2Ric7oKyP8h/QIevp/N
CafeU8WHnS++OVfRlhpPTiCxCmI7zWLVj5luxHtZ1V/Aoz99wc2SD/ymX7lDSDYx0IOO0Vpp+QIP
t0GmEXxD+wSMbfKh8KteoqFaSHU9FQ0ut8OFNZZYIUf/GJARGHAPcurlMIX9/IlS69tjNfdiBgdQ
LvPRuHX57uNWePAowNIjor6ENJ5+DRvtm12iRLatXoMhjew8IHDZHCuA3jWBV2HSMMN//n0tXeK8
P4wV2+wxoG83CvzFIHPwTvRAI1dRmHLn4n+CsOWfV5Q09m3E21o2H0tYMiojsqlqylMA0PW32BIg
c//+Q97YcbbFbHgphgh2KFKLXjBeCbjsI023s4+dbYvZTdQNAGdSHOAzJmpaWdLeR6OPy+eut99K
CQ1YnTGEoYip2hDQ1mVRSUvFvrQrE5uPXLSYQHEJXHtrxh8EizpBRmpfWxLbagmrS0pXukBkgcxl
op38FJPox65h2WoJ69AyPzZIsEyRGG4a+OpjSfrRvgB8KydEqpiS0JgAdmrKPlDriX8XQGRe9r37
ZcX9p8ggCtDnnQjxSSdOv88V3vsgoRN7r0PmrW1uKypEF+qokX4IUG8O61tWzdNLVVNTHRuVqzgh
UNN+hgI8utdLvfIb5DAa+6xFA9/VBa3vn2pHm/syiDpzQOpi/qCNVP7BrRXozkqukZei5DigTuuP
8z2Ik8KlUz615QG567Y5WAPXoHem/6963R+2oS3fD+LiIgD0SmCbK0NokQPp/lUt5TyBVGcNr6ST
NWjH8Ap7QmHI3UIF06JNrSB6nyQW5M7fPxeau2TBc3RqU98DQBzT2GIv3DnTNgfeInMHjRgNs4oZ
zyWk1iNJiSp24j/YVkbZsimGoBeFlcFynoHiPh/LyIT7QsWtqV5cTRKID19kLoKDn4b78DUYluW+
wjzbSilXuAAi5rokOfxS/pg7gwwnyh/+PpMKthVThnI0dpoXgRCJhwlOcCRrtOr3Dc5WTNlBWl6s
gQ2yXCHmBZpSNi+qy6tdFW62VVOu4Yja82Ax9lr2V0wJm4aBbXaGF5tNqgN1x1/sgM27XlFTRMXs
uu139k6yrZQSgLIaoVDEcXG0UHfATjQB4EUe/r7BXsLcP+wZW81jNABbYhtMGz74hqeLamCYTNH4
LK8rMQb//v2vvBFX/J/ycbWuH2aUc0faT5+WSSkGg2ii3isXv5HvYJtgFSaRwtUVjgljwlfTLjWM
Q/3WX1OHxsF0zZX4Gfpt+70SSGCiaxzh2a4fRre3h6hkiCVXkXXl8L3M41ejd3owsq3GbfRIHUXd
LDKIYPMHeDY3GSr6/r4VtwWdxpxrxKwIZ9xI1G3EJTmPSlTHfeOy+SBq0MvUNIRl0RhP97Mqzac4
ysunvz/9jUm7VbcxHpRrIwsGTUlXr6lSRbsc0DZiX3r4eC/78n9blRu8qEYVtxK/AYFlkvfFJ+46
sW/ibHVuNZfClXJiWV62+VGWxXomHd951mx1bnmdL2QkDc/yoCQnPfkt+in9nZv1VuXWwaC69eqa
Z3YadJ8szjPniVR7q8lbnVuAZLH1JJ7fxZ65W4UPMThAc++ESW/sRVsFG8yEBqJkyTPPTAH0SPzn
cEGQ/n1mvvXwy7//J17Fm8NYxuCgmQtX3pCqKBJm2uCdit0lk/qHzXorYJtaIO6bCRlpf2i1S01b
DUEKG6MV1mA06vhpoKP5qiZqv//957yVx9mq2vIcEDRHIgbFPkEWoFgHMSQrGkD+vWSm7sY20tXl
vmLr8USWPOhK2GAiP3hguc+GxCHFRI6DaOiUuKat2scx6vVNlZd+nSBaDOdrNNOhGv73131jX9ga
palSuQvskGVzQ+ySBFDdfPGhSPje9XKfWTj7FXz/5wsPdehi7c/YFQAnP/Rk4KnXNMvh77/gjfmz
VcvRknutE45lbqbT2bBRfxTozty352+lcvUchTAO8mkGq5P+AJt5e930ptgXBm190uaOSdO3HE+f
apewmhZ3zNups2dbqRwbIRwKwoZlsFJhV6yK6cfIxe+12wR/XllbqdxUolxiYK2dNV2skbtpqu65
caauEnTGjO2B+8GwD23Ftp5pA4xThlEzkvWuxdQHCVx/jya27pxCm2tSIG1eLnlIs0jBVuzIlQCI
rrP18J4L+VtzlP6+x1W6xb5/mUVzHJdnMAXyg4KyYufrb4oBevT7UA7MR7kwilLFg/CAj7FPSMv8
TRLHK0yDfCZo8bMK7XHNfXGodb+vAE+3yrl6WOQQoAafCRzvKSpgcOTUfFcVm26Fc7VXh4MDsTZj
bdW8lKD1JWHO2i97Nh66Fc6tkaq4bn2SBaacviBpX95Vi34PDPXn+Jxu7dCmJkI+pB1IJrsecvWl
H5ovoeT5N5hj9F5iBy8fE2+Q/mdf9dOUSRib7pLY0i1PtGBUrOU0E6glZxQ7YACaomZsr/YN22WN
/Oc0mAXXfC4tybhty6yvxQldb/viLLpV1a1WRlG9dCSrzDh/5kUpThMVdleITuPNMjZtiFmg8eq1
DIt//JasGs3d8GjYNzKbdewEbxYAQHAaIOX/ZMthRHcqpa/7nr5Zx2qMpg4RiJ8BhlyfNHIGqBlW
+/zj6VZQx3C8kzCI/GwooMVMQPEdgJV0Yt8OSrd6unqNYGhFRj+ba5IfwkXNMFmJ9yk66FZQFwoj
B4iXSAYVQPG9U4FA3WZvogkOyb9PeVCsRDu1OYGz3tJfz0AmZQMp/V2ZGro1SgtFiVtoM/sZbVd6
tawtzDdcVUzqnWn554MenPTf3z70atkVGvtcoWFamfheXC/J5EHZlJhyKF+Qog2WfStsK7BTfPAk
HKNwlK1svYIfxnov++k9zdSf9XV0q69zRUnAj/L8DAH6Mt8yWoYPgeMrbPWZmGSaj2HTH300odBD
/ytY3bX0tg5q1aSrqWsaPyuAyrv3mZO3dlRmV4hKtxZqLgynyJewXoeXmnxoB5AH6nWd982urYZt
LLSEW1gBY/dwNMdeqO8A77l3ptZlCv3/7YxuRWyi7+H57LAwcj5NP4bV6c/C1u+xGt56+kZd0zcR
G6iWNDOa+wmAgW0aB817MipKfiVy//T6m3XtobKu4d5KMwUep4EaYGpXkcD3qazHBCqruT8uEjyW
K3/lcK8VSzUtF42JVx9WRwP3aYQfM6S1MBz7J6ods0nBV2QfxBzGNF1No6dj3jdBnoBEW0DlJ1xQ
3Lq4HYsEmvpQHGLb5346hOh0SpGuG+M06KNwBDiuL8o0shVdU7mU/pwNZdnatGyHds0Em9h4jiWO
/uM4izFKBAB5I2yIx6Y9rUxDrLKuzjfXaEmdzI2ph25MqxLlnA9GAsR9FgVSAkc1OrDPKhqIICm8
ktKb0Sm42So5OYWSZV+NHwqARZ59hHn2WzcCTI0Hi0mldJy9JdWl86sfbOJuSQc9FVOi4S9YPMbF
4BeJv5KAZxXuv3MyQ+zyAjUrfJwC29csyf3Krtfh6jBBgatDe8qnvCFwIqusK/qzCD0/v2Gd52iq
UcVxdwI8tfKw+m7NX5umu8gmsMcvNFmqOIpBTapM9QpP+OonPlyUH2NGDflOaG7zexbVAQ41US5V
0nvWI4n2fY5tNh/6+nq0SAWmC4yc/TPs91l/RWAZ2uIVfROlJLS6QZwTkFfAGPmaeqAchmkpPfJI
hcfjDxroqSsAIY04rzBFl8AHsiV/cpT7052htERVFunAQlwzbxjztGilzw/ADTX/FN1cNkfpdWUM
j7GC2Puhgvw39dd4qo4WwcSDnCuwv4h1bD0756IpqeY8t0e4lRl3srKnX0mlgv5azhxWa3To9f3S
5eoJb1hAzwVXyfql48v6VCj7KhCVvlYe/I8OfbdiRXUrNZ+bdlwfta3507wOtjzSlVubjKzUbdLV
pQcrZwKXuKTWAT2MYeB9jGE3e64trhPIcsS9SXtL10cKMQk954VFymQQwSzOtWoaeiBGIC0ER7Ji
SAq1Figkr23QnQNi1B1g0HXzmcOuOT7GvbLP0Erq4rCuQWm/lqzLixObw2Y99RGJ6GOZ64melq7M
y1OFQiYm7eDPzWNEpSBXDGSrBfTE2gyHJYp86OqFtxQHjt5pL9HDMpTHOGJmPbfGLvUVCwSmJOau
LOBDbUkepxH2d9TSvWrtklqFSFP25QDS1GLjsk8L3hEOJUg904OHq/+9cuMQPc5NX173URRX/6xm
ouGpDbVf3nAF4AjiQTWg8mWCf0tkEr/TPhAPpGN6OYYOX/ccjXq8k3wN8D3dUvZHs/Ju+jg5TscX
ITA0aWUg4QUa0YzrbbNS72UMKwdDCDjLBw8gOhc6aWFp1SZ67lofbw9ni3tlQcw8iBnr/BRHYzPf
1cbG/gEfM4+OZFDhP3nb1OPLirtXfoDSLQpPJDbdbRiPSEZCGuG9ogGCBKmSS420VlF08YF2JK6O
vqemW9CeUPv1NPz/b3RrqvjhwvPVJjEdu8AzZY/uiZWb4ZPAEKoDj/zag9MpVKY36+jWOp2CZYHN
FPHY99FgiaNHp7/sJi0J1PHi5tifZoWR/5i7YuZnBiTucBPw7klV3lEX0/rqyx7fpYEx6HyIJMgB
ZRKI9uK62c4hjY589Djwi80S6GsYMMsKnyxCR9AIe43lNhoJQfknp5O768HD/h4t0WhvCsjKp+dy
pM14V+qiXK5qj4h5uJwOYUES3jYGeeBIQVDqu7zW6RLaSaeBzYPnSCBrefR8bf7x82o+jB5SH/j+
F22MPTZ1Hh+WwtospB247Rb+9IFrv100BEk5sj5VpvpX+VAIJsAsQPUfia85PPZObEHPZ4N+rEMx
TbhDRl2c+nos0rWaTILrmPiIPIV3aGbImhdIzb6vVjTwO5mfDfBlNAmxmO9nEvUpHKiag0RZNq3V
jHAw8sQRU0ZJDAVXuGfrUN6UypvmdDSB9wBKKeTRQ+QwrHOLru9k8LmCcxA0BAkk7OPZkDmVAOLi
CDDyGJqRHcBt+4ITTF0vpqWpD1dFmUgZ37mlsTIB8oIcBMq1E1zmvE/zqF4pJ/kraEL0Y1AHIKxP
Xpe0Po4bNVPs6L4qUq6H9bEf7PACaNN405XU/1p3anhhYZenpihc6vOwfTRG4wfWXnxmZPnaLOHj
COpookOjUx6o4AAnGJpgUtLrGuIoyPCXECbCZfkF5g3hA5nab54ukLNdNQgO5Tw/LhoNAEHsDQeV
w4ul73JUp2x8ribkQkUNzQFj+ce2rD+yulrSSHKbea196gv3TRifHhd0AWYN/CUTr7LDdVB6mOGd
Ln56NhdJ1ciPZcBfjQ0eAKK6iePAnszSPDi3xDZxk1/8gBkOdUcxVvGXMuYSaSL4yLhpOgrdR+d6
AGi57FCwYX1fp252+idWdkBSV5kfbevgkeZH+hrBiTnWytz6a4TDCpiKFw5g7Ld87K4YXR5qbZaU
1D6/D+Y667n7WLGQXeGg8G/DQLnTJKhJ/DGaH8dlnV5MVa1J6dkoxRob73KGcVKIPpKmqPJTG+Am
46sxTBFsqOdcr+tjgzr3dehh+hbwiD70eVsnvoTj9zSZNbMd/eZkgEGbVSLiekhapk9rCycgBnPF
jHVsvSdezNDalA8ygR7PppIS+g2WSuN3NbLv8MxiKdQqQ+Z34TPEjuV5IB6MVgCmPyvQUxO0Bbhz
sHZdlYQcrtFYaBgeS19UEQM4AuQCJt1QPIR5uYZJFEfypZI40Gww2ER1jYmPmCPHSLbmoLSi99ZX
5Svvh/7OBR49TNo/8VD295wimLS2vhYI1FISVN3RD0ofWC6NEIlO/HlAlftsGrUkda+vcDUWt/k8
3xfK+1wpys9YPEciRXhcZ1skOicuWYRP06pX18bmn3NZTSkDpj2tyDIkNRiFKFOUxfXs+9i5R/aV
N+Mrg4VN2kF3WCczWfojigb2Fb2c+tBGXiGTcS6Gc1hhp/XWyL+H2Vj4wIjiOCjc/OygdD9Mqh3A
xmFxYgtputSt41ymK6XDzwLCi+Lgj0NbpHMdqgNAE01iYQWIvaUR3yRfIpktKJnVkOZIxjMxerZP
DfHqMzXRlK4qXxJGhEgWhAUpddM33CUth8iIREHSohm9hvaFRgbUluVGlANvDroaG5fGU1im1GBL
JAuR1yN4TMs92oWLBKrE4OADEnoYLwJOWJJRNAuy6yInKpvb3KSqKb7Bc6lK4HkiYWMYksMSjuxz
D++ytFiBGMIfoaE7dyynI2z1OT/FpupvhB7vpzX+Urj6vtf6egTt6BzEhS2f0Gsa3yIe5O3HBv4Y
OOSi2X4FgnleU39hesRq6aAMneaPnazW8kDyHoeDYF0MS96oJEeNnFpxO7khPjXWkLu6bIRKwCYK
opTNC28T7jUxbhoxQ3yhsdckhYXNscFQ3OYgan2VZiFpj8j/UcRRmbDZ924bFx1VEd4gAOrvPKYH
lfBpmI/Kj76OcrhuawuoRY0grULs9wDPeX7svTXrBq0fYPXwYhmEy3Gn42SYXNgngN5H6eRXuLw0
BU9DEQ6YGmJAlOT717EMe3J2XHth0i9+e43bCdXQ0or13wJmM9mS66Y/VGaVR2By+sSjzcpOU8UK
BK/o6UyjSFangvMuHSt+36OGlnhS1UlI++pkwj58oqgKAmcF5mgPU62kzjn+F266Sb02GDvdWf9K
FcVwyHGCjqkvKnc2FPMUppRMoANPNz9rVhiaFkS2j7krkSERuIMl3RTr+JAvMBK4MiKsPrhqGY/x
uOSHuoGPXb8W7UvL9XjbzdEIWFQlQXNw3aEh03AydYkgCF0EJ4Ks3ZeGdsMZu0ZzjIeuOVY4r4+e
WorHisTkI0FMgVBx9ZrUC8P4qlha/QWscSjVwM4F9bTuiquRW/MBd7TpjhOCczFyUWMBQW1YyqsJ
QzwVEf80Gdv/nC08W/uqpWdasdpP8qYLrwoE4rcwkGVpsfT+46DnKmMVQYPMiIlPIMaETXkHjM2w
CJIQeDGapGi69h+f4Eobu+mzWGJxKE3ZIafT1NcQb5boWm3kU53D2hPdfa3yj2NIvCAJyqr8Mci5
/YQ6pL4184ToOByGaxo2LaaYVDaJI+JdxY6pw1wu3jXLbXnVkDY8IkUbVR/M3I/lsWrCIMSOHS4Q
AsE+LV+5VAd40+ZPsyjbKMGytC/xqgCEhfV9ewdtSvFlzq3/VTCJsVOmbp4YGwgu0p7xEPwHBGVS
Wj8HTWMOU3yJrgddBy4JGxtc+XIIbvpJdt+ERKUf9xzETbhVRsc8hj/XoOFB78Fd77ZbG2HP+TA2
CW1Kbe8WBofUBPZSXmojO1Wpsp7D6VTqHPedgIQoAuS4P7Elxv1lHqbrZW2ie2QDyOsFiZMAfNlj
MstqBlbIyOtpIa1ITBOYJxw6UZcGwQCNJXwyZZg0MfoS9WzbbEFn6BW2uOhTqcLqmdR0BszBu8sH
qPATwx1o9AvBDph3c3iohhg7Ju+X5oSjeO7Sshjvvf+R92XLldtalr9Scd/pAkACICvq3geSZ9LR
LKWUqRdGppRJEiABghNIfn2v4+vusrPrhrv82mGHI2TpDJyAvddeA4iTOYrw5DtUt87ucFcO6lb3
IXRTFz1T5h0AA7DUJbZcltziPvkGSadHlHxy360T7ttVLTsupsSmau2wwlVyU88IEzxvLQI8y9G+
TiFAhHSZCTHwC1NduKORZg9Uht38ZW64WfbIP44gZ9MU8UB2y7yvyf3StFiJBXP1lGtPOHRKfmRv
XdKvn31QzjpdrU0CLGxFApZeXaIzKYLyueL1ChgkDEDEn7sy2MehSLZ02PhwW7GhmnIfR+gGgYdw
ksoSxsTpDABoH60BcuHBQeteCrcNuVQFQmE4OAfnlTUoY1jIPywKkaxrCrOrsLLc6plpXJ8hRMpa
QUt5jKNivSogMHyZMV7aVWE0n3lfvYCCFJ+7CoCRxpqQQj6mN5jLAciB143LLYy6T5H0GqeoZuWx
tbo8YB9RN/PWjrlgq8mHqIz2irQCWi0SlWnhg2k3tr25dZgyZSiS9UsvWLfv8XMG+EXlHnG8l82w
B8pAWPsGmHR+A+OwPwjXlnk4+Ha3YsHMwm4sT8DY0N6twFEBvYAR3K0XDznePyg4QeSyEvqpLjqn
U3Dnqy6rSPcyI0khDed5symsW8UeMX3b3mmsyDMdunyiIty18Oo9zdPE0hEryh2PpyoFdRh3+NB4
lcINMdQ5xSKbD6ygpyLq+Q+QR/kRhVJy0h0aR7zhQ6TxleBj3+eoAPmOTvUL+la27/UkH4SM76Tp
ytdgM5+nSGEA0+ict2KAeVRTPCNtTJ3gE9WMabMgJDVVsC9G2RfVGXQYaHYiQuNzNYYqUxLJZ5Z5
rIIe3qVA7swN3F/alEk1Z+MEtuOi6xUq8kl/mzm12YBsgHPARrbXQVTshYLkw41F96UcFArqBekt
dVDyfKPVtIO54/Bg2oHfd9iDPyFmELZfLvRHxwBUbL44yr6qb1VftdCow7hpaebnLaIkjUA1wxoe
NVc1gu1fO1fvDIrPSzWm060exI4adOxjJz9h9dc52iaOZqt+aDrZZ4hOrnZLRT+EKMVhNLhFauaO
amFJykKUYHRr5h3sVX9sMJ/9GqOpuBIR0tMirZu048TsME3o72gvD0rzJetl+2V1wXwhX7s9pyzM
GsvrNJhWv2tUOOfFiMMiKlwPQObpSSfr/YqS69APFRbd0J5lFL2vrZ8Oto7viPQ4grK7n2p+KyM0
ip7PgI1E8KVMODlEiQKqCovA29mJFsAIIO5U9+WhCBhUOPEEQQ40rM/ehLc0vBRQXNEM7s3tDjSl
zyKoUVLG+i2c4zGjo/xWKzvnDGHitxHRHk/JMKRq2KbPDazEdnKFBKvWLPOr5ZmHBOmwGqOz0sLV
tlpiOImGW3OD+gTXFJsDgug30u4AA6Dqshy9BCwBcXHGAAb/pNwX6xJnbQ/dWQfX6gsuSlPb9uxV
BcRdER/X+SiYSVE/rCCtqC+9K4E0LZrvBhPddbNGWarMM12618RKi4rBqWwuWQNSYGn2c9/0O6OL
t4ZosIpFtJvhNHlbMkQ1BjN96BE781BEYtpV84wKrtIqNQ1i2sI+3gflkuQIpI+PtWtoWlH1RRUd
30vhlzDjSRG8ClwEQNVz9Qzz4NOEy50mATjAuOXFnkYF1oPOttnAareHO/ljjLn3oMo23ap5NdjD
m/hqQmbaPUl0kjWGYEniMyRQS2XdaUB+/Nklju8qXqI9sj2M1vyAuWFB2ZBx7aZrFeipSwXcfz6j
2nlDzaqvhlCtt104BZkI1vUMuVN1T50bsP+NGw4OSLHt08Dz8BYgq76ZyvC193FzN4alXC5YsVk+
OxACMs9MgS+uw1t4vvl0BhUmBdVjfltUDQGMVA6naoSWx3uA1UOrfHjVFgn25TkkYwDIq5L3vETG
wGGB3wRU1OOkFFDwYn4Iq22w+0XpgX2U9dZngY1DdmW4n1imCmB7acFQ66Sipom9bX3tq+soGFiK
7q/NcWV7PILYc/XbJYWkOo2hRMgwjMoNfZpJor6thZnla5RcyovUNzy+tYaup1XJckaZgg3wbWyb
mV0BR59lBk3S5QEG63MfIE11g3h5khFqWUu6PKIz2tELHPci7CT7HPtXBAoeD/h1RUmvngopG/MY
wihy2S9l2RX3iBDuDlOg0COHg0arObWzC2/qjfdXRQzWNR4Efk/IRKY0waioeligRTRA6nx746Ko
nw4ro2OfD6635RWpt7F7MmTCPtvodeoPA2QAKtULW4ovQxHRfgcIFPOVZnSfwHRh6GguVVa6KIqk
NYdKwD6QgXFIHCHMu4PJEyw6U8x0/F5KgK0fw4jc9/NSB8OWlytyj9Mq2Kb5B9UbNmE8I8Lv47ru
Pw1JUh6norGPOrSbPcdyUHcldiU8GIJX7jQGff082RLNf5Ss0XPctuKpZ95uh3K+VBdlLWHti6cR
mKgTziMXF9byETq6JYnuWzHSO3Wxnt/3orCA38fFrvDrA9H+JKtI6Rvs3U4fWQcX41PLanrE/YXd
y8ygIqm6ne8a4AXvlo7qGrrEDhOthkK5gIT2OEZE66oRfIB+qUonYZhCwkOjVN5aXphjiNUCICnI
4kd8LH/y6GTC0wRf1/AQCGHvGR9gJWOnYoXQ/eJcjBWqcB9wgh2fFfRhj/3SsiUvO1whDPn7/mPk
EwlytN0suEfsujy2mkpgRDbiT31UGvXDGwv/E5SOyNEp4Mo1pAVOfZMV0odZEi2YQTjVlh6VWld8
ridrqhuNDOAoT/ra4TGpgt6cTaDVVeKcvm7gA0l2SFHpphQpYIW4l2KYs4aMXXjbBVE/5mtlki7r
guojxNBDZyEtVLdDKnv1mHARQi3t9HpEI8toOnEGwGfqE3joN9jcUsxq9I+SMkxFqqTzOXDtzeeF
18uPae3lE1SQbN0rDOOuOK2a4EdLgR/vqmToIZKuVX2QEGJfaXS57sJkil+Iwazxeq3H1WdduNDx
3a61YGUaK+X722DabHASmyDhg+Ybr3bewC1v37Ydu8JaLeerroQHXZpQ35tshVclzxYRyntcDK4x
ayEOhUgTQ4oLE424z1vFH5E702ssdBUFwkC3CPAaG+1xEm42mUYtBmaS80WtzmNUCPJBgCmLvV2n
Mr74bsJk9Z1j6KHPGJ648CEIgADl1cia5t40G0aEC/aegzBiXC/HUe35ZiRs/iKCtVP1OjSZQJr5
Czil6yt84tubePbxfmq3+RMICQCwB2ze51XywWbQ8dU+DUxhEPUTzeybQcn42GFW9tzNU5ucmrqb
0d5TIsljz/vhJlh51+Z4ZqvvuAbbZ69iLo9cBAGcHs1iMhbo6G5a1PrQLJizVy26yzRoFVoJ1oZh
fQp0AawJ2H7VokIFYJO3VMmXhA7THYr/8B5joUKnVa0mBS/QOXGvYbfUcdYnmykyAQj3UmyU8/Cd
0mUO9iGtEXOajCx5qNS0HSQ6AwRvVxAstY3XtyLhGCDQze2J52uIVXOJAe1XlHYZUbwJTiOVtMbY
1g1MA2LpdPBqxMxw7SzsUJHNO8XFNabJ7XS/9lQCtd8mQd5rbuu3BIDv9VjMMsgSmF9E586wBfR+
4NYqWwAhYaSoYvaCPm7od2uj+PMYiOG0ogNeD1Ko5CW0Hm0tvJO601pubftdwZYTts+mvwx7MRU4
koVs6LHWTaMQjnn5XLuwTwsakGq3iYsNcjdTjPFnXwxPsNfavib4b5FuJZ/CNISw+2PVFTGHccRd
u5tRpj52QCHQq+m6T9dAQ+i98sXRqxJrGJaANQYk1mGdVjtYXTcka9TqwhSsQVsfzczXJ+/L5Fur
NMp3w/z4hDq0eqJFgxNRTIuBIhGD2PcWrJE61dgOBszjSZzs4AKI7o5HGLk0ZWFPhYemP42a1d6j
o9/OPd/k2TchvOoQf6I5yxsXFltmu4Z+hxiKl3vmu0ojsWFtTMbBJP+oWjO+M9sxdxmvm+m0AU39
7kyhih1tAUnvB4oOFkhzi73XDppgq40W+tgYB+Cayq7vcszTrc5MIrBctGGArWnDxL4AUl0nc1oG
RfIKYK4sz6XG+gE4ygblEYQ6B+Jn7Skae1c2Pyah3DdtN2wBmAYuH7PDyDLjpPMPrF59fI3NE9MM
OraYBoY1DVHHjv4UBC2/6b2tpqu+pyrKqqBFxM4wrpgdUSXUpw4TOoY7GtTHAyw+6bazpBk+OJDP
96CVYXtO4P9c5OtQATcOaoM1HABrWR1ICGPiLGkw1M7wzNIoLw3GYSgjt/pT20Tt19HMHbna2kLH
+6KJ7Qcm9bNMtylpslDH7OPSfiQZOPjtnHW28HdkHAudDRzS0AyDdKz1pBhfRAv+xd418dQeiinA
thzxooMn8iYAAgcYdqPakhCT5iXxrd71MIILd4sBALZDdd5+WTBmTrG6RJhqD223j7n2WGnVYm6x
CAdn4gNMdON5+QbcOLEZjaYNwCQpuifEjuKOcQMJcEr9LMihpwME1Z4HsgQY1wzxcw3vAX7CIhvy
lIpgBB2b1uqT9BN56YNgat6lA5MDioRtGwBb6MLk2zJA/T21XXyzDeXsc+qK8ZZXyfxtA3awZWtt
Vrq3vUeHaJZmxIDYc/ifbwjzySAio8H1MpEF7S9wpP1opvXse7z0DtgVYHvo1lR8NKqx5lrj669Y
FRWeiEp2HaYZTQeyhzO4M9CXLwsiJ3yA9MoZdaZBnw2bou8qDtCEuSFa2jRYEsr3Jk7Mx1RwwAEE
HjdRHm3t/IzhsQ/3pNLzvL9465R5sMkJDJnQdC+wMi63QwHN6ns5EzOlWiQ9280jircMRpWmeWho
PWAuoWsgf4ECKIHbWhtgMo0DuxeX4mbQtL7uohY8d6JFsaYDhc7sNGzdMGI84lC3b7MP3S6uTPOC
54OQ5zlemcV5ivs4X9B+s4wzZkEoQZvxGpuNJsfRE5hI1TEqmrSALq9/XNYtGlGNat/9oF27Jnt8
RP8ZixuSsSvVYGblWheBliFLL3dwpbdtCpuAWoLBw1W0p5hATxnwC/s+hJ4tuwF3wpwCy0U6BvGY
ZO2ichQ2rwKB0zrKrUHRLrf1vaRlyG8ah6YN7Wc3bhdoSizTrQTsfk4MpmDZEjI97poSA48DWYvu
zkOc/SkuqosZyDhGXzTa02E/gBUy567puM0ndCHkFU514/BA7erluXI+gi4ZIG3E98FYrui9jYva
TxiPG/yfTsTtRyArS24xBYj9fg0gRLWoSCGgSoELYGMKRWji11qjjADjBMaoV82K3SVHSFuERj8G
3yMTJTaa2xaD8ADzkDoYMw4aYHmzqgALZ9gE7ilqTPTFsmV6AxPUHxNtK4nD2yy4BIy188nTNmqy
dW3lZTC3xuy9Uu0cYocfUdFtqPZwhg5hrWm/pSPZ4nZnNs3iHPvkZR7RuHvkYrrn2lQYeQchc7d9
UONLC1tXFTDheXpxQQm/Qrf0L6tgYZ0jzqTfTnHZdp+XUkY2K8lSbRkuOJZSBLGLBSV6y3wGLxOQ
ysg8lSj3fBRFD5JK0t3V3MTzccUKnuyCsbY0ww7Q3cRGxXEqoO38ABbji0yiJAcAoHo3XLKCoiFn
09KN15NR9Z3aJA9S3zM0vx7LbY4lymxn7Pu4nzmaxTFVAoAx6HzJowc9XWdTJ0md1Q2kDqldNsBX
NkStepUYRQBMr3PrrtgwoR1E64llN966pUmBIcGu0Ha4tVsaRBAoNkNzE81rsx5K+KWaz6PCLO+E
6SE2FQk+0poCiaVmF8fFTC5JG3OTb1FD6e2McwF77oKpJCWxG+dP0wTTAZPWCbyqsG0oUd0jSqQE
F68cx2c4TdGHLg71vY4r/xWnCmUxh25gOsXTWmlUCp34ChJhCJqC4OMKYfTQCeBwsQfk2cMtb++X
quIZ8AL5RpNyxWRUmwVPnA626yGa3fXKFSYnYprrnWWavfWsWZ+IbJV5oT0mdschKRJkUzaj7I+e
ID38RzypBiLjAldsN5DJiHNJDF3u4pr0Pyber++xtnMBctOlRQ+wDJT7yTK2gGlHdJOPMmR5QdrS
7AIYzfyIaYSRtxiiLkixx5IvYA1u+I6tEkgun4qpzJCfGB1XVSCaS0h9iEP+wyweITKzCEiHJOYA
+104wIskDWHxEOYaNI/uvhiHWN0wPNli1ySsfEUcjXXP8VQAPDfIY+S5JlF4RvHlyCNYMihw02Ll
1Q9fdPa2lCyJ8q0vscWZrXklcxTarFqXNtiZvlqfJGgDMw6iRGNSlla1uwgpmGXOwo3LrBP1hsXA
hZVFUh83feqNANpJsUVVKcVolAONFrY4jWOgvxDMK5d0GpymQK78BHuYUbll11cE8xyPB/FcE5Is
OzXG4Y2oXPPadwz1PBkwoWdEFhu4fisGQn4LGck4upWnQg1reFLBUBUY7LiiOILjsqFgk5RhAl1i
HPkObYUFhJzgTs6ifuPhlbaXo0CH3zy2SyAeXKIBN/IQ14cUKreK1RiuD3N86hT4YnB8Gh1OA4DV
HbLUB4/tO5Q9AK4l1EcdTPoG1dbo9zNMumN8yYS+hwWvn7veFoAulqAHpkeGYI8tpzb7JokacBU6
iId2GFHHr9Vc9pjQS+lQhcHi02EWypu3oCPTS9Nd0CQwvltzNNVmKuSgdEAl1RDX/T6hc9/vqymQ
dR5ijFCCshI22PNG0T9DewBaaaWG/nLe0eE/N3HlntYJOfYPBQ/xRMcCuVmpiqC4SyswSUwuEld/
R8k2InYtdDj9I69QqceiQpcNsJCtOywPAPSrWCuAwUMQvaFojTDBKmoOx7u4oS8FKq4ayCEdQ4Cr
HWv22yiXW4OsdZUNMxu+elAhX4sppC2gjXDMI2RMRpmbHcIhLCv0mOvaoDxZFzth7oXuEYuQp+En
GYzAi0vdTTeXdGx1QJtUDkj6xqh5j6HcZq8q009LjvFOhLlj00XkSFE2qpyvwcUAfmvcj2qq5OMs
0IeChRDDAL01G942CHuc/I01VZLxQkWnAMEA7pzoVWRJCb3UbnQWAJyH2LrNh7hk3wPdLE/bUA2g
MvXUbvkE4un3JppbmznBEXgY8grY2bQtBbJpk2AawH/dBqAotKnvKnCIL6deNO860MNb0Uk8SGTm
4F3BDuUMfptpdkMslh/10A8ziq4OZizDWtgbXTQhy4LJBTRPkKM070MmrduVc2BRo6FeEXtgW8uw
r+ekMejvN9kdPFncgslq2CeQ6lsjb4t4KOrrqh6xKjHT8gUTw6grMZ7WrUZeqd8eLSyQ6tspNh3D
DCliy55olYzYnC9VdsunMspGmHvYlxbE0eVPpLL/ik5+kdD+TrhUTJziiJKLDqJbUFyDrv4tis3w
/S+JBOTlY3/39muwLctCMKAY6dZerJjm63ax4Z+orn4VPP93XPWfNI5QyyNLc63JQRSoVU9Biaf0
MCZgAaRINatc3oYRSlJ0v+s39NHdO3VN1Od1izzSfYXuqt1hazfytPBA/DWhmfxJT4UBYm0lCLdY
RMCIrqtmzan6s4iOfyFbkT+pqVD3Mx1zgCXORO1n1Xr3bQFavqXR6Dp44VAHpOmvXbqfpFVl5aQ2
SbgdqF/K8xo0eO6inj39pXf/2WmZktDD3q/fDmyFAJOHMzkRYuv8r737RSvzu9suMTUpGUKrD6vq
yI6M1OyR/UX/mp5H/CTBaPrEkrjBd7c0aeH2KCLJEMCjqj+R9/+LZ/Jng9Pgkq7YS78eMKv/Rpo5
nZx5+Gsn5qfHHS1GaBGFuh3wKH5RSbJDiLT9azfMz86mnZsmsGIvsz8tGkRyMrrDYdi/5MLBfrY2
XUCo4B1R2wHBf+psS9fv3Rb9tXQa9nMAtt66pkaBsR7c0Ncfouubuz601W+5CP/+vvxH+d3e/3NJ
Gv7xn/j53XZrX4Oy89OP/3i2Lf79z8tr/s/f/PEV/zh8t7df2+/Dz3/0h9fgfX/73Pzr+PUPP2C0
DXD8Yfrer4/fh6kZf31/fMPLX/6//vLfvv/6Ls9r9/3vf3tHCTBe3g2Ll/nbb786ffz9bxejoH//
/dv/9rvL9//739JqGr/+X3///esw/v1vCfuFskhECYkQtkT55Zz775ffxPEvkseECcxJSQQTHtyl
BsqD6u9/Y/EvIWNI7mCE0AT1E1402OnXX4lfBDQt+EfEgPwI3u9/f68/XJj/ulD/Zqb23tZmHHAc
/33YM4LdfnpEysIUGLJwdgHH/ZXlQGHqMMGsuw5ce0SSaH/FHJEf4KYClwNnPtZAy5CemdZhS8dP
NZC+l4Dw1yoCxonOrBuxA43LoPcSQaTgUHBZPYyQQTWQhsv5wmsK6EMMuK7LK9IkXxbk3Lx5KCMe
4yDB4pJGyEcjGQ2Ryw6OfRc/bR4IHhgjQMiu217xq2Feyseyk7RDUQLFRgrsW0DcRMY4LcFClDkI
8t0Vn1n54mJWrAD9QUxCYVgVEWipeJpo1K2PoudrfQ/KYY2qJ3QNxsO9TLod/BuUyQYB6nw+NYPu
QWaMzbPGCOAB4oPtPjLWX4WgJWNm1fRgm7smDTdhbipQPN5mUa5XPIqSa+ZZfQSm4LOm8wGIpgOS
Bmgt7LdiGswemR5z5hBOdNC0sjcIcVrO6CGqHeAI2MAAAiglr26cbIGj0xFCOPDLt+nA3cKOYEal
E0wCcoSPv/SRKFMXYwygQUU8rpxD19yIWnxp6sAedVlG14tcoNBwKNVHyZ+c8wgXKMopiyayIXd0
7bM+TsCPjviNEeHyXlxmCw1b19tIg6kmm3HFBDaInrtYgpLOHXoBcBXmQyiCJG/j2b2ODeFXDrwF
0Bb9KE8X8LlPO5SgJ0A5C1aKmd7BApV9IhjI7OU2YYJn9fawhQlaQgH4cxcFqPcg8lLDY4dKH+yh
Gb6lbkjsAA5EhSUx0MgXgroF9w9xZ6fGYxuUZRYg5AL9VTzmdtbRuQKw/yoBLeVzRF7BI57PK9XR
jYfQ57WYJ5OTDXb4sNWFE0LfOZADwZfJ5gqJVxFOAIrqClYMrXhVthZp4qvoKAUQCNyUiYxAZ5Vz
laJt9oCiwG8FcsxRDsEyKS48WFw4GNToNvoYK4P2z5crSjZva8Dw8SVmJUKz04FWcwN2eXAOwR5p
AGVPPZi3a98Oee08YUekPYBEXSoMdTB+KR4xRjfdfuO0wPctMNsFVuHCu2ldMFcGLxajirFhEnJA
roA+wSjKQxPY0psSfvovAIEk+ABNO3fHqSzpddNz8lwnIsAeaWK/EyMGQykwvog+9iA7yjmFfICN
+8ApOmYBWq0Ar3TlldBagDFdcXvlgfjuTRlfaGQ0Ch5YCaYAY/AsJOGvj5135AYTgvG1TFR3U7Mh
DnCQdnIZp4j5kAgqPoSw0WmPIP6ZHfWRugkmX4Fk4s25mUmU5BaTBgxgcIngoYswhj18FmMABGs1
Yv5QBZ8IDc0NELh+BKWOPEbcMixKDsE8lYnQioUm8SfBZ34Ki47+kGtSPCB0te3ztRvZM+SZIzSK
oJLQvKJrLHcFVGNAmYqiv4PvH4VaBbQ+jolzxzQSOKflHfU3IvVioFXpMAbNfaWgZ5ygmZ9TVXso
XZZhkBM4VdzebQzh8VZAFgbg7UKcq0ooE/xkT51oBU8n5WEJ26lGEgyA1OKxDpf0bYwvmk+XeHMF
QfB2RcIYBJCxXvCkKrAX73FzrdfMSQcGhN06lWsBeCEFNyPJHXYXDOmhIz8Oc12dQ0x570fMyG4K
4cAWaowNaVpMM7teZ00oSKta7UwXx/6QDK08FQHSS9MBDqS3vKDymmBO1GZNS8VpAL8hb0tud6C8
oblkMHR5QOOMgX0CEsyJBjMgCGXi+hzD0PS6jYP+1SEVbMXzCLZCWhfrox3YJ8Re1E8iaZcvXSwc
PGF8Cd0lD9hxLhb//dcN+f/jkuRiefmvS5Lsa/vNftTwl/hnfXMpYi6v+GdRgoH4L7jjBIdUJIEK
6GLJ8M+ihBL2C9wuITCCbSQgxEu58ltRQqNfRCzwuwiqgRCaXTQEvxUllPwSkYTIhHMqEiGROfI/
KEp+tfr7rz4XjE2MGCGXTMIQg3s4kP5UmyAlTQF2nsej7lV5KqQwKq2GIZPtxs+um/298bw8SZCl
jyOoEWcJNvgDxKvx01IoMCgn39wDBmQ7cEiH98A1wdFJbIyQXpU+rRtQf5F2wx9mcGrycgG5EjTE
/dRHzZ+07L+aPP90KNhqCILfGMcR8Z+aqGlG9FLtquHokrn+CPsB/Fhq7Sn0ILhDi4QxTL1qzEpX
fg5x1J/ByBEYqwn5wMOtPiwrobcrgNHbuA2PiAd3x44N3ResOHRXw2kbFMS6Pka9MRkw1/6LH4h/
jxdeIzxM2BOe0eWBTLb+k7b/Jyzi12skOaO4TLiFQsZxn/y+95x66+C8Cqi7l6oFzXNpvxLYAO86
ENePK5wsTgUj/QGksBoDR+QbqFloMFaouBLC14dJlVP3J33w5WT+8WTzKMb9ElFYz1+2mD9+p4bA
/AH01gHbNT6hh19TXhbdcOMTz/abAEMQUGB1+N1z9VtJ/fsS+r/5UM5FnMDBGHc//dnDbGTTNELO
hloEF/pLPXZBk9YbuB8gmDpxr1czHUE+hKrkf/65YPMInrCQxiD+/fFg4XrFS7Phcx229RQMIezH
gf2klh53B7HDG3TAf9JOAxO7IC//dYohcOIUHQmaGSQiyZjSSzP/O8hBdE2EcXjjj9IsVxb1YQ+x
Y0muoOseP6ZRhe+yL+gXD9o8ZskIqoE9X/fc91F1DUQ+Enk7YoQcYqefDn4axKcgBm3A1uCWpZuq
k/7QYZBziQLc6vgTaBIqAxl0eapjMGTbcXgfRLWgsEF15yGVzeGq0B9RkRXgUEBO+gr/TdAyZnda
egyealWZZwRpbbsQZO+3ZpX2oEUpv2JKC5myBvWjjcoBAxE0DKM0g0ujdubXDFvhMxmRTw3WS8xT
kG3jIQ02TLyHALB/1W6Xn8PSQrZm47XOYWk5ZSCeLAeL9Qw7H2++4qmLIPJMoBft+3k8IRFiDY7N
Ovu3gOmB5zGJegTYtdI9wv7AfKUQJSMEoi+WCOJIAUGuNUt9l8xw9wMQPd4lsIV7DrowBEvUgG+e
eLeHmoKCEQAqb9EubIepvbzCAKg5E6jT16yF1GnJavCKP6x0ZI/JUH8EB2NWu45dGoGif9Wk/xw5
gTkHDKvA7ivqrn1w8QrFJmwgnhvUbWcLoAA0gBD+MfGAJzesepGaiVUP81QhVri1q4QAAWdhoNDb
wD8ChDL4IX4fEBZ1E2EIg1Q3GWbbhOsv2wHU18iMd0NtijFtIZkAIcWqUWcbtwXY9ZRflZUqPhwG
J8/wGufnpAXZZliWFTKEPkADKPS1klHpd2MJ3fdUUf1sywstKxnEnLEiTsDZNeEbHWt2DXZKrmXN
dgkv5W7rg3twMMbjCJrdTb2UB3Bn+T1UPWNqMJW4YtH/ou7MttvGsi37K/UDiAEcdAevBHtKItVZ
tl8wLNlG3/f4+pp05MiUkJZVwXEfbj2GIgIkAZxu77XmwuFC/MOek8fzGFtX1Pq/s10O1o6fHHVI
f5spsuNVp9SIBSFG3OFOSde+2bzU+QRkk634shX9PTX70l8XyGFtloCK7W+cPUjh+PewdBEq63WJ
p1F211lbwIoowkC4ztTIJY85WNupgRoUe2TrLUrCNHA6eOOtEQnjxova4URjpsZr0TYP6CFtubJ5
GKhr05wWol8wBifDyXkazujt/NZqMJ5NEi1GIWCxx5GPmKE0tiZM03t7UvXnIXKULZtb7eTXSn+s
DN25punfLu1C7xctjYSNXkW5tXEULTpl9BjWAhnL0eorXJ1B9t3rlICGSeCtYmaIIywDBeoZMrgu
njpXZl24rQoVTPcwjj/sekSe08ZfQ4ddrJGdGq/ZGXWuusI2nkq1PNal8kkgtF8OTtcuvdEKHrCY
l/soK5t7XEDox4PspRxjZ6umLEjbKiGeENeKE/zoEr88tq2NMcvUA3GdDU5ludD7i63e2iHOOPoq
MpKLrA73Y+ZVi7aI10mRnSJ8STtNKjraHiLs7i1yLlb4axg9dUfCxziZa9Aeyeeyc8IRzR/0Ho50
6FwX6DQyZ1Glkha68Btl2em9niwrGmL4n1ibVsx6uZuOWbDFajPcBV4GgqCFYsIAqjj4tAkF6My7
isjTDbFwOfuq9Sz9StON6Qkvl+XWBrloQ6WeOlOm1rardYSvbWPumz44CKGPsauVkiNq6Kt4nhLn
ptOi5rYOE46+0vOPWdvgd/KH/ZCZ2BP94YSc7UrQXFzXhjIeYecOe8POnpvus6F40m014xCPYGIW
0sjDn36sPNSoJTfsDQjPiMxphQiEHi2L7dIvi2PRc+6aytx8QBvprYwW+7bIphtp5zwBmQRr0Wnp
RmPVesHBlR4tHSuddFDedZ4XZ0gj22QsXU01s+iBF9dee2z+trIy/Wg1amVzE8vJRwrsV8qmsHV1
H+qG7rsGu7B0oZHJEi+RjDcL1bGiOzogw6NaePmVStFhe7bPuolWL4QM7APzmoWhHS5JHmRatZAj
ffK4ol5FpzRY8SjzJ0A91q3HyWilm+m0msDyNwuqVtWdUakUnWCH74KOQd96K0kk1b7Px/pK6wwk
jVNq3Ey5N25qASi9mZ7SsX1wmk7f6mO2J3yHVWhK28KlWx7S/9amne4XEVJizD1RHaqulfUNj0Op
OO/m/RfWEmVplSMGyo61k6r/eK1gt1+RNXcqnALzX/QpbIPbtFFoOsgqDW6I5fE3KJLNLZggt0Vq
fhfVaul6SpOsx5J1C6V0/ZTVNp6bVuEpDZST7IWpdDWIGk97SWIsYaEe1neSCJM7NqyPQFTMpYLP
fwOkx7wVkxOvNRv5f0f+KELKsl+qVVfsclE4VxGGgg11rm5hS09dmYGFCpUfZ+t6uB9i8clPs12P
fiAavzgRWIopY9rUy59hL82lNXl+ttAME5tqc0BP8rP1wtsY4Upbosgx7MRYSE/CadKV9jmlHOM2
CcUF0HNn8y7T0dg+94WHwsZRulVb7w2nwSebyGeRd5QvurLf6Upo7aHpmAem2/5QtFq7Ktttaf70
Uss65WikH1JW02UE0xQjve9d+bL0+aZoSEvRxytZ67cIbKzPHOPzJRmMnE8CU4WN0UQ3CQ5PnLly
0Sn8KR7wvegjLqhx9Em6klq2DQNIU4GCrVIqn3NsTQAXcGF10YE0NTfsjGQDkDfDPWvL2zBpy/VZ
B470R2APdHJNd9Eu9l9pa4tVgeNzOen2YxhXD03eQG6pvtkgB1b6NH0v+uoeR7h/K33Ks7Ywr8sy
r1eoNFwv1woIanl5nVYVqAwiPtxSS7hAPOHZx52ynTA5OhNOC6OjYEyHnoJxQdUvxRj5TU28Zu2p
cCA8RybLsrc+6Vr8hZvr5nZkfUpUvV2c90gV5TL2X4lw7XKMmFr75trwwm8+uyu8tqAs/FC9iy3z
UaSDuvK0pD5apgLkSh2eGgsDFYaZY631idtXVrUJreJn52NXLiD7U2bfK15xUNXI9VvENRabrESy
iopdTf2qpl4ZyfAzhtRbpLb9qpjwbNl2bywwhaZrvXe+NGWz0JRAcg/gm06o7cJifB6tfB1Y9rC2
VfacffMku/HaEHKPiJHsMhRiV17iW1uBqWMZ4nezmya+cmIdV7CVO1+j2rmvnbr8PECSLXL7S6UU
T1Gd4XSuaucWGdWmsnxSD0ztExycAqen6VZdaDzm6oDWvmum9eQEPUMo4MyHLGdZ1hSzcjF2O6e1
g0PiWdYql/6AhzU5xIXhu1BOHiZwNVNXabzYtr1IzoqKvnC+twG06l6tVrkvnlEVqAeFPgCtfNho
yK12qgTAFVVasoyTYhgpuQ/+vkqQplljfMw5jh+6cTBuTSwsXtVEGxhP9w47+gVKDeOu4OHvCM8q
N6KZdlban0Lv2Y5DYF9Dt45J8QNJFNiUdD14JJJjgCkzXrEpHG+VqugWHDJgiDTI5ZHRuRRdYcEo
+6zVm51QszUL63Uy1Gc0l75vJUnrWvFiJEJ/8D02RH2URqeYwpNb1PkpIOmQhcVN6yz8VnJjlmTY
gSQenfuWA8cq66pwCyos/ErzhfFbVcuiQmHhZpXmbcrx5+AEB5y8DWcG3ww2iYIeEsk7Cr3O6m4m
QJ1uURCn0xXrrC9+ZNlJ66drSibhGutUtW8jzAV50ESYywbrKreuhjwmqEthAyaUzuHF1FrM19Cw
hsFfqEaBrVFRAlTSVNBdM9D8de4k/TcDBAbfqtFd3mzlJrBS8AijtrOGcVWzX1lkfebcs6PoV3Vs
YcJFrJ85FWryvojzL5mo001BT2UhRlhViwlCzC4SFgQRX7uP7ZGWl46AFADUJ6oP7oBwEhV9ujJr
9aXF9mYPYfJZq9JD6PTWNjxjX2r2MBnG4e+V0+5szAPZoybxf3vPZjsujXJSXVZeY6lq2PX8AUF4
alpupVe0cUZjh7tJTYmkQ1HFjFac9DFfdI5V7KvpYHX1IxyhTW9xHlS6R0q4B20S+860WCPt4EGJ
GrnGek6HBHq1ZhJtjHyLzKKpX0R6cNZ1l5gnMLgoa5TMsl/QoXFWPoJrN4oqbH5ZmR67XyrRoLup
ozuvZ9rDftQFA6wv3CHOFqDWS67iSOpwb3n6fe+Un2g04zvdwyeOrnsfFU5zJyJMz8M3oMKMXcR8
rhj8aSW1+zoZ2K2Nh0LDEHLuumqAnj32nKavfmLuxFeo7WPE9HTZt42T7jjMotF8pA0Ey8Dy2frK
kxc+dnFVMJKNndVWOPCYedJqpzjdRoseGGTwL9MnDLz5Lhz1b74R3FgGCS0iWcniqzWo2lbqX4oI
2EpXYdUxTuA5toK383uN5+upSzPrxvO9nYFe020mMsr7qLhHbHvP9Ie5F+2YsbM9X2IUd8gb80I5
ctjAFb2A7ZWKhRQxE4NDzWrqvGMbxMXPMLUpdI/ete3UHHwqldRje3hM6hTJZ54vVTtaokF3KIdL
DJ6KKGEdiIDzN0qrK8yn9q3C1LboVPAq7ljmnF+0vLjqRz/4LlF/L6MRokTgNf4VFt2lNwH8SkkQ
ADhmGdMyGDDS2nAUVolg7wvOqXHzNJSLyFZvwQH2x8xQ5RGHIOX3ANtCr2iud05h0Kes30S27i2b
9rGeamvrpYLDSqXEB4PTxhfK/eDjupGwR9lr3eck0ZWt5inOfYqt1DYcVJpB/4DpjxZRq1GDwot2
W+hdwb44aNZqZMX0VzCcx9GgSteODX1HI1k99JkyulHrHfWgZ5OoacK+wxJu7tK8vhIcDbG8K9US
MTf2bTSsLnrMZtfTersu6fSvdTv4GiFvvk+dPtpBW5xuU8mJfRGYpvhmeqPMeY1wvnL06seVWSni
JaQAYVoNNbMmBORaKqAh0KvR+u3BO4gi63cpWMt7bJzWXihjvvKteGTJyPxFbff+dkSC6NpefZ0O
o7+sdK062ZM14h/Sa5dOODOGVKMbgrOcA+S1eKtZw673Su3KMG2aU/ZU3IbK2ctJhy1EjG1hy7TD
ofvWqJpJs8rgdGNFJgfkMot3JefvdVyXX7UhxhCFGOrg6aN/pZu+tQrNov0xytp5EUWH1m7sEvZ8
jYEoF+GxcVWCmEFNhCNnUSljf1J9LXocDBFartBGtgIi1+Rn5MQZK2hsxqdIx07E0aV4EvmkPozp
GYqATT+50YWSnuDxpd+cjERXFZ3cYtIV4xRCPcK1xGbPTG3bu4kzXdFBqqQ4VwEr1ds8VO6LLO4P
du2Q41Ph6N16iKHVdV6aXkx2MeMjzEfOTG0qdq3nSSDu4bNdNfaS97G7iXTxZOtEAaWc8xfIoI0f
qorOjY5V0t1QygUz2ipdtmPXoXXnGmjPupecfcwq7pqEwhKEUkyxXdPCVIEd46rcjq8iVYSD+JsO
GKAjuA5Ff4+G77OJcUYDLucGeob3BDFw605ajO0iL4YnfBD+tU5S0FppxUMQQPXJgyp58vRmn1CX
XHH7P/nwJ1bpYOGEhDg90pU9pCqgrqTg9M5+3dy1Y+klu7RryrUNc3xjJl29tcR0aw2wTShxaLdT
VH9qwdLfsKMdbyvNifBbKvFdx/lv3dk8lTOvalM6gX2d+OMhzipj0Rl9tjsfxxFxTsaRl3RcBVao
DGfvr39ygti5wUQLpNIe3QJxwzNPMXc7O/7KCTz4xVXqOow5dnyjIKvfIP6ObtDb4lsTzI/0v4NS
LH0in8pujK+Dpqm3ethmp6pLlDuF9vUT60B532fCgykQUqQea933N10vEHBaapSiu1ei4PvoqLVE
q4gitnCc+MjZPXY55Bg/hl7t741KhyxpaBhNHMWGCAan0ghLuVUUYG2qIr27vvfsKy2OsdWYpslB
2UO0wywLMo1q3xqFw3U6TShn1YH9Woat2Vyy2iTlBkjLuIsMTNKTAYOdc0PMlifq06+hx06/y3xt
r0xB/Imct+bxV0UfZ0DzWOL/2fWBUz01fkDIrlGfrTJ5e2MOahssIWXmS2oC5kExVGWtjiDkPFAa
B8MYpzXnpetGpsWXdmq0GzS1aegmnem5yZSaT7BMq6XRK8rJGwA6qH5XfIFSKa85UNP+1CqnuYIo
NlaAg8CmLYq0mV4qI6YeD70Ls880yEOPrvBUQq5bOG2YrUqtoPbTeNp1GfrZIUByQ70JHh5dzuS6
CwC0qrVu9AvHz/qXNI68tZY22qOV9MWXePTlrQdcdBtrhbiCbAhUCzxrd+OAIg8WU5VSmp2EBx+l
mfLm0WnidJPQFIWUFcH1TVE3sqMnd+mHonCEYPOVsPMMipuxNfqXEf8hFIcxQwvd2nfkK9I2Uazi
RJPaQBqpPA9hlUDQzXUTAueo35SjVq19PadbLSbQM7iGbdzsCVJ4reizZRmp+SlNtfi6QA7N4i7i
Z9C1mRvWqbwtak3s+toSz1qp+mgWNHM1GmJaD2am3ZgZi/DoDMUXJeUf1Wgw6O407c3YSCx7adE8
Nm3oXdW5eTzzUx510iOvUhW+Fc48FcpfaybyNglECOykzTYm1stgQSEv32HmwhHgZek6LJBbIFov
KARz1H9sccCiYi7BbC7C1vCve91I3SpVjPu0ZrndQHWZ0P50PGUpkmljhmc8co0svot6+6XBEess
WrspvhSj5+cnGG2NuVBs/I0qqu9bj3QEjTJ/BqplLOQKfbz8hlJYQPjkyEBCX+Ygqkg7a401x7zJ
UJA9GgMV8qVfo3tXjEbbtQE0XUUAMQwMbdxaFtUR1nW287rT4xLyI/Vv0eT/dD/7OnypwEL/bOYa
uzeyvP+PhHjnlMr3u973Vfh/rr5l8du2N//L321vqf0lbVvXNLJrTYO+Nz2zv9vetvOXKSDWGbZh
qY7+Sorn/IVHRtJko6iiWqpp0P/7V9fb/MsRKuAoS5gqpg6s/f+k631uav+ns2YbSOj4VqaEPwaN
inflbWetyOCDsQ4OK63qzFvHQrPVWAC5FjX65w9w82911f/6LBr4OBgNGtPzgJJwSDBGUp9f2XES
oDdRsmt6W+nWA5Z1iiOhfRD79rvfRqdSEo+LFBLVztvfZg8MhcwusDESqL3seoMCbxqnHApxq796
4L9px77NB/j7p9k2mkpT5/cZ81RYI7RxuVhkmRrYsU6aUlfP9BbbB7sXmrYoE8+7riKZj1hEq9pe
/fMPR+Rpa3y0oCk+e4aDEjo1e+ZhFZsZXA0bZi5+KDU74gPKr1VTq0+qiOQuSrzo5c8f/VZF/ffv
dkBA0ZPXhMoPf3uLBa46xbRxinpKlF6zEY23etGGH3TYf2WKzd5SjhloPUyLd4dy+tuPsZMxwQTV
DKuEDfc+Z8d4RUQGrK20FPcU3uQqbmSeLcgGjU9WzZmwJCLyNEUdRbh//Is1Ei2Q1hroKqQ2U+57
jdFEQ6oOq1JBxUHNWnH7IM8/UKf/usz8F+sqg19Dhov8ZfYxvqCXhoV5WAnZT9OaxVO7msoEampE
r+Sr4VicbVGqZgEAb4umqKVL/4EmR6N9cPNnSoPzDAGyhfa7UGkQogB+e+8Rf6AhafgmTssxVFKV
/GQ0vXFQ2sF/CXtQuxk+vLt/fpcNmwlJ8shtpEJvP1RSxVeKKRlX+NmGle/4P7TR8T/QUPzm5dV4
gOAzDAcbzvxDHMR9AIPMbtUXHItiHGIu89EFLwxdV4vZH1kTE9HsSVatUXCQPr8wOmW8NvVpPnpW
8o8Cq34NRAQxtm4Kh5EINf3tDRMW7JlOw444xNQ2a3ZzbiVS54MZ/DfvArUjJjlpIzxBI/72Uyqb
fTHAbHrftQSmqPldTzc+zB9HS1eX5tAoG8s2mg/ewPNVZ2NBF7ZtaobONKPO1Ux6zOY2rGruYH+m
wiEjdP2OOUdNP0yl/t1Mw5tggPW3dJ6VdVaivFKaJJRnQeThCaN4jDgcs4v+TcrciJZyqlQdVp1R
ZptB62IKFUmXJW6jRG1Fgb9VzWeZE4zwwVv6m18PBwgo61mtb2nzt3SKRj30hd6sKmrdew7b2ZqT
jbNHWhB88Hh/M+vw+AzWMcdQ0QbNE/qaTu3qHGbwSloqEvViw6ryECrdXlP9K5hhwLEje5UWwSFW
vPKfzqwWH43OTzCv6ghLZ2O+az1tpP1Nr9o2gdQLL6WdQLH8zzPLf21CLIywLCN8hm6Y8qxOfP2A
O9rxdhMWzWpSQC7mCLEX+DxVYJB+v9Glsvrzx4mZ1YGRyb6biqS0hYXohfH59gN9L6513pF8lY5G
gJp1oIPmquwkukUdNEDDAxmI74WSUyZAypaESy2xEdepsBOBgvZqoC/8mndwLdjg+3tQwmimh9Jq
r1DGIqahqwuvAfOjtvQxM0GQoSzM4UEgA6TuHtFPbEwPUY4HGIjzTFj79JxQF4frsC8668oGtPWd
ijCe+wm3wO00BN54NRHB6VDM8cNvITW6eNmmEmxvk0g2apxBWm1FPQxFbVXB11hogQn2E9ZuqC/B
BEXBCbNAPh5IJLUkZ1/L01ejQ5LLArl18CIqpsqVbcXecxF1yqd6CsJ9qaYR4HynvUfQEN3H0ht8
amID8phesZ30PiNXqHYjBED6GbpA+7VANhLROOyYFApZ5jTjfY2qZlNDcHBbs0+OsgpjaPZ5XJwy
9dwQlK1Vfks8dOsurrhMdbF2RPd5UHqB65l29A1fOsawygvHH7WfRiCkgMr8APgECr9lmlW3CgXu
YOfhNb6KzgSRBSzJ3FzBaJiW58Y2tdFYxlRw4nYqjRvRTj6UQVOv8yvqjSikFni5HEiDfqnoyU3u
V4a6bDuzovHidKJz6QsCT09aloqlbRYaXTNGfbzrFCC7O+Ep2VdsxxNafUzTsXumwz8jHNKCHUWB
2F7llPrWFQGx9PClJm6EPthPTVN0iDtMCPMrICWRvAMkBSfZboRyK5WYdIQcggAkvQEIBJx+th1n
UQKtqFhrVMAwiLC6dVNBxgWP7jvfCovYjk2FXZvyeSIr8IVUTpU9XGHD5uuPbeNmjeZdG1k3eoex
Y5PnllOi7OHFwE0h18GI1o7RePlB7wBsLAVTTotOxzNO2Ej0ak9V3iwWGIGMhzGZhnwvEZKM9JPj
qjnkttEeU+Q451qAFvqQ1Olr8iaPwpUwn9VV5g/iGHYYhIekrPF0IEX4yao/PjHRBdkmJKqYM3iG
qJ58BbtcIK3UrXUQeyUc3FRGKcTKPHxppB3ROM7G5hstFpOEg/N2GnxcWv2Eemg7yzopaFZYA9cY
ijISIFcCiot2QDGRBlZp3Q+6AruPzJZoXIqcR7uqDHzlp2mY6OIuDAq/wbLRW3jvZlEoNPXMmn5p
o9Y1IHFZK+YSxkGauoJWBIh/A7TlLpdWz4vMhNC7g0hK5aYZk6J9sX3c74/14DjKgmCO4rGwcmv4
DLGzvh3I/1Jp8enME2mggzsDyz95awXaREKmQkC7w8MTw/trmepOb4l+DxeCRscVCgbvSa91K1uw
lUnkulSN4W/f6j8qM/y/1RCOdDPvm+rHj+b6WzGvNpw/798uwP8djr7z+fr9QoIbhNnbIgL/+b+0
87rxl30+9LMjFjaqIlbHfxUR9L9MTgk62yPOuH+XF/6lnTf5V+b5eMb6IzQDHe2/qwia/EszHe28
66Xs8A9k82830QqXtdmos8N9u6yx3KR4BR3/pGZ9v9az2N7mPXSVV7//N+fq964+285qtukxqSj+
yXOocfWGz2QWVckH+533rn7eI7za5MUIj1Kv0+QRj3Ts2m0EX8Iziu1l3/28oXt1dR8XuWVipzsW
HkXARgmvy7ayPyg4vPfVz39/dfEgbWtAOYN5NGvnkRLSI9vYjzTe711bf3ttGVVWWBrCOKZ0/gco
yX380WHyvUuLt5cGtwW0LtKNo6KqD6bHxBmTbbP88w2fbV//8y7ONu19bjmR3SnGcSzy+IleCrw4
tcm+gpojFotK2yrJc32dZrUAM0z6BYLA6IMT+3u/bLafrGKfcplpG0cqolC/InM7deIfVVn+/bvm
Ynsgv0XtDTwQc+iPvuP0RBPRjv7zXXvni8/PFSr4q8Iye/3YqFm8DCcEmtTnLrz4bPzaihjlQC7A
0Rytl6KcaF3oPy773rPB22gVRiBSxI+Tz5OczP666IW4bGaYe4AAG9Hu8MjAa6DNrXMNsJ6QUXDZ
4J2b+FWrTXzKR+KIM2Sr9f5tUMkLb/hs7BZjTupEIVP6LDTnBw9gP2Qy54Oz6Hvvymz4EihjqY2O
5XDsE4f0LTOvTy17ef/Cbz8bwKZeQlbsquAUjQ1JjyH5R3pdPP75hZmZh/4zjGZDVIHlbNq0rBDa
Rw8iLp1lCA1t08FJQg2jZN26p5//g60s29eIBrUDPWg1Rulwjx8SMYxSCPOyX2rOToM23dxkIIbo
6GnRBrq13OL6SHd//qXvPCZztia33Qi+2g7KY5N4917H8QMF64WL5rwK4wvIdlFTyCNR93DOyuIZ
Yfnhsi8+G9PQEeASFRL6HFXgR4N0n3CIvQ+e/3t3ZbYet1OomUo6FMcstBC0GBNheBEIQOfCR3r+
3FdLMgkKVIrhIx/tuA33WKcDlwAy/eGyWzMb2JwwrYIEoPxI/AqYXsfor81BHz//+erne/CfEtu/
h8bcT0ewUzdJp7aP8GZxkfs6zvE2M/cm8u3lnz/ivds/G9u6V3aUEwaJW8NckfSHikK/9NHORjZw
XQ8rvWEdW9j0GwSkZ35rplw2Xc/7R7S2RUmUnziWtri2vOSq9OOvF90UYzZSs3MnZ+J8dRQRuHWs
/O34VHlFedl8fe4evn4lwawnZVVq5zg1byeVh6H5qOf0zgtjzEaqZ4DQBYJhH0N4ZyuPQPVPoksC
1wlb7YPx+qtp9puXct6TtBTY63hW5TG16WQljlbvydu7R+vduDocXGs5KH72Kcx7t5vKn1Pk65ty
MKfHEUcdEppC2zR+wbE36jJrr6GsY0FEJxQEQ3zr1/WzaqpwBIv8Dq/cTmJud7XCaHYVMZDOfgjF
p4se8rzyZ8QFuWLoxwCdckQyo8Rahzn6iIuufj7bvX7Gqg10j7SB7NiICW1xjBo/U3HwXHb12bQD
OKIrSjFROmmjF6ATV3Enbi+79Gwz0eFMCnyldI620j8RBH+apuz7ZZeezTVJlqXZOOXOsSVzCHVi
cURoceGZdF45xjxlBBHRV0fftA/WAbrrB6vfedD/5n3/FRb+agHxWilkw0WPtp2oN2YBlcRXiVzk
+YpV0+flN9o5pisVzTj++T69M4rPxYTX747e4A8HQWgfDV0br5C8xXvcf1gfzt6aP3/EO9O+Pp+C
yPIwscY5x5xhtSic5NruksvOXPpsEtIIT4gDSGFHGhnRw5CX5efWqy4KgdehZby9Oehs2aLrrIky
LvelyL9C8fzgSb9332djFvonWm8/lUeMDeENriEQQMjED55suw8WLe29z5iN3DgowBxOujx2MTrh
eDQ1TIJCITsgrB+azMxvoUp3+MZbEpkDrYClh6N/1RPbQtJmoZ3SsYHtl9vWisjr7OWy12E26E0K
7yncT/M46AGBUka80azi6bJrz0Z9HFpWZVLKPKL32EoV2WwRAfC/7OKzLUam4/337JotRlyJtZFD
Kw8654Pt1zuDRMzG4YRqc+xVIEUNKRSLolKdp0763mUT7S9KxKt5RUcxrAgvFMeW4ssK3SCGpFyd
Lrsxc8lLBuHR7jTPOvpx0uzSoHpMnLK9bPkRszEIpcGIK5gUR93r7qyUeJKwMi97XX5xQF7dFsRW
ETE01CaGYjhEDvGZUbn988vyC0jwm6lczAZfR3vcAZ9nHSOjT/Ca9f6zgYPgnjiKClE9in4Q+05z
ZyQeEuY8tO/zyX5B5pk+ABIjHcwawOmWY2ld+JRm407G7UCaiJkchSoKnAy6wMPXGRfxOJEGzIae
6o8Otu8kBVlkbVh0n+FdaBd+9dnI0zAt0qe2kqMPJnfd1xXqfBUQwJ8f1TtDT5sdxIlDCRRF2skx
VGzrWsoK2rJRX7ZAabNxTdgg7UdO+ke0tveObW0CP11e9r1n6ypCXNp3mAnAeYdXuIlpd/8jKcm/
z4K/GtmvxkUMi4GAVS05OmryjG2DeJD4suH8a616dWlCO9K6scfpqCjqc1aBVK0afBqX3ZHzE351
8YR4TX/wVG62ouE+6DhP9ZGoN5ddfTaia4CDia5L7+gNhbekj1+6yaiNF3732fC0WwvNAwnyR62w
nS0CSYygkfyoE3F+J34zG/0Su7y6M4SxqgITuTx6hvpjytIG9k+e3ZXkAgAjIPEKA8Z0We3pV23+
1Wf1Bb7zwbblkUwf/5Cf6b+DntSXXX2Ou3FkriSJmcbHTLCfV7zmAWDfB5P2+T35zV1SZ4O19dGK
ZDUFijYitBikfLBuge1dNhWos/EadG0ck60ZHxUvqTep6Nb4fdQPbss7D1idbYQntOhWVODVsk0z
AqI5Ju212fboIvKmJ3VOL87OVKsIostmzblASDWnvtU9HLiKxaFw0QqtWQZjIRr3otGmzsayg/2m
QP8ZHZtWASdolGts6hehhUHsz4Yyoe5xb0A+PI4AZxZmE4xu1xAE9+ev/l4XSp2NZTUg21fPFYou
yCNWCJ1DF5dLvElr1VunQd3sAXdg+wEcuMgrx/jR5Bq7vj9/+nsv8WwhrjxMbR6hOccU45pskeE6
1c1ll56tw3EJEoVEwPjoY6xvA3xAXv10yaUhPL2dulMFSk2v1dPRQLewaOGiti1CiMsuPhvXwaQM
hpYSmYi9xluY5By7vfhg4P3+dmvObFQTXqeJXifAVajGdyXh9IZt7rIjhzbXyQNO7YrBgGNj912N
vdO/IW1HXjTC/kvCyYSf4byNInrfQVotaO6bX5rR/EgQ/9sbI8RcPxk2XQemwgwOU4SXqv8cS/3x
gsfJlWevIWIpbxqVPjp4JId3WvtFKtiAL7r2vCuTx6Y2woCMDwTp3DuB993ovNVll569hTGt0MST
VBCKiNCuRlbRpgy8fH3Z1WfvYSoGsqfRHR0mpdSvBzsfVqnmfUS4e+dhzsl2OuJstslOeLAi+waV
o9tayZfLvvjsgAepg4BO/GqH1GmePaV6JIHtgyLLe9/6/PdXO5Gii4pJCcPwwK0/2QqyNTuFanDZ
956tIWkU5oSItOEB+zW0VmJjFoUfXbIDR2Yt3n5zElc1W0l7ZW9EytcYRCzJ25W48JvPVgi/SRUS
3Bplr4/hk0COaCTtB0vfe3d8NjTDJDDIY4jEvqnq6HrIwl2Z6tbpojs+78LUyphYgeyCA03aGxWy
9yKqi/qymzLvw7TegPWKrJADOb7Dsi0ydZH50yWnHiHmXRjM6YZvERGzJyPOW2FOpEyfZpfsK7n4
bOuX6VApEHD4hxQcyIrIGYn5Mrm/7J7PRudEm3caGEX7EmDSzpTTtCQwPLpkCeKrzwbomNOfagNN
7mVXB1dNRtKjmjofmYbeeRmN+QgNRqOM4knuAeywLEcmXdMAFNxld2Y2RBHeaTFJxXJfa4Qu1dq0
HMrgoooHN2Y2REffrjXbGuVeyXMgEYb91Syai7bWXHw2SOtqDITmD3IfKnpw4yn6V8VqysvexnkL
QzZaUkrM63srIKQ7J9g5MTFR/Pmen9+6/zqgQZKbLaGSUn81AezeK3Zu4MvXg/3/5exNluPGtUDb
L2IEe5BTJrNVL8uy5QlDJUskSAJswP7r78oTb/Cuo86puDWsqLCkTILAxm7WamXQpQ04i3/3WP+s
VnStY1VLYYeXYRkdZJbu+hIvffz6vz/Af9J/f/cJ/nhZIQV0nl3U4tIL44pfviPENzppmDoY3fyp
tcsRGH0z0JLCMF1qnPXbWvjT0wBv+Pdguqk++MGYpxmUD+qIZn4WbmY/+BjcDtLP7O+OiqvjFG4x
xAVKmjFWWzqTjf/vDmvvj6UTFJPjT11FW4Cn2vvWbrw7Q1e//Heb8J8FF8tGiWBlYXDx5+xnZzXf
HNP8u1jgKtT4/8cCOBx8kjdQt6zaWS9bdDVHhbH+h43svy3MP7YahKJkPKg8X7oQqHqiunDbuWHv
PGPN1P8uJvD+2HAGFz2BXMbgMiK7fIvGaN2LujD/cET9bQKBV+uPHaex7YH593gDZKjiZ1y9y7lk
3wRCNMbG29ltzywFvqz2H76x64L/mxfhz5K4qZgfaLYuuMxMGqYND+VYIFhIl4lpFE2E8vG/37j/
7Gp/94v+2DMon1ZDic/v4tajM31rfLpbd22vHYxqvYLCM7cJ0tPmW64CWGbUPQE11YxY8AQNBLpE
ucCBJNqEJw8Py4sMlvylqtb4qbE0vjW/mzzeR2Xfe9M2X6LFKtNrPPsU2XXxUNK6fCxrM78waCDO
IzZCk9g5KkaxqO9b6ef7pmhIDUz5Cl8/olRzjFeNIYeh6O81WYTbBpDgjBoBHFZTS/MD5dI/zUf/
lxPyz7qQHipdyy7bwJlpZx8414ls6f3Dzfi/PeE/t7oemBmou/CC1lgffWnKQwBOdq/ARz0buZb/
EHP+fVffdSjx/361i9WUnY5bTgULHfC5RdeVcnXLHSwhRu7lUOsfYWe6D0YjqH65xafjkl511MoM
VC/boynW6N+kSKiC/HENK/3OqXJZOBcovL8NHapQkflq/2Et//0782de3uoaFLJ+7178Mfy14Fkx
wz/s6//lWf2Zlvcs+M1hTdxuW3pJkM7ilkEHn4jNxyxvx9s/vPX/ZcH9ie+uKhVKJ+tcHhUTm2Rv
j1o4/29ztv9f2YJ18McWH5ocM0wlnAvvkvhq4Xweelzmf/3vL/+6X/zdPvLHFj+Oq5PT2uRfgjqO
X4U9LBevDNWtX4pmb5CKHuY2Wi+MAc7H//0b/8uX5f6x4ff2tIbX8alLWfn2xWepphHTc//uNvVn
wc6htlhsg/IvXez3F6m1k1zhmt/+3d/+R6CwNowBr4HnXTRYGo16kYgknyP3+//+8VcB+d8/jz/L
dgitkYm50r40MNmQNhbltrJsZ5rDmM6NIc2Mz9s8hea3DOIm1snV6bDRslwiSUeSCJcC5PJWcR60
AHqMLsPHPO49fFE9EMQJFzVjLa5hXtDg79lZwgMcNfznFUwGuE32F0OWcb4ktonG7R6MWpB/5Ihk
yEot+UTDYNJu6HnvXTnX+36NXUTEfmDtjY2T2lumUZ7UHAKJLPCs/hyyrj/6cX/rVmsJPVuvWTK1
GlSrj+wmnQNRc30sOIDjQc3lqbOi4LYuvfHJkTZ2KYSsBXn4rCoOMna+cmlt0LCB0zI6CEjRjocf
mVgyJgzr8E3Fy/jQFdo+FCLcDvOWqfJrNSskQuBQdfbQx/3wU0Wwdo9FE9T1gxhRtjmJIfpTF/zS
dZz4eaPv80hsqbkyHNVm8YzXaorSfgwU11yvu5U03f2WUDqZqq+/obDyb2M+g0qiYoD5a5wsDa2q
xKGFxUX0C0MNbt+JA4WK7dGWNnixuM5gBWWBDh7qIM8onwh5qkcsz+SJHXdXbXVmTlu1uFACGwsV
caHin+A1ugSvceimnnK/Mzdkf2S++wU0tLlcu0JesYwgfJF+DSob/mWVxksdpKplNJBhvPFQRrkB
qSutTJ6EAMHYT6Z9bU3tRju8qouExBm742kuNtd+iC36lLENzN18KiHoe9/pY+7E3mo0/54W+WXZ
TbGvK1BeoTrRzOuceQD0RCWaZgBsPHOOnaidSfwMiUSYVCKfjWYXLlsVr8WebZOu652l60jfArbU
GJRlw3xon9uPUuW2v6tD7R6ADKHrmsbZH610MHOTn4eqlsWDXsb+IFnvtzCq5sPoteZ2bkQrUgDk
4OG4j+hU16pvn640BBCJpgO7ee02DqFBMy4NLxZcF4S+obQauqiFNUaYu7OueB0rJ9Z/9URX00dG
4GjvdKErdEMTFllYAKVwNzBPeq78S+jrsT64q5n7g2t1ufc+Mda/PdLCGEkwuspqf7qwy2bn1kMc
NHeJi0JhSqoWfc+t69q1d7usiHQ/mFVxqH1Lql94fgodPNVNaVu4dqssOBQYzMODZ/o4Os3w1aMd
QoghgjFn102wm8waR3eZFnH+JnwGTA/ZFnj6IaIkE6WbgmOok3lhIvUpm0LhHSo4MvhMAQPIzyrU
psQKg1Eof2g91uGRzq0pvDRNW6K4bpUk09DmaLvuhg38CGrwMd+XvZXNQIDzboLVHs9z+IOaste+
dWtQtU+RrwICFjvi7fRHp/VOm/bF8lW6hTU9VfYsu1vt0/N69pRhxTpFWRZXr0M7fFLmKb072IbV
8AbAdYlOTApK63uu/Jb4sTFigS7VMnq1iwQo6lf+lR4f2y7YbJHMnhXpeylsMx6RSYXj3qdapV9q
4S/jnXBY1jdixDa279xwbX+EDjcRLpp1wTIelR0f22qMu7vNy4fiFJel6n7isXfVHQh+kzu7qe/w
ZiddOHjhWZTDoH/3WTm7etc4s3ssnTpoTvWi1vym1c3mnABtErhf3XL1dl5ihZ5pVwUB8tLBRg3N
5grMcvqh4SIPh3bsWu/WjSVdbvtGNll5qWCTZT9ocAmr7yrUDFQmWmOVwhhVb112X7NVqPPCZyqf
+mJomj2dICY4lzoL6jedrUZcCtp4DrIvgvpYw7UMU72BUt+DRIu6p8xtjF0npVO5zYkoZp1VGujJ
rk92XMpFQ0mOjL5dax7MvRX6kuH1vBpVeOQcEsutE0t5xWWOs/4UVeiCbG5a107kpCpgliClof+a
qnZ+bxDXR/Dp8bCUSd+LiaHxIrCuADBpqZ2tmm58b1yx2I+61oxzJ2w08spwdmyMaQaPo2BKnjNx
Szan4XxiTAEMch7K2XoWneOMF90hNjn6OAQiiH3OFH2UDQyO70PlWmhdGTHPfgLTnN07JfyOvqWS
Rfo1AQ0W56LmcdtM4DMj+pdvu0N/8jYfkrPRExK5gAGa7lNME7btxJtcDx+X6832Yepn7dxVMDaX
27nzuBsl9QTX9X0cxiy+jyBuF28LLwK+O1/MJvuO6iSzDmU2Qw90Be65W4lp1dp13uoERapc37up
B2u2jlU/AlLP3cr1HmOnVW0IGREPgUnpg8NqlticJfYHyGT7ylkwqqrS68sByTlDQrNC6NUucP09
la2gupWus13LuHkeTr831ZnqvWSIaHgfNtqGuJ2t5fo9aqKqePGaaa4+x1pCEE77yArH4BBKj0zS
nrF7J7qlY1X1T25p2aY4KdsuohlT+DB0p7HoFi8/tfEVOKDqWXM6SKA14OPpZcZkFNV0/dDawkx/
AA6gkPSwMafeWtOtG3Wwa3Sc+YLDNstM2ydhP/QBnqZ4DSOTgssMGv8oRqhJb4D95yU4zlsnJa49
3+7lr3IMugGfxDh1I5AKEMYjOgKdT0CFtGNFqG0cuRyzOmpMdcy8MMydVKILtfSFxPzoPbmTCud5
5y0xYIVS4RRhYB/HpLwAnfYwgfjSqRWt/NEsqktAeXML02gatGBwIB61fSy1Rbd8YimvDM5bZK3V
SVjamb4Cuw3FEa+l1R4LMk/Rf9w7884IVRIvLdIUgQSIAhm4phwzhXofltO2Hutwrtw3C5Ce2S9j
5H+Vm9DOp1ATznt0UdTiXN/d1YPUj661BDYZOKf0j7SZ5NFNnLv2cmLgPlrWU7AB+Y7aQq8c17Oq
DllvTfZ37VUQliH7Z0F5zN2lsm5XY03OR6Rc++QDWimPEWToco8k1ATTLp62Kr+The24d82yLqbe
kaRzwWV0c/aYq1xH3xw1Td27YcLnbI293uczqlHG+e34Msl8OMZEUf2vkZkx5zKTuokQoKx+T6a7
AJwh9ijU8JonW2THiA0ILNk1JJagJF7M8gRFLNa0PuhgRhKxVoPrPjtbuOQW2F4b/YYKG1k+WY4J
nBs/cF2iNV5dhxlswcBU8VeOt7Q/RVJckEM158IdbNDLOm7eZgYuxpvOIJZIS7G6ETRhw3ijjo22
sBaRhJN/VegNl/02FVZxIbAOvZ9Dz8n1UDaVcp+zdrMhXAB2JB2KnIGSxlAGgzouvYXKbwcCYhtP
PD/GOLYwwKZglPxNuYnDsMy2U94E85cQpkBRP096ah+9MNPjrWiLtXzwVqsMHtaFtO631Vvb9cRc
lYIFyfhK4N2I2lvXQwOtpfkEsWQFB/zzdvRG++Y4fwvGWEXfslz12UfJ3zqESSXEVvwCS2rBylnU
VoQPm4rLpiFfUw82n8yGkYBzVt5Iz/gr729vpsXZkbCVK5O8vsjPEZntA0MFHf4QMHjy6FaTMOwV
S1U+ZOGYWwSUtX3sQqvdyVj1g9xPUeT2LyBuOtjstlS99W1sOtnOe0oSWdCearpbgehHHNUDpNK4
2PWxtjyCsy0QvzM9R17HiFo72/d08QTy7C7oj2CTT8sRDkX5Dbda3uLMFFzjDk3Z+CCrZ3u01Z0f
9Zo2UlFOOCaFkU5lJ2O4jiHnM1xaw4Oz8nK7U5BIRrgp7Uq3Vs9x4e3qoBifDAcE2183L8z3g7WR
OqUpfml/w4W2nsLN5/KubGFuNFH6sLGjuf1Gus638hdWrePzq9twPpuIGDqxJ7XacHO76IpGj4M4
vw1DdJ2EDFMTjXt+cH2qFl7il0K08bzcdRwK3eOMGEWk9VjX9hOBgrT321qtQ36IeHLZ8+YNcJB1
H47RUx9D7zqaUWS3fjQYytUBWJDSY3qCbtQqVsdeEpY8bISBCrcV66rZ93YAHPrMdxS0V/bHNb1X
OJN1xzBNN32ZuRzEX7NTuq8zBLRP7qZsZod4VThhJjeDf9L6ffB7DeNpJykiHgZju2u2w12R+xoU
ve1N675kSKfqjv5IIqM7g0Jtuj33+7iKUn/01PxStEU+owFT3tDlqeVvkScP/ti742MQm9l99NE3
vSF+hbOzy7kYRDvkMLKKXrkYR8PNWLU5WB2Q1KsQu9LqQ0D+isyqH6QFGi2dLEM83BWLZ78DBOlg
ji2lVbpZ6k6t5YhElUHv/+yQtM6pBVNmhCZDL9x01y1ziStqyIhkEYvS1uvuzYI171ck22jeV7wR
wXPEhxgvMbTGAH1B6w1p2WEqT3wDlDdRtKBtgG+GwnG57bb19A6R1nGwrzDBMezEYvXWK5usCnvy
M1a17rfCKRmijwEx43Tp2j4fjyHY5+JuBcDqneYxjsbPCZQ0dqQBNbJ3MAhHguCbCcqqv6Wb13Hj
s0t8/2Yy8g2irxqOR1IEl7Cuqx03oNbZR/MYpNrLPTftAb+94ZKxjoLMFQqk1bJSa+G/Sb17n0jY
3PYwlF15x1oJb/yoiik/Dau1G6bWOytvnV7KJWy+jSKoFvjvpDRSTR4TR4iv+zWxPUc08Uvo+wtV
CN1+eqXxmOSsaTbp+mVDXxGHT9HEFYuQpN05cHm5bbHTZimGW5mYuXo0Xs8Ov2Sbd5GN6m94u4yz
a7YFRnsXb+cqstUuHLaB6HueToE9EKBA8MX9EClsPnl/LFt8Nk6wmZPxguwo8my+lJINKnImyEyq
Ce7Axfk7pwCarNw1fEe+1t9UzmbvhUHGgMa52kUEiJj3AOBOk9++mcmwaTW1m5aZQHifse2CAWY4
PJp/9APin6LzCZwGbtxbbWyIO+wZoyu2XTWEMw32V8y3R75jQAHjITFhyXnLjo0i21ukT1y+Ays7
DJXdc2NqhvNqLR+D/5+oMefCpgR/j0SYtXMWSAzkPlwH6Vw1dDegT1xuAf741XWh872t2T58UGlv
dWPAvft9+Bj2bfm99MrsrPI+Q/zSYX2JO8R/VhfuVOnkyJnRbaZOqPK9xuDUJkXcWadZDiMYqZKQ
Lgz18Gtc4fS0WVzelHSIvKBnoj4ReuxXmatOVUsQmDCtvvk7Bp2zG27VxHZ0HR27aQhvQB824PXZ
Go4Q4emOhow2FPsl8yN1o8dg+cvvegJgLrf+Y1c1kr1PLO1nxfzW6WrmevaLrD42ubi6ZDSmB5XL
APdgZ+9rr2s/9DRHN2MYmm/5guJNe66klsK4b1KwGA5dkC90P7UY30q6grfYY6H3Sp9q2a/bbkWJ
dFDANIvEhsD1mYOZfyhjL//ZzFUI995SCLAKp3mtdbash0qVJrxIu6kOUg3hmDoQAb8Fed4+Ib8I
3jPg2hh5Fuuxn0MCsziKvm8N4KU70ozFw9Tr7Dy7BeOhS1POae0XxABrNTagoNzqfWAf7E7h5jld
WhZ5diwDvMA7v63tYrdhET5lsZMX+8a2rDkRdlU6+HSagNyWmaCAR7LE9V1xfO0hKq3Om1EL5zL6
19W+AaazDa9uMMziJg4mSwImURDvuK37iI8R7ECVF4DsnbAa9zN5PHJIav2w7VW9weYt7kJ4ZxvP
jisi10qoCegCB2s/MNP1DbB246Fs9Ez9lcmSYWibGOo+R08aprkcUJOIajOPuUOIOWzleFlHF861
dvBJ3VMMa6v7jfA3h6bq5w+whnScbjmTxPz1xBdXcNr6HkK4OtPhd+XRWf1XNtg9ZnG29QsKzULA
g4RGtGN14PmDvD+WO9eV/oMnZl6jeVJ2mwonqBFF9whKD+4CmyHpAQMifDMCwHXnlV53rgWn314p
r7spQreVRJAqeCrczoR3Vj9Ev22BjHIXVj0BrQOS9c1ufeD5FQUAe08rzDVM4ak2+zpah1/EeOZH
tsXZZ9P1Hrz8CFHvLpx9QmOIYJN7GRdumbt1QvnHy2JsDAzzeM+m4Lz3XTF/YmyzHudoXOPEtivW
pDVvw908x+FlLvLiI6yH4C9CNvFD20pwJ7viwW9W4LBfRUb8hsbCB1iCna+/nzZTbDt/8eIbJzcu
m/lg3OdqIHrDMHkNSjc8gjcuEUix60q8OYdsMZs+5MafmnPoNOrSOdcUiOCXxQk/AtEfczgkNeoO
2Y/n1o1AioBwIc2DkZ5gNzBVsBvnbmruh8CucpWI1q62R7MIdjZAi6phEnfMLBRRjXMJ4C/tq7Ew
YbrZCwnXCI58vKe1Y/jmtmhgd3C/kJRmXpbHTxul1hMZD1C0bIp2RmIoqpvbbrDtbic0AlKR0Ue8
L5ouxJOetzGG8qV5aRzJDXwTQ9bvfFGQ+xi6zGwjx8Fium81FpWPYSjHE44S4++tVelnb/CtX1aj
xLHpo0HejJ1H+Bd0uAJO6yzla7hJb0pt7rNPc5fnn+VW1fj3cNyNu34htXcIlYoqVPO1eqtXOrZj
M+l7PAUyQsOON2JPzgKZp+YOkl9ykvIj85JRfHFpLtJHT9B1n/phjzhhs2WX75bI7ts9jO0akxqI
Hu4cdHsM2C597wkWOw+Un110iSj09mArfHXYZ60pOyzewpHV+E2kb2ZMB+8yMAac6Foj2Qs7Pzra
iFtIoKwrQbhvZt95nWQ1C3KzeZEW7mpte0RIeXPBlsGbWtGp4Z753jCRBN5QnlE9uJcZCB/YQL66
d0z3ZN5rApO72LOJOzO7NSta66rxzzr2xc9+bKbqUYQSm/tYbZoXgpMt7M4kD4pq3wsSZCe6q6dw
5wOFvMkKfNEY2QXHkA4nxhmJvdYBs8wEzSWaFhujdF9Oc5p13vX8dbMmjk/5kFc/fGkX7RMw/MJ6
Eqvjomxpu2Y5WqbNh0O1CudxnHT5XqEyKPeBBCSx14RJlFYcHz9gIYhAvIgRoL0ztJ3e2X3vjXeQ
0oKBO+1kL6nspHhoS2v6q0cV4J2Cqolh11okVmywF3XCA6vfg6n0UrHhcmapr1eqcUhk0HMxaw5R
PBfHXvuxSCoZWB/bJMQdGYkoPK5ovM6UQFT54TG/+Tz1ueIu1GfqtrVH1T2KwrPPpCAfixrWkpPb
28Xh2s0IwNpMbdK7mSDZqKHwHRlCoVlVyzF/Y156xQbieNNZhUPpw8TBFru5c8GVGS3F3u5MT4Df
IOnwS59b+rzoLg2wM9tHS6CK6VrjxilRb9/stdeMsFzXqeJIHrmYJW3lRtBVDRAU1TileJ78or1z
nagcEkNkqRLfU8NzoeuGpKQ7q2Pj1NvvwgN2uauLePbvW3fqsaLF0xUX0rH1k+UFG5sEUpucrJtF
sMb4kS9AKgbQItIl3Jpp7/pxXJ6q0I7CHdlRTx0qv1Az7IJQxphJbLSLZg4peawhLq5QkrFJHHtm
R/WQQN8HQLF3lh/Jj8Wrqok7hrSnQ2n3jdizZxHzAEk9hK6Oy8TC9U6muW0xkuZFo4bzptu1SzVe
G7QX9dSoVHU0r+1rsk9nMXrhA3nrIC1rL7+PkMTsHVeK13BwyVdFXHOT2JaZes2twQRJteBEY3uO
nX63gAjGC0218fpR6AFJZrTJHdRObzh6yHnsRBmv3i9BoN6yq4HJnUcu/YVRlFkmnJ5j36y/AnsM
glQoCghXveAAb1RKdgI3CiL7sciX8KXeNqQoBl7rs1VNq3/fRTWCvAoNkpc2lCZwKmUWCqqO5uT2
2CxkcXe8eBgcTZtJi+kpsT4zpLqOKTl9zgF3JP+XDK3dDmc7r8V7jo9Gf21eO5cJ10uyBXbb8CVp
pJU3We8xaqTxKNOJyxDl9sjcYFYd+8aaEFnnQ3xLl/7wmI15VuxDLaMolfSsDbA542rb9YA1n5dy
Q463biLD8xz1n60jViDupVOeghoyEuc8J1PeodMiL7YcPG6N18rCVDzImTWV9DlI+JuimwuDBVyA
H9UleYbTmMcKTHy51u8dye593mTy5+yH05unnPX3ysXmQgKeVeety8tSO0B16jDaogPATx9uxNCd
ebUQBa6e38HC7CPP53ZTC+9S06pkXpzGH8JjyNRre742x687igPzvfZpC7ihgKXjX+uyYS+aeqJv
NoxefbZtv370W+Hmh+u490uZUx3LZeecaVwIb8bZyX5z4QnMcdnQk5LkGNbPIexZBTkcNbpnvFZQ
Fw477r1Zs94GoYnOU2bkSzTPD24W+KkK/Go6ESA0CVyrgpiiG37HzWKmuzyjRLjXjHfeVH7onqPO
62+HGQZWYUdbuyMtVwTkfAUXog6f97nhQZMgxe15VsJwwBHNSZOoxe9JO5Au3dWSEYkjjfXubyTb
jYVelOLMIMvpa6rIF7PVTxUjtTJ7XetuESwvI5o0t/qJjWfuhrvAWuSXQiIk91BHRZBQy6TKInIJ
0W3QXXNqhqj6tlgFNU6m8L8vHG0cxgYSaaAXnzpwF+lLprDKomtrfuvCwobUus3esamVlewxbHQe
kaGHcXfPQFh+2dpRH2aPX+/YQ3EwsiHnF1ccMooiT6JFhPCKdjdEq2KSXTqSWXuuqpibWL5JKu+9
nd21UFy2ZKqW4X0qqy7N+iDgVLFqOBcR4poM1c4NNas82zVT7J5moadXsYwjsPCePYRZE3E3K4ER
es20T21Hhg/cwCh3UzTbaRxZJAGy3HuDcQxuV+X5E40DUTqEYk6XNph/jJYBIUvF+bkTFpOvAcgs
0pzNqRCZhYDTo1vUjuhmJxvmHIFj4Go2JBA4C/NjzQwcb5DMuJZE4Cp3SkneS7VpQriVSY9wLt4d
p9M35L8brm5yvIeESx0iI+7dOZS2Tq4hB2D3ubwbPXDUpEQXrpwY3IKl9/tE1YtMUSh46aq654mm
kNT19LALFhGcVJMtJ9+hGKv1ut5y2VgPC2/E4xRY8kRHUnCu6yY6DJbajmCc69uhDuI9FqcPTTPe
jn/KpHwLnzkZm8qZk7WRa9rES4xFJLBfZ4moTzvegrm+be5bqZwPFruH9K9odp6H7DldGpsqB1Cz
pLkCKTK9ZdCMpvIdC3J98pSdn8huFqnIN8MublnvdJtlJDTlu7OG6ghvPzpMEe1YrAv/t7AzZyz2
m0d6ELiYqJ8KIYcDGWnKotmypIjSxqPASmQlMpv+GieL1Ew5bueu8X8TcH8yCBc+M0W/pmOo7ful
pGY1k6d/sXNbHCn7uqmEs32O4t66N3P3HrZNu686hhj9PIsPvqG0xxWk5LQshf9CZsEcSVpVFzvI
igM9hx0H+Vp+uv7QnMhDhk91P7wYUUvkuKFf70ZiAGaTzNUQV1U3gxyiZzAl6N568hEHC1tSUhU9
urimWVWy0nGTZtr5wJ0HYKmZgnSLe0X7SrGGYq+3vup3NLIgDp6Dad4VNE8UHPYMLaRdRVdTtwz5
I/KSN7dUvfNezNpbqgseBR36+1w01m4stkJ5x3kYOQir0KIe8wi+ExY9GFTXsw5ryFAVWalhyLeA
F0AF049pixd9Imxbl2+kUsuGYtXa+/H3wkz+R1CtTfFgF1Ca92j21v4LXeU2gLaGkdGmhUGjdrfF
WzS8R7Kzmwtfd1l/BC6dBJS5+7Z4cLsKMTqarSr180m5P1bP2bqLWzmq7hIPHXr3HDNM1nPsTQ6n
pF13zvw9Hvui+4ysGYl2olvp9HTz8j+INmwt52SgOafYjX6Zk9NdnfjXONTE0D5m+XvKn5Wz7yed
sfCnutxjAh9einmUKplN1Fv7bOrKdUdSVxBa+gOd45yIg+LnBm3jFu9rV/nUvDILoMK9zLPulQtl
S4xUs92onay39dVeLLt/imU0FwePo9HexfgQ7kiquLQzVBlGTfDjg35B47nqZ8ctF1iJkoN/SXsx
Q6vHZlaXt41pO7WLHX+T3DspY/kJx7LWD3pA7ElGciNbi2OThPWunp2eUoPn0zFziWPPX29jp8ny
n4PVrNED0ZYtX9c52HCPYtKYX+GPsZiwdLqEbd46u28UXiPnkU6UKv8qokF/jYJG7L3X0Kcu0ymw
I26zDRmGc9OP2KrJNG3WI6HPkO8RZVgv8cwquUrvq6KzaUyQosoAswdBl+QWvrZDNAwIZwljpwUN
WFREI2TIguJMKg1NTxY0ffp8aaVFUaMo+9qZPX45c0sD3556XuMHwMeLfExMmNH6wLk/9Ps4c6zx
ZxVYev6MSSlFbrJa/dJr4rEiLpZdx7FOTpnjSVL8M0ub//BKi4r4bsgRFZzRMJhIpXDiS32pXTqO
Korx4LnvwOwr50S7T7+eTW8Z1aTCqKi+N0u/xEdRgBjozrPA3/Hm5VG4/fIngFC72fZUQw/aSKUp
VSoW83fUNoH3tIxQ1bp0MWJklHaAU0/4GzpbcG9J4lyK1i4dGrbPNzQlQUbDADh4K19u8QQI5Jvc
SbntJtrVa/47WIMgMAdvChlGfbQKyKVXfabIm/6wYLAs7kc7D+u7jnpY/UEBS28/DBtW8FUCoacw
Gcp6lvbJZgDUV8QKglY5alsVnz0dXPyqzn5zQq25OxWDNcy4HZ3/w9mZLTeqZGv4iYhgSoZbIaHB
ljwP5RvCNTFDQgIJPP351Fd93KfPjvBdR3Rtl0uCzLX+0QBt2Nd8mWl15DxhgTs0TWuv7xT6+XLr
qCHIy0fIgkW3l2sEd23S+JF360/PSr35s/JplIXhXrzq5wwiQAt67jhpFkvy47pr7KBYu3O6QmBv
epZgc0tzcFbv13QKnUe50s4KAT8NXQQfmrIZrfwTsIMW2BM2NBfaf8H7ye3n7aPkehvQIHdGlF41
Z0uwmrVk5Dt+QKfgKNhPFodzgk+6ruRPXubCPZuDnXebThNGGVvFQAkiOiwqlCeLMsdZDeHfNDPz
z4n5Zx5iA21hoKLSQV6Q7mmkXqvHxFNc16tZ9/ccJl5xhNyqBSUMOfkC2qym4WxIxKmnopBDbCWq
r7dI1sWu4HFjNpm64HcWFmW4mZ2i4xVNGSsYGbvBeK05s9sd//4KYzzK6GqLLIkCGc9cx0viAuh8
CrJH5AeKL/t358xrALQAgQqsrQP3VkBSs3NAbTj7xOsRXFn0UT8GMg8NGrrpcaEyvjLt/gzUWL1n
iGzGu5D1YokgRv3uTIJ/kMeLw/u7kyEk8MYZ51XaUZfZvnjVxCU4OypYZkXH57zeLW2rV5qg8Xes
VDWDv94bqF5EDMU81ZvCWcTCQEJbWmd34xwlSZVkB7J8MljJbDHKDS8PPs7Wnh+71NDum6k9c/40
G9oztsvIQg44Oi2vs21NPcOx6JsfkxW2+0GjWHNSzz+GzgDsJ5CWRnZZiYGmQZNXCSCj4EXP/Wuu
v+2JKOQeW7dtGyKZE2vmD4eGB8B+TkoBSiQro4q6pKjulRsQTKSYdhlasuHa+ZYV9aksc5+K9Knq
j6jXvV8inM1sh2DDfLc9f3pK+WZVlOluuQXl9hCD+mb/2KMR8H97YPM/iR7w68Nc0v29tYULMuib
jIJHH/bdPSFKmB7c3F0A+esmSDYj4YsXXRpFeVOUWcu04dTjpytDZ76Ycyg/4PLm33Xi12UUyoRe
xnZ0XVi9FJuIgXg10mEyUaA9FRkJF67wD8CM/M+RSRiqiS/r2hxrVGdZBR79D/W0p59hpiUk18AQ
FIJyqNohbMgi+49ME2UfKeh07gqK6HygULt8tdXU/qkgCn+3Om3Xp9UV3cdi4Dp4KCpKT2/6vjT6
G3OhPj1OYMj7HbrJVW7DRtUMJtrJmotYcs1jmwOixLi9CuPRQ9/RbNCB9D+h5K4y4ytcTzX03I4g
+nMmoezK1OwTmJi0cCKdjyjgxOLQgxxYtOxyoQozuQPAxeq1Qe5aqr/WkKXWLkPKwrBlhmNYbhtB
TfDekDS3vJuUenSvvFW+vtofALh0Z5bXnJ+SBAC+uNr/o0JZ/sypsLV4htYxi/1VS+8GDRlXda6w
fRGu1vnRalj2AYFSoXBVAiwMqpUPk2d3gJs9UoX8nuoyN30EqPIegWDL9Len2CnMsZje22YwHjCX
zk1keZwPOKZGxdlvjHTUppxdDy6NL37k+5MIdt6clahO/c5w8xtdSad6K13ZcFymmSEOmgXMP4TE
I5ixTwugGaPwysdtamokKvUSCPcoUvLsIxpizOWp4/+lR1kvrcu55LtNsKhdPvWCLus07exnqqMJ
XdhXdFc72xLL3n06tGa4c1El8Vytta6jjAob4Fla3BGubMTU+u1dtpRZ8lGJqhC3AEJTEkSeTAL6
RJ107XZO5/niHKSMxnd1qXt6tHPHhYTuO86lsQjVaQgW/SzV2mUbQ9jUuYZdDevQQnHuqZlNj37N
SX+YllHpDbAp9fM2Ivf6Ri5qtW+Qj5rlU8uthKa9cRf+eakEqHwX69i6Ox2So7JzJj31W70SfR15
eR1S4540T+Gs/WeTyso3u+NJjgZLm8bfZZYUgNC1nPyxB6f/CMzJb+MZBmvaZImc0121Ah1HBmOZ
94um2cTIiCbORuMx0J5YdxNxJ92ru8L8x9XcDMnvhjHDf1ulmB761K5uaAueHxWNPWhQyp7vq0rE
Ascwjv7GNNxCARz7i+KpH6umy+5p3arMOxrObO+2SgbjVtYoWrg5m+UiDcYqxNlFWV66IYNTQfmJ
36rOqmonfIOqcb8aVgFbbqXOc4Nu7thag0cgeN1nkWZL2EiWaaqJhBce+gZ959QY3btD7U9IPa6d
3UmrMsx7wamYbddiaH+wmaQIADqXqasFxGnOZV311a5pNQajoShJjTcDd+YQI7Mo2bCOEkkKn7P+
8BarRa4l1HhVy9v3lVJm+lBPRd8+BX6bFUe6vbvr7M+rslkXB3hpmRzxONOtg/TaRuC3z5j+64Em
64USoASs8omNJGx3XW9PF9duxDmVSXcMmRcQWoSG7TyiaJndLcuWUq9rZSOv9LVXV8+5TMxml6cz
ih0LDgZEUCcqvZjUEt6VltkIGIZSlXGqkzo4NHIStOlMsgAgnroh+QulUAw/urCS7XPirLBCDFID
38Baq3MCIOvGSOCHAOhxGvk/1dB2e4Kbkf2nGRzTIWyHSR8rlL2PxYh4M5a2TKot1PCS3ltrAtWd
GYgxLzVkmNyXVP1YcCKtberH1SC3CUA7HQZMEtx84gzBzT+iyamn3Ba8VXjkhfI2TbIO3dmZ5qw+
uOWarRAsA1pOMPJ1r1qjjis0PsdOc1RsCuwWU8SgOlyUoSiUCJQXN22bPoS+ak/DZHvdJjQ81EDG
gnqqh2sRO5H1zjmF/4ra0XD1TdcnjvPORLF4kU+jt3N0V7H+LSRv0bNeq/xczXb3oXCc0OzYalrs
Wdf1ch6G0ENfwdUxRBCxKP/kYlrFzQg7pHd1Z6ij7nMUCASn+/ciWQ0m7tGhF7mS+c8+9OTenwcT
e9LgzOYBBb/o41CvPu2DK0Ny1FxRnhNYJj1uZpKte9dS6fQnCIXwI3fSFu1Z+dAckSH0j11ruBnz
5uIu4Va0XF0RMjCd3U8UJsQBb+LAquabf5FO1FE9tHa54y/vXOiGznNunM6Q4VHVXV9tcYOlXpSU
7OC/eKrHj3Rdhh06L9wIrpe0/U5aNbu9W13DsuxUSQZCYyZ2fgriIi1KUpvGsQeetDistm1nDvtu
Ve1vJqxyR/WWvqXkro4xTNIjxXh3O6bgmi2egw8dtgUPpCxPY7LKduuqob63ikRSkJ2TagU1Uh8y
aybP0MidHWeZDedIb3fcMwttinAND0IWyz2f8jDuGAkriZrEM4eIDRd1qSPTeEzhCx4klw3prnir
3CdzzqYbN5TjFkmF2nDHjYhV3Z4oM68t/R5YcNXcF0q5cCJtf3bFmv4Q0p3tl6K3Bsvda0xE9nvf
F7m+CcmvvLWVKZ7szAveEpRv1J4JXq5NYEAS++Gaqk1fF/afGXXUujHDSZ8z0epD5ZSIYGoi8PdN
f4UNyqq+qeoxSPnse+eX05ZeG0Ou4h2A3q7qiIrDKTumtOWda8tO5cFMROgwEpD5VZmpe8s3xhgw
9wnCqtLqTkloupckyIFIPekaQyww59zN2TKc+SHvyLaINCGCYH3CeointQz60oqSbDQPK9UC6y6t
SqONevRy6963uCuCVaXHVBvzRrJ+HXLLUU9tSbkZmJI3LY9+0AA0rCQutrSV+cZyQTCLLpyhz3jx
Jgc6XPfT9a5f2z3Fe8Gwh+ha5l3DlWj+Mc3R1psEpVMZAUygMdSOU63bgT13IcFxRazGwdIJuTNW
q9aXeqQsebPi62n3s9m4xraDHc0eIZdydTsaIYvFBnKvY7AszNAIT0lBUD1in4rtKERxJG78YYQh
XbigDxyDCLOoAk9YMHU73bPPu59Uv3g4jtwpmzeV4aavHuK2k+kb3b0YjcHduWvfWhfGzTHZWi0S
+TczLw1gQdMIdr6emZZ5aINDxzPB3MaAnUXUAApoMWvucG8h9142te+1/f3akKQPmDdbHci3ShMU
HWhrn5hUppH/NqcxEJS/ec5C5RsnLdn4diq0uhfXbectB0r63E/4dIAGRzpqSTQMvahroKSyDTpt
DgLgRE5xExLg4gQWQxes/LTjO7Y+TRaTXTa6QsRclWgVUmRDcF4lk/Sm1yXKE72gsD1PDKxexG06
q9sGUUURW4hAlntr7JQFaVKPYXw9h0mNh5Y06UCsUDFEeEmsbJeuhefd6/marC09OXt3YS389Q4h
X6aP6CLcZbOYvFXngle1Pk3UIroHouJydj9z1u4+pDMx+2NjOSBl3siBOjIIV70xyyT4EdJV6d0H
VqtcXmojs3EatVW69TJzHqNxTkovGjgUmqiXAzaTTYf2rXtYBu5ejv60QoQVVTXPU6S4QCAjxmRA
zRktJBvXt+HYkXGMEjyvjRf+7OQeZ1zHm9F0gtu6b9vkbPVOlex0M6evzthkn7jDgLvdTGh/2/eL
AL4NXTcYX2Fj3eam1j6kDzAlsk3krFTHrk6nYmmyQW8mLFM2uCoagG2JOh6wSKkXG9OOjGvl5+a+
CfzpT5rJMM68VcnD4LAvbIhQXWIf1WcKOzOOl64dxjpepyXoH5t1LA1EL3mahZskk322m8Km/GVA
4qtLk6WB2rluuOw9guGXjW6rjAj/q8uAeblO4yXJ8xh1mtFE3uwFv9GZuY/kBea3WevDgAaZzWYb
6ByxyboOS9wzSswEs42mfIa35aM3Ut8Eha8bu9ik1eQkh7GVdXJxjNW8mj2HxkFQbqIWO7urXpof
rVb5XdM0/rIZF088C6kNhx3dDIpbW2CaPGsFOfEnLX18XmuT+U/9VcYFQQeHfHJBtOvYLsQKHWXM
65kHyWKSLvV6UEok99WKtPKpZmG/d7l00RBgq9smQs3rrV3kpR8H0NwfDFuDFdkU8y35Bp3z+maW
cj22CW7QXzY5LuOjGFGuxyZajpTg8qCuLmtL2+PRx+D3ostQPJmqoUAhVOzQ+6nOi3s7DX1YxaKk
FDJzwzxJo7RM/eWOZqgGu5+PJDrSs6qtN7dz5QS+r4fqT6hzWfyUaM+Cg/CQFXsAzjl/tKl1+QTB
Kub3tJg1IBc4ldoiuVXOb5t/2L1d2woJlAGwFq8oQfEqOaO0nrHlrs09+5meH2HEpjouSHv7G4Df
wSV1mOSO3RpIUUaEcH9MCNy3fqad4EKmqfeMTJ2HTNklpxoQaiWf1NgO7TNtlcV0yxCeTEekaoUm
LEVgnigLeQmdxnd2VdhA3REG0C77IAkMY8fNiEuRHlrzHMjB/kUWfNudfDAKhPuyyf4smTbPOZJz
tXeFmXb3BnLobmM0PnThUKuZhUKn6lisq3rX9cToP3X9lDzA3aoWwY6RX3Arpn9nx2bXqQdLnNic
IONxdqzeEYX9lLyvRoHRb0CIA+XVBjPOZoHBJUyLpDxj0nDANGvMmZeJ6iRjNyuk6FtZmqgnSr2U
xaMxWgXjsNst53ZomEftvvJTlGtCWbGYuq66L2yt+peUAdBlsily2nCDBK9pFQoP4MgcV3vTD4mG
lNAZEhNSlfiHTp4YzuWI5GZn15mUpyDBYLTxkcMcxyQJakBI0VQoIy2JoNeY6jvNxzVF3BSqjQZj
WZ4bc15EHHTYFAZ4TcSi/2KLE2n3iKuW0fqVeoX4w/CMYmOZahUXHeLMGB2bsZxCbHPbRDrO78b3
G+4AKAYeDHCPXTZXNv6ncZRvBhbTZRuQ/CSR0vqcG/BkLQAJmRsE+S6UtG4A89xmM2BPxTxqs4g7
uinBibj3FSpZK2Uq8sckdudkuiD2IAGL4J2miEj6BO+AP/Mgz9OgfQkmbFU7e9TLXTqMRbNTsrGe
PLp7P0ssUD/n0YV9nkO4iouJXL/4zBMLKNJaEBKGjNd/TcQoO7cfq/VPTlhNrAZ3DO6CyYJ6HkiY
vO1TpLmn0TTMV6XYZHaZMDtUIrSYF8cshYZswQ3SodwmqoCmzQtyk/aY84L6CTN+aO3UkrVnxGTG
iy3BKeKwcbssbn1IjqhEEpPG6M3Fb5klXrtfOsTUmyyYOazz3q7N19LyPGvfTzXL9lIxaGK5nqa1
9xCG8IRd5tFITmqhYbmL5MBWhnVAWMkSMRPo7hYhxsKHHfYo7tk4cJAgC+fBZ0zBRxfjW3YKRkaY
2Dnuh0EcDX/p7I8aziaiz8qaHjH3+cOz1kGaHdfW1u4D4TvrvCk7o6Lo1QycGzKmPRSIKlnuUAcE
1W2dGLzk4HtJoS5CdcU8sKpZa4yXG9Xg3OdusDUkL1EbUxvdbdEp0smDINWUkj+atstobpfMN/UP
9JtXRJlhyECVLtsA4zsxArcVCU3Oa7PyN3GSVWWLNKgqlzeZsaTnZ+kpymo3TaetnVmTM7Xs1brw
0oHcl+JcOkSJRiwAHfKZEN3m9EjYKjdl6cGP1onpyjkqhKv6M0hrECBIrkWfIjXwEWhsRNr0640c
OdAeV844+870TPSBEY6Utb93AkY7hHBChM9mY/bDZp7ccb5lIVs+RRvCF26QUo8x9ccZa2+foHi4
0EAtvGnDGeK3B9ez9NZWBpxOvSrrKSSO60xOPRJedsjZQUXb+i/sq8HbwglGnYTfnZyqXR762UGx
O9OB27Bcjb3vRp0v3J8d/MhHisj5NHauu1tcn8lRQrzDxqCY9nr6KLCF6g3NDuW9VVtZ1AoEKSLo
YSz14NU7sqAliXdFMsI0Uy6yZDJ4nlI33LuSIpMqL+3Isjmkc9Sk7ylHIplGwuAAqwVLh49f++Ta
8/wX9suKiv7KpCpaBWFIvOq+mYLsfqVb+mYq2yb2KiSQShWVYN9OKncLc23fL6uxnFkWS1RcV0vK
JteF+tEnPmxyJkX2SYUdjsEmn+N1HpZtWnvyde5MJKLuNL9BovYvno0dalOJxvoIO0cfQkdD2TZe
Pj6TiaWwUeb9HIG4zTwbrdYXO1ja95ZeZ4e72g9jpwyWm7wbq1e3kvqjJNCijzLeCgcahr9qxe56
u/o9KhWrrl8H3rityLxKwsGP/gNGJuuXkc/rFkOO+7zaeX0uTb9IKQSex7d6QRqInrvdCwax24DR
5qA69HSbBRn4u3Ts4rHTS49AlNEqdjkOwKTxEG5KkWXPptGmH02mrSoy1ehuS2vOtlXoWE/SVNdr
KyDZrE8NNNqN092Veclhs2CA/eHOBfLs3FvTJ27a7oR2cN1Ozez9tg2T4ZLtKojISeJ+6JRzos9B
nJVl2+/Xer37xkfEZqIsv+0J2bSQONIvvYGPCh7SHg8TlpliN3pUMaEZS+9DfsWL8lf1F3sOphwH
q3S/LMxGBXhQbA1peuNJQoVogjbmd6bR/jKwDYEUNOMWS3TxOqCpfUkny9uSb7XEXprWeBARY5mb
PhB9v6sM26u3uIXUJSciwbsgWS3AbwwL5ObR1oP9UWhTtBBSMMtb3JW9GS9Gu0ZWOVvPdQlkrHlO
5tgEZJh+ALJ71sGGs5Yx/uPhnQ3wHW8GsiAHZ0q38bjKLvj9smBbUsE+7UynwJFuQjWl58yQ/kRZ
addt1VI0azQlki2hyWoZNw4ixP249npPWihAxUiC1pVHC8MPL0iNLDYYA3kj7WW6UgNuux4sc1Io
QjDIXySBVge3yYK4NVGznBJjwB0HE/9IUgMq78WRJs+yn0/raWgbJw7VCCOSGz0IKmtQVHbDyBE9
DjtrDMjGqIe6PPT6KrW5OrTjvq48lqPQLceIc23cTkBUB6n09DNfkCTPYoBKB7R1LB7qkG2sw309
a9SeG8LlOiRJTqF/QnoSbEKWE2i5ASF9zVssusjqdI0O0S8XvE5J1uOK7wuLRb1BIFODcRhTn5T3
ZEmsh05OCM6K2TjxeyEVmparDtfE5cYiLXeJn1RHD8XZiXANfeNkWKfmDEGOMmfuA3vpIZsK2VJS
DlWMDC4JZ/ELzYhW2JSG7mViA/5dcR39pKI73NW2U9/1a9i99aXPy7PoJQKJaPaN6WP4Yao1mu1S
pcZTIUL5Z6nteocaE5B6Mvo2sn1wGn8NUGGhpupdzFLXUrTRaH7XWOdf1sSHMBGD1zGWrGjjEoHa
sMysfpcFE3qAxDagxL13NSXtoa4C60LqVYlisRB7BYYWcx8l98pflpewdRsgvaJ4YWMPnsca8wHs
Yl7X8aT4/OAQQV9zyKNHSfrONbm+bv5ohzPEUC4iD8xcv1ZRrogYglZGPpoa6sYtoAZ0h4CXTZ8W
0VRMxsmEm9j22tQA9b1t3aQENKRRn2IlCGxkWXvTgec/glyjj7ZpYM+BWloAUACp3txOPmqH42T1
9YGswOrByemtJ/2liPBaIl0OJeqU2UhlAXZvrZ8MxRDsIexizgJxKAab+IIVwOyOy3l5yxfRPxod
Ll8sKW0ZNQzBBzd0inlPsltoxWDLa3osSRHIeLJ768zSfiUQAfZuBffeK/bmoY/lqLIBWNyr300d
rNdZcyWTa017u32AEw1uRZgPxWsqB4coBaeI+qp1Dr3jSv8Hg/Zac+7gtYjyvJWH1cPYSGwOplct
qHgs13acH1kl+Oiy2rTXrbOavTqIBuUMwg0rYJPPzMEF2KrUc7WMRY0azwaHHLqVNCVyjvx075nN
tG6wcVf1C/HTU0GfRNpftRBhkf6qdJLzJDddD4TtE5aSPE0L7nozWhaZOzEx+HWHTy2ca5fwDrby
X1NedPXfofZhUwFRy+q4XH/6qQsW0zgsaGXqLUrameWZwhbU8wO5Af0ttemW/YFL1Pd59fxGyMew
IY4/Y+col+lUuVr7+zSQYR25GEQgX7hmvSgbLB9pca79/oDNu3kEwQ4fe5osngctZ3vX+xR2bRly
5/psDPWobzDcFQ9NqPu3dfKWKvICpCix49U6iSsCQg6tdOVN3pTgXlZDbATsL4rjmVczysoueM2H
HqW/i8ToV24nS3JyWkb2HwVBLB6KdNIe0Ucty+fCRt1FotfqE5EtyVXTaLv2jejDxN8D9Ilk1yER
PKellX/OmECeHGNx3wYWCohJZAZsoyLL3dOImX3Z9CQIED2zWH3wBGqru6ciaSNI+Coeaw4jGYSU
kNXdLihYneMAOfy8I9oKFTW0/vDYApvF9rCalwUz+BkCR8DAwy4Pe0wrYcoGlwwvEMcF10CZJswl
mf4r4SX2XmuJPKpHMR6LxBLjRmuilDD15r9HLxUmQGqgP0H/iiecvPouBBkqt53Q7BrEWrC92a04
JJZDOTUboXwdyX/aT37m3dQJlv2Kfu+/owTo26eW1hzTBrRHzc+7hEPg2/tqHdTFQlA572YPdUIR
AkLssoQVDWqlwDsYIrVtwtqJA+SG4oQKgD/LadSaW/LkfAkVCT+4CdjKEUYQzrJ3KFLbjh3aWXJA
GF55tR1SF2TNERV2M3roAUz2Z7biUdjgYJ33feebEBPrcpxLUF/gpDQ5JT2ELsmu02fnS42buRxC
fRzDxY971rdY9EVzx5ZK1glKgurUFnNzC4miL1VddicvSbJL0xYJmoXBefEpwClPRVVjnx2BgS/B
0IV7pwjJjDHEs2W2y9FNXAEDkpThqWQyIa1j0Qe/mJV333RJqM7AAQwyWMkL32633TIT3xMamR8h
cELT3snkHjPGel4UL+YwBm2slFWTxgQ3TNpFfcIa6LLfNYh4M4I8zjmAOyTJ4FkfpDIzGyd5Vv9J
kIPC3s79B43YVRReQ0OipqOxjj3A2oEUrlvM2uquy/oFkYKVmGlkGcNo7VKnMIeN42TlrUattW9t
ArvMTqj3GROxeSy4TJklR7kdpSUOrh57iYK3GoJt65cGgReVt0Mh/1YJDH+0t7/VtrQuFuE6xEOs
et+Eq3gec1P9quegv+89ojR4N9ond12dpywjfYlr0/SWDU1Afr7pZsPG310W/J4VzCdYdtALNIr1
L2zjy42jZk3MJqvOhpfJ4lRdHHuKsMmRyrQQhHBBMDX5ETq94FRP3Qx6Qvoco18w98+hPdcx4xBQ
gyy1+tkS/3JLNABZH4NenoRFUmikJDfa5A/TXpWrPKrZDZ9Wo/HuCBYQTyz0xi2ws3tjoQzH9sEX
3ZzMAd1m58im3ONK9wkjnsvqpkGobEUz0Ep+61aV/Oz63jq4aAtYOdN52hdEvuzxNnHzLz3mQMfB
rrfmgz5kYEk3QZPobcCh90uQNv0cePRYpEODQ9wBUt4GaT5EWT1xI+sFh1tRhAe7QEtgQvgiqs+K
9ocSHSroDkPGRqDN3Is+4O1LTF8uOzc0p/QQtGX37Pd2+WJidkUE1BixbUhsUQo/77ZHdyA3kwL+
bBXOy7Ux1SOpc+I2sP5FOmu7A9QCEtzAfdnstYPZXIrAGRDxCIIJkhVZblbQvmHQUoBOz02Gm7mA
oWykE54q4i1e+gYbwMaG4bhLpWfdzqOv31Vn/l5WJ3+3PCt79IesvPO8rNumNrufWY7VAabXO8NH
qTgIWo/k2SCRB1m4pKUlRKnAXHXXcwvoGzFZ+pFkpj3sBvZqAgALhOoola7QOi8lVN4P01rEm1aj
EVN2UpyBFzCeWmO18x2kbGkbUNFukzjzm4vX/+UZCLMXnlRKmvgvty1dQZfM6JfP0ZjTm3Edih3G
ewsvQQuo0R1IvwROjOqcAEr3WNlE+ixxSNh8gWk9J2r6Z1G0trwtuKwy3B1adIrWDyTL1UaXXa1B
EA1fJBczK1vwg2oI/fER0VruFhHxEnX1FrD2cBzyOodgh2ZG+hJvFwqL+p4tahXkYiTZgBGJ7XlV
F2jPsuIksNkK7rhfcYtuWq9Cs3aGrkwKI16JbEiZfte0jIMV9dCjgWSn/fP/R1D+l3TOr81uQ6oR
NfipdbIT+xIiUevwB3/vR3+JGsUXX/uaLqUTH86PTs2npv+nnqj/9lt/yRRlSbP8qmqsE5YzLDZ7
RczJN9NpvyRIGxZsf0lX4wmI40FdyQBlavnNH/4lTzQ1EoDCvrRPqRrv2HXfuOf+IT/4v3wkXxvF
lgShCTIn+8Tug/k1fTJKBLTf+ia/Nop5VG8Vto3svK2Tn+6wfPg86t/82V+ihmGR0A04/ggkQgiK
01rH3Phmiv/XOjHHweZmIwE8ZWiUt05uO0R6BP33vkxTEOn6b70syJED3DlYyxkVMY2UMWKS74Wk
m9cv+d9+dN1JjO65kKzWxC+9O8U/dT5ff7f/I/73a2VYb7VmZha+PHlw2QaIU18jR0DUkJPH+c3G
CvPL2+mS+ilQffCXWOVfR9Z3eCu333sSv7ydczkGhbIaearC4KPs23s0M3+/96O/vpudM5Q1OMmJ
O/WuJaCE/rH4Oz/6P2rB5m4k0MzJl5NJsHcw34ul/FZQtxV+iYUnxSvHepoupzTE++ta16KKMNXf
esL/oxXMl5bZAZTPvPeBcwf93B2RsI3f+i7/oxYsU4g1VTDqk6enG2Wle2q8Hr73gX95Nfkq165H
JXRqGDZowvmh/OGbn/iXV5Py5FINlppOiSq7HcoFsfO7xf7mJ/7lzswnC/swaoiTtRTJpZ/ZXYkB
z/8hy/76O/7n22+FX17MEjd8JxzEf+pqvJWj9ydJxDd/8y9vZgHsgT+HCE6R4V4JjZbloHbLb90S
Vvjl5eyNWjJNrgMxfXD+GiUJCivre19pEP7v0zYIVVYSA1nTp+Gjfk5ve7f9/NaDGHx5P41UBeWU
9vSu46rZOVXpbzqLhKTv/fQvd6ebzoJMX5KgOcFx3RvpSzEX+lt3EBDZ//5UcoSvtihHeUos6+rv
8ZlmS7Jpvverf3lDA8sX/Mi2PaXNylE7TxcYqzb63g//8o42hMoUFgvzCXV9ifM5iS1cg9/84V9e
0bFSeT1O3G65WT0Tl8Ea2Yz/VHsp/tVU8n+8o8GXdxRPjOksheCDwXT4bBvFvnXHVzh3VAWSyjrL
MtqrAtQ/Sn89zS0MhGrWWxGE9Rpj0E9fcYiVx0LAm/mJCll2rmA5m040hOq3mM2ZTFiFwmBCqLkG
1kPS/w9nZ7YbN65F0S8SoIEa+FqDy1NUTmIn6bwI6aSjeZ719XdVP3V4bRfAlwaCBlgyxUOR5+yz
NpIImt5fQBbSrNdhZOyNyLbc1Xbv2xVc9jz99BeSCbSD7bj8B09zJfNzYSIHQwq0hMjb03sfOs8u
SYy7YhSf005iGT59HOfp67ImZKq2HKESd72t4mcbvzLm56Cq8pvBM+PjsEl5k3fykhduPubo9Y9F
PFofNiOZ7izEMK7n7IBRrw/L4sc3Gxe9/gWg+q1TdHO9o0/G+AVT1Ydy7073yHPug0mgWbRm59SA
9nukta8m5ZRB5kzSs2yj6Axg8GjG/fRXttq0jA3eYfUj54hA+sEKum8b4oY7MRZno5r6G/L1Bhf0
evmxSLK7nvlQkmZozajxby0DwglNaiSIgvSCTvWtiU75ZULRZvQLSvnKAdgP+p2OB7Erk+gxjUcU
cPWD1RR33Fyrz0sQRSfXQMvioQsOYUHRK7SimZpArAn7aXKdpylw5xtugSVdeP5CewwdtvuKetSR
+s+49zJZfM1SkR7SwThZrrk85RCDgFqFjYRLWdbZy1bgu8nxrFpvqAbfAoB4box1Jj1CTxoHzoPE
Hno9AKx9ErQ17FHZQY/plvWWRmzY4HkSPIK5m4+ZtT4aNK/RTOTurTiK9gFvvzUc16cQ6y2nCFTj
redYqLYr/4aO4f4LOcV010yURBFHjRZNICS6n9E+pTSEQTPap/6IGs/Y8mBPqyLNPZ7dPQRO7y+U
skULspai9uBAt27adXiM5BDWLMYL7fMYYHOcnoKOUxZgktndl9N6S5LpcY6rl3lYT1YejNWxptji
CekVn3p0LY+ra37IQPsde/Cr+8SX9IBYsAgnwJ0PtIsM+6E1XywbnAaeVqgLi4ycuxuUORIqpAs+
QmUvoHVSxCcI5CeKtxcVRMCENuNvSS37UPo0uPokoe5GekwOLWXOXeyhBGMWAK2OGFmL7eMwYOPz
JGO/hwvdd8BarOWRgu8KILcihKmv2uB2d9a6fFgxlwIusbYbDWfUyqg2DpNzHy+F+02MI21lXWB+
ps/fe3TnmoInMNDy6ww+g0kQ857yp1w/QwP54JLYsF+ieoQcX9/ljmc+pjAyyfr05s1oy6fWyKi2
zNkjjCR0b9ad56CCkct001+UGfQLWccWn9hR5BmvYEV1lsYAR2gApwGdNb2/9ErQVLB8zEGr3JRz
ej/kzgM59r/9eApCmKHgcIaOyF63Zvu2pUVBn3mauidY6va+ns2L3iy5L03H+w0ufqVnH2Yo1H6J
ItdzfXzd2yl1Hl2bKv/BHheA3EXywU2lHRyAOaMRA290RIMUGYdqbS4nq+9JgkkAUr1i71Ld/8eK
KiMDgNF+SVMzv7X6ihohDXSP0xZ9KVLv0nCzIfwS5H5u7LK+R7FCbEAzleMlkVWLBU0TZu2ASNhm
InGLbPsHHWfWF2lwi0MDjLkmVfL2YECASqEAZQX/nsyzCznguMyrgWqlicbLpoxqL6C94CWh/eQY
9J1/CPIO+Igfd7yLhG6lNTWrx34tznCnog9w8M8GW3hTkQV0HAO1qx3TREhn1COQ/4MFk/kvTLNv
q7y7ZYEZ55geiJvIT6DIRhQDlsbZ112JlsZtwRLROUU4R+32q6lEfZP3Tv55QhKNDfMcf7Ooln/O
TOF966rR+GDW0un38zhQTS9kPf40kI50YEqq9jnqxn+CcjQeTHK1D/3Kq6Q+Mt7HBoyvlTd6aAd/
+8ShYrtByNFsBwPJ5Q4B/fRzEh0X6snD38pA0W/i9R6tovhurcOKO+SU043U2Ee5oQRJZFeBwO6e
hpnOpnzAuswRQ4wqq1t4M6L2JKxl+Z28YnxrDm36tTCdob6fDDGtpOqd/rH0g/rZ8gb3B//52vVG
9ehAZ76fyjn27/M+WKnVeMOPEarDvpLDhpBJuM/0eKKpGujqorhcHmBG0KYD+BVJPVwPywpAGMDK
uZXIO05bXsePUzHfTa7V3U+V5x8EaZuPuW+WBz/HW96ozMceX5Gj4/ajv1/L+InkI6YvmxhnNEuZ
k9x4GClMtfT8BwMUc/vdx+5hny9dfHIbH0aS7J6npLC+mrxW9NElLSz0+NeicZsXgDjbeAjmNFpO
AXSoXTFJymitaQZhW263QG7XW+Gilltg6p9aNJ8OnN38R5wnqD2A51WUR53fsAqCT3VHaXQo0l+O
SR1uX0K0/DaulfnQTDL+NnVDeWxpmjwUbMo079eJn+041xT7JB0HtPQpMIGssKazMaIbGKMS5I8/
BA71JPuZthfrLgbGRe+en7z4bYOKNyup11ZuCWpRLNZR2nT2OOVAXQmC2jkbpu1JmBuXD2pebGox
HLoC4clN0xd+hjUAiicKt/bS7kuz6Phs1Y71SJuLRJPbVP1DnCwwgDC7GT/OdJI91yTMH5GFVy90
oIzHwXXiLzknYg4JYzMPNzitrLcojJb6PrdwVjEtJ3Fx8OmpyY1JxT6UFfVubrhAG5tAFS8SA9mB
PKZRC6DcW53DXIsPM/RRSu5ovfO5eBF9NMN/jz5SVDEsOkK64mTzNeVsBwDEGfkFtEiI3NL2JeIw
tkd9WT2tccabK31Dx2fQoafnz8M/nwW0Xp2X0i6SnBpJz4Rf6/hBMbRyfm422o3jQKRn019Ne1c6
DuBhku+awyvnZ/bpoiBw7HO6NPVuG+TncYH5pnGx4NmVS64F3D2JwUeem9z9MnjQLCoLpb7e4Mod
twE9BhclXs5bT+eAvaIAqS71Yq3R1UtuQovLvFmWdSYWIPT4OVDGYgq+6I2u3HP5yq2CQ8N2LpLu
H8tugRV0V27nlxvh/12IHO73fy5FW2CbYDbTwM28T584fNLc6qbFC4SW/lnv6ZWrriy8MYDrN5x9
L88+IrRGS1GW4qve6MpVlySOXa6u35+ToE5vu7IJPoi5CK7kdC7P+Nr0KJGaxFNPrbPtz6A4xQ/P
kcUhm7PmRDl+PFFXy6/d2C/z/doPKXHrzakbDfRwn6ETgIFrLiecskYBGqzxp0GQsr6ADWKdcgZv
XQljyDlN3K59ENotOElp7I001owEJYixu/M2mpjasznSfeIEAa0A7qRlS86DK1Gc5XMAFdoKwrxG
I259tlotN3XH8pU0lVcLa6b/PwghHY/7fsbcQOAAo7VIfSWAU7xfpy1B74gwM96vOdmeglK+3qbs
KzEsqqhwaXAwQsNFaNn3+xrjUr0HV2K3cuRizKZthBdptw0IiYKmTqaHCVcCF05MvNQmT+2VC7kE
69KuojkhStQaSPmQcWwMPVafTeiEu6kcj3ozogSqmXlTggjToBJOhx1XHcQ7eCtpLhQlMAtM87wO
5VqYwtrZ0QVm7VL093qProQmriSe8Kn+h1Zjo5anqz4CQ6n5OpXInCaZ0v0gjLA25hcDuzyaw/SO
S54SmjZtTBCWeZ1tUB9B9d5hGvSX1pR4SmB6Yw+LIeCpe5Jl1vAFsy69+fCUoJysEWR7sBqhaZbc
dBFpIt3Xe2glKMlUQcKPiBx7EB8nVDVk7TXPYJ4SlRZKnRHTOyNc4vbDAvWnaLzfeo+tRCUS62Gt
5WCEbhNcbNrwiqbFW2+j8pSwdGWLnRPAmLAWiLO3eXkS9vii9+BqUCKYLOae9ef7/qexRE8eI57S
fJlKUHpce0CPLqzAlnuaa95CGNRcgkpIehHUITuT9FpNiKfQ2yenUUzbjdasuEpU5rD22xFvuHCp
l1sPpzkPJZje0EpU9nTrp4Ywo3Dwq2NX0T8l7Svn3ctie+Wc5SphySfM7pGJsX3DcOcAYSzNnd5D
K1E553M8dtFkhGtGS9flMywCXML1BlfCspx69u3elyEtmi9WJ7YduYZrNutvzYkSmG0sIF2UWQtk
fzR21ui8WIaXXAnMyxO+NuFKYMoBd5zY2rozMvIvaebSLktWSl48bvWmRonOvhugUVEePef0y+/Q
j7a7xOOApTe6Ep5uY3E0EV5zTpOExnsMkCHi6b5VJUDddLa2KfWbcxaMzr6KMXenn0nvqynU+Azc
xQFWypO7KPzI4gV0C5MLe39eLqv6ldcqlBCFnufMW5m0ZzoXxu8u3a44ADXjrZ1DjcdNglra+z/0
xvoRSsA2NOs3gvvP2UfByJHIy5rjYDjy2cNCptf8ESV2owmgKXy95txTUX4Sm+8/4Mzyd5Vu7pUj
6WVeXpsvNYCb3ABZ6DbnSIie9mHHwz42FlmYNZv1CZE2WBDpBjdLhUez3toVSlynGBP4BglvvonO
M8alYHiM7uf7r+Uyxmt/jxLWqQ+0kSx2dbZtx74F20OtMReOTnXcsYQS037mGs62RVw74kVi/wP4
OFtzvWOwUEK6IbvEXTuOz1WRJB8aDPY+bRYudHoTo8S0Dd3eiOQ2ke3InoE0/DWPEHO1xnaUkI6p
PpQ0UfZnlFRPOOY8TTQa6i0WRwlo2jYAC5ddf3ZRJQHIaqjJbd/1nluJ4aGj+7rNyv5sxuPPyLSf
rKLQHFqJXHr34xauUn8G4hA/CpsexcCwxtv3H/yNzcdRorbuJ+kmeJqeq2AiwwwVtz6mJkwk7Ejp
snn/R94IJUcJ07qx8NqGJXhuKExhooruvh8/6Y2thClyBnuw13Y9m5Z/j5XDX6M3/tIbWolRgy+K
Ow9lEC69gYx3tB7pXDcPeoMrMeq2beJZE4bk0lxxlaiA7UaL5pJRInQoqfVOczQjoRif8i367g+I
+rWe21YiFC2iTzeQIcOuHeTOsvuPbqCbjLGVEB3SbUR2U8owAZ8BUb2ilisLR/PRlSDlsJD1Q1cN
580LwKCsj2ipn/VmRQlSzIHtpXIMPEBr9haxOjuHVKfepmgrMdpOETitVnbnxJV/xcKJKWvH7Y3e
kyuxCS+WI5q3VWcnap9SkqVZci00L3/8K19QWwnNmreZW9gEnCHR/QP/I96PkffXOPTebe3rJkxt
JUrB87reRXlEPYjSR4aQzR+FlogN8IQSpZXlzQPMl+zsVRP9p3SCTFB7r5yYLlP82vwoYZoVUx+v
ssnOue85pxR2EeIet7+ys78xuqUEKu46STbTP3S2E9+/qQF37f9NFGotG7Xvo6xr2tfrIT0Po3zG
Oi7ZBeZ2pze2EqcNzeck9M30vGzpaXOjn5vRznp7gKUEalk2dA7DazzbVfIRtdVvF/6t5thKnGJ4
QFUMmxQQaqP/gX5kuA0JoHO9WVECFaV2CeqBWfHgJpvl/GuoIK7pja1Eqt9DynPSOj3XLe3dPa4/
EEtTobfOLSVCe4zAsPMyk3MRmF/BEH9BA6mlpnSoPxJb/+l0GL3B9wIwP+d8pXmfUvitaOF26U2L
EqAmzl/+1G+cow06I4MFSYhXyy9ag6sNN9Fw6bV1eXJIbPU+cNEx4Wyb6z262nJDjy/2HsEUhXKc
0n0nA3lccJjQHF2JUBpr69Uoe/JumfxuByPmi+WT3rQoAYrieSuw2CYPlHonfJme/QJlg97YSoBO
k7dOTZ8GoUHjzRH0UXyoO/BVeqMrASpEWubWWvukx8BH40rQTN6L3tDOn6v8Qj9oI0RZYV4iVy1i
5F5prjvjSngiGgDcuRhRWEPYucV642RAzdDbtUwlPhtRAdvu4bsIHA6+L9nq/V48ssyab1SJ0LqB
qjYnmQix4whuulFcWqXlb51ZN6XyBY2SPjPmYXFCirIv/to8bM2kdUI31b4be9sos2F2HsYYqu/Q
V2c4tuk9tRKbYw9XP7LzOTQKoCMTqkJvTMobvcGV6MRqLzLrIJ5DgcWxIS4fIkcrm4cn7p9rvJVQ
XieIBbgEmBKui2O2N0U84HOt9+hKeK7gz2pasoYw3fIcXZT8mJYA2PQGVwIUsxgAOLQNQc68aNyc
7R+5mprLUIlP+r7xfSvsITRq+7gkeDf68Cw1H1yJzzabnMl0rCGcy+F2A1g/RteO/68fQE2158ZF
B4OzwTKEzcUM09qQ0qJRetaa8P+TIzmBWDpZDGFcwSMr5TeZwNzXG1u5hab9NCyRL+nczpA+2l5x
MyWO3lHLVOVIcDHGDahoHw6OeMlHfGWnUm9TUTtu8FLoMJaP4PpB7AU6PETxE4JzrX47WGlKgOJ6
54GCDS7DJ79Kk2SrNyN415tzJTqROgOswus3xKQHQ/qgQIu69Z/1Blei0wqmPCOhWIeLLelHuGgg
bXxpNZeLEp/ChahXxlkdRhJ8z1gcLGFqnZwx5vpzT8wCeK+uldaIJexDM/6wud3qTYny4aTxs3Rx
8arD3lvgXGJUf4h9R29wVWkkXVu0A2gWGKH4/mLyASh0zIuk1NvKVbHRKFFHT5tdhba3RtjS26Jf
TyuULj3lDm5Jf857W+BSZZrbEFZbcY9riINGfNacHVWAALppmEFHNKG5Re5+y/KPRix/vf9aL7H4
/ykFbAr/fHCMZgGE2SZju05wHw2O8/NyBIMnMdNq8f5vXMZ65TdUMdYW9HCMW6cKhz55mEZQ1YF5
1htamXdqOf3kei4LJytxNEh80Jc7yzVqvY1AVWTZS+wUMC/LcGoo1u6dbql+WwAEP+k9vjL7+KlH
ThBhmOYC1/tiNJG3m4zS1jsg+cou5pRtLxMrLsFs9M+gh3+Nov2q9+DKFrbBGWrWJoNPvn6vQM0J
4et9k3xlB9sAzRpFzsjDbO1xUtpVWKPrPbSyhVFHHEWHH1Q4mfi8V8LcZ3Gnd7EwVUVW5vnxjMfl
EOIQUP0kYbS9cEt61npyVZMVYFnk2ibLHM433mPO+tnbXK3kmamqsrwBohDuNxXgyRZGYl8stxQt
tMApjqmKkBrMbPJUzF1odV4DF2ia6+2c1r27ftObGmUlRuXk2H23dSFkTSw7G6bpuBrC+aU3vLIc
V/oL+zmemxB3jHMxNdVhKTM9QRxY4T8333pM1sDPgPJg8PDBXoxzGmVaFV1TlSIFpVuOGe5BoTtl
z3LqTq7b6W0rrnLadYt6o7qYs41nBlSzfH4uPeNvrelWtUgJPTVthRFjOMHD3WUbzTl9q1fOAZ76
53RvNOgkhhO3ISSV5SMkwm2/Zk185eh1uS6/8pVzldOu79KxFgxGEw4VvN8DpPLge50mywVT6Y+Q
CGn+y0qv0DxyuMq3Y+uXNkrbsg2NxRL7qKBYdcRqcukO778K+zItr/1Byuejy6bAFFHfhQ3eDP6P
zWrN6UMwRNU3atfB+FJ67QU9P2exX4G7jVOa0uPObL7Mpm9398KvHSDqFhBmSHl+BnzQ6TBMGZo8
43RhORv94VnR0+Q7Gc8Rbn1FiGPl89J3IPzmaPXLh9QYnPE0Vcm6i7HXsi8Nv36t9zlwlZ1jtP16
BVLZhInfnBB1f+uW/sv7c2ddIvi1uVO2DawQJlDHTRtWLQ2bF269GfyFOTfXn6AeOonF9dq/YAOd
z3c4irZQnKN+xDKo7h29U5ejbC59nC9OjzA7zKPuhqTl31HR632j1ZJuXMOz7eH+hVveHwJZ31jJ
fCX998Z51FWeOoO2HnXwWsMkpx/p2MUywUhog2vKdcbAQv39F3QJklfej6oEM+vaavrcacNgEwdp
Vf6BXll5JXLeGlzZIFvDxg8qt9twNZsRB3CcspMx7vXeq6r+sj2rAoo4tOGIhcJzVULdTPFv0DvY
CWWP9Hw81RzJ5u6sEL/BFRw9gw5svVlXtsg5oAsPAGUbthRhd04U3Be+obcmVWXXNhnrZg8rkw6m
Yd9K0NoOLMkbvSdX9kLTc8ekrZaWDI/bwyx073yjvjLlbyx5VdmFS1E5RVPUhtFWuHuTtNSdn/rJ
ySmX6MqK/LfK+tp6V/YjuygElGKTj0Upyx951f/GhaK6ZYtPobLGy1/0vkcPhhHVh2Ux112fl+Pt
KM3+xmrH5GPpTMlhoD1c7JbM7+8SfBTucTsALGrxv65MxBtx8y+h5D+luUo2jgWHsw3xNPzdFcVE
Z/uynPTeoLKxeOCRc9Pxcwxf0o+bg0kQJi6ah39VhVZiJZzNPjHpL8U/SYxpQSv1zreqCM1xpnJL
1qILhStB7ucPcPN/aU2J47M5/me+fcOFxtTjVmHXQfvIwpO3Y18OV9bcW29T3Uk2qya3yE4OueGD
6T9FrqF36VclaDngPrqtJZjP1nrGVtw7G362ftablMuf859JodtzQccbk0FzLhzTNaj2S5E/6w2u
bCPRmIAcy0miyQq2eZDgRz4GBNH7o1/e2ytB7igHGrzUhs6I4w6vYGgnRulOH7LVrO571y3uS+HU
XzhZjVe6Bt7YtVTlVRwLaHhux8WogN5Qj2W+w20BHS9SYb3Pha2sz9YH2tQtTRMKy7jnXnrquk3v
evTvmfc/b9lJyqqRJoej1J/cL8DAjY+L1wx6e42qvxJunSR5wWuOLJxu6pTM98Wc6P23/EZc2coC
Lbocly9sGML0YrlTzKsPqCP4W29wZYGSJhVpEpU113X/l4ihxi5QkDSfXFmfcx1HK7bbfEQ7wMnR
mkN+nlzN+5CqvKKrx2jtfKxDnAUfNlrb6fvkuq43L8rXYzPLYpx7CgL1lnxrOEz3xaS3m6myq4gz
kQRHVoReawz3fS33lNc7vXWuqq4w6gJ5aBZ1GDjiUDXB17wqrtxx3liHlhKdW1JTNQoY2kMudkiL
+GeNb9+VreytwZWPRzsPbQTemMsL9ObD4sXf8enWPJ9bly3tv8FfYwI6p2xd9dDnt7YwnoKonvVO
ipYSnn03RwBeoGFPo1/jzGSCx0oDzdephGecWQ0efpc8oDH8Dd36oWr9Kxevt2ZcCU5MnaZiWVaM
/RL8FeYRb247aPx7rfhRVVepMXtyWCjAWDnfiDQ27qq2ufIleuvJldhc23x2sniuQozqCiFcOuyd
SG8dqporUQdBH3h8J8yp+lkk/V2Kr4Tm2Mo1sU86AaCf1GLm4C8BuupiZ6M13aYSmwneQJ7hso2P
vf8FJ9itj/SOoyrhOEcBOVnVxDLxMDtr977wpOZDK2GJgVKM/29ahEHAmHi8FvtZXLkdXsZ45Wik
8o2DAU/0uPJYIzHMcZxux+V3N2JTNw/b/Kw36UpwysU3XbhrBUK0oTgaQXZe3LnV+3aqiGPy6HKW
UhRhRcbMEBFWkfNXvedW7oZdslWrbfJt84P83gGfFvntr/eHfmvaldDshphmx2atQzxiq7tBVO3F
KU7eCX/TeXhbqpKrrDbHpZ0jDixzbx+BbYsPWdNocVoYXQnReu3MkjxxHXbBeCPKDhpWWaQ6Oy6D
K0FqrYZFHi1uwip2TzhyVolW3y0jK1/PsTPyGBp7EiIDwpWi6j8Peaqz2zK2EqVj5bkTHTNNaLTr
CH/OP/eWofN5Y+zLDv+fD3M6TJmwOnZEcjjfIBN9SLtO57TC0Epw9rnt+y6m82FQjF/GNfjkdunf
7y/yV78/DG3/+dTOhO1F3dWXEtEw7aRsyHS7V2bkstD+b99ibCU2HQxL8rIpG5zCzGbvOYnzybfM
7BR4gzwELk4hS2Qa+zZur5Ux/k3ivvaTSsy601amPXS6sGiH9dvaz/T2JmWE3x+ecw9lavHr2H3t
GmPAyKorZf5JbibH19pvvmZdsHzyqmHck00Yz7kVlae8yNZnsxTDIU79T5joFfsa8+V9L2X+ONDP
vsvzZjx0Pci6tOmyU4dD6U22Rt9r/MtP5rqYsc4nxpaBsgow5cZobljL0PW8j4WUP63I0mlyZGhF
+xlgQiQMs2pCxxzwCYf1uOuqTuuswOjKRiQbfMFSjzU29FwmARlvu6zTguUwuLIRTRL5tBnnTYhf
yC0GPCm2s3l+0IoOVWNWZFVsR35ehetqHf314kMjfS29PU+ubEZ1PfnSTpcitMokw4UweJJO+o/e
gyubkZ9ZM/2TbhnGVvvNc+XtauPPrje2smUEbVfmQUDQgBD9GRvl3/YcHPWGVnaMlX5PGY1MSWa5
w03uHxdSDzp3G6Zb2RqwmLOiqfdjUFN2fWebdfFoTbK/Milv7HWqCMzzjWkuiroMM9sqTpgzFrcb
YoEGG5997gsDMCQ+2fPkapH7bKmqwoy6ypOJekfYTfaUHEfYrXu3tNiLtF6FqnsaE79szKaq2BLs
k+PTI2M0tZYslIdXvvG4q3pDVHIVnNL0xRBzf2iTTZ70nlyJqzUC7doRq6EwOweDexyFUleru4cn
VwIL+0ObhuckD1tSzrsot4udMP2Pek+u7PCecLqhKMlK1Eb7LV1gcsuh0spK8ORK2PYpcB701HWI
s1XEtf5xw1r6ymK5bLavfHZV3VOPWMO2k7hCHAd39oDdb7qnm6Ddg4G170Q59g81TtV6xyH//yI5
H4HbWiWy/PRzUt4Jz/yq9QJUHVROuRv55lCGK/65O6fy5p25lp/eH/yyuF+ZJFUHZeECuZa+jaJt
lTeJlAdclU+mLP6ysE1+/yf+zQK99hvK17BK3RQ3D8EfMAQmLoZe+qtyq/TJKGi8NKbEet7m2HuI
rWAQO4jK+QXcy9e+HJ32SUQ+T9JYc7rurShZfk69VVzTDb/5aErMg06wRhOVWZiCWG5308VTsYij
5jGtYI7sS6eszRvo7eltwz3llGBY+yh8w/5Wralz77f5emvMsKpr3/cOCL/a/ftzdonc16ZM2S6k
Hae47hlluPmrewDTT7NRr5V6teGx8aP/uRQM5uaJTPAdHh2Y/S4ujvtVosXUe3RlvwDz6RlD3deA
1KaEPqa5OkRw2zRHVzaMtrM9Z6wa0g4WXd7DFo+7pde8d3jKl16Q5gKST27Kwk9y58WtB2BVCx7G
rCsbRBUl4+rBiQ6dbYb4a/6ObGO7EmJvLBdVm2bJjKRASVag6H2WSiWyHdi2Kzemy5p7ZS2q6jRz
wlPVqytqL3GW7LfExrJgdYKHBc/BK8mkt55f2SGKCvYejO88LIcgOMCdvp/W9NqSeev5lRiHxZV6
lANKOveC+S4AHYqht+UQzK2vd1VRlWpp6nAEr7MybDEheMF/98kxhkrvy6LK0nKQTaUJqTikGolx
/CC/YGp5bXN+a+aVaJ2phC9VNfPkl84Jv34sMI7Q2ghUNViyiKkLotL4QBbc22GoGe38oP/7/cHf
+LirPBPsJ2YbF7E8LAacL/Zxk5s3nuVkX+oWSMjoeyvul05xfP/X3pgltRIWlZiD23ifh9E6lvvW
7J7hketNk63sC1DVswBKex6Oa4L/sXDkfnAHzZ1BrYWhGKi8NZuJLGE6n2dJRgFH4+LKun/jLbjK
hlmU5ICqjtBat/oYFVh99PhNO8ExpVfO9hK9I6gqYVubTrpmRARg4/xNxvJRVhj0ar1aVbcGy92e
Nye4jD39I8zkNpbu8/tDv3G2UvFl00TJ2kWJSGKvJbWfOE11ZyIBOlX5KL/GIsg/v/9Dl4zIKzu0
KmCrgEf75iKLUMZ4I+4Kr24pea7VCXfs+a5a2wVtPj5DuyAyczRA/XStEeVfgMArP62WQ6VbVQmf
+5IsejN9wAXDxGJWADCa4upmGAy8tcdF7tMqBQTr4ldoV1n67FVY+ZaboVUitKWqsTNMdpcZ4/Ow
suxvaZF/zxstTCRDKyexpcKjnuMoNQi/vMkx095Vnfjx/nt7Y1tRFXZytdu63hh7M9aPmTNgkDTX
13yo3hpc2dnxKFvSJE3ZV/z6IYrdDAtkb7jRe3LlGEbKup6o23GEHEtzn4/DD8q/mrkclZ0WQMnD
yiTIwjSxUUx6E9baaXPlNPPWtCjb7Whl+P7GcU7Bd/05W92w3+Zc88lV1RrqbduwBvbDbLBxezD+
HlKc2LWmXJWtuUnSzt7C+5RmICB41d/62NUrQai6tWnCCblosbSMF9O5iSLP3UNzTU96T64ewKRt
OX7GHoHpsfEZy4L72pq2K3vfG+9Tla41i7WupeADJ9Ytua1lUNyR4r9WrX7j7OgoQYQdTtJyBcjC
xBTp0fVALFuei31PXmvmilWNmeP7Me5GYx46LYzLpfhEf4ne/qLKPxu3GvtgmVJqHc3z0uV/r2Ot
V2pTtfBFhpF2O3d52GPucpz6etzTxRNrnreU1P+Mj7nhkWUN52X0dqnA39y8atD3xopRdXZrJST2
Ilx/bVE/SN9MWOuuFoCIVmblJmOSzbWbmVuem6ISkGa2M3Hh0tsCVI2dGa/11C4kUhAhYBxvF3Jn
1sY1GdwbxxVVY9daecuNyM0hOVs7Y3K/DlF/MLvyJZPZrPkXXN7Jf1IPayIKkv4iDze6YrsUZn6e
/qW1y6ioMxpq7KFtJHGUVS9wi6v9VJjXWnfeWjPK98510cLLeOAY3WbNDl3yssMyWjOtrQq/rEIY
C25RjG6JQ+c6L6st9GbFUvbeSdS23Qdsj942YQqHfZuvt7momq/ZIuGM7Txw2aW9K+bsOS/ma32l
bxxoVclXtwT9MNldBny+xN66bXz/JXaq5FBXFWBSM0tgQXnYCO78KrH/XsYxunKjeeNFW8qGHzjG
YvfZUkJKF0iJe0DPmzf+1lqiKoWrFQ5YMumwRD3bP5HvwAyrnka92FIVYWUrC0xqljw0DPt26iJM
BaXuyebftqz/BK43oAkRo8mxKZ+c59yuxcHup+nKCeGNz6wqCvPiznVdL+ES1i7y1kvW+Emitv7d
F2xKe63JV3FcgegXc6wn/oKu6HfVWJDhqxa9uVflYVXvik50nIcbN/mnjIJwBryo+eBqCM8UqtOu
z6n3Ut5cmlOWe1pwcFuayu1mqoPN69KxDLvYaI62Z99YvtD8iqsSsXnaGqzVOCN0gdHtDDt+aqtN
7/xhKnHqj7jwzTGhNLsdVBtgCNkPPNq1zF2YF2W/r8WadiLj6m7TqbnvvRF/wMz2Y931Yv35HXS9
1epL0ZRh6onPZjoXXNqxJdVb6coVx+crm7YpubG4sfK9sLEEdmNsTd8f/fVYDf5PH1YEYzteTn42
3Iy7ZBu2WyMv7b2b28bN+z/x+iYcqCIxZ7DdbC2GIjRF0u4GvIZM65oVxluPrxzQYhuRL5XAnBx/
V1S7HvfOY5sv1cc0aaYr2tzLWP+fFAlUtVhiRgUy/I5Uv7k1x2DL5/1YWSOHNRbQ7Pvfxri1rvzW
W3OlRLC7ztmYOYjdZWz65zUJyrsgFXqXExx4/1ynHVTaAsPhLJyK5lRnP7xuOeq9YyWApy03Em92
MyBM7nichOWejDZ60RtcCV+nm13cVLi2RYNf7z07Dg6Lteh069uBqiCjlWBuy/9xdh1Lctvs9oUu
qwgQAMEt2T1Jg9HYCg4blmxLYABzAvn09/S/kqBpdRU2XqhcGDbCF893joVtyCltsjCe21MQLX/6
fbnzdttmN4nMj+rFMvFv0+8bWLsSL2EzKl1EVTjMc92IGYUVDJI/GJbPT8y0XoUV6QKqRsCjWVtt
5qWH/GW6zsk/RTT5naeLpwLQSW40DquXRc7Jo4XGwWkPC+tnblxAVWXGOB45YMaU298HulVnSFf5
tUOlC6iKx/CAljPSEpAv6adCjM3rVCST56c773OHZFU/hWicbVP3n6T2XSdvySNcwos3jJiL7Fs2
SKRXUYVrPtBjRqs1QSf8IJBmi9HGeWg7Im7E3P/rJL71p5znWh72CAMBhNVujIGyss5TKOrKh3Wa
l0cOcd501vZr1CdTkzETQIA9jKcU09rTQwN5IEhbU3EHLSl6n4+VzCCcXrxGYmGnfQmX3xKQJIGW
IicPoPEXd90cVnf5grwo4xOoyE90P7Yz9M+juy3pzblN1jxMy2FmD/GyYfx5Bov2mR37pwLaxndj
ZTt2R2zX2wzt83xIF7uBFVCbnn6sSwp1djsHzXoCwjNQND/A6QdBhXMYXmanSpD93Tdz1QMnXxyx
TGXBzWMpetJCO2kQOeS/SfMBujtocBDUPz9LOu2vmIalj7FEoBOGcf8KytfWz3249GbFIbq9qeFq
Qd7wQulxaiHE/GtTdvFAb52qY8o28LyIgIxof6zldCcwtAetOROfebDqx1//iSvOzwW40WgabV3i
jlJ5YOJjCP/o+vkWfuja4vJH3xfErIpxUoi74zjJDht153prep8hNSpdKFszgNBiQKr50oANN/0U
Muo1qoKVLw/6u1RtlQc4U3YUFKd6jx6aboeUGG6nV3ApXf6uYu9lBxFUVHDWqc0kCCDPm5w6v6jA
RbLpca36qO8Bk6Ndm0ULfz9hwvxG5HrtQJ2QgwdxXKHIitAv0A8iaYsM9Ra/iF66SDZCDWpzTYdp
+H26i6r1GQAeP5C1dJFs4QrMOgeA+GXXO5Q9g1B/SlbNPv76Ef2vtvHGQ3Wha0BXc7Qm0d0umY7f
RYiLv6INHZ0ssHjpsefh57qZ9mzuw+4+gjG8a7cwKrKB7OKxajdb4v/E/+V3wZh7SiaoQiGbEvD3
rnpmOf1nGuv1hsG44tRcLJ0gebQyTA+/NEGg24zKnYIbFR0n6NhfWqd0gACa33VzoXUyajaB9KJ6
kUX+3PHiVdqQeK7tZDFJZDZ6EUV42fRRI9hqkJ52Lfd7hS73Yos6T4gErMIczWRTDOwxYIqsV69J
utyLRW8XruO4BJFPFIIuXsPzNcwvHnKhbWWxbbOJYZ26pCNZ3sbwona7lWtdeyku91oMvajEjANK
5GyfPpSV5fc7oERnIJEnmY4o5j3v0GZSjW0gQdAY89rKcUoxi5yPWc/N8t6OW3TjLl/xr8KJmjbW
SH0sl9wskX9PBehJdd8GKJHa6YaPuvZanCrFiiZPkBS8BOFEs2chZnABYtAtRnIkX0Hg3PV+4Djp
guO0Jbk9eIKCrzieV/y0tDTRjV9xxew74Lhf28hrazixQNx3YoS0Jd6y2FDK2ipEbvVyo/p5bXHn
MfMFTeJkATYcgkHinAx8P8d18OnXX/42cRaVLkdbdYjNApJZvZCJbBniT/BkFOsKGiLo5AAxbqaH
MRlMlR4x21PoNI4qqMFc+us/f+23XS7vd8EIhfRBs/QlTAmnXypd38Nw3Ugbri19+ffvlm6jXc5C
IMk3bPkt3iFuCPE+L41k7JrjhcwwIFYdcCbtZEGuNs+fbHezmP4/9NUbHvcnaNy27nseIMzp9tBA
lHHIxYfJYhosreTRHunW8u5fE9dTnuUbysmnMqryPquPcH4g/cHu+ZwHn/Va452MJj/RPKJPO2BM
wP3PMoVQ3vDPmNPQr+Lh8imFnGwxCD3KF7Dh3cm5M+DH0K9eF8QFe8QHhIP6/dBgEYriNGG7TIPD
r5jCnAwkAo7hKCJRYJuXzOzdJ7YEfku7SI8e4NfZlKR4AQkS6NTmoXpGxcmLOoBKF+shp20IYoP8
sUja6HW2fP7H1HHtaW8cs77Rno7BslcvYl0+yqoFC681zC98c7F6jY54gcgXmIMyKy2mGjmnt0rP
V168i9WL94RtFbLnl2Wj+9lSuoIEUt8wlNcWd0y8JGNfDwxTvbxp/tvR88sxzugXrrkAPUSddpEg
K3xhQU9SIfX7OQx/83tATrq3bAxArw4h7V41jzmcFBoVvo/Tsd6cJuNRWVO+5HGvs2QmWTxsm99N
cdFvMWQPrF6S8mXV05eJVmsa6Wg9e+2Ki2gCPJhPOE6Aj7n4oGXz2iXD735LOxte1y1tBbNY2rR9
lkSdPE2R9LQrzo5LzPKjXC0ClVRNn9nmvrfT7LfhLmY66jmtwBgaqBWT5hkJ8jJlfb/73XEXKlXE
YW0RI+HLzUyeOV7Rx2pZZz9n76KkwPUa5Xy1BQqd9bnoT8nkxaEEW+tYw/qI4C2LsXhhcrgfuu1h
Z9s/fjfF8T+sGSK90q0Ah/0en5iYd0yYS+sX17qcoV0zHE1I8OH1gRyDEeQ6Y8m8qMKodFFS7BhR
0DQ4zqXYwueNVWEmqcj9wkIXJlWNmL6v1ipQY1Pm9xCC3U8LoMNe2+7CpHQs4xmqNbmqdf8atMu7
dRCet9wFSRUHphXB54M3VLfwbQZTKkE/+l1yl4jMLgcVGC4uXgJBHzjp9ENvk+LBb1eciFb2Gp6+
7MuXeD/MuQpLmfF2v8WHecV7uhKQSdRAVW7D6tP2fk++zPk3v692XidUdstiJAgnIm0fhFjUUN6a
972WGbmTF/0aN0SQAOFhPbHfOFiy05om+jR0tXy3reKbrttWDXmxvgTLsmbLOnj2Vd2xjBmergDK
pXixnTjAiXisZ23b6uS1aS4ofxctsfsk9AvHpk3FXqf1ov2sjotVCwhOeWASTChh2WdRcDzZKNSe
H+64VtFqs+mA6Rc5lqeeLRnz0ymn0oWrJcsWoxBEsHQuqrRqj7+iYvBrfbpwtXAAd2ZQY+16FM9J
OXzrWlA++J2l82yXTRQ1uMH1Cx10mbahrR42RGV+qYCLSKu2JrA1G7H6vK0pScS5zZfd89Odt1vX
wmi6tPqlqaYwLapAZMsMmVK/jXGcK0SnoWlpsTHH2HyGqNinZC68mA8p2rM/lhZ0lzSA/xmEeECq
P7C8/VSw2PgZ4p+AaKQdtyZccVtohBZj8LQBN+a1Jy4MrUOARPtQwq1aNB/y8KDpJhfP1o/LVMZ1
OwjoZuiXONh51m8Rgshi5Dfe/iXCfaMm4kLRoMhRg78jCVQVkDxFy3BMB2ns6QB9kefOX5zXdxUj
kBgkW01ooGbIdAF6rMERv3nmeC4iTQZdImZj9Eu38jY7ovLDRAa/QNKFo9GFoH9taKIKBDJ7tT5I
kvg9Ulcdso50X3Vov6sYlH+Yn0qWhznemF/lKHQeaVPKdauLPVGB7U3WjCQ+Dfn+yee2xy4SLZ5L
NqDRiS67nM55ad+NcXtjVy4O5+fLGLsItIbWICrrt0ABVdDesanbHqs8mh9XMfM/Uamq7rx+gtt+
BxF8k+t1TEAgoE+B3XewsXiCO2OXDm0vt1geSPMUtMWWpwqydA8YL/NKsGMX4yZ1IpugR5Cd7014
ngeQ6K1tEN3Y//+lGW8dgJMHL0esS7PgqaLAW53CMOye6r0S2VavX+w2wvyE1Cpwd5bpli+vMRvf
mzbMT3ty0WZP9O/FJsS93Zs1Q1sWeI7u+NBF3GTDwMP7xRR/mMXoD7wcHsg8vp8q0MhA86VLebwW
z4Q0FZBd8rPXKbsous3uGn2UI1cFfhC1A6SdxfDRb+3oR5smKAXQiwRS7SUdTkVevAJIc4v/+mIY
3zoF+uPiR2Xa0i47MinWPEsLjqwW1/PGGV9b3AkPunaAWkkYJSrv4+eZyQs62NMyOGZnboMiaESV
KDNG25QaGwZ91rOp8RuujF0kXZJs1VhQkihQvM7ZtiR/o93vZexjF0gXkWUkS7xKxXSoxWley63M
SBvENyL4yxN641BdMB0ZGZqFG2xyXesxy0HO8rDxpTqTWR9+xsFF1NHC0nKcRaJGESoztMDZysYv
SYhdRN3Oy2NfDSY+QBgjmhQD9KBnsUmvmVdxIpZOmFAlPfgucpuoYxYDiOdMe9cGrbzRtr1y7V1c
XUzzxTBw+Sm92N/HIPxzZ9zzw53nuh0rbOTR40XR/dS057AvPP2U86COA5SdUd/hQTF2x4EsxaAD
udWgvdJWB5rqRzMDMENbr1WFE12X6mTLRd5N9JiyJrf9E+2K+gQfab6gVRTS1Iwif9ziPjgPcWLu
KwN/uTb8VjnwbWEP8BfIHz8mFyReRB/lKu7D6amXdfuUbCi2peUR6nMjDRuQy+jx87iNeZMBRh6t
Kd+AhjpRIson9OvKUx3Fw5Ji2Hh/avQx311asGUaFmV9T2pwwP/a9l95yS6aBUkyWYpxkKqdo/ac
0zl6PlorPkIoKf746z9x5ba6IJaGgXVfbJFUpWb/atp/GQbhpWdBY1cnL68asFyODVxX0bEs7Eae
rlZ4xfqxi2GZ7AE8wVRLpTv6iWMoM1vC/i+/Tbmcx3d5hEgAKQVqKFYAd4hzYY57jP9MJ6/FXWCg
BStWpBeZqJAF75JpuSfc/O639CXa/e67EbIB1Bgj2hwO+qkdZ6jSrKPffDq4X39cvGjwEg4zJSpa
2O91vz02eKx+3325nN999yoiOrJuhsnM5Wve0C9rQv2ssavoKSo6RRPB0hPdn6pcfguq2HNpxxrb
ueDgkcLTiXhbZzyewVYIWiy/LXGCp6Icpm41UqpEbPUpX4CTtkPt575dQCCL8sZ2KKMrK4HOCuvm
AMFO7HcJXYhWAu3HKASKVJEjX+5zkNth5JV9+PW2XG7yG7GNC9BiK7UWLWiJfFOs91tThSmL8+Nk
tgMWpiLJjbz2As156+84ZwsWSozVskUiml9QStggtVeAJZ/0JyHC+iFMVqBXCyhP/PpnXbPCzmnb
IBmOve5jNfTh30lbvReEeFUAYxd5JcHfQ4tgjFWLhmPKxfL+4PWr12c7yKv/E+A7nRtIzqiR2w/9
pL9ANtcv1HFJyURczEJXFH5p6vK/FlGUnyB066VrSWNXNFNQlhy2xofLPV9PIJ37Y+CxH3YzdgFZ
R7XSPs+xeD0cMn1OGMBkv97vS4jyxq10aci2iBW0gG6uGqqIvYsqVj2VVbXeR5D8TE00lHc1WYK7
NtT9jfd25R24xDt1PhdWbkOsypajjjmUadnob7GNVIzOzYma9eOvf9qVF+CSoJkykchDl1jtfc1f
+mAimQliP5Ra7KK9ogvXdCHWWB1xDNzzcGFRtYGfH3DBXkc9LIBwVQIVNmNOejHTeVpv8Xde2xfH
MlRdMY4i7oUCkOLZ2Pq+HfP//Lbcifl5Waw1CHeFimSZnI4qee0u6tFei7tQnnqZhoMtgqOyAGuN
DLH4APyNvtGQudLai13qLQ7SDTrXHa5LwsIubQs+/VEkPHpJ7PRXR4b93NXHfMZjWdLBrvM7BFt+
jGIIqH6MVhYZThaUYlxhVEmf5jaq7xg1zM83u3xUy9pRvR8xV2TPIzj9kL0/wi66lVJccaAuKMfQ
YoREbSxUMhagGNlFdQJHNTKWfAztbwdaRZ7xoovzx5DsQbkMuRKETb9zMdnMctPfcNBX3oULWSw1
CZuqYkLxIpHnEbyJNvRMhn+CLM6a7Osxc7W245Puo//0cmsW49pnO2/OhCUmgzH+rMJpX86c7tHj
xLf+5PXoXNBijSu/ANh/2XK7ZB1r2IlDGdhvcSdvXoNIDHXDsCvbVqeo7AWPURMfnqs7j0qPbT+u
BLclJh2kfWtL7lGA/tfv0528qFxLDMlXCYxRAN3kjip0/fxmd2KXn2pJDqPrAoZuEnWY9sdyNzaF
pxV1EV3jMGNovTu40lMQnnKTYwYACtKe1yX60ZDxwXZ7KSz2fCu/xavYsl5jUsZvz50IussxYmJE
g7to2mrKwhkoUZEz7jd9E7uwLoPiLIyjwb6v++8h6nfpzJhnfOiyX+3tOnakbrkqwyB/nMf+vwO8
x34W3sV16YOj8wS4vErmfXrMV9ndgf7j1lTmFQvj4rpiWpczxeQ6cmnyd8jIsx2mv359pJdM/43w
8ydQ1zRjjlUeVLG6pr+1Nmwf+zEfH7StKz+z7kK7ECJsQwiZG/Tl+gCMY3EK+Xnhl2W52C6GqSfC
m4CpiID2R/PujlfRLarxa/t++ffvahjReMgm3AYsXm5zCurHJ9EefnmWS30VUNRdAl5c7noI1YIN
9XZo/XqWSFxoF/BXOQErNleFBGlRYzIgUj0/3IleF85xZUTHFSR3vo5V9VdN+Y3M5Np+O540LzSJ
RoOvjmr5/rDV/UpuadFfWfon8NaRF21flFRFpuMnuw19OnSBH44gdsFbJi+2uGI9VdBr+4uUwWkK
2bdfP9BrH+44UWpbzocSAj1LAnUO6Ge1aafZcfJb3fGi60oPIIA7pmbS/pFwg1sOkJtfvuDCt/oF
A7Ar0luFdoBN60rrtJTM8+W7AC4u5x6MIStTYMDuU8jv/nPY5k+/bXG86DHEepySjamuib/RMfwm
B/7Jb2nHh45lJ5NyFUT1IxRJU3BUms8tk6tXjVH8hB8Ix27V4UDVpDuesi58Vyez3/N0ycpGKsWI
uIjCg4Yn0dZhZorCDzMH+a4fbW03b2WY6zZSPDf/MbRcjPF7QT8Bw0B0SRhE1VV4sFeQx75LSOIZ
Kbq4MLpuVa6HjaiZgZAiXg3qulrmfv0QFxrWDkmZ7GwkqjYmYztYHSs/KoPYxYV1ABzUERmwNONf
E1383oAhw+uGu6CwlqLRB3A+VQKCACDECL72i2fl06Unk+O4ltG2U0WqOTw3nbxbk8J3cefVB02i
q6HWkSra9lN0NGC6rOY//DbFefZ9BK6ddcYcZTdZk9pRvPYoQ2d+izsuee8sOB2koSruRPtPVIfF
B02Kr36LOw/zGEy8V91C1Rjs9iHa6t+62fp1LdCE+/HV53nIQr0SovYh2O+iaQhOcvObP0Hl+sfF
WbRHQwUadzX37cc1HiDzM/tprgkXSlX0ZYMay0zUqusx01CaTA8CaIbPngtXXlIfeVPNPZJaU3ff
rN7wgjo/tlvhAptA8tSIo6KhKquG38dBM2eRxISb35c7b0hPutQF6UPVHO1pNvQ5YNU/fks7T6gA
N01PWxPCGh6q4PLz2mxeQxzCpQfbRjoMlueHqi00cTNMyrJP82Lzj7/+8reTLJE4T6iZGfTNtzBU
yzYXzSmuxg4lzDwK/tbF0N6otlyh9RcuvglA2dW0hw5V1JQ8z1jUm99N2EBY8uhMJkGvm1rWgp0s
5pJQ6ApAi9IGMKNHoPd/eV8U51//3LdDVuHSqoRN3ScDaw4FJpr9Xgbir2GRfrSjwkVagXq/iJYk
31VfDXbIphEcvClpiYQERy5bP34x4QKuehuJeAqTQ7V7a0EYsYms8Q27hYu1avt87qcJ963Zt28J
ECgZq4sbnuYSuv+c0QsXatWuSbLHlhwqTgDjZxU1fxWLpuc9bPjTMnYV93vqLuQqxH7oksYHqmR8
/ysu+ZgR0MbfagdcnNdbv8OxJP2xDqWsykMlUbKeMcBSfS0HKf4NgOJ7FPFW4NjDYTx360FOgkOC
hcUkgB7YUUVekYyQjsXRdCwmkCiG6mD/xTDF6RiWfrUF4aKINbFzh+ZJqEBLxrMGOvBRWY83Pvx/
41BvbZ5jcbaAxD2GdQ+1T6EGmRkIMCzYzZ/nYu9OeSXLe95jMHCzTZvl7CCpSao2q0kHka4yqVMx
5R1a/HQqUjkG0Rk0tuilFit0mFix7/dVH0bNKW/HxisRFS5d0rY2HZ1MbZWNpuU8JehrH+HuF6ZD
sevHSKAve3GZQsfqrS5SdObXO/SfNr9vdyFdYTA2eWiNvaBoMM+5m7SQ2tNdu2AuQwFDng65qa1G
Z6o1IJeEoITfl7sgPiBuk3raYYcCAhHivHro8B8/8+Bi8pL9mIsy6Q61sv3vwZQGeFL+6udhnKJI
y4TcNGkPBVWtL+vrUVf/+i18MarfVfxmDJuM8phgmNtmgBaAQDk6XaB36bnhlwjhu/VNeBhMdBeH
YiAdfCe3vs/YuNxSrWZvm0yXiW3J17bv8/5Qgs00hXJde95pdwupcG11xyDX80C7YcDqIeV5Kooh
TFde+0VgLq4wwBzAXhixq2HW/GM1kf1VTFPgdxddYGHHJWtoIHfVFp05mx3zqAmb/WbmhMuOFVSG
dS0ZVjUy8g8lY3XqSuLHRSpc6JWuK8DoBou5iWatsmkz+T1wi/qGo7ikQm/4CRd7hYgmom0xW0VE
Hd/Z3ETmlJRh/GxqXn3hMR2fbKyBJEjm2fcXOV41l9HWg9BtUbaAsRlGzHqHu1fFRLhqkChmlAOb
9KKAVVge84iQO45BYb/A1sVdRWwzIgfLqKIjgcxkGcf3BD1qv9Vd5NXWkx3wDTGpumUPZv4AeLwX
8Eq4wKspSuh8dGxSU53/F5bfSsji+b0sF3XFGhuvOTIz1fLjDtppYzpv4TcvY+yCroL1wLQJnSeg
at/Fte1TgK/KG9998RRvXHwXdrW3Y8UxojeppB/HO97v8xmAj+ghgrj3U7vm9Eus11tT61cs509A
qJUgKS7wQ6JDkpQ3yfqbnabqb79tcuyySebeHnM0YiZnOR6Bb19TyFn5gZWEi4TaRacxh9WMCirh
X7c8VBzz0n4f7pStorYmUxezQWFa5jMP7N9lEng6K5fSaK7XZCUtrnw7TZ2qqOhPF7Pj91RdJFTH
gygPgnVUSYdZNR6GaWJLP7oK4eKg2qpYRovBJwVbVr2LD0BJTND7iZoLF+kUTXVg9byBMK46KjBy
LxiEsPNvXifqQgsBluuOBLrpqq/nuyBsTArxSr/ZM+GiqGKk+mJaxaBsFQcPU5U097uZPN+oC6KK
AqJzQctBtS39gCGErLH2y6935VplxoVNWYw54SiHQUV0Eg+5jR+GbYXr6LI86l4Dws9jEv8l9FY8
mVlX71gL8NNum1t9hCte3gVW7YVFyWezg5LE7D1GWgy7nwZJ/22Lwj5DlVWTdDPR9qUcisrzKjiP
G+LUEHeTSa9aMk3PXTf257Zl48dfb+kVi+qyxC3Yt1oi1FUhUNynNZj/6I1nDuAirsJtqchk5l5N
7WeLAkfaTe12w+1c+W6XJC7uOB2SlnUK4p+nkcyYjLhV97m2tJMT7dbu4LOosSWb/HBH8B+vrY6c
lGjsY7lXZsO6GPiBwnydsoD5DasKF2nVR1OQcGF7BTM33MVgKz1HhOWZ36dftuq7bKvmXf6/4Fwt
cU7SXjfpiBlTz8Udt1uDY20xAenUltVtGKfT3no6L5c4C1iFGfFJ1KmxCNtnMYzrM+385myFC7Jq
6DAVsuSNmkryeKzzp8beYmq+dgWdMgvotJsqj49WVUL+jTE0nQ5b+bvXWboIq1o0OdAge6eYpB/X
wD5XHDG439pOo6gDqjUs0ZdTAROVSZu+0s8gEij9TKGLsUrswkJDhVHSLkNWmmrPbLh7ukUXXlXI
bs9bmrSKJfmXoMyPdJknv7fvoqtoRYuykJHBXZnI+YiC6VST0q+I4zJndfnMMPR42fUxfECK8nks
ovtfH+ilnPJGdO+Cq8qIlRXhu1GYdBB/djLgJ36gTzBBJvXGRPaVu+4irMDvs0d53sGSs+AjxCxA
OJsEfvmaK10exBGtrDiMYnaVpyAeNSCirR+loHAptMJGLEQT3SrZrnsWN8PTAVH2G0/pys67OCs+
F8K2QdcrUDlMv82Mbqc4l8M7kwO173W4LtjqoryOmcKyU/TAczqmucrE0BXn0oaHF2QR08M/Oo5e
r8cm5wpvSnQKoskPyyFuVFyu3BtX3LHowgMZct0oS5tSQRw0P1c2sjf25trql2P5zuNV9Wz73E69
akBGXPd5kgZ8++y375e/+d3asozAIRR0jSrC5njUG5fPfW/zE3SfbzVFrmTl/xs2/+5PbCABCVee
N4oEffgh2DZTplG9Te/KSgJvHFTivBdU3LASb28WdzvhU9VP4wBCObW3+3tR/jMdfvBLnjixAVgZ
hNa2b9R48M9J0P0W1bcY5N/+aOGyf4WjpsCmyU5N8WTO8/h8DNSP0R3ziD+ecGAgsou6NOKOrovT
plqfCMk9EywX4DWX4TokW9SouSvAABGsdaqHwK+U4GK8JJSHSAsqGMXJt10CbbiWwrN47GK86nHt
J7qVvar3HOWthNaP07LyG19+CaPfcFUuxmumcTSVwWDUDAiMfGKUF1UG1OQGiYWY66+G934cGcLF
fI0Aqq173xqQ4Ib38bx+6Fc/8TbhYr62SdI66rZW1U39BdW0P/sAFEBedsfFfHUbANJ9hyCkSAoz
ZEZU+8d60hiPrMCK6RfNu0xgzWLqnBDEaHba1kyaAxp3+S1mpCtv1qUCQySCMZidGkUilmRELM25
l6O4sT9XjKbLBsbKgCfNPMGfJ8PwbtvyFhK7HTSt0I2v1ozQuL/fG0Nu4EyueHiXHoxPXbgdw9qi
90Y6iB5sFDA5DDESU3799YG/vV3cBYUxzYnBjCpcZFCnkkK7gnLtx0vAXVBYN+UTlIex+NYx9tyQ
5X4Q1S2emLf3hrvo23abEjuHPZ4B2FzOSTH817C5fKopNTcO+9reONl4k8SQqJlIowzdsimH+gCz
zUe/fXeChznZ9jJoJqNWob8WQf9pCoYbAdXbd5Qn9EfPskCi59D71qiBb/PvAjDLPwZMe+q0rvmY
duXQQjdU+mGJuQvnWps1H9E4xzHwktwLO5SnJGeFl6ngLpprle0hUHCHqaimryWdHghYor3iN+5i
uFZhq/7Ye4OKddGebBG9F/Xcnr3O14VO2dZgag66ccrEVJ4S0cfnGmwrNxzZlZvpIqaWEoIkNFmM
4rZ6iZCzpMk4f/H7cufWLwUjBUAsRnVWPHaTKFINZXe/83QBU2V7hHGX97XamHxnw+2pmRevzB9d
Zufa70uF0IRUqh0KUJoNnU3JNN/5bYoTZAY0YUsdb5WCpE+TAe0TZJocXikod6FPKMfZeTlIqcY2
/1wjTzzMfGPpK7bART4Fc172E8YTFQTKQ1Sjyz5/ZP04P21hR151EBCocZv6xoDbtWvp1KQSsCC2
+b6UqpNL8gDdSJ2hnpnfeK9XDL4LoCkmbQSvj1Itc979ve3zeKcp2Z9m6E7eMJ1XfoCLo+F5tevS
zqVqyxzjOVN1ZGYg7OR1iVzmojk3Esy2Gqvz/XHtbHG2g5j8EixX1XCfNttPjdCY6Vjf93x5yKfD
T+yHu9RFRNg5ZybSqgLiMTNaRGkADWU/m+AiaWpMzrZrvGu1JcufdQEJ0bj44LfjzrONF7PEFMg/
YLv5p3waX5qo/dNvacfL5kz3sywNlt7kw2K6P6gJ/vVb2kkNISqdr5MetCoX8EIzdiCFE37wPP4T
PC+yQ593QfAcm+m0NdPjSvo/vL7bxebRYAtRQ8PSOaGf6CH6tAogiea3uFM3HuCrV1GVWgUo2Z0t
AMmgXCj9YEX8J0hUsC5dSZPgmYfta8msyhfpFwm4eCjdYjpMWxo8y7KP3897F7/XS+7n9Fw4FF02
3cx9odXSRet7WbDtPCSSedVduYuH2oN4I3vHNfBQ5DJ9XoInNiQ34owrrsmFQxUl3k8T4dPLpQyK
NAnY8J6Dx7kF3T+d7xd0tE8kCW5ltm/3ZbmrBgjo5SrJsgXP9RCUPLNBV546LeZv0sziDsW29m7v
hyA7GC/8TLILkCIBZOvKuAye92PpvgUymE9IKHKv6UPuAqSIXYm204IfRPovU6FfY5Cceb01Fx1V
5B1vQB0MXyK+gV6/O5WU0xtO8Mo5uPgoFk0IRdpAq1aCiKkRfX93kLl+MgbdIBMlS9pgrP/p/zk7
0125cWxLv0oh/6suxUESG7cKaCniTJKntJ1O5x/B5UEzNZIanr5XZFV328wTjgsiEwaM48NQUBw2
N7+9Fu5q3RLMwsamglxLtSyzl6kNoziqYdnZDG5FvcLmpkouDUYvcmv+Npwh0fl6mIobsduVYMTG
pnK5sBocosy02d93a/3yqHe3OMeGpEqzVp5CycILnu9hPKz7hyUXjoPH2nPJukNaTmHP5WR/YmHw
rZOTG84IZ7QfY3xKt7kKoD6VaTU/tnvexdT3idsOI6xtV3NoIYtizbOm6R7bmX/cUb/qNqGswHgu
Q7aYgnkZmMkv/rAO99Rf3JRChA1IwU6uG6djk9lCum+lD154Qj4tcXpyG5DiLcY2zSdsAQNkGaLW
/BES7XYXLP7CR8lhrKZVyWyv948wmnljhtUtPLPpKL4sVb4RkWfVAZnQg5lP+ySKG0vvn+Ptr4lk
YeNR7Sh4UGAjySC2o17sfrjcmSXSL4taE/1U4RBxP6JkPobBbn4fFsJ7jSVOPe6wpmzjpso5tG4L
FWh4RC88KapIx7LIzRQPplm+cNTBvAt71nyug4MXMS2b4I2uVVjEqguQyCkk098qAIK/M8IBN3lj
0wJ1XOm5LaI2WSKiP5XRcNzhhgFVwWvXvSpL39PxVi8rnFkRCceDJxcdlxgzL/qAH3DNpjQJikhB
UKkla8zLErfz6xSmIC/qj1vkldDnjIy4o+vRZEXntfce1HQfg3Ud8EirdKPmhE2HDbyEMQRj8IRu
5io+6hl3+W7WjsKmw3YxA9SfZJ4JuLj0a9DHmmIV+flcef56Qdjo1xCqstGXBx9Q9P5twmnvEb6k
X6uwK14WtF8efv4xV/YFW15r3oZJjDzIM38k93nUvl0R09/4CtfathaqKmihf2OmKMsJLna8dj8L
Prq5xqBK7MfVu+2i4AAzkWeBZlmVi/cQKHSLVG3WKzdI0LRyjrLWj/KYeW89379Ve3cl72BbJUZ9
2BNMHpnlDWrgF7YX992s/UTNh5vDsbC5r6Azs+5G2KAvwazigO8vahjgur1Tm/taD9C5jRdEGbIy
j/5R+0lv/Nptf7AVtqgBCB02R5Qtwuyni/dVMjb96HZ2YlYsUfTV4pUQbM/GOf9S9f5nWL3++vNZ
dOX4YXNf4ligUEWWPCsN705VQc05ZDDYriN490jlHY8H1PNvfNiVaWVzYC3yMhvk0vNsG2qKLJx6
LbrQLRdsa22hupxPZYVVZ1/knIxyOxdr6MYMws/0xylrBJ8jJWY8eE7au4EML4s5d5PbE7bUFmpT
KJyY8XaNiji0CKL6LIIuOv38BV/pc5sEE90WQDYAYdE8B3ni+WMdy4MObpPKJsHmIYTvYyhkxgfc
+8EExMQHr9+7PfplJfoOzShqv7r4X8ssUBo+LORLxXO3hdIGwXS5Tc3eoVcgZ/wQjQ99OLodV2wO
bChgH+cdvszg9PQCNbZQ9BCTW5rDBsBCb1Kar5enDlBhTfImCSPPrQZA2ARY1PiHGutDZj2MZ8rB
22IOUwPHcWJtqBh2BcsVl9nWy5eq09OpJHXlNsRtAKza2QxRgSLMtkrdq5qZpI5Kx6lvo19zVJdt
UxVBVm1Vyrr8Mdoc434b+drKKugDUQYZW4spVv56Tyf5h9PcsZmvwS99WBvUQdbMvy1cvWp647aI
2xJbHYS0SVhXQdZWmO2SBo+Eq9duT31ZxL6b8R1WJj/aB7gjLl7mmT9Yc7x1a9naQrfc7xTxL33t
BSTzvdp72Cbk29xapz8+d9vBvGzauyBDMk9AGWDdkibybwS6f47jZ45ZNiOlu3aD1wPYN6gVY7rv
SpNkq4PiET4uCN+F/CK9sIz3aBMpEV3wCXO5e9hnrD1lPrIqLhqyngO2CNwzejSMC2xor7aBlj4u
qds82evRd1tYbTKEhRELVtmKbPPjy6Ce3W4ebQQkKHQv6hbtkiBYIWTSk1jVN86xV7ZIGxPL6YwD
HmUh5mGTotiSxfB7cbMvFzYmtg5KitLfgwz5js8B6T5qzEanUWdTYgpe5YD1pMh2RdZTRab1jonj
VobySq/YlFhT1v3sF4XIRsPfimaoY1A/bokgGwvbpA+3noCKrOpkgvjys9wOt4yHjYV5Gh7awuMi
kzg8Q4fGIF3TRI6bpA2GSVkgMpuhagE9va8mgqgbZ25mv8LmwY62geC4AeVX8cGDYs7YQzbiJuZx
pSJM2ERYS9nUtwaj5UIhxebiRBEG8C2KfexviSoi9rrI6fSO5HBMTfJFTlUMYyt5r/ZlTfxl3J2G
LbdZq3weDfFkTi9OcS+9Y8hQWuVU0s9t0qqqkF6Yds2zuWRZN/SZnxeOTV8OUN9tTVG160ANEcuI
AezmwfGZLfUtnu75ucZtaS+saRXRitFsqPSJBe29fxinkym3db2WQQwz6Eia4Sb1XIkyLTdxo+nn
MwL8LzAzr3CjINHTQT8o+KTu39gsxtPR0Nbp4MttqHmklWoX7tEMgfTj4c9PrrON23hYX681gUoW
zZYOfRKQN0MrHYeKlUH3EQjIzex+xqJcx6FXpf5ROC1v3CbBiKiGYfD9HcvbWJ9kqcMYEjbK6aqO
2yyYxwaKeqSSZMNGv+zTiIuR6saDXxksNglGdcj3UB9HVpVyT4fuMsgXU8dGcrcojNs4mGi3o9QD
PbI+GLtY5vnHoZa3ztHPZzW5rZ81TZOqimg8cH02mHeKF/Wbdh3Lj2Krigc+1pPbqYDbbNiB5CNm
8b7hNkC+RYElYNHFKdDhNhuW0w5A5CrWLDLt/uAVfZ+EOnQrBOG2YyGRuMXwe7QuWXhaonm8ayvC
HUemFWEv4X40hZnRK7pDVr4vw1gp/8aR5trYtCbs0epmOnCIzCosNknnq/ZhrqLi3pQNvbFWXlnh
I/sAzHD9GimUPhc9YBYoeyVTT2+drq88v42EecRr6bCTNQv3ELbb/tBlkFWpXpmcD07xN7eRsLxs
RrhwzGvGynF8WPmB4jO2u3GF3EbCoC7TQyMbvcPAI8QtpR9ZqJ1iTW4TYWPb1/D6ajdUrdRQNZBh
PMG3yengx20krKZ6nODbs2VE9OaOwQLnnnQoXHYJ8LmNhHVE+tHQRCYLInWaqunVquYby/GV8Wgb
2pmRyXzotMmUt7+O2jJKaKFnt8FuqzEiXTcvfCBT1i7eSavPMIZxulWHut6PURjlIjDtsc0Zlz7s
PlV/Xk3jdoPMbSbMjHzZ6O5NGff6IuFF9MarSzevW25TYWPIu6gm/ZyV8n1DOo1jT+PY37ZgmycN
QQUD2ta8/1gV868obz05DUGbCGuboRnbsp4BdnhVDD3PkS2t2+SxkbCyY0h/iWLGCRN4RElJ4gVj
5LZh2EjYvqmumMzlwUtzJEOfPwULo25xqU2EbU0PYRDY+mRwGXvRkPDTLuu3bh3Ofhzhxwi91A31
dlkOfZe4ZsvrSjru/zb8pUeNbTTqpkx35GtugnekXT+6PbY1MZE5npp1QdP53L7M93uyzG7HRRvw
0iIvBwmf6Kz0dXFqh8pPYNpw67L6yjpoM14tXJXHAV6q2YxbsBdM+cHdJYXvthDalBeSdH0rCm/I
drm9o8p/UQ7NO6cOt3EuTmp4bPTFkAV7cNy1HfniHaFbNQsWVWsQHsPY1CgDzJZi+xesYN8UsGR0
m/U2zxXmUqpjr/psBTUx6e28r5tT0pvbPFctygbC+5vKNDwOUxlI80j8Tjglp7nt/jeA99Ac0FKG
0LZKUH544huc+txeJ/2xx1lbVT5Foj5TkEY+D7zX5zAafcdHt2ZnvrawaNjomO27fBQiYya4EaJc
0h9/zU1zW/RKGU5r3GGoTOaNt5xH0wPtmYnuP4dwtn3jmzJ6CNf2GNxmlE15hY2Ep6e/oJ94QM55
qGXSzNMnp5dgU15UdBDyDcI2Cyfv86jCLo7GvHPbM2zKK0fhqH94ssuKqX/vw6G4kr5bMGdTXkFB
jrFa+i7zQs0e9CxObX5It8jfhrzEXkmaL0uXzQJQ8uKhSjgiyBi6dfllXf4urYb1MRp6XXeZ6Mhw
6s2E8kvo8zu2zn5s3WxD2UFUW2VHEX7q+j3LNeQCf/7kf97oPjP0bc4J/FEkUYWqMvSOfgjyoVTx
qKb9pHnXvYS0V3UnRv94Pa2hfrHU837u/N5/FMqrsy0MFxiCVW13uiyGMl55m88JtBjHNK+18c9i
AvVFx25Hb0OOOmk5woG+LswLWM668f7cZqiIhmPTWGH2sj38Yrh/P+rdLddgy2WVNKx3H/Zt2Tzm
cT/AXVNo7paG5zZC1fFjG/0aeaSW5rDgGl/ljaNBOWxFfxwzFYsMw1q2p6bvHloY4X4r17788vNB
cxnWz4wZG6KSR7Ma7ddH6lXmSzfL00qlG4vBbXpK83xElro50pIw6E75M0StUJ7k5jnJbRWIfmui
LaryIAWE8BIc5RrXff2bW7dcEhvfrQKk30Bg792RQqF+TDaUXd7PIXfTheM2nBWsuRfJfNnTUG80
zXlXx5D00E7AB7fhLCSRo2johEg3rY5Hn9VV0lbH7hYX2HxWLXNcWhdNmHrCvAuR1IlLmXtuy6PN
Y4VwJxpKUQTQOmEiXhFJxnUh3ITnuE1kLR1uJMdA7ymA8vFuncvmbs3djFu5TWRNAiprc+izdBXh
x0JVd3we3CqiuQ1k1URjKRcNS3votO7yvcp7t73UhrFwDRAFgYpoyiTmflhOLEFa2e2gZLNYhs0I
MOAYmHq1TnMNk20Cz6sbu92VhcuW5apVkCsc12mK0tn9NMuQn2rmmKKzaawoCmVfjjNNj9Gfkq1H
hiGHKq7jo1tBQKRQyO2bfEt7Xra/dzRa54fyICVxyzTYeIaHgjCIbLQsDUsUt0VV3JHGDUTmNppQ
hr2Hs8CBbg+GKfZXSCFelDSdVl0bTYADXBvsathSspot7ss5PE3YoNwWFxtW2wyF1QM8udLGL6oY
mplPbXSLWr02Gq3zTLHCU+RoPSzmfTXE6zA/jMS8d+oVW6tMmh1ba8RoOrKS3ykPRQBGIung1LrN
qkUrayCet2xpvew0aejymHuzG4XMbVZNVUdw6CKkaZC0OxvioJhcB+Ll/PfdDt1pFoojlzQtNv4A
wSz4ZXa3BNyuvE2bVZP7GEbNGARpq+W7dcnvUNN3S7ntWttWZGG6IWwKtYapX7LXKCl+K/bQbeO3
3SAHptqpVnJLJ69oi2Sq6UXjX+ww5HAbK9bCFfi7708hxwyCLicu8j/Uuv3g1LSNDpFWFUGVYyNC
OgbuJEsfwM4yqNyOujY6BClOIGuwiEsFxSGowLXR62rb9IPbs1vJqXqgjKkekVzvTXMcDtEd1Jl/
dWvbGi5FC7l0b9Y01ZtJ/WV92I/DcbW9jNDvZtB4iGCXu6EpFEW3O49r+WqMVuKYyLTpIblsgGB9
9PmwA/Doc1a/i0LmOfY5tR9eQsU7UFvaLiG7ixDynptua91mkg0N+nPVQV9o3NOl9HmMe/Y1VgS1
XG7v1Lp6haZiDTfYaku7YK2BetDpQeFywClnxGyaaeHh0q5lz1JCypd6NU+7Cd2enNk4k5xIT/fA
W1NhiHyS5W4eAn/jTil7ZitHdQYWRTCcW9P6gE3X0pTt+5BP4uTS68xGmnzJB3BONcOGEZ2CnJxh
C+ZU6sFspGlew4pXc7en9RCMsYe8TgL3IzdfdWZTTTi1BOO848HlNNJHGe3dOYdUhNNEYjbRxEYh
64Kj04loqke/0lOad8ctTcLLMvXX9AIEbH+cpqFZS9biBIdFoFjufBKyL60Murds19ONL3BZZZ/7
CCv0IsvUetAU99MpVNGrIqqmUxtMwXnrIg97CHODW5kNOskRbuXjGvpp2JcfeTi+znP23mlo2pRT
6xlvHhX3gcI15BWLmIqLJQicEl/MBp0M5TjWVZfW1/ANkV4X64n8y+3JrShsqsQAhat1S2Fb2rzv
2nJ9tYYMQuM/bz56/t3ajFO4axKChV7Tzhv2t4MPV5sYzs7DuW2odzpYN72upgL1D11ZdjdSP5dH
f2Y8/UX/YsNWBeUunfatL+53D0fXyvPuCCC3D7D03V8v/ohM6M+/4PPRILPZqn1h/d5MHAuqML+i
BuBTKCunPYzZbNUYlKsYFHYZtUaJ7ud/FcPhuA/YZFUNW/ARtkkGaYO2TMxgcHcQuRmLMFt2S4Qt
gY7/aFLaBPoR3m/mjLPm6BTDMlt5y+d80BCRMekyQXXichEFTzbXiWzt7KwNkSYAb5O2omdx5OOP
YrsxLq8MFZupEjQfNm/08eD+6p22C8kyhZ2b2BOqIn5cqGsSggYjGPVdASGc1TOxJuv2xmmU2zTV
tMF3o4V/cooDbP1QhV4e632Mbtz4XdkAbJ5qm1sUuQztmhqIqr1bKOTm4raeBiDiJcTsltpR6wgH
zB87yVu8PUcl5JpWB/24iCXODfLabn1kReMzaLlGqcCkpppFDFmUBhzt+Ltb49bBbehFC+p3NdgC
CgUHXPli05tTlo/ZbJXBXOqaddSpDLf2DHuTHinK8Ivbg1ube6d7gARGr+lU8Pl+HrYIIhrwinFr
3ZqucCRYg5CNazoWRZCQw3QxicTk1roNWPU5nNNxEWfSoxp13MwQf+9kf0tD/TLmntumrAmrZy37
FhL5KRK4/I5gRc4K3kcPe5A3bjuIjVqBjS5XUxRzunrsJYoBvq1+4GbpyWzUSvlFHYwNhjsd6uUs
NNljiPi4XbMym7VaOrnkS54vqcf3/iUdlHloFhE+OA0bG7aSsiTYpI413aehjzcq39aVeOvWNv1x
ibls2EG+1CZdOXmsuz9M4VblwmzVq4g3NEARzpr2694n+3LQ+GC6d1u+bCgKqpWs81f0CSOtOZN9
qU4AVtxU6pkNRfmNod4osfASutep0iXU8OEc5PbsNhS1auaHs2nQOuTH76pjnpIxmt2O4zYWJRvZ
bB6pTDpG/nuoTL4MD+I2Dm0oCkNcq6ZGn/e0U+da5a8V8fY7p4FoU1FcVZC2ImxJKxTRJwWZVDKq
G21fWbtsLKoTugG1IXUKb8Mt6Yapvd+WuTlVa+2Wk2M2GwX1mrIqlmpJaxaRuxlZ1/uqFY5hu613
pQpFtvGIlhTqrUeWH9sH36j+BlJ8rXesPe8wDEfakGwpMqJN8wCdv/ZNQ8b6cS5ocOtDrkSTNiYV
6l7BD9pfUlovD8rnH/awdIv2bCJK7x1vLw4fae9PLF4mb4obst9o/LK9PbPt2URUBfVmAvNgrI+V
QH39ZOR53TRsW0Ezv/UXqhI6FCQZc5T7Ok0EG5NCRRaFHLUx6TRMNNEBac+kONykAphNStFV7D6k
Qqa0ruZsE9FrVqsb6bQr48jmpCreDpQsSBsHivJHbx2Bvms6nEYICd2IEK59hBW0kgiwQRviwi4q
6fa1J7I+rxqzLp6UvBVGXTmP29JQEeSwerrgHCvHWn/WdUnOemb9qa52/7EIZvYgdtL+7vSy7etN
T+Mdt0fRpPvRf1H1WJ8DgoOWU+M2nyUJRFijaTBpx6IPxbBW8VSgptWtcWvVKEGxemQTM24JxVfU
jT+haOibW9NWmNzXHGm85bKFgefpY6ZM+69xHnw3VxRmw1NNUJX+IMM1pS1tXxV5CdtP0ztV26Dg
5ceAStVDJXQ+z2m0xeuhqi9Tm5PPTh1jw1MhzDhMp+WE9FT/oaPVm6mPDrf3yS6n3e9uZxi8AkAG
7H2qq32O50I8jg29kRG8sojaylPlcik2HUWfFrm/JKxMKVFVbIbGjxuxvqrC/LgTrduNJ7Npp1zB
KqWBeFwKSq5KmF+KOIja6sHtHVhHW0lkBxHpXaeaFf0fSIiQB+NDEtutdWq9hV2a3ld4CzNswF/l
e5Pf+2YrbywIl3f5zGZm404b4dp40tfpwnfWx/0asSSEhUwBsAI7WRdSz3E0WVOYizmC2iCZU3MR
GuxhLRXTfFfJz3vpyjZgs09B0Hmm6Y8pJcGev60UPATaQfl3SwQJkBufIZ/vK5uB8npP6SMq1lRu
rZ/sIQqidqq8FyvV9amRZXHXI/McR6tPoe+IU6tbz9mEFJzfydIEs/8ktnw4HzDNPnubGx/BbEJq
MoaO22H8J68oWZwfAjyzYyUJswmpteW4WhRovC1bFUPerxeR245g81HBxIKB+WhaBtA9iRbVxQvw
rp+PpiuhqS1YpfbDmD6kJpXHilCCQak5HZtwu3FZd22wWlN6r6qgCDmw5taUOo/HuS+zQoUs7baI
3YhSr30FazNuPDqQrUN+fAuqb7grSqoF6hY/754/Ma5nVg2bByq7CabexTylQF5LiY4Hxbxf7g5K
2I2eUSU4PORFMz2ue90lSzF0d8R0+Zn1Xff1549w5evZzFDYtJ1e8ZZS0fXxGEWfgnz85Na0tV03
dNsWtc8m9fwNZk6/1qGbbDOO9D8u5fV4wDWRL4hiuuY1hD6YcaMFmY0LrQLIpJK4sBDCe4Pc5yde
uLnRsb9oW6kyR03VhLlAqm9BiFrkOWr+5dbVl7f7XYShTA5T5/0YL/bqn+btDfUWxylsexi27ar0
EpX+Uyc7BHTbmXXyxun42tizpm/us61Ve4GlpwPWEA5rwlf1wa1H7Gkr56PkOdoudAX+cFYogAjc
mBJmw40o+KiZ31dNqpX6yDqRVoy4AWvMpqeYJt6Qh5I8lXp/K7n3PtTNjVjxSoxio1NVH6xKLR55
KtioH7wDkQMfhuhlp4k4QdHoeOfU97YCE67NVH+EOXmCamacN/lLyFu/d2v6shN8N9BnpN5r2FH6
T7lUX+u5Oml4y95Yja8MR1t/qfa2XQRrRJ5QA/OVhOHv+5TfUlG41rYV2nr5EBSqQJcUang5dlSc
YIobnN06xZpHmJ4YhxQPPnbD6yoa4aMpZzf5IGbzUxNMgesxF+RJrtOrgukHvbupUDNbdw3ycLKL
GjQdbVUSMfGpCMitCqrnO5za6FQ/cTPwmeOxGa6GZf/ZwzHJaaBQG51q2BBBT5yRpyBq3ql2+C3q
1Y2I5tpjWztbtVIoQE14bHb4j6aS99MsnM4/1IamJhhqhdV46ZHyUz/tT5EKbqSOrj20NSlJp6hp
ffQH7ZtztCRbV925jGwITP843VleeyMi38tK0vxGmiPeB7caMmrDUnSHYuhUoTumunil2iauWOt0
jqU2KVXsuhRwAOvSmZghjrrtOB3lfMtl5VpvWzvbARWSVTc1hQ1j8a70duinHbvb4ZLaZFRZ0pWR
qaJPUucfayM/Rs3mtCNTm4zS0bhuzFxmzZi/VGuVBIq4DW0bi+r6Us5mxTDJNc5zS1FBMSwPT05j
0FZ+amXR7AWKjtOpGqoHqPezk67ZrbPwlbdpY1EtkHfidT4mvNQfTTudt0G7iSZRm0iKoqOq++Zo
QBuyKGYd/9ewbk6xG7WRpLqiQe4VnQ8k1YsXo++PtXNs2torVb3lVWS8OqUwROJ1vM0f3d6ktU+G
tO9kvqFhFHVgge2TTkdOcQm1USQBnUnYwuvjyQjD4jqYNlRKQn3E7cGtlM/m0SYXvqxTo+sXft1+
HoPRDaKiNou08KMJq7xWKSYQACoClJbFkAdb3N6mTSPB58KsDZnb1DTl8RAUrDsFxjGlA+nUHzeI
rWhmKeamT2FLucesFq9DinJgp263aaTWy7u229TxBDOSIN6pITGtuFPQRm0A6Rh7Q+uwO546Npx4
l79nrLyVV7iyqNjaTmPUkQlst0o91nzMD9S9z51wO8fCz/vHLidzFPV9r+mTXratTcRUh9Dbr42b
uzS1IaTcVFit/KlNc0/84UFwoya1W4hPbYmnrfXI5BehwlVyDtHHYd7uWCVv1dNe4p2/ZnOorfG0
zmSGkpns030Y+k9rw8mvU6+rt4WR7N5pSNogUgSRUB4dTKXHuv/R1t0LWhEn+IvaQk8THUnuo844
lX1XveBDSB4bMeobw/3P0rxnOscmkMJF1Nu2tiqFtHd3CrduvGM93++KdvcTKrhJirEneexXy/L+
CKLjfsUY/rR66/I77gWK3yk2+PwEZ/P8vjFl8GmbkOMI/KlU9xCpXBJY6Pj5mRIxnYpqDu6OWSi3
EMAmnFipvUWi359w+3SCZV8TT1tD3VYZG3DaWbULvkI8NdJHXHfDfbPcKgj8s5L7uU6/LBDfHZfr
g8Oxwu/7tPKwBicVcOgTpBl1+FCDkxmSBfYwIiH1CPk3+H49gHn1hsTz8i0xsuDnueFIC4ql9k60
jfw6Rk3H/I61PknzwlT3ZWHIqYGuyX2IUvLf9RiFL1GljkrySsrplPs7Xox/CWsU4/5vq87LO0HF
9GKiuF/uqnl7hFxhn+bjeOsC48raZ+tQ5XPV1OOM7gy6L9MqU6LdHGSoTZOHMEnRaph7xCWcvBnN
ssV0keG/Lzf/6/P2v4qv/et/v5X5n/+Nv3/uh32qinKx/vrP+6/9y0/d1/m/L7/1//7Vj7/zz3d9
h//tf/LDb6Dd/3zu6dPy6Ye/nBXu7vc3+uu0//p11u3yZ+t4wsu//J/+8G9f/2zl3T58/ccvn3ut
IID869ei6tUv//nR45d//OJfMin/9X37//nh5Tv+45eHXhV/Sy9/vP3fv/7l975+mhc04fO/cx7g
PwGwHmWJCN3Wr//+Cfs7RFt86MlSEUb+5WpE9dNS/uMXSv8uYGeOSiASMMro5ZJ+7vV/fuQLPwil
hIdAePm9X/7v8/3whv7/G/ub0t3rvlLL/I9fnl3vCT7+x9lFirJby8mQtBBz0hxPUrUJahm+64z/
fNj/pPFLEu+7qWv2uVMjXUl6cdAK9PzbUEGUXzqpzOHZL9/p++bDZQ+bZiZAfct49OKc3EoYP3sj
jZatNSci8N/RpSYgcY9zS7fYbHNcH/39vr2gwksq8/XnPfTsTMcHWYGIYv5I8wMfNEUv/CkL+a38
zrX3inHzfd8gtjloRTlJNS5tN8rxUmUCHMAlXYLntg7wFxEYEDyXDtpOwfA+HG7ctzy/xaJh65jg
1VW+k2HwU58fd5wVT7LoY9N5d2vYP4jGvNLNFottS9hWPHh0fB2iFCNaJAqLh2yT4lWBDdRrozQa
lxc1FIdwog4CyAJs63AjNXKZGn/ZkAi0UK2uHURk4PVF0k3Uv+85iYe6hKj3N8m7J18YlygJn2Ld
PPmt8eFfjh721R9swgmyPv98yF0ZGTZAVihUBbczZnxIftubJg62u+5W7cOVeWPjY8XWb0tA8NCo
hz8P7BzigFr7n8PyFZnoQ97f+Ap/xtHPvYLLd/tu5hdLT8O+PUgq2NdgA2TUVok3V+e9XfNY5N19
60VPrA9PMF586om4K3z9vmvUeW9kUkTzed3JqfDWE1LD99gQ77zweIUSJYjINicovtx1hXeuuHpR
5+spipoClTnTw0ZkYqDdbgbvjkYtnJy8+6mQCTPtqZx+2/YPg17uoB+f5sMLXArFOPMmwpQvd6Je
aa+HWtpx19M2afT2ct0aPImImXjqe3rXjs3ZR41m2Ez3WHhgpRs8zqRP5mZ96ek/jDSnYPrSUxKb
aj/zKYjz8Mt21Kcwr5PjosTGf60P8I3slpnStXFirYFqhVxgdNQk3dXbcfqD13CxvJWie14bDKPb
Wvfq2kyIgjGHQN3HHZzL+dJCGGQNk2OuH7b9cV/mc8HhsV0mmpZ3gxJntkentSrTYWtiwaD71Xrv
2FQ8RIt+aqR62rGXITKsk13fqv26TOnnxpm1isKTewSCh/FszHBe6e8NHHGm/Q/4biX99PtxRHHD
w/jGvLysnc99mLWmYlpuh+8tJIUs/oe99u/m6HUA+DsnLD6k97i3X/06xNQSr5ZgAeJA/FMRhCmr
lhMIk9gsRQIXsA9F28LYpi9ha6POky/SSxVwxIC9tgOi4y5Bjjox1ZH0NErqGrcLYxzyjwJjC4eE
zJ9pIoZvPhqZDBKzQRTX0GtpGp2orr+n25EsQQQE++3q/9b3L3JWwvP7XdR87VHB1sEL4+f9cWVr
tAXSoEml/w9n39UbOa51+4sEkMp6VarocjmHF8HtdlOBkihS+dd/q/rehx4dlwsoYGYw4RyapsjN
zb1XGDq09XaQxvdzMiLzvzDyX1zINyu9RPjVFBLJpYYHQM+sAAamQVfh+T9GKeRAChqNmhZQiXu/
Cgh9d6e1MxfBRM1QhxuoBMbBnl9GaIlO8I7UCd3n2V0FrkhH7ajS26sKIERfIgXtOjcax4aGG3Lg
NTNxm2mfP6/smQtsiRP0srxLRKXjakn3lmdEmhlkxu+yWVPUQn/+EWeCxxIuKAaWZ96AS6bVcGM/
98OHoX39PPSZfbFECxai7OHSjn3heX7TryfrwoV7blUW8U4AIpYLinFthJGk6yAQN/qN3Lhtujbl
w8+TP7cuxn8vLptXqqcKP2RIjrV9yJtPO7+m9oH9sohVaIzbc80msktlWBnr9qJQwZm4tIQFNh5e
xKQfyQ6maUGZy1WVtJE98bAinm/l7sbJ3qQCgk8+ZWAF0CTIaxM6NW3oCBZkmgopJF+0LPEHWaz7
Pos9ZW0z2GlauoxZYsT93Ky0coAlKPVTaW+y7qiy8a53DrqVou73ocwq0qZNawWiFZuMRR6BDPEL
TCYu5HTnNtUy7exRzJkSB0mR1GKjiaV3lTII0f8HjCgmJbOsPD1S7vNpb9SXSM9n9usSgSgAxSlN
as+7UrX+MBSAVaVRat+NiQv/hKv0zTH900//J9Nq2nkG8qFAqExXmr6R5oWDcG72i6dhV2Y5ThwS
gCID8Yvt5/xlnv5MINQX5VVUCcz9dAj/mbtp1q2V5cm84+yzoyjQXFWfwcDLUAE276CXuKllGvXM
by4pVJ6JDkuo4TCm1HESfd7ZSsQ2HcKpSm+1qxBnmPUiQBgWJFMNGCvvSrDhWrgx1F5wVVRbWmPC
Pg9+c4U37+rkQSnNNxNk4cOlFsa5rbI4mwTa/aacJJJ9Dwir4nEkx9TMghx3tj78vuo3WEIIYZFZ
wujl9DPkujWfnEL5WXuVYw2BQ+N/92FWc9nBHQvLU4UNzuilN/6ZoLWEEKYgCLduiXG7D54HUDP9
eS3ODbs4mmCva1njWfNuIOt0ipI5vG7cxXEcPUhjSI7ptmbqD/RB2RduvjPHZik0BnSrsLrTwIzd
9uSO4g1mXICbnVuLxX3Nuwk09QFrUYmN1odpfX/dWizOou6pXMtPn87Du2ZeW5csx87Nd/GGYOXs
MSihYb7pyrmHSPp1010cQQBxlGwaDFtkN5kR9FdpfhF9CUIsGiSJQAchJLG70Xhvhq+r5rsEILaF
gBCvh4DEnY+xuEnzq3QpMOHFdUjGoQGbEDHUHUOThWmxum7CizPHWTonvDfnnWk/6PNDe+kBeyZ2
Lt0e02yYKqfFQuTizi7au06VqISxkEh3M1bOdRFjiTpkbZoApYGfkhLYrGrbemT+deuyOH+ihxni
rATZzWnUTptxvPA+OXNOlmaPZZoV+MPAhuZgtAa5d91BWSINO03kXWNi3AmPhg4wnuvy0yXMEEi6
Bn1wxIuh3FZmnFz3aKBLiCEcSWg3wwx+Vw6hVa2nS8rJ3xdO6BJe6KZV7TY11mH2Pgb5x+z4aoJ9
koHeoycfTdbEWXu8ZovQpUxbQSVNeunMeCejlNQ90urXzwN/f63QJdiwbAbhtAJnkggozROy0idc
A1b88+jf70C6FGkrysTjhCHXG3U7oNwM0vfrBj79wH+y3twghgB/ZN71MrKdddJdOeHFUWwru6mS
0UVy6rj+rN9m1054cRdOABFTJDKIfeJolJvuKh4Eod7iLpRGV+ZOiu9XpVBOTf10usSTOrczFteh
BN3F8E7RwzOlD+SR3+nHil2Kpn/zwv8tT9ElypA4+sDcUwJG83c1pcfU40HaxVNf+ZQ6kWc91bTx
G9hjMa3yJwcG1vSe09VkxqfWN53IOssuaZf85Rp/N5tl9tpltWZIzEb1TpBA1BaKVf5IAZ0xfQ8n
o4Wge+fcj717VcynS7BiX8PfF57e0y7h6bER9e1V9HBClzjFsZdWKjh+E6db5bTw6+Q2zS+pdpzZ
E0ugIhSS8qw77bbWoEHDi9glD5l2yR7x71Pqu6+wONXcsQ2ppD7udIlaCuSou4bFld0Faf0OvECo
eRDp07WtDuopTK/90spDYWThYDK/FY5v6Xpc0+xQV1rIc9svHLJtp6tMdLGyi9gw21RBhwpHOCUN
SkIbiNteuRkWwWGcnYYjWUHUmQJabyrnQjQ797kWwcGc60R1BcbN6HasG9+0J5+kl3xD/pZHvvtc
iwgBt6+psk8xbVDcz3Iew5IEdPjgZBPu6PNqzI0/Xv5CoBeR978q59HUV9aAz1TZYdX85oO56814
Ei/mXEYKWiR2WayEbof5bAUeNzZCPVva/c83xinJ/GayS/ikJLny1AC9UEGYX2R3ahB+CSa2SY3r
vuISQIl2T9cog0yQmK/9nP+Z2mvo9ATVkf9edtyyRJqRatoR9PbwMLnuaU2XsMmZ1gWbBKp2A/ok
2skQw77KxhxTPu3If+7njIuRjjlWGzRuqwiq/sJXPJNQLAGTIOvNUnYUAcix0VkcApdfV0ijS7hk
w0uXmk097Ww0PaXfvfy8787NeHG2vd7UlM2taTerUD+ySwod54ZdHG2IPAOO55rTbqhC63D1sIsj
7eVF2xcQctn1j3PW/xJcff68DGdC0RIPCQNy1krIAiJhW+faG0xkouQ6HgdBs+6/u6076U2kwzjt
NB6gZyivSzKXSMh+QmpcVxgWpkso4DZXPXPoEqQ4Ji07aXRPO2Nv3edXcQiwBosTNxAtE9LEhqjS
o+U471yrLjXp/uJSvomdS/E1aRv//9QlqgZK8M3D1Wy1QVMnsT1vtHnymWJ3JJe+Ji3fqk0faMYo
db9UUgVtLaIiedA0EQPf6Ll3JxzphAaH/ljIF7vBY7rtfZWDUF1XfjY3mzEfoyr/HKS2sei0dpO1
1d23A1hca+FtktxtfVQaI06F70kzmBrDJ3ZUtsqfZwLjDel7KQ209EmS159375nTtkQUQsaulG4/
TDvTCZQdJDL8edy/5NzvVnYRHaA8mzUgrUB3Crga23lgKQsKSuJyeE20O5L95vxLKx+a4cXq3xnS
n59/7rnfZxE90pG0SdXgpe1qUVWtzeka/gM24SJ8FNlAwNbSUHH46Ov1dOVtspSic7yxYIl1GvaP
VW+7/kJ6dCYlWGrQ4cajEz991SR/sZHM8fnetj+T4brmPl3CDo1yZvAQwbTr5Nmw/cy8UAr+vt5F
lxp0tikq6NfPI1rb4E8Bit0DPGHm91b11peXkvEzW2SJO/R4ayADRxGQ9ivW+4m4sOXPXARL1GHj
ENVL8/Qty5VNiA/zDLgsX2ounZv1IkcvJrcr7QKzrgHgqDeDuECO+Wvk9c1BXarPJVwAU9bCx6pO
9pQZd/q0ZYMZJtMjSZ9SgLFmcwhhiRLDafyYUepr9EA9KBuCK5KrZm2lcm2Z07ZC49JgRdSILiS1
c0c1K9Q0vFKEX1dfnVjL7JHQNKyoCgY0gGYGafXiEomN/q2Jfvd7LE6+2dPehXUGitEgHs9siDph
hi56zkPzO09oUKO+xJiB9nAZpMSNSqvxZ4jvFOOm5y7s+5wNxH99JQ+9gIYrr0LX7GLN5usCFzsk
4HUyA8zDgFIzQwPQLaFXe7uCzJoZ1DUCdsEjjz6N5u8THzwvXh2hPZi0B9q8vK2LX6R9djo9UmPt
pwyiRZodG5B/qfrMn8xPke3TVAOixY7b+pimLzyPXbO5of0cjiPwYdamgvJwP9/1HJNsoe/j5b60
qO+6T4YoQzl+cN4FPXnjlR4o0qIVT/CmlIE2mf7oqMCFgj0rn2YQlGo9SApnZRW5X7lJOPBoJk/J
5AYlEPcFsQ62++wa+6L2fFiqht7kRc6w0hI3SHNydHM7GG0tkjr16/IPsa0ozd+NtjgqowuM5irO
GYHJ1H+TnxniCTVoT6jTGAE6ZH0d/HxHfK95goEXZwlNZZc7A3JtIR5rd+/+rveS+W4WZHMs6JoV
m+SSMuKZoLCEdWQWS4EoxEsy4dseAjEqXdnNxc7kmXi5xHb0VOtqz8UvQjTq2/LDQZox/eHGXvBH
Xm+8bpMYdy3cezznU7GHWgxbrh60Ii5hg9ekTtDbMrCaxvfMGzya1i5vHsBWWKcUpQcnDVwh/MS9
l6x+TmXMOQ9s0FpKHXQZIKo1LypFsQIGbQC8rov0qgE4bQhNfZvmz5lzV7FV66w0cQl3eCYG/o/l
numMyaQRbAhoXSQauuB3P++IMwMvUR4Jl5kcNKxj6QXZdJT948/jnvn6Szj0nNo0a06FFVftc7kd
87U2XiAcnynRL2HMgIc3Fiwl8Z4pTEAFfzesDaqW+lWaxz0i9mQ328G9JCx5JqFYwpmTk63XkEzj
rkiOlnqUxY1pK5BuL/wy54Zf1AFcmom5r3EHJVBKkVoWieldeeBnD5dod2dOyhLarLqeFN0pYyHV
zoTAlOduErXF1rWLC7/DmT20FMjUIWsCjgsuaDzVjC7mQ/TzHjo37unf/1NwoDzjRiEwbmHFYxqX
7YUoeG7cRRAcDL2DpDIqnnaxGUnArAuPwHPfcpH4V0JAUUoy2NdkXejICvDpMlDmsUMd7UKSf27v
L656qXU93P0w9aF55s27qR1kMfgGUejzMJ9MJ8DxpcTi3DItEv/aLjqtylGigpJUoHfuCkCz66LO
EscK04K6gpLhtHOngGW7/FK38cxeX0JPacGNKT11BbNW3dBh2tR1FjQdxerwLdHM8OeN+fcO+ybj
WgJR7Tpre64jujnGvtLAUzH2HtTJZnKc6zaYeL0S3q92OmrA0rvZ2jBHn6hbqx/8oQHP0IU83RQn
kvrw9w4HLVvJzAtGMT+K5qky2xW0A3y3+irKG80tfC2TcSMD13bjn+d/rsq7RLmO9lgZrsTJqtpX
DlnMZuyDvMMbu+yjKv2VlwXSHB2u1C0wYnciueX2neP+kgKK3rjq8hKo47kI9aLZzairaZ4X9nnc
MnCdYQ1fPJdTWDqXIvCZq2SJmx1HiL16LRqOZhEObdivjPy6IuwSiQhhrVzrTpcUk7+6sQtzeZVW
J6FL9GHSgheXNqcN4n5W9VEb3n7+cvQMBJwupQ7nlqTd7OGBK9Es0WXtM3lfDO8lvZUV6mQTe2fo
CHDxfmf5soPUkbmFSA5l70YzgZGQBw2KHdBOX5l6FrDpzzBhb+avfGgCsAYAU3uDGWnIeaSaVQ6T
C1PL/cHpA721ot4xYT1JfTD/mT9OX4m255DPy/ekvKfixip3oroh8w23du301cq1MGOqvdnFQzYf
NaWymLePigB9Dn31G5eye0e62OmSvhRmgffdVtpv03DLijy03PdW7qUdsv6l4k0WJKkXgTQelfMf
p703W+m36c1sD35q4oFiAvFuBQ0otobp+amhbtKWAAr36EyPmTjqw2Mz3M9dF3bsSKqHudo3yYZo
h6Jas3IvmtupecjNnW1s58wN05nBxHeXN7nvDbfQekH1+Kkwd8L4rUwO4vM2m5JVlvehq37zdoiI
6dy6jXqZQHpK7Rf4PQRKu8PUze73z1/+TDReYkJ7ZgygaCNRA7Ekbw/Qcrxu3NPP++eSNUvbK+sR
4w4QtfFu5kuh+O8h+iZGLjGhDcggKUtHDEySGG1RX+u8ME3uWKn5qfXEaWgUr/nLWxJb815z3jTr
M4HI0OzCmu3Fzr6ssbyHov2dpa2tvlinzgPNJeR0q7BmINhdB4yiS3BpQtpBZBQojESUvuXsCLtw
VE+F6u9+/8VV3cyZkedgxuxmbqHXHqbNqh+fjHEL1vaI+H7d51tc0lljFJ1ULfL3Bv3zEO+Tq8Zd
4kpdu6pMR5yQAsU+d0LeX7g6z9Wdl5jSgsMm+y/Apgc7FTarEXQe0z7WcaVUWhF29H5kn4bz2Uxb
kaFro7pwqLdlNcVSrp0RfFnVQdwXzckeegXzLzkdUNLgUKVuGwJWU2hWB00dDBsMoqjVU58kPMr0
P+C8r6vyS3PFBoJtByETn9MtPCWCxJ1jBofXWTwpecuTqO1uHHZrGQfLij3Luu5LLUGvnq1NtEzw
pm+a+4LuHRQwrvtUp3T0nxOc9yMtTIYdTPXI/uyukv8idCmZaVi2oZWnGgSB8QD0BRJUrq6b8CLk
TC4XWqclaJZ8aoweRkdeAL2eyRT+VuT/WYmqGxkZ1ATEh1ufjEYx7cd+vCSv/vdLfXOiqf7fhU6r
1CAQF8NTUGt8mTo7E4aVASc6qlJtzIwvFw3MpBoVdFkMvyw40hXYwGZNfmiFjqtZe3eq7Av68tfF
7r9Vnn9+3xnQ9RIkhwkGqO1v4yU1zN/XfaFFVGFDUpgWbGiAXPedJNQvpXKnL/zNCi5hs8zVM2FI
jNshnU3D9Ouq6S5Rs7AVnKe8AD5Gt18k2V4JSoar5n8/eG2UdqPVmG5p+6Mbdxd7H6d1/G4dFke2
J3kn0g4TbhPAKpzZ9+wntzR8Ue0Lp/dZ/6ea8LBow7zRAjO9QyEzyCFP7I73lfuZ5hZovRP4vvpt
nYOFwl/F1D8MoFG2PAlxyyQlGH10NbrUJ229VgC99a+zfpjrI2tWnK87upp7vNbb20G9GoxsrvsQ
p4P5z4bMdU6MRmDBzHdDbJvhwnvl3LZZBAw1jfmczVgurbhl/Qry6z9P98xzcWmtnPYG9EypgT6+
eQsDkcIvatRH0hxtHTdFenndaVpidtkAl1aQ8RCW9CrsnTZWzuPPv8C5hVnkGLWaLSKc03ka150K
nSu7XEvUrlYnbK5djEvJvnsdLvEdvl9vsgTtjobRsdnpgW6Xjza4vRWcE8ynjkW1erhmQcgSvmvU
urDhvojaYFvedAol2O5COvf93UKWaF2rmQCF1TF323hrqtnXjb10vauucLJE7BoWpP7VafDZirop
VuTCuOcmvTiPujAZ9OSRg1r5m+394WinSCeNrlvrxanMktoaBx2bpAEbOwnMS5P+flOTpTioQ5A3
O1Cn2rWxOa4rsbpuuovbe/QmTmzIre+c5IPRvcmu6o+TJVp31qSEp3GHmMdRiIu65sr5Lu5gdx5R
CYLsKhTcQ1351lX62YQsQbqTA2Kn4eSoOK+SY/901eIuRUCzzpJktjFov5fRJcGPMxthiacdPNOb
ufn/Zoqyz88z/SuS+b93L1mCaRNV4Q1Ax3EHW98gL1wgTEr710C7oDbVlpcqqJJda9M450YAe2Q/
K9H9rBi6iEcBMSRf2fWqxgsjv9MAVquqm6Z6LsUrN9l6qFiYWXMIo/tPgOWiBiIRDhwLZNIFVqvm
gBv6VkHywMqe3OyYg3EiN1Z/MHSUUG5rvV91wgoc+cL7ZlMaKE/nb0CIBBWZjU2RWoC/2nDtIKDG
BCNxfI2JTVKUm75W2zSFusQ4iRvVHuB6snXbVZvcjyMKKruUrRXXV7rqlE9HHVBXi4UoXIYiyY7z
cJIoiyZ7WOu4UXw1Db5ZzhuvHjaeV61MRlcueMvV4D16mW35ImX2ujb4Vc8BssRO1TABc5KhRquo
CJPaF5esMc8EvyV6qiHY5aOD10DW7pX+akM5riXXgRLIEj7lQdleVAZOp7B+d/rDVD7+vD3PTdr4
bwalREHyls9gV0xx79LI7F4lNtXPg585UEt5NlXKYbJ0hmsGPMY8zMwLjY9zk16kIbKEgWdPsdJp
v0Im7pdlfMqifp70X/uHbw7sEoAkMy5bCCjhnhk1WG3SsK08RNpnmdb+XPWBhGavoiwsSz3s3D+a
/SqAey1UsjL7/s68qHNyZvWWiKXcZbTNbQR64r5q9XN5Zc6yhCxlJKMeA9oBFq7Pyr01uuu+9hLY
Tzs1lvCnwjM7Zk/Tr5+/xplFWEoPw5qOGKmXoSkUs5vpwv45PXu++cJLFL6phNd0fTrBQcMLYXzs
zy0QMpoN7N+FqO+c+QmLy99qE9gTN6BmGIkdV5BBItYYcmT7mXrk0+t1a7M4BhlgpeaYY8H5prm5
rkcBJ8D/BoSCJrZZnDCgEHp4avAnuy5VXoLnNUUsG/LX6FaabVQa9wLkip/X4Uw4WILmm26QIwED
Gdbwm2400UICLD+/RFE4swOXyHng+/SRdph3pQDKeSBgoV037cWjXHfmKWUjomPuvDfafOfCuQ2i
V+WFVTk379Nq/fM2LpNGDVWG3dHMt2o6iEuYHu/7rb2Ez2tTPRZagl5q4iaBAEoNTaGgAIumTIpA
IySUehbJS/zvM+hWsoTUs66e7R5+N/CgX0GUM2zr9xGVNouMq4GrlVn2AaQkIyEbFGXRlemORXJd
QFuKExt2PQwqQ+wp7tGyuRAZ/vY8vwk+S1liCWXc0hMIPpXLdmkXtUXtd651W6GinvAsbCa5rkwr
EsidprKOCNFQqd4IE6iTqlpNrgvOyRtGCAaI4brPJbmd620BQ/uxf87dbsPASoGPxzGh/a+h/yjU
Q6HWZN50TR+PjhtI77fmXJKW/Ksd8N2vs4gXeWlMlWHJeWdQ1Hq2JhDjtSijARJoBPrCQOGYxWYq
bsFeKBUNFL3L9PufD9CZILvkA+SpBcpzjtdmmd50LIMP20bpL9zbDe51fVWyZAVM0HpvsQ8ACXme
74uryktkyQmQMlecG+644wW+pRP106UzD42SU/D/5nssAcPmAMwNrytkt1bvt12g17/sYc/Iq6s+
B6ALS2PN+ttCeEHlfPQpQ9N9CwwJNEFl0BWO3/frlO1dMUKr7GVwXlx7O9BX7FiflNrKpXWoNHAZ
IbfmkSNVe8fYGPi/dMcqAaLeCjpDrua6W2kA+NX2GvquawUxtDbdeviT2/ejmWyFJ3ZUfjpe72ei
CGyD+skIrRXzq7bURnceNeke6hYoSvOAEnvkWu5qJGKlZ1CBqLOwr6f7edTDQmzb5DjQCqVHO0yq
JCRaEkhtnTh4WtkC/G/X74zqpvaakA0qQss5AFU+lPl9icJEOYtghHpZz4b7VJDY0p4r8SUcioY2
/slbDZ4TcJdHevJQsW3VJrs0caPROM7zHsDmoGpCyLX6jnZT19vepEE6GEHb/5m0vZ5mQU3XZs5i
aZZYzcGHlHrUJF9k+BhG1zcdYD5p/kdgieweXt3dEGnk4JVrMuSRbOp1QRkIVXL0BWTu+4lsxlmt
JgJJQ+1rKMfjhKjbVH8asi1atTbc9+GEvM1qlHBjC720XH8pxc4bvjKyUdmzXucBKQUKjSmErQ+j
269Ubj2r5L4Ahl/K8t4qQf7FAfbQymZDDD2EcCjs0Or+DLUIq1aAs6iviHX08g4eKoeGz76GsOQP
U0yZF3NGQsuRgYFopCUyaL0W8/4sckiM05UOm0wB9gMdRehmc2g6D6iaoWLkq9FdJVMbdBkPPPTp
dH0nIWTfF19Okx3MGfJZYHMOxmGGAqKrrABYTN/wPvi4Av44HKS9mlPqO10Z4SIFGkSRsPEiM8rN
B0s/Ku+RjY99vu/5sZ/iEf/Ynv7e0k5ykkHTQFnySRQH/LXCX/tHb9VFcxOjcyq9KCjSMEfdvBxa
1M5XSpe+jnd23x964FBS9O/sQyl3jf7aTg1QNQjE1R9Xf1PFp6HeXXfVJ29T8ka7Pxz/zaHQ/E79
zCkDzrUbnkc5v0nm90Rf5xZwwmXA+uPIbwU/6HyDdDrQsKDUS8BdBhozTIabsryRWTSQey8jsGQF
ZkY7JMBS5KmIyHSLOk7MtGbduCxU5WufV7hfwJRCdiHfy3xTdfIm4ROECseY6FXcNgBXgPSSat7a
rcZ1ad4CEAy58IPV3wx2G7RtNJSgVJcfrvUIU9XQUTycZPc4QrpMR00CKnk3yJOilt6WDBNWWzlr
QVm8zPXGase4Zzt4QYc2a/zM2sqq901sUq3w/BFRZ569nUBrXntzQPPLHV+ZBdDYWO0hL/xOeaiK
AFsyj4Grq7BxV0YCAx8cp5R3N152tMxbhxxLF5DsEFh0tMNol0I24cORd1Qf98zU70cOAIph+lrx
nKOkOgPkVKGtiye6Wz0Ubbb2pBZCOSKCNmqloTUMAC7v7kvxG+LvR9u1tjn8MhIjXxnGfeKWPi+k
X2vQB0FvZFQGQOaDr5cWnqJd6A2Pnjf5QpmR07zZsgCpFdBzwcKWjU8cdZSulmFOHyDJ60MO3pfe
U6cAf8Kxc5kZeukYOO6hwAp45UdmAXPTOEEuyjXa+4EGkY8OPGbD2tsA+dfyyaSA5EHQfeQbC5Rz
pw9BNQDGqgil8ezZD4n+3GXyoEN1koHq6AHRoRsiBqo+Euqd9Si5VOpVkvEXBZjP8bSbUSH+VzM/
yWYGtV36iezWOeEBM9qNxGOpL0A/IOKtBvqdj41PgI/ouBUK9yTbVMSmepyayoexUDxOXSjhu+5U
VpxPG8XbneAxfF9bDdVhe1WNDzP8JPo8qrodV6+Deds1z7YO7v6dVr2geqqJrYVcB/+L0St9Q3uv
0rsBm6dJPLzcTmqxpZ8DTV8YtxQ7Ru8eWI12vM5iu1+lMnLr23xAjeo5zx5MnJO0atGl3ya6t0Nf
LKi8PLSL97EWW8RpD3QzzUhRnCOAXtNIkPue6qscl15vPBnO/ayAs+QhH0A6a17qBDRPr8BP2gzs
pq7qyGxMVNTSyNHHx8x4r+SWaqjUpiIsNRTiwCwDQAvis9rwrsRvS98YCvme2NTWnWCfdFa+B4DT
OKzzZt3yX7Td5phSzbbASW3svkUyuOst3U/yx2FaaX0XTskzwEO0pqFn6r4QMXEAu8o+R/DrvOHO
UiFTD17zKt24HG+1ftvp2aZt71Hnwe3Jp+FzNqnfyzzSNW3FZ+yiN7v6UHhGpVSiPudse0TXXEBL
Id/oOQjVN1VFIahQI++Sa1ZPflnHfDrUXe43FQJXGip6pEW9qiAE26g5Tpzcp4xFmXUED3DD2WFG
8Zqr9aB92ZAvBF6H1Dj9FDVPGaBCiEeRBXE+Bm5fVU2BKD3/FGrmWgWJah873O/qriziid2aRjgW
+xQMSydbEWOFexiwsaDIhJ/xkNAPQtajvrPMp7m7peYz5UeDd+iM3TUasFvgLnemn+i3vevGFO0n
SGDkuAmH9KVloazW6CJBz+E+6580XHvShYh6KyB9DOPk1sbPAOvDq9gtY4BR59pOth+s13AwTX/o
5UbvkjAHpqwmUe8hF+vXTt3duFz5si0D00VKMDe3ukw4NvQBHjTrCglLWRQhlIUD1m4QmQ+O2HWI
TrUQQcZYAAuslTZYge4MyLKgqFr1kQ5WfCcePI3FRX+TD2rlVRrE8Trfy2JQyI4p6lapQmUWHd8s
/UOmm0LflfUXVCI1euTptu0ekrLzreatnZOIqWPWIAaPNyJ7njOo4c4ydI2oRcXazN5U+ZLrcTFA
aa6LO1BrXJhk1Aw3e5fHDmRa6oEggP+R+RocpSCrMmwiJ4ShDM4spIlfPO+RO+u5PcDQPGwya8W7
Xe2VByqGQ8EA0YIm0Khl+wZyYi2g9lqGq8UeHTyKvkBaXo21uhdwRhJJEmYzX6W9+GzHZj12kYNf
OvFkUCfNvhwGiOLeIS9EKHBjAG1s/qHD6CLLsnBqtVDVKqb6I4A/fsWKYHb3vfVLp5syOa2rcVSJ
7vc4Q6otdi2WwMbjItNWdt5DSnpVERFXxeeMq61E4jIjnTdclB+wiQ0k142RxkNhhfr0S0OSbUMI
uJOHiX3UyKMJxCmcdD1jlasGlqXWfNtZJKpM83QAvLRbs//j7DyW21a2tn1DP6qQwxSBYJaoaGuC
kmULOYcGcPXfwz06h//RdpVGLlsyCALdq1d4Q++cBjhOmvHb6vpNbtlBLEEIi6rdsMiu1jley7rJ
mnpbKG9z1fhmMZADeMpJGTCmNtQA45SNkprB1G+7rvXnAh6hdJXB2OfjKTfHx8z8NPX7yHzIy3ty
z6Hvw64WwdVJLAZZorRenW3Rh/HMEceDdSS+Q0QpT4Vi+HqWuKVpnPQ69/uWtLBWt2WzuP1ahnXB
wdYWYd/CBDMUtkbtqYTnQeepjSqMKj2cjN/CQeZvYeYwWc2rhr3v/NwsP0gXtpMs3vCB4OO1Q6zk
HpQUgpsAuvWxNKEcG0FGF3Y1z/NkuYpKJj+yGMnIm3a6T8vC69VLJXrfNho2xuBJ5FKjOYPPFtQC
c6hYr0mpbdaxOuLD6C7JjLJTe+kQqkw65V43OHLE6PZtflC1ijLACuLskLZ+RBvCKRyvn2yvLdEH
M3WawbXrrCQ2ne31qeVhqNN2JIo5Fyh5KF3vG/lmtfBaAR66jHdtU22avD+lFobxdrIFQe5JCF/Y
XNQCmpE1aESbK/M9e6s1+XFC61vjMa/SenQqoGO68bMgoHYo6ygkRav6OcDxMyPLxdNn14udgWFT
C3lodkju0aBRjQI/3/khX0VYsTntekJ/ZXQnkvg5T+5tnJvXAd0NzZC9ofqNbfGdmh66+r3XosC0
VQ4v4ZtLv7V6APrJua+hN9nkbpKL/nSAiB5lLRS3OkTV2I0+pyj1o+FlNJ2t3FYblMsPmrPnexTK
a2IkYbJsHCyGtTmIUByatHAp7T/ZhEqOUwUYh/tJ7DdXsvRxFMOmXjaDdWdp3DiEvkqAUR/Hc9tY
gSkeVHUJB9o/tWy7iPBt5lS9dE15bAewkB3oVZuasfFVM2Eu9jxQHcbmS5zUXgsunswxi6PAjusg
XS2YqmI32e2nhSy4KwZCmzX2p6Z5RLjFNdXLWKe/Sj25X4g0ECCrNkzX1AO5UJZIIs/HSplI7lAC
V4jauN5UuxJNmUGrz459MKCIoa3jCrOCroUFm2Rvo+ah704iNomOP1LnF5p8jdug4ZmnCUcaxU86
gN4niiMHrI3KWdi0eNYu9pR23ihy7eeddhLIC1iK5rO3wmZ9riBKxhy8hnhEQTHAxZSpYP0kjPlJ
Rrp7LHKPeQ+cxrBXwkLnA1fJzefl6EgimIS1wSYCjIA3iihok9E1syclLnxLdbxloZSghhTZ6gm2
4BxVwbi+WD0pQal7pWlunUzhQHeksAL/WBIq8wHZ/W6+dzROV0UZ/NaIXjAr80ojOa+646vyTs7z
e6f9tFvd1eFu9trsrzCTV2Dm86x7g0KHwe7P+vK0aneViA7roAZqw340Dk50WanHk2QIMYCFDdz6
6qB7WMyEVWLhPDEdm1r/1BGkR6C/re8HbWNVZ8yFkYN2HeWnmr5MyWVyEtcZjsQtgOxdemozOhrt
CAh6Y6Kqb8rLk5RkXhSpXl4X90y4yB8alwlvaC7ORcuSbbQ4uyGPT3opNkas/s7JUM0pOQrrZZla
BlVkDE5J92V1007bOGXqVbBiq5zgYUqh5iR7GRRWPy3U4vQWkGxDF1p1NQ3xnTJ2G2oJ5rsbLBkP
kXnWqDR6izmyeBqtFWsaKn5r1cJYO00m3NurjH09u4XZBaqDvZPdeDnRTtWVu1RKToJpsZB9HRaY
RKZTxtCTVF9S8RhYzLfZ/nSK5ND2OVZdv4YqfWYgc0dDBN0GZV8lnHDFaJ1tvXvqhygEaUe1cI9l
3F2TXLL54VqTeiXJcDpoXiZORcVs2VJPplg8Wx9Iz64ur4fY7M5NxDGwvqOI6FmV5qqVFKz2W0Y7
UbCLaBkBxS0SpuPT6hYMh6u3uoCxfm3iJA9D957RqTF1ncys8Nv4E+MLWlqx17PXejTqF+19BhOp
MvA1nY/ISh7tiRW8hMZob82RUqXVjkmu+Y2Jl82VRdMFSWmEpRN03JklPmvLdKXe2hrNmWajp/Dq
UREPY3ubVJZrFpPnSOnGpOumTzq1PXsCR4DBhp49XwPPTov7LUJFxvAamR1B9nMlcA6wPbMoPpfS
tI1JWguNekLJAR9nnpoWn3PTe6DS8R24XDsiCueY0IfHTN3a7Zl5GwQYVM2qP2n77vTRIZWHUGk5
d5Tlvk3KwCo+pTU0SmOjRrvC1sI5cbxk7UKZVZtp5J+zsTXIHqiNFW0NkmUl5snarrVs6traz8p4
WxbTfeW8Vcp4rmlEGYbmjhO5eiyfV25tgNna48KQWj9wOJSt1wl0Tiz9qZd7OhqL/Wj4eSDS351q
Hx0aQrl1Xnpnk5NTVSKH4P2mGu9ltBc02butGKqw1zc9NGQpP+VkclP/I6t2Nf0LfQwM+RSlgzuA
iBXJrwoN5Swx3YbN1KX6Zl0/ZxKWlepyRodb64+5IoKW3nCGnpIB04nWGohtcVcK6bVD03LMq3NG
nG4LfBPKYpe0kFmc1VUykGjNpZpmP081POV/iHX2SyptYN/HeLKPVqJtS1K40oxdZ34rh/EgR3dN
mkLCv6tj25fa0R+cd4ypEcxKTxlTC5n7jWWTpz/tBj2/k4yWzPiztCdviKZgasn+6t7Pp8mf4hRL
n4hO5XO0RlvHDm3GWyaGPqlVHMrupakiz1nJrWrjgN8umA2auMO1jjRObbLsnd6DEuB1FrB0s/Sk
AlRJX3oLEHUn14/NTBB3OtdM+qCuZ7pMCrwH4ZVkBXOr06wDg4rXSjuxAFsFygskZTKnrsZhrHqx
4qsqfXYXL1YgG0QN0/GNFsu+RvCro59krYe/8FHYLJQyP8bLeVaLh6yd77u5gmRPEMukja6k4VRH
9AGg9VdimxOqOuvNMnO3Bfqis1xUmTRESrkaccN8HaBkKZJyaXXnxUDQhe7EMwRdD5n3U7s6z3kl
dnqvnAZ9Oi3RHPagaGWa2qq0KwsU9+k9Xn890yWy8Sqw5swtJmnHcaguONirNulYPJ2G5df8YA/a
YRiGn6oAhaJShY6R2MRqRDe3NqACS4/JSHcNC29XoTliJOq93Nlkv93KAY8cgzWlW7F0H7LThKW6
+q0MW6/U96UiBUNtSKEo39ZIPxggDRYD15I8UNM8hvwE71+O/aX+OffgodvlrEaKX03HGn2O+adm
zW4ePRnxj7hz9mOTH5C1+5msRG5HhN26eEbGBjFfbQxqB+WznV5brDn0xApWCf+cIQqSvAlKVdz1
XTG7lpk8UJQADPCnikLd+ZEM9l4k1Tsujh4DkNPSGjsl7xCTkKXczayBaRQjKAohQSDKMyDwgvW1
BEKXPKs9Soo4ah3PeHmMl6Mt3c0Zr2zbJ2XiyfFzZgW1SZrvDDgU2MhUqLXp60aHj8sqe213MZBv
G6UsJokyvDU6P7Tp+tnoYdM1uKhIdN966gynGzaCuj9xnuXuwcrqi9S2gZOr+6pfaF23mx5Fn1gD
CDU/OqSrfevsu0alNmOF2ZODVlDjmumb6B9LGheRo+7lwaKp2dbu0BnkTGvtS/o5y3exraNLpLMA
unqrqhd9PSfA8G0h/Bp/hkAr2gIk9YMRw2CZqnf7SmrMx03iqMy/xs317/jEbDTGVC1/DswHrn+/
0kSjeg1WkkGh2G4DQ21Iq2vdg1ASFy5HhRSxQE5Sv0KxdzJKLVp7HEgY+jW5WOroSkbiSYrxOUc1
wkKo0PSl7ZkDdBbzHiajnzPRyQ+ipAnTkUrPWvfY11Y4i84VDJyjWd7EI/0n5y5ONV8G7zLKrTcs
4yMuLu8Nvod6V3lj+RYxbZ0/je7Jij7WkWNSsjaD0YStTicYmY+p+W01T621L52JM7cPOnGak2rT
j2mgjXemLW0sfr1Z/1AdB5PR7Md+DHtH99F5hT7huCQAh2HEQurUdlkYL2/VskuMQ6mWblkdHfOl
lfugEYobr7Iv0TXI5MCWoWkqqpeaFqz8956139DiVRivqQ55eE3DeIFGoQD4UpIwlbof6aS+NMIo
2I4ipPX1UNp7qdnmVhyIYbcY67tM2tnNAxpTcB/jXSS2GFduRwlNz0reJCldqnHcRIqxkdkICw97
TH7PefWe9iU7rPAlU3DU/raX2atn+yXVUJh0rPzRzhRPwdPdlYCerZl6QgtmE+cKufV+EgeOjR0L
PBw6edcpxIF8+jSJUnXfbFflKca1xOT+W57+ko60GDE/X2z9fRgmQHLpxYlNV5s4o40KIa2aBtK6
VttqsjFilXV/Xi94BCmeQ7tvnhe8OtMjgi0X7GKOos+Ptrluk1TdRZK8lSubqk4/Jml1UcBwDUMf
RtQEU6lv2nza6hOmI0wslOIUa8/58lpnH072kYl3PNR9BVmT/Dho77Wg1T7cxcZZmJeJmq1CJjim
E0nDRJKKIF8/sv7VWV7z8XOGaVUtZ33a0sMHISjbGzqoWmIEZg5D4XSdXOPqC/vynlmi0lVc4T5W
LzZdGUfeScN+Fpe8O8XNWS9OSnJKlZO8fMzqVcr7kWXoT02+GSXpgh5oRWha5cwrIjjJuVh+JHA6
e+s8GXfF9QR8apP8YTEpSNsyKNrJ42H8ruuPztg0GsjGnhN3DubICebUIxLZiLckjyb5rkETvkqQ
94z9Vmu8FVQK2oB7S6cAgyar7bXifC0vF+c+l+66ke5RdZIi7WHVuqPBkRbrTAG3KJIzdQt7A8Yw
2f96b4hdVH6iTwrS4jjKH4oUbzWNDSVOWRb00sucPnezpyp7WgUVglG5uErU9AfVCBvN8ct62VP+
F/b1fR9GSztL6bkf7gwd1RIGvczRYrqXB5Hvq9HWfmarGkIsOhT1mzo7R2180PsZGeZKRojGeR/r
8c7AZNB3pndDfhkSZUOltYmdFLNDnK4GzEd/EfMva+xsdUk7XZVxivFiJ68lBrjq+CylLyWjouHR
bvyssfd6srdJzbe69VsSj8bPKttJXR/0ix728lkp72DxM9bw+tCeQJrGQRyh1dNrT0upeAXxWEQt
6/asFdMlzc9WnwRoo4eFGv00k0tCRJANtH3IERkYUPjZqVtZYbejnClN3Rvtx1EqdhKmtqXMBzWY
Mj0Bkgzkka6k9NjEv8u4/HDaOlgn5yhr8cFU16PaMHXue81rLWC9aK8W5OFOagcG4TttNyZzR0xQ
UroAjzklqV5lGzHgnjPYY9AlQJYSzVenZywBkQjuGTcf5OFD7cQGyJSr0vooaGQYpewPivQ4N79h
XrU9vYyGn1TZ8yjqR3t8VGQp+HdoxRfgoVt5MD2J+24UYASL3pcqRvd/kR376ro3oKRsLmvOP65r
95vWOTXW90Dxt4pgcprKtbFw3YwZ5riVv4uVvIHHVriXqY0N+Gvp0JHmFf0F+/UFt082bgCCcdlq
81BKHEqaucvSt0maAsVUOGMZxqp6OOetFxfqpnT+2NH8WCS929B/jTFajmG7V7/MPP/LvXz1Tm5g
hBD8jSK7fsfWYDTl59981TfAoCkXpp3XvBK5PC+Msph9f2tt3urx2KvpTGlZQhZS/DEL0r9hfb5A
hd4q76RaZ+eRCrWZw6YyylCzz5TtblSsf8H9fIXN0a9Apo/3h7SKMRpW/l8qx4M0pZJAwJR2XeuN
6xDGDTk2c/FJ2VmZ7M4S9oOatqNiPKSGEejqa7QUpKF3lcNsZSIO0xlRovosd9PdUP7F5uHLW7sB
IxZTvspJDNi4pOuNUyw09S2yA3HTHPPxNzPoXTtuq+EZoI9unhrU000ELKTWQsEhdwtqCCohDAGP
UfmkGt9j7sq3Sj+8jppmgoNCbenTc8Yk9XtL6LoV/uNFtHY59r0MyHVgNLuof8bvSbLL+k28EHVX
W93KhfVQGlzse753vzfRwhK5okuOiVqj6skaZaj/vevebH2r0/NWpB23u6h+DPDQoA3yvUvfbH/M
8NRqHSEhVsNBLjbp/L1Ifyvlk+AkUMXTshyUj/W1/v3vN6t9ASX8/4R8UlWyjMUiHOsAs4B5TMZV
iJb2ybymDK6Lu7TUSAGjiyNdZ9ZognTMF0VxbPSfjCAk6ahn+5RsoslwxFJ1PGlteHX4WK2/qwlF
WTGfr9P5VHbCSfkhR+9T++CocmhKT0k8gYXaK6uJ8jCbqVQe/v1r/W9JCPgn/73MLTVLFJWO/6EQ
jwsyJaKbsGHoxU+tad/Thq+YRPP3lug/cNf/2FJLbpRm0bKUrOxu7TaW/fLv3+GL0+lWjUer9LFS
9JRoHx/r7For/Pt1v4j2t5KHpj42yGzybCapJhBjwChFNJZszL//pg37D0T8f2Axb9UPp0zW5NZg
D2Rq4q3VpaqPsv5UT29D4dBljBgg7ybt2NdHq3ir+juO9bp6bSUJjFvu0sWkdV14dftRTm+O9BhZ
r6n6E2d1c6Fhi5kGJuj9dWopobAT09qpi03d/tGYk2KCbaoNx/lzmr8YqQ+M2bUZ2WROqKC7ZLWJ
N1gndQwtcS/TR5R/pdnFUD6c9SfdZ29K7pT5fjWvNmz3Zeecpe4wZ+e0BnZQtwwZ3xr6O2bb3ceV
dogECJ74ASVDu1ux160fZ132m/JlivYt0GxnH49/IXx/BQf/RyHrP5aZCR9syEbkiK6yHBSDAJ8Y
1SCrucw0+k1wj45nxApmG7XfUAnrNN+dOPmW8px8qwLZz04tCTheh7k9xdFW/A1F/dUivwmWah3r
iQR+4DB+2k/NX870r4Lardbikkq1PbUg9avp1cBZFBQo7TEPwS09hvTb044bu80cK76ymK4sr5hL
M5GILb/pd0m+o9oXQ2gUC01DHjZTDctQT3G9/pDT/s7RK9AG5sWuEh9RwVChuTyn5i5et2WseUmZ
Hhf6ybl2LLFlSbW/kbq/eFa3IlqDXohqzRVygj3iA+J7AjTyrYLW1DPN7hIum56ZxqV/E0v5gpty
K5919RnIy5IVExmM5X7Dmdia3TfPwluNprQXY9ciO3dIV+QXgjL7S6L61U1fH/1/bDJFKiFbN1w3
iUvPmeh0ACYR37NNxID3v68u49RRyiN65coH09HvVRu3skq9pFZ9MUMTsX5ET+avfz8jvlpqN+lR
bsa9NAHTucqS9Jnff7PiUm+2uyn6OhLXJ7D+WM9/E/n44kC7VVAqR9tx9Kgkl3PasHOAooNBsmRg
Evbgf+t53Gop6RkBRRTafKjfRr/6872L3iQpGULMcmqz2LofrRXQxfneZa+P6T/WcNmlliPX5Img
GBlzOX+RZfjqKd80MFQj7iShqpRw2ri1AACXceNZvRZqxd+0d7/6iJvdl6vIatogcZGUZyjxZzIv
GR71Tv4X0aIvUt1b0aJRzhJNUgbi5yKOczy5TiEONu3MRb2Hx/O9NP1WuygrdGHOOaK5agnCfOsM
8eZ77/VmT6qtPo1Lr0Cnf4mfpG8u7NsNqdcMbGVGBIYS7WjqQ2f/97v9IpLeChCZUYzq5rVaSfNt
DsiJ/KpOquDfL/5FeLqVIVId3IRLiI7Xbq2Ydov2vadxK0PULJlBZ5xH3Peb5YoX/0uJ8MXKk2+2
JOoFrYp02IIbHKDgAc36HMzcpV2yINLXv3zIF7vn1shTNXM7HjI+hLboFdfBfEEH9aX13ztobi08
NQOrkLhHzsFs+9Q1dcWvgRt+74XenIyxYSv5aPNCjQghOEQf/pI1f7VQ1P+OhTZS4uWycM+q4YsP
KQv//Xb/MXn6H/WNfLMX9UEYTu6I+SBDB1uQA8zApM3xMUOYVZp/r/EE4hFKUQ9XY2l9aZZhb+1M
MJey6pqMs4oaNNedqdoAgKF5tEmYNRpDzzIU67NeLddJ/yGxVQ+w5FUYVGuSZ6fUA3sxw3qlK6uF
ijn5NMw8HfWMqPp1ZUdIuQxU4W2lyMLI4Wii1TevxUGXB6Cajz3Q7tRkfo6QbGm9M6IPFKqsmFaf
ycglKapwLeadOnTBgLSfXfnSah6LeNk5GT8e/xgMU4fnVYk3CaSkqbzvkfKP9AdbBZlQqlBRn9Gu
A13wlyzEsK7P838955vwBEtYUchNBaLdAzTbl2h+NsAbSQAoa/uxXng+0ZvIpFB1tN3iDJsh7/ZL
bzLD2FvDwlxebEvrVEWIloNP1REtnx1G5Y072b+vXYm83ncWPCK1Dq/qI7MW5MAAYnkPVDCMdbg6
/HRZ79r8d6a+Q32A4fBUMTis9O3K7HkeN7MOjmWNUTb0RVv6KTjvVHzUUL5QL/L0vncLwMLWPEMB
2upKtsmZbqyAkgoG9cZvDKNNcdDGn1PhhKUtQiOhSQJCe/lVq78yTEpmscvAZSh3Q7GRHHA3zGxb
xeua3ax+0qb3hDk+531110jDYckZKk1MKuEn91rtdUDKIjAmuYb8q3hZepDS0/0CZD4ueRLZ2WIm
BzcNjBQCaCmK+9L40CctGDB9WyS6Ny/SQz2A+XxXlMUdKTabpN7ka/4yY/1dpC/1Ogd1d9DMTS0z
q0fKcVQ63+KHonxZcUEWhrhIkMdbnf+sphMIWUn2NQDj46K6bIPGPCOB5c7N1mwGt+sveGd4VToG
mv5RtEdjMfzMrDxNKK9V38JQBJPOXU2p9stEwR2XqW3qILgupnEjr5haw0kpk/5hbpsr+ksz+odl
GnwbJsWoSj64jXBO78FNW2UVFGiTW5LiiXTaTaDwY6vwcJRcGxwnknUnQbDSz3jr+QVwdMfI8ciw
PYVbMPjoFiTLFAPFug4YA1WPfD3qdkrUbyZhInLq7BVYnk40w6kqg8QatiOztiFNggKwQt7NYWt+
DlO0SVNnW7VMvBLto4qBTkPQihnQ2qUcmKnqV8Xj0mlXdRjPlFD17Ypzof5OrfsFKgNNUo92CNBU
B+u80rOtcTckhrdcKYdrBJjoR+E0F3tFjokJiuFK8BEk6eRkw6lh8NvOQan/WHDeXdOjhfLduKUQ
uqdfdmev4qg4D0ryZ44haipAEhqQ7UbtzfqTLMTeyUM6SsxFo9AAb8FHu3O8YUpnOabngEEHFuT0
uDechCIDF6sAYbaBKNan0YYQ1AIblXW34o3p1Ws3v8qsRKBRM0OCaIq8MqqBSpVuH0tetyA/guPL
6liuJl6RPO7TxMtnKCYlyNS13AhtLwNzMIcEOBtTywa0bwEJ4L3ONRiFuzbT3MTSsEhE4a+E1Ngd
02XeIACF6mCQ5Y95aQMc+DNptos5jdLvpQpeOn2ieeKFT6anIRWkyQ8GhGuIOyiHqyhn9cZbX5eb
hGmGnT2Vy0MvAzCPHY+XAcbqoEIWdirw9g7rmGbkkL9KZYcokQYXQ90Wwr7EhvM4WQfgWyWw5ybd
C8TMm3ljduZpJEBb/Q+pgBOYQxNNe19u0GnOSK0Q22JsAnq2SPKgGH7MBvtzBKaD2cik/UGs0VNl
CFiL7jfGewu6dZhfhrkK5dRi9nrJbRQz7S3gIGXIvbged92ywOPN9/V6p3CEKelrP4KKz94dU982
jQncsNs6lkx3bnJrWJwFwE9JZtNB+Lkzy0uds4xnw7XB9cvOdnFOkYVTW28hFl170/BsK6A3wdj7
dZ78kbNiHyePJfN19tL1QBQGACjrVRcVIbIK1iF+jZh2DcCCS6c8mfGbHQOFZ8EN4OcE1jDuAmio
YYvK9ksG0qPCPafO13uzlZ9LMPFLCbN4rojLmfNWSkTEZM67sJhN3xxmrzPoPRtd/bObzN0kHwGl
JgjFIO8AaxjxUbPaaOlhmH4p3SktTqr80xbzJqs5lWeGkv1VLVccVJ1j//cytLu+0cI8ewBrGCxR
daIC8HTeG0YwXf5oNMgxQwMcHPC1A8OjqNwqlnPq1NPU/WqZyMfCG9CtNwckDOMmWOyd0c1uaz0P
9hu9JT9LJ781X4zyUzMfp+wnlmG+DpUkJukYq18WPIYV0x21ty5ddt/0OKXEj1n3UqYbdlQoIq5m
FOkpzpd7gR1YKu1zYYGlIwKDwUVW1WPiAhEPVFOe9dCB7X1fyZ4oAQ+UfRaM2UNUD4epgqcBFscE
5t2C3TTJTCimTMf5GS0Pcl6BwwXAEidP8frIbfgyoCPZnn5pU3Ts5IukP4s0HOgJQ6WaU7ErpL0V
0RN2TjkjpAYQ+1UppVysj7HmxJn+1HDz0qXYlON8HCyobg77t/0ROcpuTpiy9iA7JRZrIcvwZSLX
YEh3dbOV0plUWJCoPRjj38Tz/unv3+YmfKlbebcE38QIQow4OMt56BU/JTb3HaTw9lMXWViRWg0A
XdKuwv8JJjv8AYx/g9iUPJHAfUs/V7V8yCMOt+ixK0u/NGLyPNWv2Z5ZTd/R3g3jBOgKrns6eF0i
bbuxBhXuwNV8dAqQoVW9MQdAVQCD/z2zhQ7wP1IuvtatdGQ9JGPeJBOd3gm8YgHhHd2a9pKo47aX
Wj8lGMM03gotbJv1aCs/O/s3GFhXLUzfqic3WeFeQsRqQHnMmQEZ+w5zEXeFFiFWCKRS0OrjAVhh
Ol+ypgga1ObN/H6sIK1m6qG/YgkbElRGfYMOId5qvKJ6ypXLgObBOgjfrrVAjhafWvV3CQnVyddN
GiNIxdBgueCVvqkhcqY7AU8sHe4NUEzagv2Q/DyhymhBJsmiU5F8AKU1mmkvzIeMcyoTVRBTS9qj
dcpyEGl08yMyKwhszBnqHIdEAXW63yMSpLhlm8Im33Sw7QXT6Q5QEOFg7d7W9oDcD5kQdGWrfpUl
VK9pJV4VaEfpaLTxw0DgWmACzP3GaU+Oce46f0gvar1u5Wy38N572FxRDKpYqreaGnuA08gL9lET
RsVOFb1nmom/Es4MCzwnZAtbB5ytNIFu31UEZbkdXXWoieJAPiESae/6+CDKhwT+GV3Y+tqqTi8N
QDnEMpzO2aQ5CagdSiY8NU0+psV5ld44MkBkCl8jc2qmhyVjThpv5Oi0cnh27aO92n6shtLsiger
P7Xz6kbXWYt8iNeLWj1Zyr2RdwE+x67OkDwdT6P1o4eXWexmwppJumworOQrLh4pgZz3vqZvtnqI
chj//WMkXmT5ksS/pu6QZq8R3OqUtVCy/jTj3MS/nA4uFRfOnuouvZpdk2sQcG1Y+4y0sFaIYvs+
gYUzW+CW8UALRoiIXSk/zcWlZq5uYToA0DawS3XnqMrGNqMH/LiD3DnggWHn3aZpgN+r6nGok11F
9RMBEa8LE+QUr8dZGBe0L3X/VkaPffqslM4ekhBagNpTNI8/JLk5FGzp2vpYzfkyYfuJ6QIOb36F
51lP/2msn/SBCCFDZEjqfQT6U0t5ALClUyl+BODl9dBEJ5lDYLnUZYRL2exO0XnBuLMB6da+R8rD
pNZuBxHDsZAu0J8NtGnLFLasnB/15nkqwnH+keWLX497lMquHqGkraCwdAKjop0qtqLWXDAcdtlk
cODhMePawGZ/V7KHkfRC5u07z/C7sBwZxHsXHTSmwuo97RLS/UAFSDysJ0M/ptMc2rbjI/4xyIeF
86PU3zKYDrPzott/FNz8zLQO4ql+sPT4uYKsnaIwgvzJgAK8P0ZA4xNOoJz6M0bWO+QflQI9hyUJ
S+UjGpbAnkkDQIV7nb7Vk3ARLUz2g8IQszCpffvXPKshROfg5kZI7SgwTP2zLfUHucYvpk0GamYz
2q6k1/XY/0jQxjadEQ5WEuoOQgZMiUw4iNMAzrMcghjWQa+3T+bo7JDTPwtY/dYCqrXwSxPlNAXi
neJ4Aned7FqKC1Ih2P+jeW9A/k+i85VFIzh47c0wO8zmCOMxbGWEBco12UBoaqkBxDWZw1HPkeZN
Aty3imffhjRh9ftUPqr1y0wDTSsWiCL/x9mZLUeOpFf6VWR9DwmOHTJJF4w9ghHcySRvYEwm6dgB
B+DYnn4+5LRG3TlVlWNzITNls0gGY3H/l3O+M6+yiIocL4fwgvt6JiJkeT3DaVf2+7Y/LJeQlauv
xMn3aWSvsJyvggZDhPMwMUIomDYZWLLmXK4xfECrOCQaGbS3H8djmwY3vlNgrE3Otg0fN0dUqLpN
LHcpvJWgLe4j4ew6nDCy0ZfIsY8g03ZOtNimgvvZCQ6+Nk9tznuR0yiAvzy4rwaWn6jkcGrvJeL+
pnnrm2jrF2ibH4nqqafoeir9hzwb9iJAdQj/5jdX2Z9cZIs24B/m4LiWeCLwS58mTIV4ouPmN3P7
n4uFP7j5fyUUD6L3BsdS4ynQ3RMH2SWCzjN61KA2UAiioSZq/6BA8Bl8gmqg/vBWGMtOsyFusjE4
mO38HAdfaSgvYfT113/tH81bl2v7lxFjM4cK7bwHLSx3rjIKoEWePNTVbyajP8MI/uhvXn7vPzyb
Thb0vcpZ59Wmve5m82mACmSRUDR8JcaD1IKl/EEMqIy748B9qKf0kvsX9dvU3Z+7lj96BMuM7x8e
AVzyyuP9x1/IDGXGXW9NBV4QtUFFdoyGEMcF4ZLVzUh8QoLLueWeKixumPK6q0/IXEeICoFl/n/M
+Zcn/JeRZYwJLMlYip9iYyeGpzn5zWyRm/VP3ri/DC19r8S7wV11wnh/pYjWZRKHJ3GPLOKBxhlj
SHmi+CHBI1+VbPzL5EPl8OnF2pzbh4rbZI6dtcKgxj2wcbBJj3gW8pLW966vX23pbF1Pb53ZOcZ1
v4mNVwd1eGUHN2H1baj71SSTTVE8q9lfDRlOuPrQttfR9Fx2ag3UKMQNK7qbJk1XBUCRhiGzim7t
4BhwknKerWrvGtefUi+ZqRmtwbUhQ2jETMbJ3laYgbJ55devYELyCCfbsesRDJlrFCC68Ckcscgb
3UvMITniNhqrYpkirCKjvVoIA0rXVBTvWUyhmCHSBZ6Rd7hC4+DceePBcFDzL5SOTZBfh+YGA6sz
Y1VUl7g6tFO0chkPWswgRrvYp/C3MlqCqsNILw5OnV3BccOfWk1PaVetGx0f/DAAsPXq25TsySFT
x5rxGglLiXyfx6+ykqcak4+K0U7jYITOkuFXRzkMpboizoD12PU8J5cmSbiJqdm5UQeR8lkp1nLE
/T1gZZS7aCtdAWTK56XG9jq+po51Lqsvu1L7PJjWuV6c/cc6fkya+TUbKHw8PIOe2NBuruqE2waL
Xls+9tnZys6IRGE6Rek2nL7bhdhMZnrvd59h/OFY8boeYMYVPkOPlD4ru2osczWWe6O+7/x6Pdv1
19CW+86Y6ddefeeEiByra3dd2PYGlglNvLMCpnTVe8XtjJF8wGvU9ON2qCKGR/k1ZrefweIyzl8D
RAVxXhGV+y1jOKwXayX8RH9OGSH5p0Jc4vncUTk2k3xyjZcpbU5h+enHOGrdYj3aajPhKdBDeHFi
+9hJ+3tiM31AtBGan0Zv4zsmTat1odXW5Ku/pHi2gIrpehvC1igL5zb1zd/sQP5okbP0fL/cKSpL
e94y0UDF0TMxfBhlvDYC5CMxzrj5d+qGPznLf8VxA2ktLQBCw6nLngrShd32OsTS+tcXxR+tRJY/
4ZeLIpxLGhSqqFNl7lNJTt44/a53/ONzK/jlivClSBymusNpbM+6f+AG+M0P/qPN1vKQfzn5vdCu
htJnSq5BQ/TRDBAMdhwZx6X5u+vtjxYNy6/45TR3/TJvs9nlhcXFUWcd0YEeo7JjCq4kSZ9iczeV
AedMsgqdYPXXr8Sfvcy/nPPlTA7KtPxZTfxu+0tViJ8P+/9f//Q/e9J+WVEFWRwXs+Z1lq5JAPlp
tDrMp7Dnhh9//Qt+Knn+4EL+FZibRh0qWtfmBvSm5aQ+JE1yyWrnu5AM6EnkTThZO/Hh9yOtbX4p
om9BQzuyBOBhtoOwtNY10DA57bOabtasvodecejwWrK42za92KRpfiqppH/ziP/kVQ5/eU5Mb5Jm
VI+sGXEXejErBa+6HvKHLH4d6m9y7CCsydcZHJcD8CPM4Pn4Bjiz7soYUHTV2DpbjEhBZbJOei+N
jxT2+18/tuW9/AdPZvjLpquNUgFULmCOiOaQS2RiNvjXP/nPJjq/8ocVPbDQDu+ErkxvC3faqUJu
wm44WN60q7CkGaK+aqt8Da8ewg8kjrJ6DjEHCQbastwH6bBKvTeRoqKs7CObpqsoRo+arir/u0w5
ubMHtUBKGGkKQZlBFKiJO3iAAyVbUFomOLco27dBt7Hj1yx6z9x6gzduX0/ZczWN+wypcZ7c2izy
S9JVdfgWRc6qDXdlAvZhHr87o3NPWDQTAvs3z8qffDx+RSdPWRhLBYn/JPKKAUi+GuEEk/HGFvfv
2vV/+xj/XX5Wt//71Wv/6z/490dVT00i4+6Xf/7XOfloqrb66v5j+bb/85/98zf91+W9x/Re/frf
/NO38JP//pvX7937P/0DT1nSTXf6s5nu8aLn3c8fz2Nc/sv/1y/+y+fPn/I41Z//+bePSpfd8tNg
Z5Z/+/uXDj/wbCzV6r/948//+xcv7wXfhytITnPbvf/f3/T53nb/+bfA/FfLCl3fE8IMbI50PgfD
5/IVL/xXy3NCx+UQDgLPX7qusmq6+D//5th8yUPNxff895faSi9fssN/Fb7l276whEsRj0D1vx/c
P71A//OC/Uupi9sqKTscKP/8pvDCwLcD0k9sflkgrMD85WSWicjNPJBq3yvRrFBHumCOalIxnTFa
xX6qf3MX2+Jn0M//fO6XX8k1JhzH9f3Qtu1fxUmTUWYsV5x43zZNiS89medNEuXGLtKWxSqodVkJ
5MQQj92s9xnZXgffp+1MK2XgtC/rExr3/EdeW8ZNLtvkVkTZgxeLuYE8aqhNlypx6HJrYLjh6Q7T
ZNZ8MbRjLJs1Ilq7LE0++x7/9JXbF8ZW68J5zEpCTFZjG/dyVYyq2RWj/ayCqaZiXgIt/LEsER+7
Sbp8wkvnm3TC6EOo0DimfdDAe2nxWfADjQjK87KR9lzctD0owKKSe1O0wZYN3cWvYqIwqs61Xuok
dT5FkshdiwsfTGdRHTBgjgdFeh3Z8LGZbubW9+4KFnkA3qx50xR++xInfcvUl8SAwBu++rBuOMr6
vN7jQMOindkSS4LWZvy43PVHs7IZY3SD+miLwls3fh6xzYlvppimJ8QUkqwlQzCn674nDYtfmdfz
mjd8jAUzTbZ+BYGl9dKt9kEW2hPrxJxOKin6q1SCajA+WlXcBAF0A+Xm+s3IWdKkGll2UJOurQcJ
dSZzL8l8Fs5eNt7n0HXY/1Nxz7TirfbTb3UX+UwNCmZmBVuV2KLs0ahzrWVsBvR3M5fgS0s8qFez
33xnDL2KtXeliEfGilHlr0nCym1uAtjFQDjc2m42Lj6irCxOjVd1D36mpmen04csxPZl4ehFwMzw
i2dx2DgmSnuPvbIZJMfYk86xLOWPYUkFTtl7ZzpyV4XiTkghp2S7FvXAtUqXwes0cOJX84INA4SC
4gTio7baat8F7ruGviwUThOvDdliF0CTbBuYpS6oAYb4G3vFZ8JXiKNUBm/Dq7gAEmXa3NWRWMFe
g3DhtRm+FME6woxbYwNtgj6mASm/4kayPurAJFHMwDqFBIYFQH9ndGxcMvYVKakshxCHrukQ8+Po
jqY3bzQNF5icJVGtAjPEqDFyi+CxNfMEpyvNKwP/+9mKi62ATPTsqCH9yGNQxO4AksZUcA/DxtJb
w418CS40scm70feJZy8x4XYAFS/st6mxBBNmRUzss+2euRofvMGavtmYiKERjAzuyit3gsgXuZ46
uOhdLoG1ZMa0yF60tIuXzr13Y8Jw/aYDD5B7LIzzGTxV4PqEQIPtua35yqbOBnWwncyG+VoEIDWM
vnliAH2V9rpYOyYgIlEIFpBerY9NKsSXH/XykLLk1qav91XQyhszNsc1qyAaqi5BwdJl6V1tqvpo
OdW8CobQfjf8FIFQPVJYimty3st9xoBwkAwllB9Oh6hV3hmhnty6Ub3PS44Qf2zObpWzWk0786ls
NMKJQrXvLtC0NHdXeQYRWYRQKGy9Ylt+acypg83i7w1Qh4pxWTYZkk8JsNEAkPcVtOC8LL5ag4AS
WxL4rXhXuT1gYGkOT+lE5nyt1hw504FHOp6HsHpJABSMSZDe5Kl6lTZ/TtH0x5ZmTmieSNlbDDx6
dk7jMWb3WmokIvn17Ed348BIa2JOqkEdyviZ9HH3ShUD83gBnCaN35KRwd8QB9VVkdfPCanFtpcf
O6/8NGJm7ldx4mXncJznfT4BT8s5nMOeGU9ovnqekoyyk/TeTlZOPwg+7n5nrESTrjvTOEdFKq57
GsOTQaHBaowoViij0aztdcHch/l3xjt+YeHL4tzNFFjADicLvyKMk2JnoNcDSeMzIwJPaAUlcCO3
XHXQkMx5jPem+Wh0oHSFNpHUW8nRbuZvtcnGr+wyTckIcKCdXAwQ+sUrM1ZYOUoiByCwgNcW5CaN
sJMlJ6P0ZpZ37Wum2tfJ6NSq5WxZswi5pIEFrnfqx5WdOGwQB3lvo87ba6dRN7MvTxVs3TiGtyHp
vB/rpH0p0qwmwLW5G02SYJYDMQKa0dUsuYLpOJr+jpXMRgTB2UiLFdgVrpnQu0l7wp2yzCJUm/il
iV+yrT2dAlfQ3bFQfITC7M3Kh4TPnNo0dT+ts6ju3qaFxuoE4othu/02GgJzCH2Np8Azm23/LRSs
ZMi/fAuKeBMYEe2NLs1vkLMap2UIhNiQN3Bc37sCgHp59LqvNhzbZz4dHISJBwrIt5gqsWxEIdAe
mFrIndsOO2mGEXebuoBqviXYZ10WdfRUhfaTTxeCooAQFctl2pX2tv8SmcNpbrMJcYYkAds4kTKP
Ds8eQI4rGMhK9zAuAUa2tWJUVSXuU9GMzq3dOcxrGkKmnJRgS7IsNk7H9GayALRk3TeELhmCrK5z
dnHkH3rP28RO3i0vHqYfPwM+Dr7MSubBWcmZpVuVtftEwU9KMvBzOTEhWVJCBk/AjrhEb66ERFqx
AFeCuiafACxSmeb39kAqczPZEARaGA9T9T2r1ZsOh7XqmeX0MWO4MWatG8vmUvowhC37ZjLsdC2z
nD4jQi3pt6xeXAH6MYAOCbo9rifQw17PjrMO0NmwRO2iQqwjtlpKVXDnhNGD8VVPtUj3QnZQT1vl
n6vatyBXACoEwMJ4rgGQWzXIQASnLexOAZyytO4lIMfraAC5I7sOR0TklfsZMv+zstW8i2O98cDy
dBJ0dRT7e2uBpM3WBINBh6u6Tbf24GxkFSQbTyeIcbw5vMFmsa7Y35Z12B89p4AI1ALTNLJ5X4li
B5PY2+SDu50BfRnL6h/9IeUAxperrAcE28poNzblNpPVAMhybtdOZ77UrmY7ZKmdVQXMIm2xHT1u
JisADOIkj5GenStKuLMR4muqpFYr23GDldkvUO+qqze9B1yVs5rlY9TtS4DmXeBB1TG7uyQGo93V
JXweQIFOhrgrKGFaO0Q/V+ImCmSGPIT6wQ8ROGZJhPyY0zhXNLTRwmFqzYfGGK89l8AFQ4iLJStI
R6UKr2sJaV5m5kslkAnCH2BdClsKocHEZp565Awl7o2z95IAhwzQy4EHkAd/oFgY9AQ+yO8fo5Ir
q4At1dNdHPCwwCXv4/s8tjb+rB1mIQlKGTSdBRt1aR5gZzXkKbKzZP4jXqRUzWqsmmc+M3sBUrIv
cmstmiH9TE232yZxAgbPSaO1N0FzhBbzXftVdT/H6q4VPG0OSppNS4UlQkarRsHhy2AnMB4oSIcV
8EIy8CBsOBn0bxl/VYYWd9jfuMn68tzl6jAvkQIOi9Cobn+WPUhmOmPamkXebAXBBduhZMYdF5/e
rLuNjsM9ZFoYbFaA0SpqYLJoa2uHY/w++J4Dn5h8vTKvCOEmsLPfe1ZFg12b81trJc6VG4/RLoFt
TnSbOV2T7ltQFPO2moNSPIXK+7Ajq90ptzNRcCQ+FWTJrrIxR94ihuwezCay4ys7LKcb1TevrirG
YV1nMHkdt/Lhd0agkpysvk1EMO5Tb95RgB06oR58f7omYsbYOH2qHorE6aEXB2S8pcBJm8otrxmD
zARUiBT9DITStpZguPN23ruTANbXKeuzSwuWe1PYtEfXq45TL77awIYlXrGJqCW7SMBHkXpzkyq6
req83rgVWaUFE8V97n7ZA7dG7Ni3QTCBvEbYOStkr25F6NjSm3gl0jvmHd0VT3a/zR3re9wW+1CO
7LuLYOdTU/tphjByAsYQZd6pNEwm8m5YbFSOvMDyUQL2ycUbSo6bwv6MG6B59KR7tlTNwQwM59bQ
LgPy2z6047NRF/Wm8/P0LoUbCmqW97873QeJ/ah5us9uaPJ/9Vtgvodofhxf/xBRDRFIw8pX2fQ8
p+33JkjvW2lfhJK4AHz8rJG/IOk98j7SuoFQ45cUHQjsVozO2bQPGQbMSbjD0aaKuZ0DPd/Isp+B
Ocn45MrQBoNMbc/MlQARJKkXPYitGtRXFLJ4F0C7Z5DjASkMMmuo1LjPISoMJIzFevkd9kbmcXUe
mGl/syOExvAs+0f6RgCBFfp3Gln9lfg6eowqiUirL4cfdlKjdQyD4WLVpgV9XHj5d9lE1nVMokO9
KT0dbSaVaCqvvv4GMRQ6c2TZH4mLYqT1LDCYjTWu+9q4q/POOsxJtq2aPAT4lV5pdhweI8rWcVou
BY8U8SB4jk0j2WV9mHBq1K+OmFekp89rNxLcdQu9r0hrYp9D7bLbTVEZOe4a0dI6X57VnPpwpbwZ
KbEy6RXxuwfa6q8z9me6Z1nGJ08j5pD1FotQDeB9XEcpJ2gZwTnzk/ajc+b0CtjkGjX7zDgYNZtK
2SwKFIGwjhTLk8E8z7245FUCWg3SeTzl/snS3+3y1UvldWyX9A7AJG0uGDSNMfjeUJ8tSB4BPKTQ
HqaNkvNrObdteoV9Wt0wmQuPqOM29WA7L8GQPrhOWBwcndk0f4M4DMX0vYiXmaRsyx9Z1Dy4wHd9
ZXNjk1kh+dZQIizF1OJcMFPTHRxSFMQWOokMoFd+TsoasJhnvQ9QrTduDAS5ge0c9xf61Hk1581n
U4RbshegZVl0l3ND5+bkeiMKkwG2ZXTXWWd3q8xDydCbNNnCHnazgfTTSBDxOgXBETAHYD5b0Adc
TcTIVN9UXbnNeRofao/pSWF5ex04JArMxaH0ipPpUsIMszseo9hwV41hRi/kzCDqn+vWhOXH3qyy
XQJPus6+HScU/aKXwdHuQjpLcw7PqabNzCpbIfqZ7hJ6ku+ZtMetcheVtzNkjyEreU7UpUHwpJ6S
Lby/ZiOJRb1iAYiKL6yRVka5n28YlfXXo7LqR4ia3bUJlHHJk0E9kpHYc29FOMqzOR62tJKApsOs
PASYzfbQMdy1G2SGz58o7K0TcPfLKDyjCtHXuQFveI1Rg0+u8NGnRF3/UDdzAFncIxLV7ChR7Hxr
xWgSQeHlp2nKXmy3v+1qZDaEyyFJFn3zoPz6urdjSl4+wegpBO0GeWTBxvCH8OT26thrpKuissdD
G81gQKZFLaW7dGuOAYPkQSTPEeEpa6uqjJ32zP6Hk1LRbGo2hP5ov0mbO1XlPOGUAPStIrZevDyn
2FReVq/rPIQSk5RvYyR3YYRoPKjRvGf66Huond0hETTsGoF8a1R4EHSE48CQx2Icw7V0SGU15iJ4
ntT0Eo+UaXnuVSxQCUJ0bT7aoTbexpp7pqitx2rqTp2VlTvdMJZBboW4IKrO1sxn0hQerFfmOSUR
hJwxuHNoUY3tVHvJU8uRFjTK4lItczIifvQeMZOKqBF4ckF5MFN0agSJ1zD6rCdT1yiVpcUmO0DK
xsB0OpgiPA8t10BsjxaZJxaJJsKjm+8WhEGEFjCYnPK6EtW3Fn7GdoqB54iYVYsvlL2bp/ra4rKx
UiKmSqewOEfCS+WZBTvr4jtxMMWWFS2sfEkZlfrZ0WhDdOgax9jsJud6MD4Qnt2xbf8Elb01M/mI
pDh+bvA+rIXCKeF6xUDkGKBxc5S3uemGz0EPgNAd8mGZgRVXk4Hfqhpj40clMF0Fgfvk+6NgH84W
vTL9rUyDk11425msb6I44mk9OdmpyMFDh0lKpSPlg+itm6IakVzH8Ua34p4qNb7Cr2Ceai94Vi1T
yjGhKbYR5qUJflQnwY8f3Pq+9021I5rz6cC9f9Fduxlbb+sqyAgW3n+PT7KFrsIPrJUzZ3t2cI9R
3iwuHW9UZCKY975CuefisTe9Eq5JzzXBZzymm7Up0CRWr1DJ+D3C0hJREI/pNskT+SpjjamnjSdO
KGxSrd1SkXUgKWcP7ms+3wuMDO8RhqDzPJXrmP/nqAbTRypmPAumo591xa3T6eLodgsptmZJpWyy
FKLsRwFQnSZQIDmf6L969LKDu2l0/qxTsjXSsvx0YvSEQySJLjByCSHN2ZadUaIZkMBt08BfSs9k
k4Sa+8Oyu8vojj6JKbbYFf74WBdMKMu26V/4EyvIw843Jrw8ulIyZfDRb6OrLHcR3o6t1QTxZzkN
98BuiG8eubr83tguz8haMS64ai3GCd3cPw41YyqzoRnINJv8So8DczkGm3WyWMmm8sbm9WY+Nd1b
Nkc6c71+Z4twl5XND+Yw8UbkaCJst+s3IY3Nyi0FQ+Ah698U5yHs9urRbZyD15b3qV/f5f2Ew27y
1Z2V8SqHk/NSTOOtETGp6RNtrOPBBtk9suLTg1Pc6yKx7pMhgEpSJjtniF6rWp4179+r3DbudRRb
J/8ncHTujp2PJZ5AhcOwJOIOkbEKp6oBCT1eTW2Cp8bEUxSL/tj03cblY/1kyNj/DnET9YrMmfLZ
jFodHV7juWtuhpKafS6bPWCp73qOViUJcqLSPg4xLk4rPKL4ma/qInljevxU2uNXOmikgWGkLlXZ
Y7jJUIQ7sBN9z0dRW493pYX/L5ERHOLBX/K6agPYMlOUTZOG497NdLc3mAQnQGTpL6fhVhXVqW/T
bj3KoaCPAAQaFnV1wN9TZMnRjbF4OJUxsZnD4iX8mZqIw/5KRoyasug6Dmwk0266co12Bkiq3lBB
qk3hjgcKWnxl7AaO/IX9JaJ3dltm1Y0VLY0QwQL8gZI+pbrPu7nD7FYa1OdqeDKiWp/Caj7KPspO
VVDIC2Viy3A5e4oHhoixa/XrMBz9x7ZZKoHMALvZNdsWuU/Sh2/zkMtby3Z3kXIRojn4BtWMQc56
j/3u1pqmr5AaN0p0sJ4z8+jlCTO3iSQKj+HzF57Bu7bBL8VAM1xAp0TbogmVIGjbL0f74ToyeF7p
1tu13Zr3nWPdKDV3j4kWnOVGp2vEq7pZwxzluTHydatsFOsB4BC3e3SpVTxvgLRoRXSj5Pz1Vyyb
s3VldFDiI3PXWSWVgke/4GQLjlQ1140PCNjNOs61weBgaCvMW+SnSUm5Akr3JiNxlzGrnWyrAdOO
/9r5VX1dKhAWaQWmeBy3aPiYaVN4PsCkrW9lTLqOiuhaiiLWN3mTnEynXqZbtC9puYy6LPTYhX7I
LR9McL8ZKybj1E/wG4sFI15VuzpqjyWxuVzjjOsyDiRT3/neTSw8uRGtKbelr5DgV+l45Uj71lBN
cQp1OG+9hLGHKv1NQiFsGe1Imo81Hx1B2hGrDG9r8PPXHREwjq3PbWgcaEwZrbjTZ2mnn3bjBVe5
ld1xTeaHopa7moCxJPfVPugBxtvPQWyZXwzTMnqFINvQ8SWfgTZeI6ofZOzCOTQxyuE2Ipa+7SkU
soR4VePOcGW9s1NFogG2x3pGR93XPjHxN6nv721dwYslA8NlsN51ALsN6dM1iKTc1UgDoVUm5wbN
3Q2Ht2TFZsZ7y8X34jLx24tSJuYO51bLpOlbmVryqJncEHc02k81bTtOqfTkVR70ZjVv00CxfOg6
dU0/8eHl9oNM2KLxtD4QdLCmNhOQaDKZknsRk24Vi65fsUEjjHYiIyJAAhzHcQsVutzF1UAlpdPo
vegmbzPV/bhRoaU2lrC6vQgxn8H5aZ7xeS7+ksFRD+ak9SN72us61TdWl/if9JT3qpjFWXdDUlxc
1bVUcG6cvieWe6iomMZlhTlV8rqUiOon8jA3FJiQFiKXSMNkxII1J1Ozi5b9gCpyzJxSYTg0P5x8
yjdjWhRM+Ps96wHyH5XzUEcNAZT+zKmpd27YcY5WvvtuOObFJ5LCFNcBYiCnCIzDqHK6kaZk69Nn
JsaUaPxO6iyf9HH+Zs0leSlL4GNZcARoBrdJzwAsVvfCstttXZAFlOO7yBiQDra/CrrA3GS1vQ+z
pyQlCnI27jkKialQU79qpXwsLT47Y0rmTCZ60qiC7kcSRB3NnQ2BynPoUvt022vsaZ2FR8UqIGjj
V2zESJsmWSEY6W2WunpdG/1Dn8G2srXc1FEByr9ClIfA3Az7G6xla/pdCwdCRhxYGrHqkPNHQLV2
lPmH6Bryr7rGxS9DhhrD6Zq0gczYGUZhXKbO3fZzclblCI92YIPgGJWsEIO7+irVfXDIGsNee9F8
Scy+2VWjw/8edxF5gyHILmonSG7mtnDVJUJmb5pM68SEVc9og0ddsXScHI+0hjShEWq9DDs1QYVt
2LjHmADDRkCtN20lNzH3GGykflv5t7Vujn1l3XWsedH7J9amZaZ3JWaigCaNw6sRxTmLwksdWDeZ
Zpgd9+l6XtBavVw7LR6hwQ4zFCbzXgw2Ft8a/Qn6ctpEi7nUHM+MDwwbtpMT2A+RaXnrsQsxxE18
2AmiZK6YrDNHnGnpl5QYb++NpOV0jdYEEk7i2i7tr6K1mFPgaDRxyKvCC7eRriLSCoOZbAvChah8
tFosvzreVdSGzlXiD9YWqqZDvOIoDmVEfcPOKZrIPWUxuBZFnt12aW2sA5VaT2xdTzKztt6IkddP
b7kpUcuQWBw1xXhdoQUmBCrxq5wAlZaP/2SYO1oQ/lyn3BQkcb1arrYeXEnoZT0Pt645Jpg+naDd
ZFWTylUnhbtLwn64Uj2YdTACRMqkSNlwgCc3sYXdqXRw8aejY91GQz29NR79eltH5ikwimfGtDW2
DkbBseEnJzuJYxZOQ7zu5/g+I4t9PXrRuwUvXlCTDOU3XtlVSObV4JbxJh36gofAWjbRTylX22Cl
G7RvjGEKd0+BeU0SGHsAfaSjZ/lDolTUgmJnL3pTR/n91I71vdImA4yCLqkbd1XG0CEnm5JMlNRM
Xz3uJZOwjnweb8IpgxCrSURbgUn+0Pa79hS75CQj38oOU1aaH65zGamietffqmm+C2qmAmlqHyG+
zftQwLeIVX8OEORhxU0yfxvb7dlNUdFh40ag260Txlr3SWX9CIQazsaIZ+znQ86mHyHxkb3TrvOG
tnSuGk4kPdxGUR5zlPerGr9Mb8Qf9VC9SG9fTv1OyGih3GJ3FtZrFCoUuuFwmKeqotITQ7jNeRrY
OQBomARjv7BnK2EaDEQc4xBmldoBM+/JqMxYyebha2EM942qN4ZyLvlIRIfjMLxGrtPU2THpys0w
V/fpEEGdjnQIXts+kp/JqzVF9qmx2WxU6gaQfLX7OV8t6oARZejeOsplx6TTYlOaroFJzjPXoak4
WkOEWUUS6OepHMK1N4QO/47K58HEuRi5BsGbwofr2p1HjaLMyz8G174zJhR1HTcUfhPzII0eecII
CzjP661nL8FyFSe5X8B/BZeN5ZOezeqzs2rto7+kjLWeUX+5JAptyj7ENBr6sbiyK+NbZ9UlgFaM
X2qiB6hsDC9+mTC3Iw7kR5nBkm8b2Wxt9AqP8xCT8uo1VXhoVQUoIRyHADWjsl8ca0RUMXm93Elh
Gef+52Iid3MvJWBk4qUEW1K8pgLpyqhhAGLk8i6Ng95jlwjF26swnp38f1F3XsuNY1kW/ZX5gMIE
vHmlp0RJoHzqBZEyCXvh/dfPQlZHTxZalGL4Nv1QFZVVDYIgrjtn77VD6zh4VnoVVVQXN5HJObsn
/gvAtVpfp0YdHPzGlFynVasfSWQZN2XWO+9eCxh8MfZdfKDyIG+80aZ7MRREtyzyOOO+SLrZ04f0
wK4H2mUVejamvt7T76vWyLZK25M2IVnx2iKDdSkMEi6tDoLIIBvxu26O3RKGPiWdQq3SLWlzUDwT
J+i2Tdh2141GyLDMy7hRtNC8SfJUe/YBQC00ucuvLQMxt7BK463vw0OvKe0b9dt4OXjBxAA/Cjnf
Fb1ybWRFdOBp5Yc6zbQXWRlkd2zR69eKlq2zsGWzQzJY5EsCwz9uxzCOx+0w1PXCKAbjVrMb5Z2k
PXmtpFgssQsNbAGBoJvkOQ+cdA9eYj45Rv2IeEClo+pt9LArNtCS9Ndcz/aWfCU7/dUAIWzBGxS9
RAY2sthyjV7cpVL/1BJStuiNgFSI3AJRoOdTr9W89RKCfSP+R3Jfm8i/Ur/zb9Ko4Eu2vXdwyjbG
zmqTNIQ5ZElHxCo2XtKw3ZYfqtwmnbkixRGHV4h5K6+I+gCpthyioqVhghV+Vyj454TJsYTsy0ti
hC9l1SZws6kcN0NCa2QsaJpEhlTWTYOtov2LjOsd6xF5hEaMVEZFc8DysIpoW76EKmfbtm87DnVV
vVbjSDvaJMstcQyIZVhHuyaEcI8aCxxIq5uAFjhXoHpQOBDYlnIfZElL6vaU5MMsTWNADauIxpwd
fgQFrHzoU0q9w1SEByUtI6o4f2+2jVUFKeRHi6wcgUhOG8HQ31qsHJYwxM6e6i4BnMwL05LSFX02
DseynVx0NT0xq7T8g6iD7gKVmrRv48F+Ksq2AURd0LG2BtzpsSWOsmZjLNaFNFyX/RSeYtO+oHI8
LMaKfbQ/msMSlgNnyqYuUwInGzV98+NcrBupaC+tjkS4nFypbZJq+iTfD9d2NchP42i8s1i9WJqz
L8LOOFCKYPEvNMn8OYS+fVkS3cUyN6RXVPpMWp1JeJB630DiXvR3WWx5/LyORNlBVx4gpBEFRKm2
PbRNnr1HA6GBimVjKaxrs2atLrHHNsw2qYRPIdcgLLSe17xHdQAbwGyaZ0S4RrDS82YAR+P5VO3V
bvTalZ971j3u5m4XNmW4o3YVrSyfLNukK48KOKbLgoG/75UhA/7hGJep1ZUHJ9TRHRmGF2+0SvRX
sZxK70GFbKuMG/8V/py8A/ROKOIoA7+RrTokMaTzgIAEajEF3Yl2nVS9dxPoKVB2CbJAGttE3NXk
CY8oRzh+JTdKyC9f51ekETZrTtrWY6v4097QwocdU60RppeTS1ggZjGRvuhWodwNigj2Ri1qulWc
eha9OeY3KVWUXZMMIxKxtiMOTfN/JjnRVqGSIpyLu3xvRHryhBSvWOo1KeWyZbxXEqkkRl7kVzLA
oEuFHOMH+gedtbJ98outJrhBoyVPO8Iho+1p+e0+9evu1WrS/J4wjZ4Y+6EDgHGFfo3fW5Exbo9a
4o5O2P4o6yH5qDMctovS1mi8aWh4qDjIQfscVjaYH1Ny4qWiBNSW0+ZXgPvzGny6vKaa26+jEt0c
lODoVtW1FkeQQCvSt9GxTQwOl3UsyBltFMwNfhd7R7VjGqpkhjUqauXA2ALMYhOeHY8UvwY4HHut
qQnXCP2EX6vqbe7e8X9ItTVcpY6FOoxiCb6sMoSmXuKOrzXCxnsM66qB997uSoktIlDcoPX4zgmE
x0Ky+iNAg/ZRKkJx5Epkf9ah+WqYuPnoFIU6cVGlUB4QC0SUH4Vu3AS26QZW9aRHdUIyr62vEjPA
fZbZzi5oFPtWpmxWbiVZjW+C0WmvQLaNL7Vo6PzGo/hh2N4v+FTm0dBMdRUEqXRDhpBxrXhStNfi
UlznWWZSEgOu1comdUCrzg4Y000WdDTsYZR56OVI8NTsxECIlJMp66kWVYVGHD1PwlrrwwaNlJRO
wphZ10pShZiya2fdFV69jgiu6FkZlk0zBIdKsXml+pYCEJ0z5q2YgMJKV58hefg3RZh3L77RUyEc
Clz2ZVU7r63Xe3fCV0vskG0CEK1w3nzo9b/ihBiOXhu8m8roi25N+yvZ0V1wUNr7ObGgUTHtkGw7
OZbcNgDhNE/exdiGjxJdOkx5k67QKeNrKageI0d2CIVLrJ9R02fL6ZSz9sqCmHtPyfqDpsCdEihy
3tmY5DeDhiWOgEb+TM7NTScx1TuKRNKv0YbyIipDLIEN+yyV/ROaKw66uX2FvVLfZapGRKzW1r9S
XdE3A67pfZ1Rr2MG5BaswM93Ig3Dm6YFnpKGogLDkFAsVZDwJchvbzjRBuFOojRFOqvaWLe+wuRV
CbXeRLVjOet0KA38dVQX2yBL84sW0AkF0QpJNG9O/V5D7iVVnpjGy5x892VLRXxPq28yiiDUG514
Es2BStKaxrrICVXCWk1M0eCMzUFvPZAhRWO0dO5qfS11ufwMpGNY00KjD1cdtdKnqM+5VuINWvlA
KAr7Thk0/8aIo/F+MDFbVQHhkMva0CdFXiqOQ6Kj4GxT5TKi67Cuc3R5ukSdHp24tMn8rrpU2i5w
cbVoK8ebPPoyobGmlxa7OCnzeqH0hn8pDMr0NJbx3dd0gdIm655CtSfEr8O1TacP7VMop+9aZNrH
YbDEW5+jCV9ayTTT6lRXKiG/R0an0n7VR0hhaIhJGCanNUlo/rA5skNeTHY6DCEFPk4ABHppSYa5
N9L6fZDxf3rAoKgI0HEq0ydbY9unIYsa+jj6FRXg55qy4m0tzKJaZKZTkJajxduSGXeTFkZOgnhr
Xo+5JlGV1cjc9j1khzSH5YeInjLBNmk0/OylnlplRdHRND1DJvfQCz+Eplblguzk8S5EsLmMB9G/
5xqaBIX4h1eKv8EtvR8qw2OWIrLKpKewYZIloihAWwJGqVfh0NKFNa9jAaq5caTmYzA8depskRyy
zIuE5KaKmCYpK9HuyDRyeNsDC0UCOl00VJY8XpjjUL+COx9vfck2N43WT/iFKezWKTloqJJvrHxb
I9J3gEmmCHKOOqRpJj22mvey7XUWDank3BMd+15bSZDOb4eQLS56oIgvh4YOjlahsUvU8GN3QcTJ
quhGP1v5mF2o/Wcd0e6R2typIeXPRdZVxpE8MW1dlUPzIJGB96CHdbxtx5wOrBHUlA36fEoMhXSG
Ur260PMyfcPTAwtkqAXHQ7LEUnWMme8L56EUjfkueWxtvWKAWx4o64QLrnzALZds2pDvS5UCuUei
AsTWP4DWY0hrX1B7CawQtLhDfFMqbOMZbRLQP8nLbpVkFFQ5o2kX2QswAjYkPZ+28xH8RrjuLOR3
fpIlt3JdvNgVUtphZK9m+XAoGdLQ5b2sp1lSh4doVKy7TJ+al6U89eqrnCRNYJUqB6TI2GhJFz37
lXmhECtxxeEjOhi5ZP5o8zxatXEdfiDg6sGTsP/ZD701gDdSJJTC9ZQa51PsdKMUTRNaAOmQJF5C
TVyrol0Y1kQR1+H4sxBB+GDUuXLDPJiOvOpACxVHdd6MxK5ekXMM+7G1zG1Dr+iNcVY+xzVnpLhJ
vTuzHsfg0iuDH5imjA3NAfXKas2BfUZdN65gKX8SsVHf9mkVo/iUmLBInr1BzTMu8zzAZyxFMhOd
8tprjbiv1I54SatOmQd7ntwyt20NflYSGDeO05BJZelookP+zClt837US/NWeHFPlqqVZv1aySks
SaHCoDN4RRaj4yQ3kZdU9MhLuiU2pep7M2byWjVULTmSqJPQq++xWV+lMRSbTezV/qViIZNEOCJ5
V6qQomXHGSDYDWVfSddpwJTVDrq8IZ3PupKDmAw4vfTjZ0n34oOHUvgoisZy+zBB9uZInBwXUiaU
e9MZwWCadBUWco55U+bEvNYay7+TvcZe12qpX7StWT14CG8AetMs1AtQZpSPY0RcDUIWDSnmKi0g
ElXYUu60EASPbaPF7Rvs5lZhhduiE3dwKG9UQ/Iumy7U1r3tjZeWJYunfDSw7UALw7tDabCKVGvV
YYtELlDHqNXS/GcTFQ3EnMGemvVqtCtlo1orfRhtshQRVkyl5z4x9ACSDx5KzwzyVS95xo1SS5CA
0AZfDiGXHoJB3TQjouugAscyWgHnvhGtqqCQJPX3Ppvky1yRpIWoNPVBd3ICcymwub5deMSuOtkd
eZPiPWsxOQGxbMMr3VDo6VaIhOD7pObUa9JBqY2+/KKhRLoRpYdERrGHrSkbxjFSoPFRu5dfoqpr
DzoMFDizjXxj+4SVVqUkbjSnhs1V9tGTFvn1psqagGB1Ed50bBwu6NNTZ1ZLqM4ap7El62i1hhEc
rjn82+s0NqwbpyOjPBpU/54k8uEpz6lZD5rpHQCWDZuoMO33JDRAkyEt/uhSWls+WpulOWophyNd
bJwEa9Ei8YV5rQ2V9WKWCe++HsMvLYbQAVUJ+RnjoRU8hL4YJWqzVIKlDiHuYJCHQ59B21MD9n7I
TpQcfc3uCciMwufRjAV8HWt89QstQ72g15eR1Fm7Kp30VPpIHGtut/KikSgdyiE3LhlS9CZQpd4b
dtIc2lwBIZpp+UWYjizxWuS5Uo+4ZrQUfYVdo0cRj9Oco1390QV9dNnpTfTWtYm/7uMSuY9uGA68
4yZkaq8cuHyjFnGYbphVXkUJR3ehqwryf4caYe6L7qeSOIQEh/Etuztogp1RQ7pLsje059Vl3ADo
8ULLrFDwMf5YTW25WNROG/wkrLPdBg7uSaeysw1FufrCplS0ZFalFc2gvKpwtyxTIhI3sdkDQcSM
8sJWPfhwEC8+qIhcg60kHONCtn1rIAya3sJkPXLQ7Qn/3o86GvW1Ijk7olf11QDia6tZuk0rEMYG
B/Dsqlfx1PTlCJTGglW49Sa2nyGMvTTEpcqiNdZrDhrWnVJEdO1wlPmgPH9WqqM/5opZ7/pG0cDQ
hsG9EmYc7XvS3plUKLwUWYCmLPdbHmij964F1eW914uhXKW8slvM6x2nAo9AhESlS656NyHCxl+S
XVD2qBUYEarUYSIqipAXWulHoLCEDgcEO0Fw1bLW3qjInGm7OOlOifyc/NiqY/uMquqiYFSyu2lE
vC+ngxOVkuHCKIv2jbhU78EPDFiaJPUWh96yi/dSH62NAbt0o/YlT0CGNwdQl+KHOpV9y768+UsT
JC34Opgo3feTdWSYwyGDoHOgU6W+ymYh/2ix6O7arO9uxkaNnnK/65/JqcQnUsroMw692uTAzWBH
dzVgO9MRGk4BguStAvExHpoBrGaXkd1TZ2uDdZK01TTXXjU2UYcUmwOpa1nnL/6K4sIpM8Kvdo3n
lDuRa/WvaERog4CZqVJkOqK5XEJVonTNWpUJn5Qab1w3BRRPaiZk3JOWtydhhXp1pRLA2owfJZ38
a9OB3gowsKOF06Qm+z5b0Wil6iK5J0JcJvmSDgR2wJSusKh1or4LWj0oNtkWHWSjSXZwbPVD2U0n
5Tgm8MIf0l1UayGHaZ+Gi2314dNo5fQreQ/pUrE/OrKluLLrsHk1A9m4M+oBjWlF2q+n636J6iqA
RKUhWYy0ojmIAlW9jV6M4F+GSFX74Z3opWczYQNZl4l6AUY/uMjCsnrox6DHmiH0o48n6CIt9YxI
0RoIZDQEx7+0uuXUrVvhrhrJkNEKydnkhmVvNJN6VJgj5o2UB1YoOvD15GeoER3Ii9IYOUxIRf3m
+wB/EyXGFqHlAm6NT/gPa5davjA/pGtOJuMG67G2agah5ou/QpQzfSZ35jZiY7ONggAlR8Vp9q+6
Ckw70JJg16OncyMP6bBkDkQf61FHAGxdbGHg5n+7qP9lNP6Hg/bf3uXzLM43+Ud6V5cfH/XVz/z/
hdEZSMBpo/P15Ez+r8us/Pj5T3s0/6+/nc44pf/bdEzLoRnCquRM8Pe/nc6Kqk+mZYholuzoNEv4
N9Qy/uV0lmVmYNtRmYIdRedyrMO/nc7Wf5vYpm3o1FzR4q//F6fzZ7gBNpPzLJmuDSln0Kq8dSyK
T4XvK9vAHuUz0FvT1Sd8yh+oJsv0ZLnyCumYRsYPwSu5GL7NEjx155N3+49rV0qDX5uz+y1zxQ0q
JXtVGZax+eNH/Nfr/KcB/NTFZwgTjaN9IdTWO6ZJ9JKjIadKiMHsvItPH/rHnWttRYXE486rjs0d
BdxLDGbf8Qw+g4lMj3wGMHGMUacskfi3FCa8ddNJ2c8kldGz0N44A6Y/fcTMFd/xCdIIOe5WGRqS
ULp4YyXwIM97OLzwfz4cO3cweQAGOlIPpKyl6499LTPm/j00P/lVTz2b/2BrtACfw9A5Wm3G/qlk
l2kooKPtQP7mvfksb45H85sU98dPW2d9P6Ym7XTfyserpMvzXWlUyrI3wpoFbBIrK82rJFvxGbiQ
6QNnIKLEpntYJ8I+Rk1zPaIrpE6inwPymS4+G76Go6VpapjWUfZNrOstSWyl8fT1b/H7kfwv8EBS
FZ1dIhefjd8YLABBv017rAplrRZUDsh/t729Wj/a40NWYuJlcx3fxEW0xkyKaHKXNG+etwcnyF8z
5w3R0DcQkE8RNtPNzMZ7kSmVPtJoODZegYwSLr9/KeFijsBMx+jCX3sbK6I0Llp139rPxFGCKtcW
SQFxTibeC3fR338rWsKV1b2gpRe0Fn2SYS0B78La/s1jmx7PZ49tNnnIdumJPmjbIw3Bvaa9DtSq
TZ4ImUQ4AInCWgisllKJlrHYSE2+hHqwsAi1JNOeDlrxDbPo92D/7D5m8wwK7UgqIe8dZTEZG6CZ
8+RgqRNHwRPCr6VyxqDkekTYRW16wfPJhqWl4NlAh+bpJPTVCM3MfRyTNqMt2Ad9/YSsE6NcmU1P
qDJixL15eCwEEQNqae07XMN2oaM2ikCUJiCsy0zFaZ7vomxMKDu16NyN6BFUxaGSgWbmziHMxbOj
hbfqIF01TvjcV/6DVIFcwTyPi+OiY3dYBsOlrUhXVoPAow+qPcjXB/okrzE51R3FAbym/Quak3WQ
FCsnCGD/0p30vB3WLORQ47VZ93fsCy6QUW0pY19KgY+yRr6YnlgIjYM6wnXVNttRV46RVL2EaXGV
5gD0NbXYOeizgjA5hpBLEY/hd0lweifJYyd1mwT2aWlElK9pgqtJf2GE+QWm423VFpdAKq41Jb2d
9BV+G6eIrDyXYu+Zs+BsDlc64eMUjAtXbVnggh40xeST3DaJKq7kKtXpAkEIh+b+zW9+YrlW5hN7
P7L0DxzQaVpv1LCk9HAOJo2ZYZ5fFHXYIx322q7e8UKMNczAPP8mSuvEbc/ji/RMxLaZa4Vb4PZZ
BCZwPTu8/XoYnBgF8wijVqrwqFlG4cLQqRBcImw4RngbbqjKOOcEUU8PZzaHI4obAPgOFTkizrHR
k4tIjt2v7//Us5nNyFZZKQ627AKNsNQsyMm5bdCprb6++KmHM33oH8u0ZPS2FBFihNnS7paSEVMS
qGJ5GyNAXH/9EafufzY/9obt5IWplC6uXXeUJDQ+Zlqe977PuUSNg4+tpc/ndhbrjUMk264r4+C8
PYU8G760kaPK1pPKTfrkh0VRCe35x3lPZTZQhRMMoRw0pasguaeyNLq6TAP7nIvrc2K9ZUtJ3XZM
O4kHj9nhzpepsM4aq7oz22hFmpRmU4nHjXsHiCr1hiyUv9kLff6u6M5sn5Wo5RDpGYx6UdnbtESZ
XdHJ/WYyPnXx/xijQ1XENhdXHW9DeWbErFINq/Me+WyUekZf4g+1mWUKOuV43KYQA/BMX18d0tcn
ex1YYP8cpqKle9IhV3Sp+TULoEWbNgExF0fA2sZfnR5epDViT4Oq6jdcz1MPazZqK9McRjmeHlYe
/+J9Wmopisyvv82pa6v//DZOZvlxh1LFVcuc2d4BCJDp+u7ri5/Yj+lzpCF2WdsPc4wcbW2lP1Nh
SD9GayRzqvVsojt6Wju8ZuBsCvXathw4AAVOxmVsKLdsGYqbtCVybbToO/ajqV0nsg1QOIcTI5mK
sUCI0x1oSr7jvMUD2SrmmS/QbEJA8kIgliTXLr2uD7/HQNGQM/D1M/n8MKbPgzm8hlQIB1mRq1qx
tBNGCVpTsx5lCANml5SHBqPLOsnlc0LmbE2fQ2HHuhNOShnPxVy5UErA7UoNp+PrL3Pi7ZmzYC0V
71TZSCy1g+ktpZI4sspmbv766p8viLo9myQUDUcUFl9SMmCEIaIzxKXe1WJVNYpy1oKu27OpoomM
is+NSzeQMk4MvalDaUEx9fUXOPV4pj//Y0X3Ci2nCG5XLmlvKl2m6h3G53eHHWVa+f7zsMNx9Z9X
B982iBAdsOsojr6X6ww7WBe+kfLATpz4k3XUtziS7CC+Gmhn0FmEVpwENE/O+3azqSOzEmZZsyzd
UVS3WV5eNqnz67xLzxb7TIr0shR17WaW/pbL+js9zPevL21Ot/fZY5sNbtSDWuNNQLIo65u9AmaT
knvqcF6Fgo/wxG9XOU6DVRxZT2YQ6KuuQL0SM1ldSNANASFhtHBGPFtYy5s7UtokYrFsb9NhDeB0
M0hwoDxa1aJmOfaIchpVM1mnOcgFmub3ReuJlTJ2BC8KW1230lgsAjswFszqKMmUWuxqquUrZN7a
xgbDBQKmKNDKGvk+wH+0qGH0XEsO/Q+amtVKqKP9HDsSXJIAebOGhfAOJUf97MXdcKGgi1lR2x9I
6ZDfiGglNaqzotUQwz4dO/JKbMvE82A6z1YrUJPgEILL10JH7NvXPsREWAiC975++CcGhDUbEFUn
JQReZoWLQiImRDBGqVGLbyqAJxZmazYe6Hrbehu3uQspSSxp1FqTYOkD5yk1B0BAmHhzL1goESeP
MSM34uvvdGKWmgNs2zLQK182c1J6rQC4QIpvyREF8YftN59w6qnNdnkqEMrYtOXc9UrvIAmFFDi1
/C4JfZpMPxkO1mybF6tg0VvkDy4FsQadZImozYEr3AfSsFcGKf7m1zn1JWaTeU/eei5bSuVWeUGO
hvcip9n9eb/AbBLvQ4LxhqIrXJwS2g+71MRtKo8wecz4OwT3qbufzXXDWMSpFQ65C3vwgAPpPYrt
p/PufjbXlfmgRp3PHqlMiNfBmEtTGv7ElcHh+Jthd+oVnU15jabGFrBC01VDGZYV5Cn65WW+RJLX
n1Uh181pUP6x1DVSYw3loJquSdMcsQQJBU53RpgFWxhz9v6PllmEbc61pQRuahOVV3l1XmVfN+ev
/9Dh+KP75UYJUXtbAn6+/lVPvDBT9+zP52HFtjQY4AzcpK33wul++ppz3p7FnL3uat+bBaoo07VC
B+2Y58eLaErhOu/Gpy/0xw9ZOtLoDTZ2qiJQ8E9htSSZLvgmd/vUU5lN0VrXtxBnBQFEUhatyqS+
9gbpO6b89JN9MpP9XvD/vPO+qNUGsZ5byG1OGBKNFN/BjNA4CqgahxiywsKq8vVjOjGkzNmoxfBR
WlWrGa7dEyfhRFjBbLuUrpFgppuvP+LUw5qNWslxYhTxiuF2ebjszOJRUp2Psy5tzEarHyJ9ysuB
H7kg7NuXKzB8Bsqq864+G682CadEUTTc+OC1C8VO71pkheddez5eAxx9aC5LN40QkSjopoNcf/76
2ur0ZD95g4zZoDVRRQSRgW+gjw5pbW1lm/SWfkNenBeAKcqv+tBYycq2Fx+q9ppoT7I+Xmomvi70
5fxTcRGOMWyMb+a9T0OFmPiM2UjXyVsY4khYro1b2STtywZfoqD6GRx1L3sHGhV6c0NS3D5ur9O0
RMXK/FjoWzgxUTE1MQozPW9eMKa39I/R1UV0JUwzyVw2BxuUpRperKg58+KzeSHV6zDnKJm5nm1c
wXG76FTpu5n4RBtNN9R/3nkA+Q6jpy1cArG6N0AAzcRi+ElxPtzk4+RzLCAb4Ul+Dbz2XlfyR6hX
9m0/jETXGFCf0DVVizgGWdCa9K2yVglXWq52N62i+8es4r+ratvaZVn+I6wAgIlefaHZcKUV5AZ+
/W6emAyM2XzT0/w3Gq9MXWw9v1QVp6VjoxH8+uLT+/3Zez+baUaRIe1SFOEWfXIFXQpFBAc72DTi
p+p3541cfTbndHSQMG52iWv5/c8Ge5fZPX59+yeejT6bb1CwAjmTWuF6vbMWToSuKP/uuasnJnp9
NuGEdTAWMAISt6FnuQ9g0t/lWhZdqRI8mBysEjCaKkdTbBdEZfpSf424O7kFOwSitCNLt0MSvoJc
Z74GYdYecDXIpLFTOqw5CaKFUO4NtVc3Xt199KUGRqHLCPYUBqcWEZ7Xkdf12czmJ8BSm7Tl4ddw
C9Rgy4nivNlen01SSKJTLUFq7TKKtsAbH406+WZCPvXDTn/+x5xj2QYn16SO3Zgsayd3nhXzm6n1
1JVnE47c9YolN1nk+qXhr/XKLDE1Vdvz3sfZhGNYpa1bYxe6oukEkVSFsoL/+N1gnVRWn43W33/+
x1PRUskgWrHn8tamBfPBrobi2DFt9rTcxeRoieANZD+1aWkPkdKCz9LxlOE/pjQXKyNkL/KoYFNp
5qNNAhkyzIXvBDitAgIj7xinyzG4n+zpdv6EsIE98iLW1DuvLdYV1Uk+qbafO/4U6uzfH6v41vK8
hzebizpZUlGJJ4nbj/Ir9MJlJUvfDeYTv7o2m4LoRiuRFmexW7YZvfJ+k4Xqeb+5NpuDQif2TSlO
Y9cr/EOmVjd5c968qc0mIJxXEbRpMc2blHxsqMt+nzyc9bC12bSQMMEEmP+EiwnL010Cds677mxO
yESSKp3Zx67Wgih2kJXtkeRam/OuPpsWYo+UCA6cXD0rQH83z9Tlns679GxeSLNCxKIERC6PMbCP
Js63JNunq/OuPpsYAiOzzb5VY3y7SLCrLL5GXO2cefHZDiHPVBNiahO5Q+I/KWaAlWSiiJx357NR
6Y2drXWYdN0hT+ONj2Ras7Lzfk51NipjXUb/xq7WVYi6XrcdHEXhwA07687nWtKRqpNvKqEAD6JD
7E9f05yj/tfXJr3287l4riX1/DyOGzMNXVmVtkzEB4a9YT4y1xoFUapJuQjFviIfhjkaef86qJ/A
qq3VQSXHcoQryRFbSEcf1JvWaFuC1hdd9a7F91whoTCsJcZB5SpmjTPbbHbUfhfEgOw15YD1hOAY
XtLsKeP0aTK3azEAVNIsy9FlAs9TY5c1+1beTFN1ZXWLXI62/MnIayF18p71o9DIjjZf+iyzlmV9
xb9UY50NAkQAe3i1vXfZfsCtudD1Gw67BxYDbbTfy35PbMOK2V/ix7JxQRdRMC0LWTMlDOhbPr2w
apA/xaLni4T5bST2Md9HCj68Ief3fasamEZ8DpdUqAVjV1q00RX/mS3ra+7DAEJrC0q44u/HWOHq
L7VtrbN/AdyHc0m08Io3kffRtPmGB8Jq1sr5hZfoqyaUIUJ6GMyKi1reOJ7PP26mNW5A9C9aAkkV
6Fp98eQ5KC3zJ9XYx51/aDjWKGIyE5lP3INPfcVPxE5VnssKy2xq/MASeemlsBKKFOZ8sB59jAL1
lWoeLBpIASQlkwpqUyVLH2pdP6oTG383PUKFvA8OZY28aUoT/+emrn+AsFvI3XCJR2uVBMgH81Wc
40QgSKd5tmMTDL4Dy1deFWcWFX4fkv7YPAQd7V4HGKJbRT5JNZ7xgpXxm+EwrUifHCN+b6H/uLYP
GRNPN8cIq+7uYSV3dKDAwGsAcxdhGdQgMLCvfz30Tizl6mwNsDMAAi2aEDcO/AM4mQfdNy/Pu/Rs
DSjiAtNdU8Wu2QQ6cXoeXNKe3PLzrj5bA/Kmd0ygaJyjpexZdEAvavFNDfZ3HNdnP8BsCShoWhtG
p4Vuyrsf9MGScIALBljQGFjMN9OOp4qPgNLqNtgFo3Kt1I9ff6tTP/1sfUj6Ok36yItcW0t+0fOS
XM+p8nth2vEvLTScaxtvyDdr0amvOdczl4Onm/lohq6tO8Vl52AsTCsPthDGlUXTSP1Vakfh0o+K
BrgnIEfGpOLsc9IewDUozT60fOWb5eXEF59LnS1TS5IyEakr41y+wg+RXMMbTJ5DWQddpQ8+iRNJ
dd67M5c+Y2cGizREKXSg7meR2M9i8H9+/QOeWMjmwuek1kZRImJxFRgXzM+Wv3CgQS0nV9Nejktn
JznJsALEmJ13BJurm3FyDp7dx4mLK79dInCh25ic2WhU5tODZagApYbEjbvsR4qFVsjqy9dP6sTM
8/ut/GOW04Kykmy9Sdwp0UAx2xfqnd+8TKcuPZsbhkaKa5KVI7e25EevimANGd+VwU5dezY3ZFFV
1nKmJGC85Ceo+pukqL/ZwP22cXwy78yVropnZ03i6KFbWqq46AcZM7VBQl8FJ2IdRGroL6TUpruc
SYU6QX2PeMbx0TqGiFYBuXHbLAtUQgsksZKGol13fQYH2neKFUUFZVdCz17orW9uYr7EqlOVNAZK
XXjffIFTR+q5nrasBjKtcidwG1jrsRFvcAgucPsvoQkt+vTIfmZAUMHfZCII45Z+Alutznwy4CJE
hjvtqGDzQ9aA7+uqMazqi4h4vSSCk4ApXbmrTbGOLUHIDvEC+nraOrQETU+7rVB7EfFtU7UrDRf6
WOm7un2Xm+e2+WZdOPHTzxW9prDk3Ij4dmx8w2GrfDfIVOu3kOuTX34u6C2drOyojkZuouTB3RDm
zYbi6figm529a+FOrAnMLNexIkCkQTzephIMiwnHo20VW8ZyCO2VHQ6xWg4IY3WJzEI8xmpAvUL6
H47OazlSJQuAX0QEpnCvQPuWd6N5ITS6EoUrbOG+frP3cTfmKqRuqDo2cxDYSAarTvJh7u/nPqfo
DQshmvyCNV+NCZ3G2nSP3LeEMsNoWNe6KIEmu2Gh3RutPQiv8jKPaoj7rLbPZt8SiQyFmvaSmUO+
IWG8BU34bFZm4i7Wg8TuCz0JNidcCzcat7WCb9L2kS/bGxRV+U2k1ARnNc+dqyFDh0h+ZZFbs+Uq
ZrHtV1uB8a2M/NfQc/EVgOb4mZqp/ZFtMTxsrLBDegzLHaLrac8IN3xVXAAfiPmyHW+IHyGSVBSX
Yb/nxWJeU4b49167VCenMIKkcYCmWe6/QjrrLmVTP4bc07N6Kpczc3Y+7mK7QFwTZoey677yoJ/g
t0ziLhD1j3Ds7F1u8jPENfOBSsa9oBpMDzP4+L1rtnVs1shKIuXM04Myq/Ewj4s+rp72kooBlfjm
2DkLFjkTZiuIVGeIm3WTv1d5394XBvgLo0q7d3IiH2NB0HpfAoTxQzH2T1zX8WhIcVw7ke342Sqy
TOxe5aot/gFdaaiviHzbptxVvp89pOWQP+TIH0jCRyNCPfd3XuClrSXHyFoDwpzq1U56w5riEqzK
i1H4vKet+GVwCMuWnakHfiyTHr3xpisGqstsYUpwAjNyzicIGuuWp2zaF57xD/aPnTgKJjZu0vEI
sciIss3R+7z27WTI5HTMSmWdCmHx7bA+DXxuXLOTqSr/4Dn18mkCjEzCTiAXUQt07JAZLCxt8NMw
yOxMCOCPRqDVvxurnnVeBoL2jW6Lc4oXJWK+m6jMX9fXSlWwk01DUt8Hc8L+f+UF2Os5Wxkfg7aj
x5AJJOBOsB4s9tkj6H5zFUN53a4hd+hTP4rsZ/TShqX2yvknMtHX5IUpFjPQmPvQALRuadM8NKkd
JGtodPdwJIqkGVb7rXYHHMODkY5fReX4JzW32W5YqzUu2FnOSUqm4dcULk9oY5bngH27L9DYUyxW
skt9AzKsllEe4HjY+8nLCgAFAFao4LLM7Lao+Ca9jMcNpMqphyX/lboQeNvZB0DQVO3CGzGK8+xD
X+onEl5NSuV0OL3sPy7ImtCWp76H61ovgOa63N9eWP0PISBJdVbh5nwOZu7cWZu+if/WMD9rXkxC
zwoAk7GOTxJ5/S7jNjmYczB0u2L063drUs7VNQRYYXiPdMzA+YPqrJwftwxqLy4cU+8ZMBkuvaZc
Q+E0t+6lDMv0OFk3gUprLuVlc1xAEOzyWCc42Ooh6Mwy3Nmhzeyo69bvs3KLQ81Gzds43PCrrtM1
bIfLYMEaUJcyarrcgnPXsEC1SZvcDAr59gI3yosX+Dz/De7GxkpQtauXjO5irjfUCUsIQVBbDL8G
BtePLRoYUl6baebAl/G7MGAb8YNc/a7DkqJW2c+/LShl0JH6ZjGZbEc/Bdvg7SbbrrddFVZQWEQ3
Az7twGAviB1RRm6sDqa6vQfBNB22sXF2bqvZrhL+UCdbZqtzgeqWngV/jZJIe/vBwQuC0XHXr9K5
1rhpL91gGbu66SliNgFilw1QNbKnBdu3mvWTSYEwWQrP3A0jU23lNIdxrhxcfRmqGbgSzU8xjtvX
wGxc5K5bCvE5j3XXxWnDHvumri32mgZlDkNligd+wRxl+Mdi0HbiGwAvVy+EApC7s4jSCd0UNCVT
/oP+g7TRzuxnU3qocjkqRMJuAbt07YiszAXrBJAP7LeNT0u7Gm6XhyiosuQWY9whfh3AILZyRDSZ
h6BbRTGM3r01NPYN1zD+HedRf8wYp64Zo7jHztcLGq00KF8AD6VPcswnqiY9hHUX2Uyi7VBCYEnZ
yoqEMhe0TvRssCSA9AsraF25Z305qzv+W8GGxRDnu/sRQAuhelafxYKHw5ELFQRLIc9oeI8Gt2th
cDjeAxigYYlKryG8WenLqxS6u+wn2EH2JHZmWKs38PfqKIWb37cwEH8L6bGmtywPwZASt+SD88Bf
5UBgWOafNF3Xp4kh53jEEvivLkSw39bJ+BBAOU6zbp1Pjc6VpwteIPhLzjaw+VFWmH+tvPg2a/9B
Fmh2i8FynqpGbJFYJxQalp5RlqQvs80FUAvAn8GgcDeEbpFgxW558haNMNn92sQqIhteTRzYS4VT
hB5GII0NnwFMFsbkxoehnodo2Agrp8lh2noI84MUOqNlb4ORYXUiaqXEVQKDEk2ZAdqmYkQTvLgb
ax+rJ1FrtNb8/5nz1aoCzkQdI4KtY7xp7RPxzLepPGBe7g16W4fGHZvz/almOhb3lhsQtC7Mutj7
sKtOq+zzQ93f/qJszPa9tBBeZvi8TDNQqC9H/7430mkflq35PHuVtaNxV+5KkTpM9Zqlc8hnqG9k
9qDxFHDtV/yMjrNvBqsiztIG8E3Ht2XS6ck8pZupGORc+73W3hyj3fH2qxN8gjD9bnC2gbK1010F
J/TgEbvvnDo3kgqqLQ//Up/Bfngkz/6S7mx7Gfd+qcHkp40Yd43thvtJZT+4AwEu+nkl4D+pKY/z
GmIsm5N5/+qtAbhyMoFEWihE4f2VhyFs1gOHETU8fIuHHoZhXNx2M3PL2M6ONQEWb2e2Rts+C09T
1TlXZteeRY6HSeRuF23CwIbNAjOTDt3PLbK9Z1FXR5D2AYUiz8igUwkyicbOxmSQPapDEwte7rbu
wXCgkLZKgnZteKdrXUAR4SY5140N1xss/6Uywj9yK7yTyoVxrdv5LTMnIP5M+54wrjufXohCoRDl
b78i/y3H5t1v0SkLAjlKpyXzIf3mGm9gtIwvKqBm3Leu2ivCOUwvMJvcPgSJu+6lG+jPgV8wHoSl
7nPDtY5B06VvnoaNunF9Jrf9TuyFLxwmczIay/TWbab8DsAQ4yxbtpPdZd0evuSQ8MY2EaSXhZfj
9oQ71RAeFFC+mCV7A7r54thXNU/NvlM+MCBnYlM47Ee0a9YLWCsCxZDd2HbwvSsmpOzSFl5J/VE5
54LYBKNhrwJwRP3yE+Kd9ON5WBEbpwpoQGSgnmdZjU3yVlSzT0QTkkMZwRrr2a3uO2w7V69biH4z
a9I4/Jbgtel7ULYZ5LBvLBjW3pv67AJU7oGY0X4tpukd6Usaz4z9A2vLzARvU/1clA2RBvMicNud
8KFPe/1jIrY8Z2H+64WtuXPa3EYp3QAOZLUdiVZmW0cJvZXJ/sK/qxpwrShFqLyDllqvaUdKEatK
drc7u4saPa0RZ2XKBwMQ2ESXZ0B39tVnqfAFxbRwVFzD1objCW5WFiGW+Hy4X7vMvwBFz/8KrykO
LDl70VbXVeLncj0uQf1LDZ/8Rg/yUnLuXjQbJvtlBFKepuqncv0xZgxjSfjA5P3q4G1ILSK+1p56
pk6tdd8X7oZszAlZgCj7SKAcPFqOw7EopKBrOyOV1Xr7lum2QsYKiiVejTzMd9DeOEZlaPf7sDfF
GEux5BsNb0hOsv1Tm2lwheVKdEgQw2pu+d10E0DitcG8gb6VJ8oE8htNYmOzXJlEF31oww7M6qgI
kIFlt93exl+XnZGXPwLyy5Pj9OtOU6DdL9hVRk5do34FKFazAlFTWef3/k+39XTCwYlo2y78/dK3
3gFSRH3qKj8k3tUKfN3NSTTO7WfnAehuc1ywjr8hpaM6DncrX47s1g2JMc36gEhluM7AZ46Q99Wd
Xqzm2I8T6Nt0xZLFTHxceIi79eSItx6Z7NUde6htjAJE4cgjlbFQgSiS4w1MYEUygNurabhuCljw
nFINjm/A49zzaRDTdfBPntOq9wCHFHGDZ15NfgVQN7nH+DkRsbf2+PpU1d9bMhvJYOmddQL6tVga
mQDqwSjn6/KlWPkNqJz7J1ZoZM53Z4QwhAHURahXP+thFM4uaLLgvRv9sYiWFRx3gB3vrk/n7aEi
+Iir1he/G3UFMJdYqhfy2HR4nVa8BIG5eP9lqIYhqPo9nkJTMEnmQ6zN5LLPXe9Po+cgnkz4EyI0
foVjmnuAMA6oqBSmF1thgOfYmn4NM249iOj1JRPau6yNaSVtE0IZq+Dy8+dte5i2tybR6J1NZTHW
0ir7XwPNrVesfPVkDKQ3hfUwb+hyIlcowIj58MuIwZdbulMD3rmSu24L/5tTme9qfNVRZVv6OAxY
V8YWOqSpB/OeTBgwIhyHuOw7d7+WnFCBHtaHCXYf5hhAtHORrc+kUuHzahvoYgq57LQx54ky+YLY
eoARC9iTLtSGDiP12cAQQXOnbjmJa+twh1PTPBlm4O0cCM7nJvC3KEQr8lIFpPScQiR5qzGpOODp
e26HRu5SFhyY+Jl83gTPeVFgrcyIlBOCat+wsQa5MA4YytuPFgTbCeNgjE6zey+WhbkNDnL80vlv
lq1jPI2IpuUcWAlbStUe/qM6FEpPh2byrN1csBms7AUr8bS095Pd5zDch/ZXNmn+B7lxduGi9N+a
bixPhmvf0vVORCCGieCzNAUR25M9bro5AQBb75uwQodcYUZ08Pzdp/zUw2JOuJ5Lv0usgDHI9IYn
azXCAlaN5id6tHz4jTSOw2Rv/62d4yVwFWnetuH2mK+0fyZVf9dVbjx51WTs2r7x3oKtTo8t4fel
o/obBRvJxFJDiAyWjajDCfK9KNiRYlnWfa1b6L1bJdKnqVd9MrnsP9SEJ0T5lcyRoFnOM2YgoPrM
N52yboMxubrT21oV2cGCE7efxNTvvG7+MwuPtTpAhXQR/YBGpT8cRy4oxFy5vqS0FKJ89X1cuHRY
daeCu8HU6jouOCVGD1clQWY2HVeLkQNVi4HnQqmDhfEVdeaU/7FrPiblu2hjSl/ANtB/0xwUItdA
/Ynhc9grvD79JB7saQ0PyyqrBBpYcT+wjhf5zWw/Ylh/RCRmegCtF3E2G6kHeI8m9hownXI/dsG7
1/gWyMb8TwAQ0jaLEW3P9kMG9qeS6Wc5VPUvdG2YatpPcn8xE71ojG4eqDqUKMtfM8UYH7AGvitB
GcaODYB/5J57pRuNF4pCzn7I23LXyGViKWjKr6trsIZk8Cpn3tjteNm/VluWETULl3cq/EkhgVEq
w65ojeSx2hnyM4Wup5IpvBt4T+1QlCDFskdsVBVR0U5LUBaVrtzX3u7tc6M4rYSaj+vS6WdrW4x9
lf9rTfLRgJHKQynWR9Ij/0jiPcX+DU+kq+ajkNmDqCee5B4oMOz55WMcTP8/jMg2b4Vug+eSzvPF
Lgz7WYqc/UpH1+9oT8RjOvYYKZ0OFjJgxh0md6bcS9SZFE4sRG4kyI0JInMwwz+D3u4dKS6poI8f
pFWD8NlGZtSAz01lmSczmJa3mnLDnUlo+l+hETEhjCiO07iG0YjltmyKNz4zKGqi/a8arY5yUqh3
c43AeW3G93UMXgjIHmEJkDZb9lceVq9jrYoTw7x+jDBFoUZ1EWBsKVfNMlOFWJ17cpUx4mW5Q3Ua
p3Oh0A5u1Qn2d2NFvukXdzo3hqvBTg/1BrU8jlWw/kXAdgsyeise0SFhXeuTrnERsITXUBciKpXh
o65JNf8NNMhNr3gFPGjxoLMpdodavluhhP4eXMfKdnaoA/54rvsmhLu8Ozyux9xq+qtXS++VUn++
N5QcD96Y21FfpwFfp5ukWh+aIaj/05nGXtz7M3hTx2zO0qtggqvRPIrG8WKSAdysqwf6d1aMn0Ru
zUj23CJnQZtkqiDYOSoH4g4g5WzgszzO5PNo63P0krAcE1OG4liD9kd1VLt7GKVYfOHr7irioMQz
DB9eplhjq1vqj06G3lnb9Hu1xBpRqOJ+s4c18sHnnRgjOZvtzYk2SO5Ra96DXl2v8C+NJ8j3xZtT
8KnzTYeXwEYvqMORKMCwH/zAIlN0XV6voIYHpsggiQa+3bGhst2IIb75yTm3vKTj8rzrNnHRaXP1
rdxCb9ExXKGmHjUTtMHUWb+mtZRx3RKkuD7+7mapq4MhyokIYPv2blUopv1e/F6HcTvCE/QDcNP0
lXJwG/231Xd/DHkbSzTz+2lh1I92x0aV1HpaqvpiOyl8gsx532ofbEsbQuP1r93MspA96Gvf95hl
eEwiQNbXoQG7X4YTHqfJ+na42rqlhUxeYw4xJ4PcQP+dqKY4xKDWkj4JNyRp3+r1aNZ9/oFww2Ai
QsmHloQCaGRjX4DKuZgBAy/2wvCGV5dnf7PP3kBP17YOHb5Ei6qnb3VvsrODR2Qr+HNAKZ+7EAe4
YZPnLThv6TJMXMuBmZSep/emF55yCYxYIiXBvHNzH7jw1hkwLb4tjbSoNd94IrgCjTxHCTT6kWWb
x3mEkgWzhljv6AGo3Mzsa3DSc1c197i2iqg2FqDAT8PmgVxcDrnMO9oTM9MerpElgev1eyHsI0jj
GtR5GG2dusV9fxgPBhSswgRo8dlc6+dpS89BYKB7lVD4O8LMp6rcdp0TXkYuuHEM9iuzwZnaJoit
CgVU3T8UrXPtDQUMstZvNE8fYetcrHR5Gga+fSXQMlmlK+K62ubjNM2PGaNQUVPkOlndXD2WZdjs
52WbXoLMoyKeb38yZbf73Pjq2+Jrc6jrC2gHN+UAdcQShiodvXwf+D3uhXo7N+s0HaXEtpYXPCqS
MA0VW1i171oXrxU9r3703yqhkm6Awb8Y6tMvu59sqJik5rJIVWXdtjKvORc97i7rzlDZMy2WeKu3
Jxuk6Mm2UQWMNs20rQNBH9TyfTH0bzE5RwDmkEtDLOqif6ZcUB4Kbw6SYFMyypbpSk53rWZzRItn
HRfmYOOyTGXsD2F5JxfTuPclv741bztRmJeOSWaOnrrE4CrDl200JXNEfGZQlCmEwu3YRlHFXedC
NdUvrl5VrPMUbFRYJyGqKGeW7TEvM6Zj7RpTbamqSFV6/OhwueyETKEbDPJaduYR1PsftqrM3WwR
JhHjaYCYQxhPVUr1aV3u2pbhXWv514vxSCBpAEKvEcoU314fohkYpaYO1h+DRR1Um38WXX4lP7+4
K3d/Osr2NbWcS+f/57r2R2P2Z8fMkn55IDRIypxiiBeW+aUoRqaCKc2T18zmjCdEDfmH8tT3gIiS
ULfc907+Z05H/yKWYDoHIzU/O+ucO9xXz9Ry3YiR9deSCnvUz9t5GPuRCVXWoA1rNmLbnz9zm9Ol
c8a7Ep89botHsTbnock+qX02COO+QtVQAANJzdh8F8FZvZodKXWfW9ZJ9vZNk4lkrwfvnbPcMmn7
AUAokN4e0SZnU3HqNLsa4fZRh+aAsrU9rAy2KLhWsaaXFvui7XjObHHeMLlibgZqgoLl0ZrJa5fg
L8f9Xer8zAMma8aqifb0Nt4tPshnUS0/mQg1XkqOiFUYv6VjHC3b607sqJxIedSJSa+CVouu/s1p
UxnnyVoD98B6TEEhe8v8PmEurKKjjTmcQN7REWn6W2uElJr9wMk4Mv0lZJbN7/8O9nxzxay3Lqfz
JO3pDXM0XzS0ZZoIPumb1QqCFWNisqcNKdBOqAtKFtiNTt+vPSl63RFBkO6Xr9T3f4zKaI8GW6Ud
9PqkKluc2KS/SAGjMmdNU5qmu3Mm75PSuJfYrfU7VOGzx/igpYDDZbIaY4qa3c5Jm/rQpf/yaSHj
0U2CQ2Gg/Fh+rFYexKKqUbtcmR83YxPLZDnwzuKTyiIfSZZBi2uq2h9N/GfaMM781OqIZBUzcqtJ
58cUe4ORdQwxuOdc71KhSW8ykivUZxUrOvVl4iOaVh37Zg5y2kSYxD9luxcHZ2W+3K4zu1su2uzV
w+Itz6zK7KQzHnyhP/ww9yPlj+F/kD4PpseFl5II0RP/zmoL1Pq8/hTlEJkIML7NADlJP7CwtoJC
M6rHoM+ezY6Uu3WUT1MSE5aX7qegKXZrWhwBECNFrpW8c3O7OIT2+D4PvR+vnrqjx4nHYqFN4kyA
TVICaqoz/5qKYTjN3brdbFAZYtncKj4pdVEb82QJGY9Gm9ZdMhgIHRrU7J4nV86e+sVYylfTdfh8
hnvHZUAibf+OPJ/x0I2vAW6CnVR6Y9t0+9tZ4T/0O3/tcPhHj3HbGYHdxpZaVMIF48X4nV70Zl8h
/Vui9ymTusVRMFV91XNZRVs24kdSoXhbCNZ3ziDPFnS8RAU0NQrD6Z4BwbtJOzbHOh9JnSSCP2VT
F09xG0SG1VX/5Uvvxm1lfrSTMSY4BQT09LqO3Y3htM7hgvJt1T5rSeKUkauRS679B1ngcwpF6oDa
gxFPfyk5lVZxDFKjj3N/amNTWOXR09O72xjDvZnm6W4LLEZRsYjs86VcXirRle+4OCkMCzm8BD6l
OCmz+Y7On7czlsB78fXkP7WN/uykWIk/AgvggWy2x6UZ8Qtwab7URm6+chM4z36G7zdEQYQzdYH4
08PQtjUhiif9P+Y2dQe/HhSfNWd5as7Oc9eqGbg1oSrEcuTkbProa8sVeEXByzThsDavztqInesW
z02AWtEASBuRlahks3T4NHtbcLE7xUkCiSrKRf7FKqs61ATJgOpnUAYWbSwmEOwDnYWV1jPm3q2r
X3GwIhq0nOmp6l1E64sqo1DD65MNxW9kv8ZoDHcTocHFa/08NthbODZGWialpfEVYYs/bnOz3yye
3lUWxs7rnewPJzZ6Sj38RSzuIjhCVsN6mAFH3G3snell3cUqW3EyFtve4TdaY0AMl6q2hxhodnhf
ZaFNJTDVLJ2wOvcqLaGutr3l8EmgUvrl+oSOhymA0mThzrEKKI1uwUWZwsyrCueBwYTlSXbGbfrG
/HVGvi+sFc6rcFSVuMZI47HXW7LUxke30BuYx6onm6BJP4fpi+8JynYTB2cb83ogb8x1sSbUF4w3
qBkUlhZ2nHmACqLDwUUcbevuaE3UDKguem6SB8F2WSQf4rS6/SlLZ55kPwgzO8HkRZthEPmrKof1
3LhGm1SzOz/O/q3kIGYff3OlCKSwRM4aMua2DiEerfmV6gKgbdrogvM81UcES+H9sgXZ1R4Rp6RL
xTzBPPeHKe/wgCKfRn7gwslqnTy9W8alOHlL7nx1udiSDez7NUfX3OOTpZOF9oBLwZXyMOakIiU9
tgNdX4fvrK3FJRdpThk2DbC/ePV/6SBAA021RYDIHInNhPhmpv8QUZUnL3Tt09gN22m2tbiCk8Z8
I72i/p55rR74x62IZWdu7940Qm+qRkRl3mA++81Y/RWl7ZwRp5OdyrT9EMHs/KNJ5jEDg0S4oJMX
M97FXUHFVCT5tso7Kp9ZvGSZfa+CPoxcx6ypIHsUU3M2YK+2WnBnadytbe6zPlcOw6nXFeW8dQoO
dKGdj742rceJL+Vkj2q89EQ3ryWR/HPYFf1/2WSv+P+gjydmbY63Zhvz+BYjLvnI6Iw1d0ayGVo+
LhTNfoUh64O1UW5FedfMU4zxncJ3lYYqaYqyAhfTGVTyR4S/Ob6lO8ar0XppxhIiC/nweZvK4h59
4/afs6mRd6SH5jm1+qs3O/KLRoXHcjU5GRF5HKCtix+eelwPGS4K5heD520ahxiL/Q3oDx9qpR7t
up8Z0uq7vg/Uvpw2UnyrAbcb0aEVrGk14yIPqy/5HWbpDQniuv46O4t8HFVmXf0hM5I695tdgXwV
SS0tO4qhwaHj72Q2x/GZf+uW4EsLrz5aA4XrXOM0in3M2gYFatv+63kL8qhANetPWjEbSreQZmmm
sq/J8OeTaTr+q99VxQBiRsyJbQ8L/RoOXhrS1PioBngm5ioRUgZsgu634Mm1CjXcFz5fJmNxIvhy
6bU+0RRVX3buzb9NOAVRUaQU2OzAfRx7n4O+W7LfxRPlcz7WfuJrh7Zfms5nXKF+jAKCTo7lFPta
EOZmXPfXSgxs4KzzpfKc/lR5gtGJpfS6j63h8gmrfzLzs+FWuamOht3N8dz14FlDkR5LdKUzU+7o
uteGqpLB3kAzB2y6B/Kevth72XJzomTjKTHTlyos2retX7ENZlQ1ml091N63yJBPDQY/HXtCdQ5t
zuECOfbetkrrinDVjLHsjYyeMcaTUu3+Mo0wu2/9iTZTiUuQtq//oB0B4qTrMev1XY8Tc8s5E+Xm
/iAymFhvo85SFOg8wwDB62wRo2VzNpZRS9fksWEsb68HW74MQ8uIQG4wLIC1gwqd4qi/DW7vB0xK
e2fi1zF01pxa9lUTGbj2zig7UnW/cS4qSOVXUdKENGX1kTXKiHDxoCcECubmSWep7q+fec3HzGey
892F24H9YsBqjACtE2M1UW6o8tDJ4WsuMekNov+bB/5yYHd6eCy7eUCDHdpHG3LlfSU8590vx+Eo
8rVOTOFQmlpaIv3BXclvemtvNpjz/Kli0sOt5rjeWqbVkC7xqxDMds3613b/75id0z1dnIDUOfB3
foG9QBVWyTQ+/eINa8M+DAz6xXM43g1b6dEwoTeUpSCYrdkZo47GzX943ydK0eijNIM/UV6x07Kh
Lzk46UKhy8zKu8x3sTuPjpMdbEfwUObKTbwhfHfzgDeB+7n6lE7fPzRL8O2NZn+154xDYbgJ45FX
vnHmTzvpUfMcX00gUC9ibSkV9I1zSjW2BiH98rJSI7sqm675qCYjptDzW9deDYhqrK/zXHSEtwVM
znkeX2bmM+mru/O7u6QFDU6T/gaIcBaSSwo1jmqGu80u18RKkZTCMyr3XgWGz4ZM9eCKHgWI6Z+Q
fy0JGVt9XOrB/CyDdDqvcqad7DO7hK/CfCt6g0nOsn0mHGuxXWNRz1JpPMzugMPWD/yECTWLeNBj
WqvFmIgDh1AdsUess4E/v2CkE23JX53NGwNBnsNr0audL5tmNwY9+VrbhvcM/Rf70SeaNuhux6lX
/SeDNjhMIUUrKc366GAqOnIZDxePa6ih0zbbl6mZscdiFH/O7RUzabOkB8dI/6TpaB8WWRrXRWr7
K+16/mc3rtfSn9yTZE37gJZdnsq+6Q9tM2XP5UJdIJpm17jPu2mOxeRM3yM2yYakVryEOFPhDU8b
8zUybw9+utHG76fvwNEMEZPtP+IMWdvYKwPr6mZ+Ea8uHanOscRZMOyDK33Q/VfZpAtfoSaPwOn7
XWpLXZBoeY9wOhnML40/mNir69jRlrSFXe+6lIKT4U8j9hxnPlD1W++3wtBJVisVj9u4/XEy6Sey
9p3YEevwgmC8f+3mut/PvSNOIDntZOZu+MxntWfiDXl9M1E6kbHImbIwTP1MIZ0y+OAInEV995Au
VrnLbc/OIhra/Oym6eOxlhyHlo03mj4k/bqdmPJp3yLtYozoRCM8mYNV4j8a1BkBOZ/WbE6vU7V2
O2Na89d8Y2jMz2z9HVCjoui29edubd2dv6LsoqhBB4IYooncRbzznw5nlzsXUav9LZmi5PMcp4OX
5tXXBhfvbRbluOdgSK+9nuRFMf4JcMIJd97G2sNqleOXxVzFX0MMgcebM6RJPZnvmr/qwKcrntOs
6V9CL+hk1PY633XN1iXpguh3MbrdiqDmYk2gxuzRXl9YlFxhyAkn8ddKPfVWyyhU2TITb3dB8ZCF
gXsEh0bs3Vv6zODC8rzdpMTFso7JZHfh3UBT6oNUmQxT4nn5nqvBLBN6vO2+LXxK29oer4U1rQ9k
0G++U68HYKrYxK1Md9fMmt/ajbzW7rYunpzga8pd+4K9JrsJjqOVxmNJK5KpSLYNn2Ho/HWL5jtI
s4JSQE59FVgDZQuvnX9Ne6P1U+JI5VBVY0KuiixYkmNA6zP/2X7qHOrGLf5H2ZntRm5sa/pVGuee
G0EGI0g2+pyLZE5KqTSXphuiBik4z/PT95e2sdtV23C1ge1tlEtKZjKDEWv96x8u3DqokbYxMow2
jjGShNzOIRKuKPjPeV5Zx4Uw1aMvtUeGaPlmTQsc0BWPuqMOEmJUkwVelI/S0avJxmvLumT+qu5k
ppNbO6qYcHlJe7d06/yYeJjU1UzrkNwxMY+LbDpkqfWWz34awsRSR1UzOsnO3pEHXBPNZe4TYsxQ
VG6lYXPAdHRsruEvf14sgslbt84vSnwzw5HUSJLm1auCunKZFKN8UT50lDQe430wR086n78mmPdt
s6JwdxAiEANWLKk2ktF9lflHoa4nkqFjndRvli6S68Zvy3vVag5Kv91CXrHXxEI3GK941MN6N8wu
Njq3bta8JsLclV9rNuSQ0/0jJRCyVwfT3AnZ9dcO0afXGnXiOmiziwjM2vkmDj6JfPlKFHa5tesR
sLdLfc6uoeS0BbfLC48Wpyyk/y1ocGIjdBw2Vby6erdI0e3npMGXD5xi1ytIoF0AGw+l1ctImGBI
9Y/pjog8awvpVz+QSd/eEHsZ3zYwIF4Jblo/nKUqHx0BEcPrB/seYkfGRjSU4O2Wt7HMmD4rq0P2
Ce+PAEtIjltI97A0LecYDVZ9sgI6QPK1nfyuz2e4RGC2DWO/yGu+Bg76WOg69a6GhHW0GcHC004w
yyZcCXpwbofwYDk+pso9LGhTGXFZ9W0MNHcxB05yXIh5ZLhjd1f4gn/xoeiGQ2HmizyfHJIJh4ix
uzHTwwDx7gDZixNryiMyo5fxsRFVvqWqX451lJrQBmu/ihNhQmgTID4jDY5mnrL5zaQ2soAl7LbP
L2xhUyT3EUibZ1vgiNlqBTfTTCU+mTQ4BLDtvjcMWenHV5hOzpjtujEpnxrtVsxCgFvh6WbM+JVu
HL79FE26KVn+G9XRVW9yWoxP2dKRA4HuMoF0o9Vd4vUcmVg99DQVHx1o/vXgpkm6NXr0P7zSh6k2
QN/x4zo7tUnwMLN1XglEOZRWSfkwnWPnkc4BUPbp8jWApHqqLJSFdQaSOCqUOVE6pp9HOFRgU+N0
2bc1nIgoqPSezMRpY5MTxEeCDGwtQfupg8QKKp/CPDC5d++JAnaJNRJ4MEPso2gRh9ppXsAhiWir
CLhdDWzyNR6/Yy9SfA3E3F/TjkefCyCuQ9Cs1alas5mjLaE/qVmrbaKXI82RE9qyaE/BUCbbgR7p
aU1Wkhy6sedIsvHVjDVh71XWncZ2QhfgpdA6ZkeNB5/k1usyKoMv4wjA1+ou2nnF3B7jjMKmGquZ
HAuGHad1Gp0j6o2ROlZT2gR0a/ECnXLOzJqCFPvNa6vcdTezLW50msxXXoJmkeJIx0dFJUF2AoNO
aZNNSlBb/9471pyEbldVLyDXxf3cwQCpEtIiG5yQdp5k7LvahID15TBdzQO8SvxFkc8UtCfnhC/G
Ybm+9+z4IRZNdBBlymiusF/h1AxpmHEu+rKNjpBnq0M5RfZFX3uQuVwj001ltPsgiZO7WiDP8Ri0
WdjwSAHzkBU4EdmH2EoD6lvEAU+4CT/zvKfXkQsPlX65eOoDzAc2zqQXoBy/i3fBIKcbwubNm+Hv
w9QfaZBTztGqjnD0WJLhZBcEbXa4Be/qwJBsO9Hy5wqAw2DShrkV2y/Q/YOC5b7FSpORokmarx3p
GbQG6XQ0cLhD21qGy9Em2a5JpuyiDPxun6zB/OGpiOch4DA9cBLVYcWpzpx1ygfCZUfkKV26mh3K
HLboLslBbczyTEqhFwIVf1vFMOxGCclSSLPEIRbu1tHVzRup80ww4Rrt4PCQjgA/ZUIuQhQHkClq
D6+Zv09qrTeGBxby8Bhv0ymJDw1P4bVIV4RHg+hfmB7nuypDHLrSt16IxdenvPZTSAVR+ZZl+eto
CzDPmO3E9dB3RNXyalnVikrGVdDEOyusofbeZ4gZUNPnPM6L8lQGkYTcGm0GHgeXkMHfFI//KEft
sSr438/RaN/m//3v5LX/ObxX11+K9+7nHzpf598/RT7bH9fdfum//PCHXQkgtdyRWrLcv3dD3v/P
/+E3zXt1/sn/37/8X++/vcrjUr//93/BZS7786uZpCp/TEJDx/vvkKbz6//xe+cP8N//dfll/ZLF
Xf/lP3/p9/g03/uXtJV2fKFsuD3+Odbl9/g0V//LDSBpeq72HW17Z5HyH/FpSv2Lma/gl1ylFWmK
vIc/4tNc8S+lfQ0eAkVcu77r/pP4tB81yZ6tAt9Rtit8gEjpip/NKcoYQJ9sTcL5kFAw5puj7N2u
YYKADVpYjZKCee0mU/LP/Lr/uO75zXta2mTYavwB/qSQTWJQwykS677TjKQEzm572rj66Ey5/oWR
5Pml/p/u8PdLwQF1HIzNXR+Psh8vVaxxug49YpgRFdEpl8NTQGOzd9Z13JSOdfunb//299f9c/Da
j+LoP65ma1jvvnQkl/3xalODrCvt52VPVwWt37OZSgpwR7gHWMlN0xSyR9lhoauHv7/wX3xMrZUt
wMyIebZ/NgJMJmBb1D58kz4SxLjT4mPQxbIj0tveoYipfiFA/qvrBZqkOl9IoLz/UNjni8Y2b1j3
RZyfzaFS1HVb067jnabyC/YgTP2v5Pw/qlM9bqtQhAM7oDY2q/ZnWyurdQHxWm/aE3SLbLTu42OT
pr/ypvjRxu23q3hIExj2uxqe68/qbbyarbLUwDs0PPi8y5ykzrRmErJBvil+Ydn0VxeTgeeyWduB
+o/10sc2TaY2815EdXLQ8fzZOJxVMnFe/359/MW981zhOr5Dw4TS9Se/pZoI3zKhVNlbgXeT1aoF
UAvmXyyKv7yIq847imL5uz95PLDWPN/vyBWNpPtNusxCzRr5v3ig/+qWuQiGlGC/Elr+dBEZRyTs
IRXf274eD/W6As8E1VVukl/lQJ1thf60dTjnR4lFhxee9vj/n439tLNMIHx5fil25eZXOV8/vbgk
dYg9XyifIDmf7/68Nf9pC5yAeyBsFdk+Ju7C3ayJiNp7qVO7v8Mcq0uOc+/UFBtrBCw3AiPVT7AH
ovn+79fFTyfA+W04xHq6mn94on4OzbHotPwVSGbfiylbX/AyafxNnDhdBU0q8+ujV8bybYZmpf/Z
0v/tymzIoCbcCKZrP22Val1k3q5Dvo8SPz8soJ77JUUP0rK4Hv/5h2Tb4PyFFwbj+/xd/OleuzEC
zjIQUOtjCM+W6dpvbOXDxRi5K977xXCfNf7wi/DQv7qz50ca33UpHc6eHy8apY5gGt0i401sOr/B
6/vnkTkSbko9jMoZsAoa11jJ93/4YR34JYGAvenzfXK8/3RdR1RlJuoCMyPTP1jaw1EoLsvXLp+a
w9QN1W3p5O7z31/0pydfKseWwhFKIyexBbXEjxd1J8f1ysAu9s1i+3dT70/5VpJiP27+/jo/Pfy/
X4f6R7sBTz5F0I/XiRNiuzuEIgjqTfRJZaN7WzueuosNIvu/v9TP31+gpFbIinyXe8kKPZ+APywa
2NBQteAY9WH/lvwiqYeH7D8v4CKR4Jjh+0IWHvy0JcvBRagpHfcw9rHydmJZy9MYZyLZTvlZIJcy
IGdS3xa00l6VOtk2L/0Jny5G0eVmsiGDbHI4IMhfXNRkXk2gwWZOTfDi9sq1wjHucPyi96/OIpIA
olGhoDajIG6814qh9CmHUGFC6c8zIJPs0BHIMcHbVvZeSHB2cUwnlGBhl7XyNKxtpz7lzmoh9XUK
8DQ3kcxSLT09e8wwzkHRTnxfZoF+yTpifJh/udd22qtvUHy872IU5V1upQMoZ9d7r0mmTA8UIpmN
0BPjYtLKzMB/LCrMrCEEo2eL3KE7esSrg1JUsw5CYRh7nz90cB0LR3thumTkjOOXIfceSr2azvFM
U8/mpDpKk0JHlnafdFvXhplzBGNjCGNlgfeYj6h+d7PfzBoxqeH+U77P7rH8bdLrBdbyVYIUvMS5
JJx0Ke0i3wRFBh3aNU5zStnbz/4KvepDPQxVDYfZ9MnGm0z5YpKoKxB6iPyu8XSNqxWiwEujIO/i
96HW6Bj12shN45+RvxbZM7iHNebDMVMNICeFToWWYfK6xyjDT7lMiB/fBgvWspucfB7JHFin8xFl
nS9A4HpiQyTUDgqUIr/wjAUA0xBWku2n3K+/R4Vab1SyCrTKSysZL2d1/qkGOpC3DNQm7ABR/YX4
flX91ZCs5czWPzGompa2LI+EPtjf10RXHZMfZlHz4sg3x04mQKvYpwk3fB/eth9LDAVNb7X1lrYe
RjPkBCaKmYJqDYg4TvC0fYm6UMe9vB+zrEXIAWP7IxjT2if/1WfmEI9Z/xp5SYUVaWXq9LZNxXzZ
uHlgHSRcPh06ai5eqfpseahQCHf7ouIQO+YGTTojpLgoN67ueIeznFogSxR853FA5B0K2fvrBYA3
RMx+Rc5bZZp8y7ZqLIEYB4/dMC2a4RszHpthLpBvGcK5dy5r7cTevraHzA7LYRB3vJ0UbZnoyCmN
okFa6GoaG76AXuGktU1dG6a5dX2WW2rWZ2mTVeloubxBB6lRIxtv7nbYWffdVRYtPRaSSQM5y0Lw
dxAwD8hssVVX7UxaF8Ve5rCfLpjUs/Yde+3MHQS7yMWbwcWiRNtLussoUy8h6p/169WAfhE3jhxf
vkCBTZSdKE+RvbDk1iGAPr1WaW8BGQUTe4qMPaYBcFsBxhEHjBtrCFp7E/ddE5xJ9SaivHelKjDB
ReYeLm4NGXMVvfnatsy0tkWTKxeRGMSesMnhuB5wX+jLx8CtBn871lnv79x1jARKFN+etnEL92IT
5x6am3Lx1lDJeHi20eaoz5OqvackMQL5hMyW71bQKwdBr+jdi25dCAar/bnCs0Mm3WluPKVQhlf6
NWI80l8Y7BRNWHm6fUYqnmfb0eqm70mkSgkrJtcQ3zM5j6HloWKG5T8gJ58AIG/ivGYE4+fr+uxS
/1+VjUCcqEon9gGfyNBm8iSMu59EUfVhqZv80C6LFe/Qoy2MK7Tlmn1Qx8PHNM6WHYLaZdeRo4p6
r7p8fa+bkh9znUE94X5nD6FflayDupMQ3zyvj7+MQVzdj17CZNeGN9JukFxDy8x0WeGGANV+2ZSu
biGf1kxiD7WOmTWaKLDG3Zwxd9iUCOeCjbaRu27W2sNeqGM6diz8mTxtcq/HHOjVEXmYEeh40U+/
rbeuaPZo6vvqwmTD6GwdiBOgoxBOBtwGi8jZObEb3cJ/yL+BMMO7WTx+rBEpM+RmzfAtSyy3l5xV
vXofhLa8K6MUy5+JehDssCTQRDvT2o87vhBSYpOlPCdXtyPajXwaNOgmlFEFG970+mg3QaYOC1Uw
CwRvxUdhs7q2bj3YDzpPnTdGFK+FZ+GwbbrxpJmKwf0qWOQKD5gtNnLlJ2vsk6+MRb7TKUwQAiNx
g4kePkEJzF+55mcnDeoLMLDmXlbsPdsqJ9uRdFy/fv0N/EDrGzHz8FIfaqbOOuZrFAoY+yA/uswX
iDkHHL0HMOFiPEXM9a8GijF2hWo3qOALBkY3nSqCXVkU30sLYQ4iJbhxVv9dDd2KZUH24fjenhPs
KBP/IW+GCpsb8bLAYY5F9sJk+OjWzr0yVRWK5hyD6qfpJ1St5ECt6Gj8HDMpZ8H4wWqumrhdLpcz
77hKeK4WjrjQU1YJ37o/uXDU+QjeIdBOFeZj0V61EImfZN/HWxfDD3W218ALL9pAya3CekwGhqFw
OFsPkQZcne6UEsK6GUqzt+qVwJ+2iG8YCI9XE4ZXHXbP7Hokh53ld0LxwMMAbd7xZKm/664Y5l0K
E+GxFWNzKrzF33QFvV147sMOnbaZ66pAfevWCneQWLDGNsxVnQecd/p7t5BUsUmwPCbI6ABQa4Co
lA9yGMZJHOygTG/cxqxPbme/4bbiXUmSim6YxCUmBPdIXkxtmA/ZpZ/fNIwrLaqpqSAqo+/d740u
AC7sYojEYxt0sZtyQ3TweRoXXGfgTizqXg+oP7Ox/7xaMAaRhjz0voC/1s3OPSmDCqJutDQXepQM
LJJJfmB/o7cGSHgnALlB78V2nTmSSohbQyhtFDu7thXt14hCNsXmp4uW0M9mmGPr2Iqdysj4Ckv+
ZW1lNDlvspMkUDvEnW00wy28QXAi2VRTd+trG9sSJB/Xll7l1xQ4e3rqi2WSu4QEQQZ+Q5WnjD2b
5R2R0nxa5vW9Ut6wqyar/xTR/2/HqlDPoxHJ9zxZ1Hs3+j1Sr4yqYoirp9nW7t3sA4acHxGWWyr0
dMIfqS6xjJHOay3G4SKYXPFBiOPbjBPAnYP05GHplyO1Ub6zLdv6sJgGX1VB1JwFdC8xLvjPrjrr
koae8DFhpk02GfQBEcmw11NWXqTQ+0OP/M+7hnHVimoXwsdkgoJpsP8xzoiQCYEsIEynzi7rvXXX
eWm3rQcLXH2YnOUxC1zkrKU0O+lCbEjgZ4fCjuFxuwpJUI0EyhZwLrKJNGmdTMdArDe+hXxiA8XC
OzWqIoncRFq/d/FScoZWFim4tZUPXyaobONZrDvtjIsli2aCs1/0iB/ZJPJt4sj9FCk4vE7iYEFQ
5PDAW5hOaIMB8qnkEHyrGRfateCRtfE0aiCkbcdBB9tswO8orDvhfHXdSIdBPD9Fg84e6or8642p
g+XUCHi9QSRwaJii8lVC83jsA4ghfoqYcMlmfZsOpXzE4TO5F6mD+IpGHq5B0tso3Sltb5KV4Qaz
GxZV4U/ZlctZtvEItj9hehYfYHZMW71CFZwxqMJ0pueRW1JbHS3GTRmEu50/jkvIZ473M+pbeE1d
R7HSM0HpvLP1SLnQeRRDeRKm626oANtQFUUXRrWCyxMVuGhQWVsdCd65uk1RaT65dTdLzFaSs2GP
zhny1c38mqyVv/GXcal3Rc5pvl9Xx9yAsq7w/SX+NpsgHVGZONXCrkGBd5r4lqCi2LEVUgHWPEeL
t+9HQNNNW+aMYKbViTHE0la0MrybYhoKHCDuUkU1fkROob4VdjUmlwVaRHkhcXtqPuEg1PeIFGDv
XMnC1yvki6GiXLFLrI5YS93ObyqKDz/jqEsqy350Yws6tk9VS/eF7W+Yuck6hb4t1mK/Jo3L6xXK
Wc7zNMS3fAacxtL+BiJdReFaaKTlU9AMF43uYJcFfhs/oq+thruGMDbMdqx3tO4KvRUDHdkFIuwG
Ze2lrArehuk/BxQ473hIDQgzsOO4N5R0u4r4kZvJTV8HyEMQ4rKbxBqaUCexzeFMTYaVEcFF4QSZ
coB5XMOzQzg6QBTkQEY0S7W1WUwwv64ZJhtb0cnyME9Ltp85ZPNwadtyM/qI8IuG7rVMLGuLyJuN
VgN3QH/AMyy2P5Vr+mws455iE6FelOlOU/Sc8rj2PnkCg/zRKocHbcVY3rh4jyBQK2ImevjYjFlb
ws7WdIl9niTdbZ0v9VUyuNmOh8e5bYsWPb6udePuW2GQkAWav3c7fa1mqFKWao+jRUm3pkasCLSM
uaWdYiKHcHMDONMc4agvGFROObHj0MVbhPsH6S32N+b9y5OSWUxL4tAaKQsuPYyV5VKyP3lbUKB6
zx14YgYgGrgjtg9fjckDdHkcbdwNJukYSJvcDegeMX25oCT0DrJt0ElWqjIHncZXbep/c1a8bXon
+OSWS+Fs5nw8+03hP3b0Euu5XOr+M3Y447Uf+eI2RlwAoTfDr2Wdv+q5KW5qWxU3bVPN31lZT+Bs
aKHgL1cbr/biK6yz9Klo5MEX8XjP1OLCmxIcEJbKcG9h04kLuzQL9lrVK7KI87mJdtHOfclswbbX
u8gDXNo4chWXqfEDem3UDi6bYliWhfNM8ZA89vkAh6XVYOkbnERMvUvbKJ8OQTebR3zTAqzJltHA
/I8yVixl/RsnIwzusq+3PnsplVRBgYGkY5Pb5mYWZXTht7p5mepGxGGKpfBnK0cctJngUYVM+KIH
uNHjFaQsvIQCr/D0rraZrccSvY8eM+uzXS4YZmUYmiThWBTtdhrEi8ufH/JKt3M45eOXpbM/gy+5
e5NBHiNuOIVgrsZtUrZ2tpmoI9E35lfJiCKjQl9ObVl5c7MRdNuQ0AvxaPXN9I6HYHI0Rf3cqQGt
m29FyE5FjcsIXmXYAZXUHO910LKxyxh6BuKTuZ4/i7aFn6jqaA8KXL4iEHOfexNIEoVw2t0RWO1/
9eYlQs5wFl5s1v7MH6lbtezNKBBXemUh0AGzJ2/9pHrHPzDZ1LaxPiGn9YuTHo111+TnngHTreUV
uu7Zz5wi4jrCsWE8gKqVxa6YFvU5IfKEdoLq7k34xt2mxZK/OwRzf8KbYXma1CgepF2fTQwsBC2V
6nHwwzssR9nqVONBWDY87TUtfeTLKaLLupdI4olX3cfxCnHfKx1G7YOPpKNOV2tblxZal2CNPYpP
bgcUk65fWryJyKfdFTHfflgkwr9MJYrPvatW6UD8HOG9E4nYPw2+odSfq1qfus7Tz26cQZ2Oh0aP
7Nj+0O66QSi+TzOX5XZcveaTN7fYbLFA8mkb5AWWYMjGrE2NLAClVzUkXwZMOXGtwp3iluA7zM4k
fiOC4sm2022Blc64nexVfEs6NvVtMNca3/QJDGWTI3R5TAORU4TWwhm2+IXAVNUTVJAdu4exdx7a
z/tpTnN8PjoU/aFXj04R+r5nf1j+Wdawdr0NWbLzGo35ZxQjcc1ykW7KeUw76jvqr23TuNUBPCE7
S7HOFnm559UfEfNbULSxyJFDAjZ9qhiSXqVEMQ9hmnrs6j7xMLeBXDN7iwOOfWuNQYqACQk/tOWm
pZWglpv7q2A2sFyQ0zARA+mlG3RSmhPisFxYmMgr0L82pFy1Y8q+t7jD+gJaQyR2N3U9Mls5oIQg
dn3EISxW3NdRIQvhAF8PFU6F0P6sOaZyb4lkTdNpjRl8DKV9ZgLlGO64S4RRd7ewTHi0ELu27mLK
i6kY7G63QhkaqB5tdVXBTA0AobzhznBU4c3Pna23LlvtjMTPyzNq0NyzLhssHNOd12IXs2njqn3M
8w7xoZ4tYCoPVc3X0Qa4xcElofEA9xvBs2VOuBv0pfpGpIJDs6pTdiTsluAUNglQxTZTpOVQYo3F
WyKHhg10HosxnMdBfcjaqJcmcFFYdXWAbMrOFfxubVWDCqUUyycXPjJBCp1sbrzVQw+O4Mp85RX1
B+bHlJoRgslX5fT+Ryfn9Uw8Lee9tJB0hqmGgnZYgiym8Vs67W5KZo4EhSZOU+8qPYHYGgHyhtQI
Evc+GDz5sqBFJsFMW0IddVO21IiLpdNtIGDPs0kOC/5Hjd2fETBQDZwlzLgD1hpvDCG9fmj5wYxD
QWBhPNu0VQdaTVKQv22pinjsCRWnVevsoLkoh8ZgrkCteBdD0JQXGm+qFWeauDyoCHVJuM5NPWzs
ysq8W+QxZGOR4L7kOHBWTKSCJjnzpJwYF70cVfeb5yXqM585eEj8JaPEcqTBBzMJ2vaEBQ4fy+c9
cnB6deZewljO4PBlvfsimpiu3he+80Wo1cfMzoPwtu1WYT3Ys+9nmwopxRqOyA77mxZ2URna7PIP
nd1U5bZzXGG+4W9ioutIO2L61IwZLT5gNH6BSYk4CTAwaTWg/ByoK39IbRmmuEyAQ9pWjqA/syUk
7xiY+9OgCnGt3Bj3iLXuLbxpKVMtTOhFkqoOuXU0Y2RwazJt8uQy6CDYc2h6XjBVO0jM8JWRwzJF
RAKecV91uCqvssyxqlSOPGCs82oJJyx4qluf03jaoFs0tNN1Rs/uiBJsJWemA7UzWDOBLykk/U0p
Ke6xQIJRtq1bIbEhrrBWehayRLyNOZppDiZrRi8cgjmPtkwMOzvUoHo1Ugfhj9ssawZKbnZrKMW9
LfxNm+ZY6HXk4tlQFc/6EfxovTS6LDLq113U5GZ+GevGxrCuz/wU3JFecxvPHvi0YxFwtAPEHYcC
R68adzzXHfUhlpOsnns3nShAUIMnrP+0dC5ifEJi6HXYkl4ydx/yXVPbdfWFg2SQl05WVd9HG5ok
sEpCo7ZMFjMXAGHV7mUHQzica8raQ6Y7H2uaNpPmGfCgjbD28guq3WoJEBNKgQZM0fig/c8Y44MT
jKZ5z9yutg4EfJVqV8+FDF5x92eOmjV2R4GFnxVcYD5RfNJlOjynKfhIaLkw2aifhijZWlbaF5fW
gvz3NBaRi0Oxd263GHMUPNC+ifwe8Eq5j1LV+flmI0LvRyXua7fV1QbnYkS6UR7Nz87S9u7lNGK1
eIjsGQG2S1bkyK4WeydLydnbJePoYXA2BlrfDlll7kF9E/bjeO4say/qCNNDZXwTsKaGqYSLWMEo
HeFTTi9RaQlz5arRHW5dQIXsoL3IWnDIcCGa1TjffsEcFWI1S0loMDMIAjvXpN5HOjHTwXW4k4HY
U0mQdTcPo3a3I+tEnAh/bry7RuMEwfmfUWNPtmYYLvoUW+hKlr61A81OyjCPzFwc6558SMSQRV0e
Jxh2H9TdicshAz/1Lpmws3lLSoPxmqltMW+hdZTVLrPmHh/vJqOfDwUKh/y7Y6J8odJZYPoDYlpn
zXeM2Z81MggLGZ/HD/5K/bT17WVd6CSmtg1j2dTxO8Sfs76kkt1DEMU4jmJ4jGuim1X4q1SV9bAa
nKEOVanHGQMU43UHHD+QcDXe3Kco8wTuF7D60+RCT322xY+A5IrORvm56cQqbwu3dh9QonmY1Yli
+B4Y2EWXK4MzbFuQF97Wcpw4gFH1PLh0w1+UExNCuMSr+ZAC+uxGZaa27lE06XsEVZjqLH0XBK+L
RIt0WzIDwkvYafQJxmqzXgauV5vjuNBEXg34cmf7nHSA4CAR/qHQXzAMgQCbp766abIkf5iNN9r7
Ti6ip65s46fgjAnRTfdIUtJo+A5IRgu+tngFH+YWhGQf2ShUrqN4MPTyrLQRl+oVRWNcrsoNO1b3
zdpF7TWFWEGv3EGMR11R+tkhEYuerrDH5oiHKkTojkwsfHsMvezOjhraT59elmeySaNv1C7DZVFx
um5WPzcL2qg2HvezceMH0wQczUEpKCAJmgcebyyX5K2V8nRXNib73HQp/MzZWVuqlEFAGp3x9QHO
sQGfM0hn32t8w3E4jVGahwpuVlJtXR1Z5SV7auZc0xYzExFgtT0Pui33qp+LD4F9QYzBV6ByliUU
5n3riLHYdox+7YtsSfN8r4a6QPWDbrombEPExXis15y3qmvjrepKlilVf9qP3nyTWQLTh7kiZ2nv
JUlTPZSDjeVWi8KC6ccSySGsgqnFINIpzUtR+mfddwH7EJm2Z4+XVVnQZ+OAiVo/c1SGkQkZN+QB
dCp9C+a1trdtUwZvBZao1k5kPS586AoF68+PZZHz0EXJdG1sjSqFpyEWl33WA7JBc9bvahUKki1/
TreRaAfsPnrcNzYSqTVWO7FXnPqFielWCjl/dYs1vWSMlzFB6zJxiW1wzSM/zc2rwOCMDnoEuKYu
nOLPtuDhvA5ixtaILLIFUYjL2CZi0eqdDXTobQOrW49Jn2sm+dibLUiR18DaDQUupldQ8CmpoccQ
0Us13DagMjGuQojEZXFY4dumm3SxdX+YR0MGBcAysP8kalrojjMRs1HEyG/OVDD/ZegBzg7cA5DC
gNMS+JHk6+cqzhtxCjA/nk5uRAd6sfoe5aHBYrLdGTSs/q6DaY+lRGfObMwUfBSXUOC+WXh47BEq
kePH2YuamZM7dfZmLBPch/KpfBedA80whmcJn7mJ03EDn3kmOaJJ8TZVhhKZCPn5KqKBpkRZBr6x
0feXCl/F2QVLVVTZ+4rJLYp9sFcPMxR3wWUfEZkVssmJF4I0qpUNpFzNqWDQ/XUJDKZHVaAqEK2u
PxdgwDDFLqltbX9KOBzrPdTSlWKUs/feQVbnY8dN6bYlvqPUB9+TcYC7C5s5p38tp9t8JDhuI8a0
sV+JBXEe24HjSAo0ake9KqwSsNnPLU6sVVXbPs2KHre8GkWHHRXW+4qjhnvMeEsXedk4TxQlmdpi
lo8aZ05V9NmtnCXbcq/PHemasTngTOIOuIpF7rLzM2eJjkjn3GWbJ7Nd4CMvKtBC307i7pix3p49
Zu8oqztQpB2cDpxOenIKNOxqO84eEs9DmEkEmIOBZILNVrtfJ63yL1Ovo/5ONSK5wvAvqq8G6QO2
rRI6zaaxnGS+BEFSb2U22/22z2QTXTT/l7nz2I4bSbf1u9w5asGbwT2DTKRPeoqiNMGikeA9EDBP
fz+w63STKCbzHo3OpFd1SZWwEYj4/72/Xej0EMpOdsQaZrth3hlR5VwBZhHdKlH1+taOI5CDVpEU
WECSggBzGo2FRt/a7O5jRR66TSA3hrGvJN32thLiQGfblh2nyPIGLx2rJ9TmLTtoLFTK2BVXcRlG
nLTPVv5SJNgOXSfucP3SIdEA9XstINdW6hVqroNh5xgwMuuIy72yNlbr1eXPooxRZSxT6GzKKgJh
Wj8iCKh/9oGwwG4FNe36yJpwMWNbYknxIv0F80p0P/L0epAzYDj1o2EyZldKDWuRoMIRWpQ55JR0
WUqjlTG8tN2EglLgDoeGZaK2NygBrbShAxFHZ9l6Lm0d7m6D9N5a9H0Kx530g/zJx62XbzMEP85y
SIo22qChT8u9mkjUxUcsqMZ+9ANd/ukpQa2Q3mG0xkDJztOspV4MZf1gjSpV4iPK376nK4kj7sEK
UlYiGGf9Hr47PgZo1Z2VsgFT1DDtDsEI8HshQKe169Yyy3pX9Lkq9n3MPm9ltWPQbU2+aSJFZ6Or
vzyDidLtAi0G0yMSJdphle3we9t29KIlHZ1RQFYGGuLerMxDx2LtFQBXUrlhmbARScrKsG5aLC3G
nVV3HYwOPHrBgr5A/EsgkNDoR7AR28fT0RpQ//AQHYowVVd25RaNSosDtS8rEFAs0U2o2Ea3r/pK
bW87VfQ/6P0FycrWIf4saiFKavhyoP+u41iSLhlSybe6F/K3wDC7n1YT4sFn88WyVrTFM1qmKFl0
mlVhmTeM9EZorAdcUy87GgTWWASuVVCfWHgevbNFqCr9b7OKPH/DM7bqXeQbEFSynob4RcSGnb+Y
Jx7fqEbRf7IMo+CQG7Rdj9Q6WTghtinDBYM5fVQHiX+U6F6iia5s7IZDGPYBvYiqBCYUJ2oEgo4b
bh4HS4psYMWygilJs4kWQCpWqQuA7hRHtT4UgNodp4bMlLZEkthlPJZr5HxRu5FyQ09W0GLsxxKc
du3W5No0S4gWRF2YkqplrKmnMIsBLoa1lX0fgy9bMD50IZgC54ic2lRcskQSZcui2Xuk0lCzKogl
ZVyZ6AlfTSOVaJh22G3ITfHAWcdpHa5NVF1PdaqUw3UwDCycJSmTKxXqo1EO2wQH6HgA8RLjfbcb
lhMS3jy6pDjs/eOgqunk67dwPY+Jp1Oy74r84FNjnzz0Qr91gNzCoNKd7MDTj5ylFPh8t2Ova15D
eJoEyyusaRd9mY3FMgmdIkU5ij1pmYXUB5fkevcaeLIS8hczN/s/GGxpeiAvhXVvpoYeGvmW/3oX
jCLCVZ/RzVwmaltcYXkfgfEiPyRoqYwTxVWibnL7dHEJTaKyaeg7MtakLiCrxJXtBPy5BZmA5XQb
f7fqgVV+ldQ49+qItuYyqiL1wocU8+Jz074hijDGhafHyW9FRyszUVSp1HW9wSODGjAQ5ZE56hUK
XArRnFa4CRsoDwskATWJJ4ZkXveCFaCLc7z72VKPAKjMyumWcKHEWOQQKn0q6xp4JYN+a7LQ2PBc
Cz8zLxualw+8xqhiuqjDCC35femDDgDbs6CWpd2T9WCKpUoZKnA72qFsseFiXWtOA8a9AinNkiZB
M7goQWU8euz+c0IgUEdMDdP6KhBt06MOi3nB1CYp16GpDy+yoRo3lhZrP0ojoV8TSUSJLRyKrFfx
2EMQ8/3siZKmtYu7th++C5gOT51JboxFERTGZt7oBA/JrewWSUIuBjC04CorSonaYcvgciG7Gi92
2Wk63fAqh83ip+aLkQ65dF05WgMHU0ELtdUjz4RHG00kAi2t1wn6KCRQo8hZhg1qeAG9hkp9zdSA
ETKVFG/fhm1c/jRrDQyDDEwKB2YRD90iymH3LtPYq7EWYsenezxKsnXVxx6fcb/mHCGkguJbpDki
giOdE2uEflhLwiXOsWKs6qKMWccXxoUN3wmeaWixvENUzCKjGpvwt8oQFviHLQ2cfgoKaY2qy5Z2
Fe42nnEdUp7BZk49SU8GeRux/YY/mFLaujB6mkACyZ5DyIKlHoMocrr14ATqdZ4q8m9Yeo3DhDpg
oFX9Or8wdH1kJhj78beRxvE3CQ2zWESU9V/5nLXIKSQcDItG78ATNgY4JvQGTVTdt/gNkHzWhq+9
VnoSlcdxKkH/DsNIDl9KuwzjVZoGMbZ7PYeelaRO+Ex/FOds27V5v8t9VsALKxFIrwKnH/CODmXj
klUeXZSonsA0RnIeflNb8FaQNQJj3FhF4KsvyAtEuwop0I3fgcxPVXMLyytROx2SFQZsQDpHKotk
OXYZ6hwb7VmzkHNACujjVPkRwTzUOSlJmgHnYFrD9eKaKAwKHNo54DJQeKsWolO1zjpleEgNn73H
Qg2rUlOXKJ6RrNU67tuVVMH9WFDxoyNHH4cDGDLVfIQLnvld8oG+QPudCmjs8/3rUer638i/WLbb
tda2rpQltGxlALqrsEessVDVakLfI72G9EW9iiJIAN57OQQ5ovXA1wkBs2lAXvRkhGFIxA4NULlm
BoV4mdgsvUSlrhvfd3LX1izEDIXFON0K2nC/dSVPQNIYodaw7B8pmYC8JOMFTixCLnjQYUkonOoh
nTK9xCajTCW7vVxqpdlKl6lnec12aEtMfQlOeu8nePyR/CvHl6sHIRe5esV6CbtVxHcxfYlGkiD2
aaVwthIO6iC8SDLYEo9U5DJyaKnk04xh5Z7bo2v4AvOlFCeFurKpA9jHtMwjf4v0L8+Okm9j1aM5
gW/aFZ4E10lpG4SILL9s/DmFKUvE8Tm27NvgLyWrVdkdZT4fXhnJagL/soydrIb7EUf6UjTggA0W
KFKWI+BA31W/BHoZNftCG8HQLOq+izvyfvrspag7/TvcBkKOq96IfpQ9dBY8pNMUHyNjEIue1/A+
FShSwIO2A40BwEpPzCJGvlIr3+IcbD5bZNx6jrXq0AelB0cKwhTxXde18Hy8eNwiqDZzN0up0LjI
7Ydo2RNHlS5C0pjaC8AOvYPiASJh9kOia9tf0CKv63sCIkLYZWDN441vWwUsfAIYOFqTIGlrl9XQ
ZFWy8wqoE3xkPSvwllZL5M4y5lmYVyzaQ6TdYUt7xXUMUomItyid4m50LIo5waCNUeKqo5rxArRj
FCx5bGwoZLmnMRbHTF0gGaykGuIFlJiczSmbEQVZW9L75fe+TSCWrdqxCaLbYrAqcJ7T/K0ayyH1
yAByMQ0MzUrYYUfJrLQA9exkiW7zj5Y+0/ANJxodsWVYRVRukVF4ue+OCIbDrUQNpFIw1IZF8F1Y
eZJtELgnV6bw7GvHcDpllae2kA9EtyjltseYkoZuhXnMX3Ozsep1kNmVta32QXkNDDkodknXyM0u
TpO8uuQoZQ12EmAQtG96+DVY5SajLP4c5Bq9Q/JsukChuyeRlGhqtZVsqBFI9YFvd6gES3ruvqm6
WafbDQEoNEmByVakuW1qoXr5PSz2JMEcDxK5XeEG61m/KI3Q4coI4s8WhiQ5EbO4KRU7UXZGn7ig
mgDgHSKqkhNGMxqb4YBp2o/jA1CpOlOvhJOI0UaiLXkVuFnK9ZtCJwjnkoJPlR9pnxkT8BhJxyHM
A2IKujpHPZalDilgzMIqGVlyDDinriEVm+QGEB7hqMwUThRpYM8KkqwSjyZWyIICVQKefbKqZJRr
vBOB/pI0BRo2EbNJWziUIQ8Ofn9WO4I/OLRYjy2ysFiloOVnUUOb2ttACPP1fuN1LJyKOyeCCNrs
oJdnRralJq+mFYSEMBfWY5ygoCNxolDQqI+GqNobIcutSlnDSBOreRBs+yfAXhpHxfCSklYTaGsi
0Uy52eu9CEp73fUNFZteQk3suxrUCz1Zi0QNFFrw4VCTEZUOJqLEovAcVlRBadCbxh/ul4C+VXpT
fAf8ypRQhAbpAIe7HwN6YkEjSH5ZdSAxzFvP84KoWtBus7V6h1jJ6K8JeZKZWgTn5twxar1uW1Hj
H/GZlz4luiRLq0XX1famybXoAfIyLUmwDvJNRyTu7xB/Rrswos74xWwodFZHpf3dGjPvpzPx6hcF
0tb7qLUd4hKUsdqmqhT/VMik+J4xVB6DOgsE1oy0jnLSnhwmf9HwToFxHRT8FGEOYCOj0/oHXu2L
8IW2XP67mTux3xux/+uq+JXdNdWvX83FUzH/m/8LPdvq5G487dm+o9b/VOQVvqp/WcB3r//3/7z9
N/+ybNMX/QsnJlZFWBJQwyZ38r8s24qs/TUVcIGBG7aMphdv1d+WbeUvbHz8ZcxsOPpsnNv/tmwr
fymmqSn8Ef+L205T/ieWbTShGI/e2RLp/NMV4eCObWH5xT300ZjEZppdLVDvjZ1eD7H1ICpKJIy+
TUGERm5RuNUIlsLJESUrfSAdJyUjSoUe6I1l8MoI2Zp58juTWJf1pbGUA8LpcNZSmYmKpTCTY27p
25FMtoKpH1VUtoSxCBUD44AGv7VGc2/7Mv18C5NSxyZBIsERZJfu0n5FbCEZW1wY11jxLiGsECFh
+we2uaRwGulSy+itWpXFb2j6TUThUSU6ZjoqtMhrdNer0Wigj2bL2jaWJa4Dh3afpJjXhK+RqJRQ
13aIiPH8FrmuBoGkuKZLuJZoolt18tO0KQKm1k62uHAIEBfm8NxACIW9fy3Z+sbXbhs092FUXPcq
f42NRx4Y216/ZZqmjRt49xhs6DNUE5dE6IQl9ObOcWws8VKGFQeyfcrWamPIub6O6IZt6vY5l5+R
FaxRuxzlWLiBdktQ3tIkG5LjyXF6oVjgISR9CzcJlpd8idlhYwJinv520yQbaHTApzeypewVZbgb
4TnblpOw0qwfO9ATWDLHu1iCAFk2FwGEMikqAZVyQ2Fwot8mX0MiBlSXvss8DM7I6JQHltLLUL5N
2tssv5V5oIHdPZTKDdrR/XRgJzQ2ZmUcmO1vIXK64CfLQPxE+I8OE8w4EWpbAi5ZOIMVcurHCpoH
nqA7SaUlPuUdWslqeisahSdNKXSB52iVxgaMFWACZHZflC2wigj2Wa4Sd4ypJ+ddm/YSDhZxKHt0
W/w1og08Gz0VWzD6dfRsDc49le6Ht/cmIZwh4O9MJjY2j/syJMrdMNctehreNzxTDY4Bo+Isudoo
kx+ayrlPoHoQ8LhCFbBJQnNT1nQPVHGRWd3Bzr+r9N8dr9qLfiUYAcK2dik9Hqn0DnU54uDJyk00
GJsYpJFdjasOEDn2pDsBk9IAQ4es9IIcipXdhq/AEJ1FrkurToleC5UA6vZWG1p3zCduWI2QvrJ3
kV6uvSHUD6Fp5W5O8wqrkjMCCqELnUbWz5Qv1a1uJBNKNT2mVEfvxqy0jhl/5lS+SWk0tw6kgYD/
lVkKJnkbrGssV3wxLHXpwFSCBAZBrG7JvAbm/aPw+Wt4W4jwmf6wgtKPgC2+ppNHM8qpgnVpFSg2
RrkPeBSg6tOiffR7h14yawth6dcZA2dRK1iVot4fbtlb1qvphAbqUrvcnN4CVKrLTmS/TRDXi1TW
zIPkMHY1+uSupdA0jQwDV5duJge7adBystfcoXLKt+SoBOuAfMVNmEnbuG1Yjku959qZwLoXUTf0
MU2i7iApg2WCa/fOuih1N7bHjQyvJcE+Jsf5T/Zjh5RMWr63j1R8VxY41YRNokUvz6/EgTX5GQ/q
5xMw9FC217ID22M2AWMVQ8WjdwiuJMa8fSso1gTms5Uj2wJVmsrxbULYFK3CB4mW57tv1SeECWRG
n8z/mvHGDkFsgoH84/yvpaawEnr1GCD0TeoU+8LDvtcWNpo63tPcSxbBJqxJYmFK6muMJlghttQv
6qVU5LQ9+hLaPzXtvmE35svx7zhuI9dy5Hs274ZU3ltmDCh+tC5R1W6mXwHSRYv8XvKSveF3NxRl
HpGzTb4nxL5esiIGezV9hmSsxQu5yO4sOV8jIN1P0zKZMrsmpDLt4+TRzZ3Bd0kS5hMu9yNuogX5
w8tp4IwN2mDFPxTCP3gCBwUZMmFosn0mqKMNXjrrm816ny27neS7GGJq1N/yji2EibKwap99TYfC
i0CgTa9NrIIJzYHRgAuIgBZ5CL5AAzlS/4Ac986x499GpF+qmnHp9+al5ltHxI97p8Iz64wCSR0R
YFIqsWSXV6OjbYl/I4Wu/8a0xarfhnXI3sn7XZj2rme6lkKi2w3mYgRYXfI8pOzUuCCDD6ulUz8n
ygoRzbGpCbjIs63hrPLRuFTriq3tzdevyIzN8bZAQLQjm5ggJ37MzO5OxBMCPmPIN1FbkV/ErE2K
MBVa0wF+qjx/fbC35cZ8OUIt3OFAYCUsY8ZjAI4kWn8EGkVj9rINa2Y9fJJBF9zUMoJwv2g3ZWmu
aUBRuKdmrq9779wVv13SP0/CpnCiA1HX7ZlZm2K8ntl4VDcdEqGSTShO1wWYK1YVG/6AaSh/e6DT
56zsHwSSDyvSVomUJ4R3dc9FZ67h3mwSSXU9q+NDSmAJ6MOKfwegY9MV9crUSbAcmK9MaRdI8qVn
j9dBPW0WzF3ZIColo+hJ1R4FvVdH1yj3264qKCCG2r2n7iVg90p/oUPEj4JXXX92QvlaNrqNlahu
JPkXXz+XNw7G/JY4hmqxXrVYgCozqzzRetRA5BwFnqSg2pJ3mi8ve7Ply4a6jSjYUSPtIqEp8L1W
CKHp06U6XlvaQOmbr2V46E24+QyfPtK3JCIdsSnLvNrZhvogHY3XRuputetRCYj+kC+LUdwOjXC/
vgr1s3eZmgBLZ0NxNIDOHye7jhJWrEPr27RkO0UlG+VB36h6+mPq7teJ2KJWeyZH+kBWWEcsHRbE
rVyxhm3Up4xmLWuCPtkgn9wWtXWnVs1lL1hzKmKn0oGc1p5ESxNu4B++PnFlOrF/3H4YBQ4aRBhH
yuT+f4cP0AopzCgNIPlptWeKpgfohmDOyF5UaMHmYmrMMXM2VDgDR3aVrrkqUWoiT8eT+qZ8Hd8m
t4JNrs0i48xnRPv8/MB+GDp0E9me0weIzTUr6swbrPIsHht3an7Q/y9+Bn22LKz4qFFRRkR/men6
LpKUjc8HRGHpTYdj14zapdNp32C4r4sWAw9E8Pq2jTEJq2iLs/IGyzW9teBBSXU4x8kKasWOHLyp
G7kJLOFmWuvmuXajKzVMb8/t6vhFaLDvgtczT2L6HP/jSVjQaMDsTKyt2fcyMUcvRp+Sb1CV3kyr
MXQ2W9U7ikRepyhOhsjcirC7mL4o6A62o1+dgTMpn77FFnsPTbNZN9izt9goCuBjCqdQgBsoZHvH
bLqs+udplY2+4KBQ3WAr8lpLhquhI1X7/NGIjHWrp7+nVTbyz9WZu/LPXSTmNNmyAFAYKA3k2V0Z
VRLjvJH305CPyOBv6cVfW5W51ov82srD17LlUcfNpZVYZEufoV988tHg6DwNJF+chKpPz+zd6OhK
FaEg4lpiDlG8Sz/y+puBUSq1UBZF+g37VFuttiPnYpb+QerMM3CWN7rMx5fi4wnMZsdSRTdYKnww
4rGi+lcvdUJ5cHQymz/rqvS2mslgatvQKglG2MXY6Cr1R2qy/RqHbWv0bmZejYxnhsymql6mWd+n
FTG91/abHqbelE1AU8i69Kp0lbNeslHc45gnYIIu0Nvz/JuA9/e6ECTe+8LM7P/+1/8Hee9kwed/
YxlneidPl3Gug5BwxiLMftUfCjnTf/V3IUc1/wLfhFodyB4VGZOF0N+FHMX8C0yaRsEGuYdhyTz+
vws5qvyXo1FXYZw6qsHf+XcdR/9rWlSx1Z9ISfBubOt/Usf5OP9KqoKkF7OnNfsudI3kFci+x2Nv
dju961/UhHj7VDNojytkwgyJTY6qfGaV9pE185+jzdZFNgm30EgcUgjV5pUklB992D/qcnYvmcZT
pLTnvnof9yb/Oc7sayIPIYJ4peyPfq4PUE09R7npKwtzFxFiN2YnDze5F9mIDHXrgfLx1OQWQXBB
SzGF/ZFn8i0Ky5rOC+Xi5sy3bjr4f8b6f05qOtl3k4yfoQkKKxK8qV89AdFWXbMlkk4rnPJfo+9f
UMm/B9977N/H+f0/R+BleX+EvDIdC9egOCqShzW7OxJmCgrFH36UWm6dmbJPHWQ2V3rI1jrZTu2d
1RDBXOSukm5N2WYP9YcHmH0K9DSqcVOU4iglTvzKZN1vKzWSiBGy05sG8O6Zu6VOW4LPHshsq2D5
WDOtsOiOTmGVCPLyfG3BWybkyw5XARbndaETPl5WMuKXcpCfsAG3awapkbmhLLUElYbB99JrbPat
oovwTTkRBJxKDa8Gw9PoySL92gelKG/eTS2fPGDlxClPU8iHJzwxCDRaCOjchuDJaegboQyX79tk
IArDlip2hb1tpo+DWti4E+g9YHotYeZ+fQKn7pk5Wzp4SjV6hpSTVUhEgm1D0tbql1wetk3aQZct
l21pXNMJJb1rY1mUdBOb6ib6daz5HcGMhMXShtZvaI+spCzakPTx9ZmdGF3mbCIrRGDRL+TOiOEa
XItsX/Ah/PqnT7zx/0BvibocNJNhFdg4m6yrFMnBWJNiVmRnXsUT85U5XdS7qWGkzhjrCq98mR60
qlm1bXPml0+d+2zSCehjSmXCL/vFQ4HYpCYtNPIunercdHDq1Gdzjkq9HjcWN0ev8MxfaN2ZjeOp
351NM9AUYTQTT0EcwI3MDRfe8euneepFmU0vZtuCVukC+4B2JFrpbXxRp4TisEs/c8tPHWA2raSO
ijAblMxRJ3NwlYmMkPrUrFZ6M1x/fQknPqPGbBYwkrAuSq2w6JPKO13CjeCFzitMiP1o+LvaHM6h
Tk+8PcZstMu5jVWj8uxDSIuhweQZqe2K0Oylav34+lJOPOY3Kt27N78lPYDcZ9U+FG27TUgHLfP0
+c9+erqodz8tl3oYIMiwD6nftmvi538hmzTPTISnzns2YqWcSkBT8OPelHJBpELtIrH6+fWZn3iD
jOmg784cHUKYBoVlHTCTHIcmvkV0ite3vP2zn58NWfb6igLu3zogKLutw2ENsO+GDt/6z35+NnJF
j+jAqIjFzLthGyneQUiIqRW9dr/+/VO3fjaAMTnGvVT45qFs26USf6vK7syZn1gMz2uHeIXZho6Z
eQgyVK9G5T1g6fjhxz5phOrdUGuwSO3qzwbxvCwqAVrLusIzEOLEUBl8YxP6xUtTJreAA5HYgsH+
+n6dmC3mNat6FE6pxRwoz9MDsv+1aIHl+Z63q1A8LZUiPLc6mEbWJwuqOaG2riN49dBmgDBQRrEE
h/Fskv7yJt83KID+bOzp0+HfDQ8iKeMOMqxxaKi+LlTEKAtbG8/M3ifeLn02sEG5NEFV8nalOK/2
WMwqBOXIqr9+Fqfu0GxkV11chyUEuENjP2XJk95e+MUPMZyZTE/9+mxgJ7mnwmgImTfym6y54DO3
7rR+QZPhzNA7MTHN6yTYqDo1G5g5CL0Ktp7If5FbA6FL9s9VRE5dwmxwZ6nkd6nv8LKqQ7bxpyUL
2yZaOXktb0pPPfMcTj3l2TdaplgodIRzh8ZEf4TICL1u+fT1Mz5xk7TZ1zkR5SS/LK0DAjN76xM3
yr4btQ2EvT87wOyrrAKRR0bjWwdZwgCUp55bIi9dJHV6hm194u5os7V0UDjSaGO9P8i4CBBt0eY0
u+DM2Z/68dnotVQlGtTcMw+KmkoLetcY9vzozKrxxOujzUaviLRCMaHJHCpk12NAJa+0CXWuSF8V
UnXmCk494OnK3s0/AxlMhQ7W8SCH2reuVX9gtH5Sp/zZP3u+s2E85BGuF8c2D2FzxOjtRjrS0Hbc
fv3rp26R+vHsPcDreaqb5qEOd3l4UzbNVapb+LyD9dcHOHV75kO48RAbsAk94EB8ybTKeUyJ/bjD
UFefGb2njjAbvRE2V1vHvXQgLdl3QT6R0yJ6FZRnn585xIm7pM4GcQsfJqpDLkJ4T0Yt4YZFYkuK
Evzz1de36cQ4UGejuOoLfyBipzgaOBMfSLPRNg50x93Xvz5TB/y7FjTP0vC1ppFaJBzHMUgw1hhk
2q09Go0/bUhjl3LTW99xF0ECBzMnfKTHElpGxarFfQDM5sxZqNMr+8mK4K2f9m6o1B6EOS+r86OE
aHNF+Ez1rDRyu9M8P4XslEZ41ZJEBqSo64T/FTrKWmzAOPGn3qdOCRzlaqBb4c3Eoluig7UOthqV
gTuGg3cdqrq5lytvIGxHIsw2mKTeOH+kYyHKsx/tE8tCdXoN311E5ghItrZdHbW+8iEwEbrXLKpi
tEEWZQEzpEVWpAF1DuL0AqVDeq7w8Nad++z2zWaaOO19grKz5AgVwe088dhjiM+Ft3ds5wI9vRsH
0V7SLhpOqyJVq69p6xN4h0Bt04bqtTkKYlSM4H8WmPKfl2o2M1HIIQS0CZOjLxSxb/TS2CkRMZKR
U5dnhsVbQ/iza57NT5g1sKlLRXJU8FjUOKk7AfQSdjPLDMSCWewPoDF5+wLXHIRM1LQkJtMapbi6
D/SLEPfqUVHl5vXMSPp8tsHg9PHxE0AnIF5mw4EgozUfczdc3V5DAVzUO48chmQTnZlzZpKa/769
1BE/HmlogT/EIUea6N6PyY94P6JAurZW9Yv2G4pTQ4obiWjPZy7s8/dadWZvl1IxjiCsoZO+sK78
y96NSlRbS7iCi5fokojOtb8k7FpbBdv+zM7280nvrZ3xfighDreIKsuHg9/rd3g57odGvz9zOaee
0+zFUcI8hvnM5ZQrdszLdFUvQZst4dEvtaWykt1qaZ95ST//OgDB+figzALJWNWlw4Gw8yuCya71
MI4Xpl2sJJz4i68v6NT1zL5yDhu3Fkwfj6eUryNZuqlCY2/o4lyIwecXoc0b0eTllKSfF/GxIFwJ
0qASuBp25sXoqcmqzdtz9fyZeOK/X2vk6x/vVtoUktCAWhypRsY/mezhcMp1ss98U0Fnqo6tS4Om
WtRm7G8H5hNSfMgcZZtfHXMxpA+eUfb7bBiK3xB55ZQEUCnoF7oXKzZIFCGudVTQmOospL2olLtr
IgnkQ6LmyiNZqcqyjXxYEoHTDGf6tp/fOtp2H6+oBokvKtPu4b5Bist/lk27wvWyc/z8zBt24uHP
W/S1zqw3IN87NAR+DzUxfugR1buv36zpNP85xap0Dj980LrMxCDSh8OhxY/5A0obvW4NsBDZro55
ZLoDAuspxi7SoEonNM3PzDifXxQa9I/H7cmXgFnIG5c4V0ocH+FAhVZ5pq77+TPR3hQw777SrS3X
cqin8bHLEnkRFgAlfDvW3Yzv5KGShuKMaODzKQwtzceL8BXbGYkVjY8COyVKYYTpWnuurHiqwfMm
3Xh3FU2L46KDB3QsnHzrRWQlBhSp8VyizK20K8em5mvCr3z4+k04ddOmJ/XucHjDotK20vxoQk2X
SWrX1bssbqjv3vzZAWbfGKctCBQyCw4ATEQ+NuExQJNJfsWZSfLEN1P7h64MsGHTNEp2LFR7fIbJ
b68remRoqORsmxeBsquiIvuuocY6Fuh4l4ktiOYN1Oqb6WuK2xQi2mZllZ75wp26o/OvEFLcNgOr
dYwqe5sM3VWRyy9xb2CASM5tod+m6H8O4H95Mt49NrsoSyNo8Wl1y95N1sjD3WyNIWytuPnSdvul
t+h2YiM21UW2kVzf/fphzsR8/57J397ad8el+weQHy/psXHJI1g/QyTcAPJb5ctfYvH9eLzUlk/f
7rpFsEK1vlAXd6+v7ZnF0Ym5Q57NHbg/G8iGUX4su2gD0oG4gr67UVSx/vraTgxrebYd83qCPsFo
REc/K4onlZCkdZO355RGJ2qw8mzSiFD+hzLgiaMvI+y6JxlqWeg38fjCev7r8z/x3k0uofcjOak0
mfRsjtBK6NwzA++73OirVtZuYJ+em59OPYXZfNE7MbFK5TTJinQl4NpbDttW+8+m8Mm09P4aeihz
mcoS+KiOoZtKrwKdoR2CYZV2f3aTZvsXufbx1k3fCDw6bmOFyP58jENXknP79QFOvUWz0W/QuEXf
22ZHJ9Ru6izfGZZ6ZvCd+unZmhOchGDWoq3SVWZzlAzcKSB8zyxoTj3X2RKtZisXKWYYHeWg+DWK
GsRvuvNUjDxf35fPf1915qOXJBQtk5Po2PvKRR+qvyJP2aOT+vX1z79VNf45IarObPRaAxAT32FB
3rg4ZVfJOlzxfu7qS3GVuOP2BRvAWknd5glq/rL5lW3aBbrQpbfCnXbmEj9/Pm8hqe9fXqX2ExDB
bD90JEahbGzgnfzRa4tA8eO4qKRELuspurCzxV6yI0o0/c8h8vYYvv6sqIyz6+MxmoIkAAWF2j6M
dlH+mCW/RumcvOHzpy9bs7dLHnCc90jQDkIA1DSDFVrudQXs9Oun//nUhxvy46n3ZZkFUFMHhJn+
cyGDHCkamTwrL3okOvnMMzhRl5DnyhdNG8PGINXs4CvYU7x+EgtV35Q8/w5N+AD18sqMunttUvoD
sO0WWRZcR0XTLCC6n1l6fv4VkecaF+IX6lKDoXGwkRhtAikmFiexsqvGIFcgcCxlozT2uSr05+8z
7o2Pd7W1whL/vCXtI8kWFyOJXWCBh+r+62d26tenV+XdSmKyjpFdpYlDq/wQ9V1WnpkJTv3u9O/f
/W6Lrkiqm8SjOGWql1BoyKVwwnMN4hMvsjn7fgjHA20JtvVgO00NpccHv1IzDV/AiRzObM5OXcFs
sEtmqtE09ftDNlT5rgHzs5FGs3r9s/s+G+a4/fNSVXiLTVCY106NLIuG/bla2alznw305u0Dzid8
T5WCenkqLoumC9yvT/3EzZ+rXuyEVDDbseIDTGfqv5ln7kZf7tzRNoYzwtFTh5h9RpKwI1xCKry9
GgRLJyRBIRxcvzizRDsxfI3ZItDQyWCXiU859CN9ay3T+iXWVIsgoezZJwUEP7O2/bN7NRu8XQwz
loA+vhD2ZnRA2MjjKnXEmbnw1G2a/v27QdYnupYoaRIfIDtiwd0UlQbOvDhz7iem87n6RY5tHJ1K
1B766KeN/USNn1sVYaFzZkt64iU1ZoN4LHqlF5XTHUiULV3MPsk3nJNnu3enTn82frWhsfQhH7j1
JX7Tpgb6eqX23kI/N8hO3f3ZEC7V0DHlovX2aRf9UDPCMiqLeBf/19evzqnbMxvDBffGJ9HS22tV
5x/bUn4IRen80ToTMfzHN6fwQZdVsqkfiLTbW6b0FCb6Pkvr+Mwi7MTNn2tdOvD1IMNGaR86360W
LaW+Ix0FC+fm65tzYgjPFS4mlDwr9gNnD2gsX0Dzv8Qwu3AagIhluCKW6f7r45x4CHOJSwvkJVQt
zd5DooSUkBvqjdyo4ZkRduINmmtcSsJBRYbR7MASwk0EWRTFLzTDX5/6qUcwXdK7yQEKfEzWQq0f
JATQdGF63OpZ8Bib5xba/4+zM2luFFkX6C8igplkK4EkS5ZnV9m1IWoyQzIlY8Kvf0d3Ve3XLkf0
5kZHR1+MJJLMbzpHcKH/f9bHvv7PPzCknl8Ah0uOjetjTWn68KH282mLVTlBM+unw13Vg+SJwPY2
nzxXH/0e7xb1BIOiJV2eHJW37LF53YEi/2+vI/fdch6JzuvM77k0qK1t3wnw4qO1+/uP8dF9v1vM
TSaLAZS1OBpSnJexfbHH7JPd7INLv29zUQCZ3FUZ8tSo0L7uDGaIurT5b1265v/mBf94ikqA7uaU
zuKIznVjetN2YKh6nj5r4fhgHb/vcFmYuZBDNoij3TY/W/+3rs651Uc+LOVNCQz979/+B+vMuSyR
Pz6E4ftlB0pAHMF3sA0Xj3U771f133qlzPfNLvTimtoMLwvBeLTTPBpVC2tZb6f5k5/4g6X8XqMN
d6/GiOclx7z7YZijYB7CoORl3PTVusb/7Tt6t5rh7fYZgwHiCG08nlfz0JtfWxAc/+3q79ZtaU7a
7VKDq3sGk/2xUCg0u08u/tEKeLdyK6sfEn9icSE2VCDo+x+TM3yyC182xH95yf0vA/vHo5MkbnHR
IAuMZKmC9erDdcVYBib4anKSuA2S68QB+1ar5ZPWqQ8e1vcdL5eOSnqAa/ekYdlgwmJWwHMiX9Sf
BK8fNDOY7xtegrmVazFOFM0aY913zOjDYcjVcw3CPJqHXm4N0Hu7oefY4THZ+0y4y/R8mFX70rbC
CIOGDzUBL9ChgDwcj6XdUR5Bpf3fXvLvW2ZsoVEtMx16wnL7K/DNSm6SwhK//tOj+L4VplS9TJKm
CY/ZLJi8/5ZPL8b6yZ770W93+fd/PC0gIcmNm4Gml9hCMlOHP/BTnBq+w/9275cV8Mf1y8nJnZb2
Z45scjMsX2T7JIdPnrsPXsX/ax3649rTpCu875w3qQNDRB122BFmRXcFjkVcoX//AB8s1feMFK+c
5yKn5fnohOOzNM2T2chPXpIf3f+7t4Ajh66imyE8Gr3xdQqXN+jFDD4tnTVeW2MiY5nNafz3j/HB
C/l9Jb0dMZ2Uc+ue0iK7wwh2gMVzMoLqlraKT15qH/yJ9zVa2AWNhvfPzjhim+tpqdqUeBnoqpp+
X6iPf/8gH/we74u1toEJnNZP92T57q7UFaCUz3bFjy59+Z3+eJ46OMEwWLU4dmPrbzQAlbi2+h9/
v+/LgvqX1/KF7PbnxfGaBn04sVsptCskCI6g1R/02n2Sf/joy798pj/u3XDSpENYsZ6SpbwzUIYm
HeGRam7Mz/7CB0/r+3IpY99OxyCqdcI4eMKD4kTF7EZrV2ITceo2orDmfvIkMZr10V97t/3W6+Sh
bWrXUw0uNgar7T05JLOvZhwLe7spu7d+SrsX1k/2PC4gDSsH7vhG+K3a1ULkX2vL8+ISVXCNI6sz
vmkAhPtQ6+wBD4rzZXKz/GTXM8KpJcnuel+k1z5EfpBupThRckjP6sL4ceZWRPTyrzey8pY7W3f5
nu21jkxzsooNo2YwvWD8xqCVrd8gYKvYtpd1M0jYuWnYjq+j8nFXTUZOyFqN8gnfAhhpejQAqRZ+
svG0M94l0Fp/1mYeDDCvGjfK3G4+Dl3m7mD+5G8zfoovajCcHT243deQhMydv+T62MNruZJOtt4b
VjCH28HU69VMYxtgxyY1r8wymW+heDYnJfvkF/4Q9O4yS6N2yLKXOlv7H50RmNe5L6Z828q5QI/j
ML+qUqs86dJ3IvwgyCAMU9+DgE2+ro22fhjE+jDTh/whQK7Tbgo4uHggPODrKh850YDsXDYtALot
3KD5hPC2vWl1VkHOCeBYsYKX8cgHX5MtwGeziQqZ93EGAnozYGM6td5iPlZew4CJD4z4OugH6zgB
ksM46Ymn0W2A3gQtZNItYxHdLs/xkLPCSrD0RRvcN6690H0WOEMduXYvbqykt8V2LMkXeHKdnn2z
QWDuY74KQLTyOKRq17moDQrV17u2WemOVM101Xh5etR5PsXML9SxWzUUsPXQRSKzhyNGbQgc7aqO
Jm1dV7YY7bjSg3efCDW8EKCNCC3Nyj4sgeg20BnmA+cRWNfolUDiZiq812avH0LHDXhu7IsQNUz2
tRY2Zk58D6mq3f2iMw+C0yRwnqz6lwfJ/7pqVfsF31t5NrtKRWwj6lYPwfKSNFO9pcFk2FhMKgAm
C7/7cKUcqOg8042qBShcD0H6oKrfOAnnOyW0F7HdjNcdfw5+Ts5YQNLXET4lwoLGnW5FMIw7fGP5
VvVT82j500Wvq5gWdMnun6GviK+ptpqd18n8rtJGd0vF0YpAUCMBlxqD7GKU4CJEGM9lOn1t2zCL
AWeruIZzH6djzpdu0jgWZFxlTtx5m/JLnFfTsa793pohiISCn24B7HEh1mGC6rZF6yU3aFmcTeZC
Oewc6DhhJdtvbteLjVu29TUtYy6Lsa+uvc4V9+uc5GerTfS2Rx32YgKs35qWAQEVBmxUViZO8nby
nXvdljZ4ycA6mJonE0DvelNNJCR06mc/Vn/FRF+6yd4Q9hDjmR6+WM7y2orcufK61dr3S28eNFAc
6PqrPiPAvPDyLVED4QjLQ5Bo90UM4wpOAzklqj7o9emg3ZuWAzQ2A5UjSlrAxZlSvpm+XZ3Kvgt/
2WHhb9IUHJUbemm4q/Jw+lJmw5fkwtoO3HTneYM8wMwywYkZs/elSOf01yrTZpvXpV6Ope/3x3H0
jK1rWA3aAbk+imD0220YzslurpzyznaL9kGO8pfh0yWB06h5QNeM2GgNnK+z9M18W06js2mzEjRh
FTo3gVdOz6WDSSG1uvTV4Z+OnDgC3nYFbsilFm1krhZYbxU6EWLoV1oajKseWu+XxjSqp7SZ0A3p
MnuVyzQ5WyoLTKmDUnAPfTHJmxQm4L5eUvpb2w525mIV5RUNT9amsubyyYVkDbvT95J9qb35ZPtL
/90ZMZmg1DCaG38shxOLLPztdeDIM07n8VjXfF5z9i88M4S5k/S2OjD8HVV464Ad14kc37RPwoGc
WBVVYmAeL0xE4fDWdl4SpPscISndh1gUum0ZZPnWdftsD7y4uE2CqjvpvuOLtBIrtlsfkVBiWccl
1QifZ8QdBYvgNnU98biuRvsI8Wt5xs0o9rRTLddCXNQsog6I+4dl7wnNjHxo4DXMnT7/CijbjPwa
ct7aYwiZ+346DQASn9eppcW44+7LhJF5n5fOZnVC75nhE/WAuGCIc2UOP9IaFNI6yzI9lF12P9Rt
yKxCM+671mAnzVZzjLqVpnrPGo3YEUX/4s9Odme1A/RRhE1RHyAFkIaBasAcqzPF2mE3Z112vdBZ
+Uu1TX0jePHv8kaU38o17U8B5hsMmanpnBGIGVdM3TQQWg2eEOFVV1Vql7u5SXEkKtPfeh3m7rXk
vY0/aL6AsiuxA2diPjdVNYP5boV3P0ofbH0RtsavnrzGWcE6v/VmZe393l1vcmbCvpS2LV5ymgiO
bdhKiJcz3qZBOADCEnUcLS4wr6ri/d2BgJq6/phZOXLNhr33KTCcfjP6iXtfdT0yh94uHxlbWwvI
DaPZx5iqkq+10NaRjugw0q6Ue6eqiq/l7Je8mD1cDovf35WMnWyZHnO2iTdOGyXWdt+rvH2umUbd
haKVX9yl+NnX3uRHUxAs13AlkJyoaXriMMGSTyxA7Iszg1tBwedulNXLcEvvDjoFj1fr+sD0g3g1
dc3MeAkudJvZ7cMatDd4TGjTBYpb8lqUTrsBPpaIKw+DsXXrVXWiYnvq9K4I0/pLGJjdkQkrlhag
1IMTJKpjECpvkJfTiJmee1tm3XY0nGna9bweD6YSdH+HHbsvstsm2WTSrB7NyrIiqRGCI0O0Hhtp
43LVDqFBRT7CUfUF6echwjKWxL9fIbvFvLbMKLXm+c0UPQbgpdTqdpkaauKzv6KkSihSe2H3S6ye
wrqKDPWVBl7dbOhBdlx2NgQRUcf550UZQ/tsoXENMSPa1W6kYxUXqvQrcPp2UmytxU1f/YQNgMmv
NwVg/HGZ6pA2hmQUGOOliYhhnr1gK4LOazdIyMQOcKTejsKbz45rjJg1eZJ5vKerqTHgNOYrKNxm
CgfGi1sDxa0RylMN/DKuTAXbEs0EFkoOakZU+Q6vxCUIrrIgGPduuq63k2jCZzdYzBOpaudUMxKL
dEOZv5RE54q7YorWSUEFmKbeiiVdz/tV56baijxZs6jNCQM2kxteMJGdoe+8NMcOqMru1JcOJSWQ
jjHCVLlbgHEfx8qXD5DLUnnri6w55fQpPLnTqMG06864cXDL0wavkG1sncGwnytsRW+j4RXfzXBk
+w1Wtz/mK+floqKmbZmqPNhYMo4VPPqDDuZyn3j2+NRNfndfFWwgpZZOZCt3DTaVomebABGL4mZQ
5vo015Xuo64ecCkgFJ7wuuOwihXr7blXFdML6G5sDg1LdSt8M3HgVlX2bcBEGq8iv5ydOFmR3Nv1
mnTYehrnLQ2c9cTojbqhq4NaWu6DwAU52tFGWsBP9EuRbapaJW+uWjBQI3P8Ng7Y7UutsTO5gfMI
oUXfyCFhPiddVoRCKfrNX70ZAIeWXIqBEnsO53s6YIYa5UY57AxfHYpWuafVDlISh27e79GuypPh
1zi3fS3N3ZqHAFUZOtB3fTV5UYqUZueLbgUfNyYnL5xgG6KPttS2RieDMEjn9SMu9zwe1apuVyZQ
x82wZjassdbV90j71p1fX1JaRrgWl6O9wT92I66ote9YA6ZERdZzaGo6zvidIlFSztreVkrJY8ce
i6ZZjbzhaIutfewdSfNQJuZ0EWpxxw3ntKvaNYkwkS1fgZRPTnk+EuRMA5o3xzLQ9ZWGGWumM696
XeiY+aP6TEdtfuTrtaC0htZu8qqWFhiruGHiLoFi6ivIvPnKqKVrquvOsuRWh0MFS7Bzzh4n0m94
gqbuiqnSbmdUeXMPstSO+3Sk39xjv6DnYbkLsn64Y2KQduoOKtWpxZNwKxh97La6L5YDo9O+SS07
4X/8TD2bF8NcYCEvV2y7zwb2u7PrgN3dqKahKTaU3s7Jx5m9nSPIpqZTY9vZXoGaPDOPbjmV+xnL
9YOZGs23lUP2oVnT5jT56OY2nMDQERcJzqRikaqJZIMH3ENw/pp6XfCiMBdECEWbYgN994JZZeHu
GofJgxCD4U8517LfFNjItxlKLXDnIrsWeYcLBnXNpT3JasNtvg78CwkS3fTX6noF5vG7QY24y2Wi
9uVaWXtXQ+SUwehG3sqPROozu9PFsBbxjMN7l9t4Hxws93u3t7zrcIE0XOelvVuGMSXwLK1jaoJo
39rO1DxnvVQ/tFG4rxW24e/cvy5oiW7tLzoxycBahhETq1dfO5maAMhJGOxUo8YIPXN4gNo8vPit
5V4Zql2fOlQcIbI8nJNdP4wBYZ2lk6se3voDssLEivqqyGuySOaEZwjUWJT5xbJTmcNgk4n0lZtq
1iYixEPwnl00XTk7wW0tenFvdio80Y4xi10q0ua6C+YeQCU81G03YMzZzEaRvzbliIFVTUjP3Xxu
ibqcLspa1cV57uCa8AtBBB9O2zDIGdZSY/UFfIr6LhAcTDEwKy+4zduq6h7x4wGqzqhkZRCmS2qL
6PjWL7QK2OhaC/sQrKHaQM4Z9zXKO14lriZz8ug3Ion1aCNYdqs2j5qwtuidtAaIxHwJcmOpuf1B
taDe2PU4vHhB4TLcMrqodZ2+3TpzrZ6KqRigeaOl8DYBNZfnVVleFqWj55APaULr6M2OX3CgW0EQ
TxVvhJRwFBB68tNeZX3HWaVjAmaBCKWZoQ+2Ki81uissksQHoOIDe263qysCcJqOUnMcNnkWRkmL
Fskgq/U7mVt4AWMDNJ9USL0PC5CLKL6QTjpD/xwkVcZns8MrB+vYj1SICXZrJ7cTX+KDHS7mkyr9
BH686/ASYtTjVJP+YcizMfuN8pP+aoK5fbNIH1OvrOWORi3jZawmfQw5ox1LM0yvgzmAz16bjbmb
Z1FEI0PEh5nh1H2gPHluJotkC6n09chsh7t3nQVxcLgewZB3EEwzCoVps96UxEaRg3aF8dIUfJdr
LBVPI3GRpGGrrs5VWPkXjmW3N4wZh9bg57vEz/VZj8t8EQYEwEWnJg4Trzq3ZZ0SCjDE37vdtAmI
ZF8VLkTOcovc2ZXV3iVzgAvaXosq5p392KSESnYo58dALi0xy+ge3GRctokcxA57j7jtwsS+Gm0M
IBvkgEnkFING1RcMR8ESBjs2D+H3xWOZIjMdxXVrJOGh7sbxjKxVntQw5U+5rtfvHB/Ll8KYJkyX
bOHRuI4W55Op1DdWadQrJ3DSGPno+7cVZO1rY+yZq6JwyA5N/mi3Epjej3U//g5ng4kqsF3BT2ix
BpqriwoO1g3OQD/xeCsrQqQeEUXMi/g1zMpzYk0kv+pCR4iCyXMphW0OfE2cmCVWPJ9OBmo7OO9n
bToR6pNp5xXCJ8/o5M+qDkbqfcVMoKKb9AWsXH7Pako3crby60BiXgFLjXK6WsbYvoRlyPkIgBmA
kZeZ78Y+9kCnmcFiGGLaOtJOXzlDmTFtc/jdL2jxsNDNGT2FPqi6a2984c73gWGne+XZ9qkLsvZa
oiz8EcKa2I2LKfaW4zNwPxc62ZNKDK60rpEPmOX8ai3Osg/8ZAYZ4TTFzRiu5qmwQM36We89Z1Ja
UZkCaNuO0nSPHATNK2bfuP9gUvupItPKIJJ/TWrdPvrlgnWCCIgN3xwPCbw+vSkKFGZ1SnWPnaIt
ORUY/q9QF+ycSV2xsdlNZz+Zg7LEYa4ScahaLeJOcFqN8b+tetOloiAHEshGXKK6ARR7XYdxNmp9
zXId9qKcl3OoeoC/yEPf+s7N9muWWTcidfnFAtuerrtxdR/qUXSnNtMU36WRcCZNsJKdSmIkbBiK
YJDMn/vbqum6JZnWThRvHO8WIx3dBjO61I3nBTQFgO5PvznllD9OrTV4d9ijJ6h1FuaPbevP41sg
ygIvlmB8OWXuLRJ2Xt/KIdC7vFyL23pFnsTP5N1Nlo36aJXtG3gE+SBUhp92JLqhPuq2sZhEBxu2
VLE5z5Jp4dC8xnIoDghO1a4pK3vX5g2hkMXoPTlftDhJn3cHTjnNXcKLNBY0jBzGvk1/lYUbHCEA
ips10SiHfEddObWqn+xRCc4T1Fxe7IycaUXcHs99DZDdl92+nXLzmlE0fXBp6lgwJVFtFmzHb4Zr
J96mXDoffRmGjLtEi+pgjjkntqUmgt+YbmZwC5WtNimA42PW0UrcO1a5Zz5zOms/DMdNVmcF/opW
pDedAZE+CfJ+x4nQflV1m0xR2ocOMZyiz6Bo14cV0jBuSs+hnGvwxO8ds8gTNBuT/Ck4Qx1FWQXu
Bh0a01ErSbFtP/v+bvbomy10tX5vdAc+vRjAJE8I+L4ks27R5drjHLVjL7Y+q/5hwhm/meba/G7W
2RJdbmdrMCR3nSiEzmFu28jfKnlOZn9CnlKEv+RgvJlmN+2mDHlXO3jlzgib9qWeFvu1U15767R6
+TY6BZlZEfZxP2Xtc8MhI66rVEZm1kRsYpGprHA+iGU29trF1HtAA2d/8ZWP96lGHbvcp9IkH4vi
HK6zr0nKe1QEnoPL2QzTXnnkkCDiZi7LaDbCcTd4Iw53n9BugUSN+6gU69OY4UKUhmf+MKc1vLKx
0dzXY9ddk7qoL7VysSMUw2eccD5rcxLqkn1s31R4tC28oseMKA/Hxti6ey+rmv20Wj/WIAkeGqMU
7H58GpmSrRvyZv0RBmN6HsinnSSvlieM5sb24qtk20vGm0bXHVqNyUILMHASQEw346pBOIGNIPNJ
uVpF0L5Ssi3OhsPr2tEpM9xqCU52g+tMDTIHPWSRW6CmcW5lxXte0lLFL5g3y2ahpIJSsHHreMIP
jSyvdB54MSS7Fe4jZ1enPoslgS+fcg58tJFMHVcOTvsGHTdiNAQshGJEHrroOWKTB3eWxN7n4+A9
pjQARJw62FbHBcRmYmgEdEYQbimAqBtvzKpvq8T9aWceCzhk5t92Vw5E6SxjTLfW1mZUNXaV/hpa
Aa3XoSm58lJ91TjKbpeqtZ6s1fs6dUYSJ12afp0H+02bBuR1NVUYR4SlIl+6XkQR/s1ZarDxdkpC
Ts8emeZwjOUssyV2A948F5FDaG5W1yTTGwb9TpQhUsKmWp/aBc3ythgvQzjANUPA7qGOM2xdGxff
ZVxlvC4RcKcbt5nXq0kaoGhpeXxAo83yH0C6SSRjOxs+xtXIKSVmG6vP5iCS27zrmtdEz+s+vZh/
OpPeV5fhwWhq2QnV1K6bilNJvVk5vO8gvfu7bCH1x4FT3miOgWHkgzbdJgn0ardz8JRI294y1Bse
HIUjlZOoiAN/pBGDEB9I6OK8ePms43JtwmvprlUMo3y87+auPk1MupJkMVIIqEN4Q1dEj/CSI7Yc
6uYiTx/3yYCpeTOlAbQvJARfOBN6Nz7WhbdRS6TqAxK4efWQwBlpWG9N82Ka9+YfGa488ixD6T2D
8n90tSiBWtdyfAsNBwGnueCHDaz2ZrDJ2Bd+0X51lyw4LuvI8KESVeT3/eXxIjrROQPjeSXFtjNN
hKsGe5Rb5/m30ue/W+zS3cnMBDYyd8N4FS5Jg0eB4pNBPuk1z13zkBrZtKMqTaCUdm12jag4uwYF
hplcMK0SiOGVdxCJgqQJo6pqh6dSht5uIllxSFF53DOh4/BBAuou0nCsDiciGdK9pgpweW23WtNN
Yto/acizXow+sW4TIql9w7Ql2qgpOGYrhZocmevJLshHUz3qotBOvUgvVDqLbH4p/RZJT9dw1amR
u9qQ5rGXc3tl2wwUVuS290UfzuiM8mGrjaaKkkqMh8ziqdc1KYLNwjn8QRit3JtjlpyQwM6RDlcG
YsHNczKbwyts3JykEdo/NX75gxJMHc9Vmcfh4Kak4cmYGnNu7vWKcJ4GWNltXE5WqDZQIRccRK6Q
mUsmffzlmIyZPuJmXaNlID6tkgtwvHWnuy6tpz3nCxGwtl0VqTQpUb74gFzmtoMs1uXDcXIpuNZ4
fDsn2KRKDD96Uv9bVc8Lc6deHRwt4fR7nU5M9a5O793RSIySNO8bjx7Nuf/Vkui/9Zyimx4zEqzp
Jhe2fauXiYXJoFu7c6VVf7fcxT0JOVi3djnkRyTuwt/Oo6RSlRdDgBxbGCV3MLBhkwRW6Pa0NVE7
a0eymVmK0MSrLCRVDeeTWLae9SLCaT2H1erCiWEzQg672lFQziQMM96IU4Jnc2fUbf/dVka5o5W+
iHI9lUw6Lv7XuV89Gp1UWHzHudlMsWG2lRNDEx1+MtDSrHGZmQgTCzs/+sDDv7WDrI9pUOufAyWu
fuMjcz4HXWrdQU/RGzKV1tnuG5fn+WLLTcxzngfpmYFCdZ56/t+YXavOY1S+8rrIpeB9ynKR7uvB
KnGVpXV/cPqe0w41quKqM2QR573MrnTbrt9QvY16W9adiufGmr9PZTB/1Zmvb2aVujuj9O09lSl/
41otwt5y6m4qZ65OPvCeR6t0EbLW4zzGQUUQwXIf9qruw+uyqJZ7vQ6gg9Nl2VtNBtIjUxUJSwg3
u7UfiM95O5GibW3O/2V1QwYvi4NycYlnTQcl4zhM30cjWLek6CRWdaVZFwihkm9u3yIkYoB1HyB3
2hW+GO4ry5vihnzJRXyaHkmg1/cm84rbMVGgUECxPwZpqp+CvPb2piWKc/tTWMb4RA++Zia/tzum
FFqnbW4g7o3jpuDx27ozqVY8JVq/eIgjN3rEZRHYMuB2l2RnWfZyLQtJ9GaOnYcwZGp/UPa2L05d
23/loDO4m04UzhQNdgDBv0glqQ4QFOU1KXGPkc0ha+g3WkcKyGAj7jOlyBn4nuPHs7RkGefJNB78
wcEQ5owwOYWr05dEwdlAiy3Fbpor41rbrJuNVVv1N2zf4xsQhXyllcxLvhL7SPSVqcU0q8oY6cEf
sNAWQDy0ugtFZ3fQ2xYmF5X5MYtxBPYPHEP1bRJy96CZcrXxlmI9i95bf+WZYWwbiRxwshjc29Zm
oW/lYuMXwf31TYh63SMyAOoIjr5EgUEJk7dEPt4oBvBO6NNfkbXLvQ698vc49vJIimnE/uzgdnIM
0jZDEzw7gze/QOvn+Via/m1m3T231PidvTLlcAgzTgjDLIPbcM6dc+V2tL4Mff9malMy7Fa2OyPn
/mhFkcaGPP1l+g19OjpnNQcOcfpSIg2fq/WmKzMCvpxdMBpz+nUAVzkZ9EsZcChLTNOMPQhfBnX4
qn0KR47TmxEInhnnoaq92MvMYZf1FFDCNRjigajviHfXJQYujPBXkPnVYzkw6rEZ+kE9rE099YTg
Syu2tTsaGyvLgG9bptg2rS7v8N0RCFekAH4Go2yt47CMJn10qo8XIggKvbBY6s3QiWQkgRWEtH1Y
bJFtUVHwokMn3JLJSu9X+GpX+eQs15hmw1eIa95ToNzyzKFpeCiDpTyoRTJRW1OmED3axWno7P0g
iKdnfh9EuVYVs6+jrPOc9F4tyXwXzPMZFsRvHKPWjfI8FXUSQFVaWnIPtIEh3cWtYt3wlG6KXsrI
c3LrbabIf6WSrLtd2RgjTw7VnnRws0vTOTwt+UqQLXwvxiBpbhD3oEZK/eaN1VbcWRVWc5V48509
r/kVKZ3gzqb4se3GIouUasgdYOEhRz7qJKZitBwWKCWbmaD0C16n8paOyvmU4sK+o8yD75ofKHZG
vjY1rXOERmX4AoCuv+562713nNR9I7ZuDm3VDT1dKbO5d8eE3JRjJ/b9bNnF7lKDnujrkMzA2sQg
VEQD8rYJBRoLhWBsGjybxUAGqvFle7Ya0uFjRk4nYi4wOfBMF6cGWc5OodvinSxLtrN57DjS10GX
2HGabfobsh5ZVy/eZiQuPgYU9KgvsetOipy5mzn6hvIHSuZ0KF4ZqdXzdvLK6kct67elTNq9zDEa
NQVP0N875z5qbXvXJikDiQVcVNZpqWidqWrT29FkcF0YWhA6Js9//ysf9ee9m3dwq8SpMjo3Tj5p
w4oBJmIEkvalfPpP1/9/FIreIt4M1XLK29DMNkYlGjqobPGWySWM//43PmhgfE+iWFAgrs1kT6dJ
Eg0hn/lk9uqjCeb3EApCCoBJWmCtLIZjMUjCUDzdlwIp6LqoyNVRFw4JoGnv0CxmZf5VR0+d0X7S
O/nR57o8GX80N4Zpv/Jy82iArp674LGlmfvvX9gHP7p5+fd/XLgC8zNL5nNOLubSFayg8cunz//v
F//guX3PpCBHJgdepAwUL0ysWd0W8gLr9nEOPul//ujunX/efWuwMcxpnp6mRRJSHvKpJX0p/uPt
2/+8+mhR3B4oHp9WKn1uaicRUenO86mNm2btfdLq+dGX9G5xL6G1tmaKtYxeR846N6bTHpIeJKK3
fvL6+Ojhebew07BzR37U+STtdpu6v2q4qH//gf/1yhzi3o0kknfNrGEawqNZVPvGkbGpu+e/X/pf
J9Uuqp5/fvmNPdAGlXqXaEjd0H34Gy+gt+l0RShsd+F2EdNXY00/Wwf/+ivw5951PlttTx0vWYeT
b7166Z1tiW1fPDSd8cmv/NE39W4BD0QloeF37okKx3BOVROeLCXyH3//sj66+rtVPHZzQyOgYppm
Ko5yFLeAmv7jjV/+5B8vCE0rWk41Kzx6q0g2BZS+OpCfXPtfly9fuvPPay+EuHrF335sBE0mljMf
eqo9MZblu79/Lx/9gXcruBwmknrUxE9j3d44OYECg6G/c9N9/fv1/3XSiA/wbu12Ye3ppNcVPedL
BmS0AQNnXo4UvrAcbJDteD9SR7hv1lac12auP/MhffS4/h9n19Ubp/O1PxESvdzSdlm2uMZ2bpDt
JPQ+DAOf/n3we+P//JZFsiIlkWUB087MnPMUbknr0Iinsw5SiTkNYIrKwnnEwcPJx+UerHbSxgBd
l1QTgaD63xHqY5zEVAt86cVeMAEYRS7aCwB1OFOyD1Y2oaRqj1E97FsJskO3O9VYWfq8fh+UxSpZ
UIoqtAymnAXJwkkSuL7ZReofaRkzbjyYDJR+AUtam0pW6mqyAQ9lkkG6S1YFpxeYus86NgJGE2U+
bdLhAjCjtkOlW6W4f8O6L0qQQbIFQ2n+IXmf2bCy7bJ9QqCDCgDRNJ9k0mQvSlGTfQOBxXM6m+wk
zSy/69NI2alE6o+9SdhjCtfUHlX1QkXipILFB1RsVQ+fWz6lwyDXgHqbJjIHTYWDQY3C9BGmHdO9
2hWWo1ks9iOm6/CwNo3MRnkO2COzS9NfkdI+A34t7MpcUj5LZNdgdBgVu6brhmBQjQVpbMqhBJIG
dJb12W2VcXKmPJPPkzUUXiZAB7iMY8XLZzUDPGhGed0SNFRVR8JOUwS8dQK3ULghFfpdpqvUr1sN
VyVmEgN3twmuxDkzMt/QJuUIwKm4tWmsLEreNo0iVyejFGMeAMxf0oNSNAQ62WCBrERCg4uzpUIB
EQDB+GDgkA4+Zwwf5dvTcmWtG1yM1SZNmLNMNQ9S0901UT+4WiQ8zTTuHREn2ZbUHlGzQAKY+/YL
15rCRV4tz1KxV3A0MyCK4LMSnHMwPuSNQ8HKKPA6lmaiZCgJCdZBQYEaZlSerj0gCm901sq38ya+
VIyp2Y4z4hOSzYFVArrVUlXf3+6ZtW/nhqIb4KzXadiTTDrYE0q9NdLiFvKMP3s81/GC0DQwvZbm
ELjfu3lmgDOLxJ5k/f5nz+e2PSrFCor++HwJjplVFMEC/pxmhvuzp3N7ntgjL58NWAERCuHSvk8N
FKemja6RvvjL/2FxYUfgtrwon8UM6rDRYW5auCCXynAZ6eRbqOeHRlVSZ+5UyNfXguISS/1My6b8
GEv8vjAUuLSPk/KsdonismTJ7VngWXrA+8V+lcYFsApN+lwMKNuKQtEdUUQD6hPm4/q9pQBU2+qp
cUE1sN+pCZF2kUQaVxGTKYjFBPDErEuBQsMe+CTGkenjIsbuO5G8J1KZDoAv0fGuUM3CN+uheLP0
dDwgNxwh+16rj8xCfKtNS/FR2MJ9HjD7i4FAFTs9YUWomqkJ8JxoYIsdKjtX4BgXqfkMR2YyhNEs
AXUvxJNHMkk4gBuS+kibWkgHM/UdKTz6Di/E6lDBDBZa1KQGEILor0kq6c+9QMYLE8l81st4XgoA
Wo58eTH7liwVz1LXkPM4CchVGOUAkpDEXobCgDW1JdVnYRpQngBeNjtOFhSO4dmtIh2TSu9RVfRv
pqrOlRvBg89RZ7naQYJLezBQ8jxAH56daSQgTk7FRznDBh4nalnYw5853es9Zb9amF4fRUuTUC3L
AS2VJeBbsMhSpPFUIMUbLfPybCpAcZkA5mtEZqfAaD2B4qaHZGglQNhRELSZwDQ7SWXQL3SGNMsQ
VX9AFxAelUxqwl5O1d+CRtoPCQL0PmSb6DGNcmCcQak+qlkPoBCoTwFoK0j1SYAxdYn0nEaCBuSC
qSbHwhgQgJO6tZWhzZ+ERs9gU98r4uaMx1HnyoQ3uNUKxlXZSb2EA7DGtDCeBvIMlFryNEPFCvi0
rlL3IkrZl3TG9VmtWuKCeoR0HGgmpzxSmYcc7ryxu60FPu7YF1GiQp5ttA69AK++4SxawrGWtpy6
Vw6VBnfYo3TCidISrYM+vIOW4EwxcMD6uRw3o8cSg671JXepK3Rg1pHsMQ9sZAcddwu7LFHM6pR/
oCpRe4Y+qg1YWmYrPXkUZesFppDESY0t8ZarnEpRUrnIrhm1KYyL+J+qZc6kgZ8VFR1oG8bfeEoB
BK7M59tBWLreUokXWqlho20pMxgpHQOwSCoTQJHr+Vdatw/A7cpwoJ/fmtG6L0vlAP0qYMGAusgT
6f32+69PFIk3G4oaq6j0xLQOXZO5xATrSO29kf3I6An9yG0CwJExqOgpJIzi4kFJu98pabcEeq8f
HSSVm+OabqnQW09I2JkqCtRI4o7tli7f9Rku8boro94Btl6BCAWb2l3VPw4W2IngaaY62dh9r58S
QcXhLkwyNhINULGwZ3DbnkHuKkXl0iUNgheKApDTjuvyrhS2lCHWWsTlLVBzN7F9ZSScTFFyKQjc
T6ZkyT62jDdJ7In3o/nEq7FQfRhmwJv7cADWR86crAQmud66Zq4MOS/GUnfgBg/QHgpbkJQiAnTG
5+3PXnvw8vNvyQtY0pVEMlISyq3y1iTTr7bZ8hdZCSUKty00UxXFGu1QSiYZfG2189BAmD0ZZbsU
LWhcDuPGYXdthJcI860NcVOnBhxpMaMAf1fSytXjP6n2MINqcruT1l7ALWZIL5gNpMaHcGFt9xl4
fNFdLKHS1j3efoG8NgzckpbBsAPeMSKhsKc+cLw70UvgMaHsGQBYpznU3dk5jkegVc7FvrqXX/JL
7BfO7bev5DAkXpwFhqIgG1vL2we7Luw4R+0RBS+vBt3EBq3J+HP7RSsxl9doESYU0nCfJaFqnQGr
0WOv0t3bj17pQF5dhcSGPqNsTaAvU7i1KqDElf/w0cus+Da9BM1QWiDUSDgL4q8oo3ZtdFuqNWuf
za0RC5LOpawXUTBJkrofM8BGwLiR1dq2Fj5viZL6qU6ZHoyTClqO0M0+MLr0FW49EfVEc6AvKRgs
zxEq2hvNXVm2vJjJWDWSKcQNRaYU/m9AR7mQ0DnD4/EXkC+4QpTgz94esy/Vj/8edqQvAfpvPQsq
USTkVhcFmQr/phHMuAeFoY4OUyGTeVFelfex0qqvYAD+S8bK72fdGab5TpFZtgdbn9joAPoCc67q
aR6IaCMQiAlo8FFkR7q0VfZb2bG+TLC+fabUptRURGCGTDKPZ1JBHaUbE9Ux8iI5lgaNA0UFBNOm
LYORqook/O3+WRmJr+X67b0jTutpP4nDgcAPHRwhEzzSCbYZxR0Qw7hGmsNGpmPlRbzwC3pzNowI
Lypw4czBh8rVMxQCbb19U8Di/FlruLPzVICGIxVKdxiNOozoQmyawNRUWeUxRRNtoiYbd4CV5vDy
L21klcnM6h7scrAqU7N8S8r+gVjkoZNzGIbP2pb/9ZeM0JUZzNt1SBQYFCVCaSqKNArg4dz2iTdq
2fQPQrjN7Ex61v0BjCUiADo1+V05qNI7tBqMC+7BLXYrfUwSWxczUOjUUVP3lq5NlyYuaTDTDM5p
cyxYrmm26uegG/OnKcd5hTsudlSFMmWjSLgShfi6c9OI+qA2Uncw07w+96AO+B0oHxsno7XthS85
D7FZtlJutChyLnwt05yHc85AgLMFM2ojyCwowh1ASmAdNbNl+L1CUiQ1gPv7d3vqrezfvO1JL2gV
XFa14TAjT/UIU2gFjDewV8GAF/clVPU3FuzK/sbr96TAMyTUGOhB1gThCVirRVcWCp5JEQnPt5uy
MlRfRiXfYoKSxPowi3J3iOHRgZxJDmJ9WkSvP3s6tx0xRS8xFVoEglnTfQLo2VmJW3UjzKwNA3dO
K7upsKBS1h5QWEh27aygzi2OgNzKLIc+EKNvP2oFj0QoOxAicWRrD0osdA6KUqMDa4a7nz2cOw1A
xCIZC0pgBQUWHPh3riH8vf3k/79kX4kmPNQgbhJ5hJdiHIa/BfsVhnB2af+BTLQzOpp9Orm/U9tv
7dNrGLonH38uQeAH/sl1T6eny0PpxHbwYH/udn93D3+Dv9T+S7zj3S4I7F3wFNjB36NpO96usL3z
4eB53vN+j3/eDo/O/rA7Hxw8x3XDvYPf8ZyDsw9Pru+/uvfLrzmO++q6e/d1n9jDxnJZDQzLJP82
mQ0g7xU2Iu4AakR+p5ql3kfNOLiVqaTY6Cv9IqWN6QkG0HAgn7WAXyvt0+3eXllIIjfVlSmOEmhc
GEEHLoWOEkU+pRtT5GsxXhtHbqJPwKMnfaYbwRTDmTcVbFIIe5F+gLYIom4LvuDDmNK7FtdEvFw2
0mdR0z1Jz9zbbVuJQyJ3X1GqWaXjRLqDOIlqAOMT6bWRhPJTgCvb5+1XrHUfd2ERcd+CiBGUCcQ+
tUGKAW5uY1Z8eUL8t/ewPP93VghiGrdyp3YHFULUe2he/M4tlhQOhNeQ9xLBiPs7MChS7wU1B7OF
NiK0nqbiqY5S/R8zDLozqhoI/TTLexHuy9BxAK5acpk2e2mXuzgtjvuRqcp9U2f5sRWF7r2jcw6q
51zP4MJD/gXwUIOC7aIOMppoZYD2Wz1YT2BMw5RLg29Z2sPWLGFjetEJhIChUFXtZ5rk4MiNRrSr
S8H6i9x95IDsBXdj0O5zmArFRCjsJMFXwLm2hdB/Ze0mRbUmAOmQ9nVmWI72uAEkFcxvoHQFCESX
e6k84DcyXR4uctRHIEYos4dkuH4GXps+mQmkNKOORLhRAcGs1Frx2oEwddF7nYIqg9JV38+QeKGC
GD8DJ48MhUJQYGCd4mQ96Y46IM0bw3d9Yojm8vNvazqzaIFcMNRB+hggQ9sSC9UDoDbfghytPJ9H
vaQpQyGjyTq4k3TpXQS8MkSL2mwDxXZ9ixJ5kItOexG6Y6MRaMoDMx/meXaAaFOzaeMQvJL1FHm7
Ty3rpcwE1yZgVnseQCwz4iLoaytAEd+JzcoR6s4ta+Uu7hQT4vSSO5XRRhpjreuWcPFtaGLdnFW9
QJINmRk76i59/Ot2MLh+4BZ5q89JlEa1lJvukDdCv8tgDrCvM729GAaRz7QViwOJtC0A49oQcYEb
/Nc5J3VeHhoZoiWwsyanHDoLoQrkdQXcbDe5t1t1PYr+Rwk86RSgfRPahmIj/q3jbEdQXAGZcet6
t9IQXprUgM5gnCGZC9wQsLClAjncIj1LnXHWSdv4txux8hKL24pQ+zMYLg5G0EhuSz/m3gBD/Vx/
3H76dR9oUeThPSzNIVQIk/uDZg2iakdM68e91CbQR5kz7EBAfRDoDDJdIRJE06A3YEMpFRxUmQzq
rkrzYQskuDYHuQ0pJiOQ55B4OWQgRvtCXKUfbKCK5ChLTS2eaRnOEhl3txu+Mjd41A+QXg2xwMIM
xMo86KSBs5VyLxjaxoXs62ZyZQ/kAT4Aa4pz1RDQw2sD/pyF3IyxM0Fy5wVnJnaEaI8MVQ6ZPEgl
1CZtyIDJYVyqU2BlBsmdEbJ5blkxwVVRZv7FVAqcB6itG5+3Mql4ZISx7LTQZ28OFvCN+zmC21aS
gJMEAkQv23NvRRvheGVQeZBEzIq4UHStgLqiXNY2jXCJFFheBrpu5C7knKBHOU76RnBeiY8mFx8Z
NMK1tNA7mMHmbB9Jdb8bjNrYiL7XpoxhqbzNFuQu1JyCKBom5s4Swf2FCUy8hRy/9unLw7kTnzUk
ZgH1FBqm4LcqFYRIn25P9GtDvTyYW1ZIezXgRdUFNFaLGXwzEsd3fReJ/+pZSu5T3D03VtRKC3ib
rRRUbVRuSwJZnru8jkFlU34wrGgCb601VUCzAYJLQlPcVwqx83oLvX1tei5PXn7+bUPFAWRSwWAm
YZw/qo0YQKAvpiPy5xnYzfHGgWpl3vBOWRrVM0AodSj3kREcV6ibgrhPpa3zmolv5SPN0oZlPL61
gWizUdciCpXJYNmyfJKyJ+j3QDoCsnpQVoWD60Y71jqL27dHAGjiEvW2EJYF7gw5qFh1kfJx5gn0
W3Xj6rXWGm67Iw0w6ABp9KFoglAGr3bIu0AWxBcFWh/aQiEvrQjpCvC1Eu/2All7I7fyMgod1ahE
AW3sMkhTQXdWSY+xJo5ODv0XW5fiQ6nX7u2XrS0SbjXW6kStBmCZEAJJAHLqdv4TC1FMA97+qoYc
BPxNsPw0yIWcRGnonIiA65VFEEqjiZj7kDYRft9uxkqfacvPv8055K9SOhgtCcHJjUFjg+ZEF9H0
YEIOzpEqHf70GsleJVZtTb6VMKZxKxVgmhKeBxIJcbyvznIxlXdx088+PEBlqPaR/GezgXcgElpo
2AgsoaFuuqCKjB6cLHDrvOTtxgtWZgBvQYTr4NhQXK1CzG0b0CZbyv7cHpSV9cmbDyHbUo4dxdwy
xzLIYi2Ae8I+ldtkh7QmSNTRsPGilYCmLmP0bfRj1cwEOapQBTRyHzZxqTm7sra73YqruRdMZN59
qIOqVkZqbQCrDsoUliqxvSKVwzEHqTHI4DoJ6TUMd26CWQgZQ/2uzROcFxW5cFsoL3k1NcmzAf2d
jd3n6hF5+aBlJL8119Bwq1Mjq4cmejfZeZTuhhZqCDHGj4nZWyO0T0JZ+pKpeZYIYtEoowBzuzPW
epoLuRCLntRUwaJGkQFMrLuGPZtVcPvZaxORi7RKkjChqDHT+/rDTN+VdOPIt/bNXDyVx2rMVCWC
uxYqj3r9XABRKI3RRo+sfTUXQPsoGdtMMYaQdhmokGzfbTroXj2zY6B56IysN1MvG+YQzrXGoEdX
aA6M5uoQSjLJYjLUQNGxgRZsLU/vJBdUbA4ydFAGGmfBpMKMHRJxli1CD94DCRWiJrjEfNwerJXw
x0MxAL6CsPe0QDHKBjJ64h6cRUcq9qoo/Ww6KNx06GVRnDuG+rtaHLoRKigbA/ZVdr5yPlG4+aCS
SQLCDQ8enN5rgvwBVLYnya1gTJ741Nbd0a8DwP2e1CM0+XeQn3Nv99nV2t4yntxcKeWugDqThZPR
UbmYOxJofuOPJ/isC+f0BGCmXwbx3XjMwsqTw+QQedZTvVHC/H/sxZV285iM3NTnIqFJEcZJK0Lr
GuT+rNWGZxAOIBoA03bzKYF9DtwGoMMODrkFqVyFadVpAp/8TYgFDfJJVB7OMKRXj0U0x7E/W7ki
4FhXLnk/Xc3PVJDLw1g0ZWrryCfaY6uaSLVHlWVTY04dqKdBB7icoXVelNQt1GR2YdUU2YZGIeMd
1SKCqyoFYquxS1zK9FfdWPI/S4riU4Msxqs1Q9pSM4nm62PauYZqQbjLiulZgFixn8VUsSlcL6A5
FkNKDIRsGwKvVQhKemUzjUG8QhSZl85jvUd9mj3XIFsFUNxQvRTSfp/aIJtQ0EDO9JRNEL0wunw6
NZD7g6JqF3929aI6QCEyCMV2MC0hVNtU50aqyWOpZIIIZSJFeI+EzjjKLTSPYq2E2BjkXEGwn4fk
jwGop50orfCs1DFqlnpm2MKoxdBhiD600pBeoCYPOdAome8MsF+R6JwXIW2wQ6DhkQFYXEyjEwkS
ZNFVAmHeuoG3tgolFiT7C2FnirR/mMQJjku5Si6lPo4vsTZXyW5KqPKKQx7ydKKMOS3kZdi1CapN
QN3bjE7VS1d1kV/XKTmbaqGHRpHPDmKyFRQsVhxqVZAh6weo1UHiwFDsMk0nRwZEOrIBYh1ceKFD
9KnpYvwa6CzUA8RFOZrQlnlsGhTqbbmBEaHSty/xiPCBuBRPZai1GUzT5lHY8rxdCcg8GjAROxWq
No0FcvAzKzovS7bcbFY2Et6EDXn/2NCEFljduYFIWd17dW4gAbZFsVj7cu4Y0xMR+ojgdkIjYKxO
Ram95qRPN0qlXwCCK8ufB/xledxPMsG1AlAP1a2FKH6HQzR0pxYl3gha9H4cVUDoSjDAhY6/4eNO
DvxBMU8OGFwCJFybzs1AvnPEhX1HNAJpmric9reD49qGsnTKt0NNO9AWzogZDUd5jHAWzXZVZprA
0UKnAsL53u23rHQxjxdThRh1iw7IKxOKCGZ6jsrn2w9emRs8WkyLWY3af62Aq45FUMz5R59iyqf9
pp/32qdzs6MGDDEa+045qFYFR23o0O513GfcGS4PDsypw1qCREQpVWRfaZlrjhD3EqXyQiAVAUyv
Uu6E+IfHQHnphW+DNZEYKv/Q9A/VOUirX0UDdVd9A8G2MhG+AI3fng0bD4gOJmUWMojqQdnHMlkw
FmCeQJxuY6yW/fbKUuDz5IlgQCtvmQVwcUufxilNj01USkETNcLetFroQkdwxf20QDd4xu5R4uIo
ZX6hFSI07GMDf3X9fY0kkIsYmbrlpMEUo87bPex4JKBPxnRvwRJll2ptfYgaCFmhuljjXmLO+6mf
Bx/0Mvm+FRcl4pYNvmA0ojvAyPbFgqQu7BendpfTAsp1cPA+F7Ku7NMGhsuGmVVeo0B3sdGEEVqj
pgU9T2q6BhgaZxkIUs+iUQG1b/yPCtAARgKsu0/Khnpzz1THmqwt97mVKzePiYLvZykLoOKE1M0r
D4IMxgm3bjjfbF50VmY8D4UiZtbWMcTnQlhdAt6jH5re2JgCX195ZQrwAJ42GSCKbWGWdTKlXw6m
WhXAZqB6NJHoh/NA36gVFFtU6bVULJgiwY1gJulLOWR7RTDijxRy0DglCf18SDWz86UpNXaFBLES
CQxV+/ZMXQrU//1KhS9cQ4VrBP2EwUSkgw5fU/Sll7IScsTQlt3nTB5eYBJl7UQjeZZBwNm48a7F
Mu7kncEOgbC6sLAtR++sXuT5xefJ0jauDivDymM0i65pasKQtkvjewOaptnT7c5aey53ui5yGafb
LM/CHl5KJYhhWpxtbJ4rMYk3mTOmSUZZBAFDh557A38Esa09QOx2evsTtD/uBjzSC3hCnQzCSMJq
OlM1h/02rAYG0f9R3/AgLwvyyYD5LanSCTpfEH9t/9x+8FrPcAkBKFiX0F/GGpXIcFAa7ZMMgwdM
oYtIc7z9ipU00lfh+9uGMEA2lw2Lxlva21Z1ghgghM4vQsecriw3FtpaM7g7IcwFoNVRKGlIZv0R
Hmd/4W4Q5JAvVbIfnu547G0zMj0ZeyUL8Z7Jy4tZ8dSUahsBbaUBPOCSgZG/uDm1MBJXY6+EcZkD
nyL1uTYN7ddsSO3GSliJDTzyEgx3Zk3CgJ2/nD0TJj5yDZ+8jVm61ohlBnwbaX1UKxpLOKJKEazD
FHN8svTpJU8tV2YItren01oLlpd/ewmNSgQ3HTNW7nxSmbbexE5k3d9++EoM4vF2tQkNPVUSSUhg
8GarTWfZ2IGVjTPy2qcvb/326TLce5LGBNHJgvZAP+2ACnMhy3/709c6n1vJsqDPUgkDubCZfGP2
AXqAOmGZbQztWsdwewriBKQINexkkl7ChWZ0IDJ6+7vXOoVbujHOiwSub+DqZC9i8jcC2gn2eLef
vRJ6RG5LmYZeBpUwR9wf4EtVwADCG5IG1nzIgroWNEL3MYjY7u2XXesiU5L50jSEA5U+YxYLW2Oo
H4GWrg5AQAw/fPrSfd/mTj7NSiUPsNwV4OTDgB9r4DBy+8OvjcDy4UuDvj2aAUyuaJHOwkldAHCY
9kDnbIzAtVm5PJublX2uUWgiSyw051OZ/8mVs9q9NVvgrGvjuzydm5XzKNZJSwsrTLQ/EwyqOmhx
LA4YFIpHc/LrdvesvYSfoJTQxLImFs608HBmBlz9qFmlD/6NzZK/t1+y1k/cTC2gUBg3aT6FxgCl
besTNu5HGVIAhrjRipUX/Ieo3INiCVIHC2ExFcCMDkZGDVQE8+aPKJrpRm52ZSZ9qdN8m0nT2PY4
7VIWRs1nRYejlcCxhOT+7T5aezq3vaBsq6sy0eAJAFEioaBuApnUZOPTV9TqZF4FhSYU+TEcG0J1
F/2zYA9zqk+9Sz3rX/9khvXjZiL32qUAk5YXRYElRmI26KcwCWDZgoLg0fB1p0ICG6TnnXGKLtqh
/GP6sKTdlRvZ45XYZHBLvIWvadsA+IVkPC38HpleB2psz7fHZbXruEVeJCAJCHCnCZdLlg+LX18P
xCAOML/sKYQi58YYrbWCW+5lAscH6GQzXChlSDa9WoC23G7C1dT+MijcIqdTrZisH1kIIdnsnPeN
dSfB1i0slCwK5kFD+YKlSu4nMlVPBTzAXJNFUiAlcJxtRG3YYVu3jjltkTmwWvXFypsxKMWoOtYw
yXLKUeqhDJso5yYbUzcp4oVFDePeLZb2V+qGv2ouDeACiArv4Wqe0TeaXQXmPXuN7suzfjB3EFNy
Wicx7eRinKEX4Ihu/kYg2uwLqJE0ztY+/kVkv/IFPF5nhp4IsZD2D2HZ7mJxOmAsFEFp1/blyXsI
Uvuj8KsLs3fHt3eYNjiYHKL9fgezOIc5kEmzEy/1Bdf0tgqtK/GCh/nosL0yx65noaj6CZVtiz5L
8rg1Y5aZca25XDSCtY1g9jqaK+x7D3Y0travwbcQnL/ENhA5iAe0rp27ib0sAHGjGLray0t8/xZi
xWqYBEHFWhud2Udd0BaO2rLo8Gfy4EjpQNDKyQLigjBqA9rp4YhpQyvchh+FXbipBxPfPTkMn9bv
7Kx/Rhakkm3NSbytguoXR/BaxyzD8e0LEzXumFzjCzvMAukYh5UPk1an80b0CZAwu8aDs49N8M7Y
TbYyw2uDzUU4woTWSNmA4cDKquPGNWPoEm5EuJXAo3MBjg4qLCiWxTWofmZcCvqxEXZWdmWdi2gw
RJeFOceD6Wf8C9h4e5lIijuc0320+w1XPTv2qI1CmMv+KYdlpA4oL9rNqd84n31lzq+NFhf4zA7W
JJGJL9Dw7mgne/l+4ZnHHtlHx+gIXy+386yT6Gf7yss8wYVtjacExIev58vWSv2q3V77Ci56jQas
mbC9Y1bfT964ay7RgR5nV0IUKTB7UKb2tAc5kINmX9nvjVM5yYGc6ktz6C/yvnK0O83dGJJlTK98
Co97alvKMvADWWjAxAABLH4wsKW1ztIjzT7Hsvot/IaYdXKWnMm23D4Untr91uu/yuPXXm/+7+rp
KDyqalRpkJZVnVcIJtupGznmLvmT3cV7jdrTWQmxAz5Hvnnpj/Rd9UsXtPwQJnIeksaebAvu1rhc
xc5gV+FRUqABF2aaLGcVsGAu5KmBsNGLfmc8xzggHftL9bf/kO5u9/zaMULjQhscKK2op3jZfDEe
qzvhozwZTuNNvnaQjxjlDazydZI5GsUFKOzgY6HDnCccD82xumvP4w7qUg/o0EfYJnvJXnNEO/OK
nRZMu9ttWwkgGhedLDA8rLHDqMIizqk7E/67W1oNK4FP42LThHo6jHPRaw3gmqTfmVPidFKztc2t
PZ6LUKLRVaK+bKKdX9U2ni3fa0G7j88wtgoht+jKn4Xmq5fetzzykZ9ge4mtvDolf5W32313FfCx
TEIuROkVLpH9suUtQhhV0ATmLt4Pu8LND6lX7nKnd+Eqgsk/BCaCVLMbN07Nq9OfC0vibM0y4As4
2IKZ/Nrcjaf8WQ6mSx4Yh/wNZk6PAPfebuXa7OeBggP0GzRYrbBQ36V7yLGdskcdZ2jz1dzXF8Ae
k59NRR4vCOd5OMZFaFOsTW6Wwa68j7basLKd8YhByERB0SPBs5Mj8/UdCuB7ZR8fzGMaiH4bDIHm
5BdrI1KvzEweNdh3MFwHsIGFVnQxzDdBDKL2ZWMw1hrChQgGP1A40c04Ot6XD6gQRv+KN/UZpme1
jbRgChcWOx1tE7rKgbCRv1trDhciGFVNRSjxyraDSkAaQrPA1cqNHPxK/OGltaoUVgiCihyGACht
Vu3mYoucufZkLj70Ul9ncYIET9ernpB8IDu7kapedrwrOyEvmNWycYwjFZMJRnD2UIGMmXyK2XPD
PtUKfd9tLfKV+zgvnjX1UwKatbicqNWD7BVu5Weu8NCEnVcfAXzdw6/lZAQtzj2Rd3t+rXQaDwyc
WYSmtYho/fyUV89U2lKeXpm3PHhGSuYebt4YDSR3ABSikC4fHQLXawZM/e1vv1p6RTjmYTSijpqu
vgSQzp1f0/f4LB/SfeVLoXA2POFUAwKXPHTn6rDF+VnbsP+jpCV0I9zUsdKj36A2WaktPWkv5X39
HL3Fg4vro9f6k76LQvkYfw57ZWNFymu9yUUBQy1hKxWjpRAjsLXownzijl4XKO5yQAapyh9d+NP8
y4MyaN6tQ/Ugu9DkwclhK1ivBIUvRdFvd6lyNqtKrzGePRlfO9MfE+3Uy1vihdeFSTGU3NkB2hGz
kTdoYOu1HsyLcWXvd+Opx3Wxc38/JTh6F772AVXjk+lWYY9bO67pdvcXWsnAOOJvz7qDR8vG1Fpr
LRdLTEpneGkMSBbLLLVlOGnZZiU6DTX823N3bd1xJ4l5zBSx7hFjO0hyUnZM8r+3H7yWP+KhoUWt
6ZWRYYouoFThIrlwE/dZYPnZhe11t8EVSjpMmB2AY+7Li77vEFJuv3ul13hcaN+TJicjBpGBUdk3
76kGAoO10WNrD+euIzmZJ70bEamQffXiDH64817QtqqeawcsHnaVjnKc1ZCwDJWL9to9qb/EU/HY
hZFPfqV/jF8TvIrfbvfSSpT/WuPfVlKszhb8cvEmA9rnIssdkjR2E72Y472S/jOAM50lurXbLufD
K1sXj68ySjkaZRGz4VV2fkt25j79PuU2Lvinj/Tgf9S2n9oPiYtMUWGDkrDTkewV7X8AhePs/C/8
dV84v243e2XG82gsOrIcJFtsboWo/NP0FvpC0sajvwAf11rJRY9U0Io5nfDs2qv/KYXDajsF9va5
eTQerN/VGYr3PjD1rnbPDtQD9j3MfnaG5RXJJtFMKjg/I2nRwJa9g0bdOLu3O2xts+HhLVGU6Zo0
I+RGz5MjesMpPWSXKIiOgoU8JczxduJRdiEMHBTEnR5uv3VtmXEXjSo35kyscD4bxZOqPpXJ+2Rt
ZHi+EChXhokHvzSpQAHJQ2dRX7jQoxam9+WzeWSH9g7jc0gvhttuvGtltvGYsiaOW0MDwSYc2ODU
JsTijI3kgHF9RfFYMthqiQx228gNZM+1UcEtSHPJCDszE257W3JE17UYoD6n/2/ypcgaCroW3sIu
ymU6NIFlQ9gD+Tfx0nnR5+2xXolEPFJILntBtRjGWpSiIyVnuUXqDbDyiCTHWpU8cdL2Zbpl57E2
JMvPv8W9HluDXmZ4m9Y8Ncp7q2wMyForuMVfUnGaJHm5IUFtWJvO2TR706i5Zf9Y/B9n17EcN65F
v4hVCAzgluxWB0qyZMly2LA89hsGgCSYw9e/015p4GazShsvVC6ikS6Ae09IWxANpsBmG8tqdV6M
iwEfUb0cQL2IhGJBVp6aqg5bhGxlI8MNoXYHBvQMLsupe1/XT73cEmRY2Zamzt9IaO4OChGuj6Gw
95hXb4n4cXsVXJbUtV1p7nhhgfnhYV7gff5FxxBg8aB7NRbPraU2pmhl6k1MEczjlZ4qSAYAlr3A
zbFsPzuUby2sP5viSg9MKJGEdFqxWIV3opx3SVDYfXoYnJ7fgZHgQr2kI3eeKtUBUET9NFt2fwAO
oIW8jC+Ok/e/msVdCLvRWsMYfoCr/CCE3DiAV6KFqffVxL1fNdr2TpUFZ7/6u78MO3959gEa59lH
6AR4BxEjWLgyLpOh8MWpGUb+KV2Y+wloM8ADclhz314kK+vPhCO5Pmxiu576p2qIm59jng2Hws6S
T5wTe+MoXWvCiA/UXdqLkaM4KWREA5CCHuBa8huEjo1sq7c2F0aggEOzUwwoWJ44S6CXa6c+4PVd
vltcuH/TMRO/M5rNIBNPUEHo8/iVVd14VBDYPPKkqrNANhoqT2XeOieWtsm+teP20wJaSthZNoSM
bCovbG5+l8wUucBUt28FI9UrTavyhQG1h5M7V0dozfvP8GUF8sr29F65SXMC4rrbZS00VL3Wh2h6
Xmb7PFmsV7Z4+b2AZYMMpr5B1ofJbDoN3IdHKTTrUWEiybmdNPyQM+GeikySr7Sppt8uk9U/noSE
a9iTlMBaPBnoqQbZ5ARqHYQ3+o6/FvPY7AviOPqucwlKc0nOvFDBeBJ+1DDtTeomO3msVAFqTiO5
k2DhcuhcSYYbhwBtqC16+gBcuxPUkNzSh8UuUMJLkj4o09qHd6pPGdh8armfvap7tvy5+7QUI3Lb
E2m+fWRtUlPoRfkKZJK0ETCScE+qobtqmB5qTu9uf/76sqG+ER/V4iYgtgj/5E98EcHUjMvDIF0Z
oNouoRLMfJBgxjI93W7ueqykJnIFsgBtITug50qodgZVMeRhNtkbRdvre4z+2RrvzuBiVJ5bOqyO
HAvM3kc6vyp3I9Jd/zQjxslY9HHs9m0cn1oLGjpquXgug9s1tcmHppmZynEtmXU2oTAE0bisCFWV
T0ENt66wqUuyuz32a30wptqDVHO2qMQ68SIPwYAOxuwePhfh7a+vLaTLBebd4HP4ZkJ2vxKnPu9f
sWxoaMXu0efej1kLa+e41evthlaWkKlDVgoHBsLS909uqZ408AZKTRsn+codnpoqZAP0Sm14V/un
krfFidYQ+1Vdl4L4UHU4DmLXOkgPupD8ArEGoa8pVXVEIh68P6VwLQ+oPcJ+ZYaLdTQIRIPbXb5+
iaGmdllZMT60k+Why/Qwq4PtQohEOHCM2zg91sb0smTeTV7bVXkP/xT/JDv9VBErpNUWYW3t05e/
v/v04DEna+kkTjFcbeHqDlfvNFZbaPG1kTFOPeaNDkk8yHgjPQ7NjHR0g1EAlEPaTwmEE4Lb47/W
B2P3Q0+kjIfM904Qm/6ciPlIqnGrILXSA1PQqqsSYE2sKj7h3BEPLqHizRH18NgwTT57C9l62V3f
/dQUtuJVlwEBIaBH5gK1TOOATf1x6j50zaamMFXXcmsovMI6gabVhXPh1q+Dy/mJcfgQD8Taykis
9eIyiu9WE4mh0RDbGC0606+lI14zmZ29bPj39kSvTYaxD3i8FBDFIOIEg/g9EpcLTXaQs5XTxjGy
9n1jMzTSzmETLeOTb8dVODrKDpskfqhl87gUeqORtTEy9oRnx2k1Z2l8qmb3VCmYJNmiLIKm7vcf
GyVjO+QyXuBQj1Av5QuY5GFJzy1o44uzEYZXjhLTx0uTkUKcHvjZxp5FKIYatYayfei6CVx/jp2n
vC3m2NqEGGeigrBZNrYTjbTzNmWQ9nFQ9aiLIB83qmsrk2HigatlsRWbwEWgsYDzIm7lrEs/yWn4
ensuVjLi1MTTZq4/dkld0qiucnhYwMHgTVV+cYTXsH/0uCdfZEMV/CSs+V/YsNefGJ1F0EJkANmd
sUufYGSGJ1uq3Tas4lLc8xFOkeUwtIHW6fhUuf7ch4l/uTCQZFT+3ZDT/tTpETZXt/sgsHn/fuFS
E6lr0dzvoOs3RzLOnbAv2l1clseGa9ipF/Uzn8dvY7JljnJVFkZQamJ0iQVecGy3NBqq3rtPhrh8
xftPjqCI6G4n0kGmIZy0NCBYuQWUmMrHKeggXRKOI9+KY38suq712diknWogx2OXSxR74zwFre3W
IhAxXtQ7O84uWgGCy3/8SuG6OUI664czzsMxbeBC1cLq/cCaBI8UhYQA7ACh+TiVzWvpLdDl4JYM
4W0tHsGkyn62slA/FO3Up6LW3c9hKeYADoLNPRdZ9m3yoNPvOpo3ITR4KoZXGMdlZ6mbyJmn8glg
Gv2kwYpr4GC3wJdIjnQPxsX8BrGe5Yn4rdy5Dhj+hFRDu/NFz3cNeE/P+diAjaQ1OyQksb/OAOyi
2XI69k3rHJCaq48QLYG+ojeyHemcYlfWvPsyF4Xq4Xc6z/f+KNszE/5yN1oEgLSklAecanXI7LkE
MUDZz3i6dPuZuzwN24JICcaAk7JwnEhWQcq1Rf7Sk0N7XoZyjNJGQ8jQLYF7CcppaH7dXrsrVwNT
XLCHUcQA815QX6Zl3tU+c3ZwFhAfjB5GIQ1SBGmcVUMTNUUCEenpnLs+LP6wDDa23kr8M+HM/sCE
TvD0jmr6vUFkpcVDFf9Myi3Oy0ooN8HKfLLbRbtuHZUKjwCAs+5cvKRDknnn3OPfx2FLLnFlHkwQ
crskdmtDE/TkS5QUUvKjr+KNELvWh8vf3905Cod3adlVNCoTZDU6Ve2SQp8ye/g0d3jE9v5HyF+I
TKbgYFZxNViXtHgysS9wufsCAcjd7WW6cgy5l7+/68N0EXcSAzK7CCvICVFFTyXR8NBrnK2i78pS
coyjdErjzlF+TyPlFM+sGa0g68nbUGvIs4qft7txHb1FhJmpGysypqNOnKgfc3nImtJaAmRdiq9z
P8730IEqXpeyyHZJl1k77pXxbrYQHqaBWXdaqzQcdS/fbv+Y6whs4plMtALVl37UGmlrSwxPw1xk
x9RKeBxKkSaH3PfTLxqq6PNnTt2suUPE75yd6jvWBI1VIT5mnrpLlMhJmOYd7JCXhA8nK9fJ785v
4Xil6SK/+0jldYFrgW6/cX+7uleIZ14ZALTreTxMNiQH+8eycCOWk42X6tV1hk8b6yz2/dZx6ehG
YzkHpZuFkxiCcsvQ5PoPF+Ty93ereIDAsDM2kD5jfe4H+TKWYZ8mGz/9epEca8s4krOs6wYO+Z/I
19V9I6A136VQIZ/VTxlLfar6FiI26rXsZX43xs0evtXHvspBE1wgc0T9+uX2uroab/A7jOt1rTIx
l33Koe5S/XJA8+28YsdQXwrrqv6nBkfmI8EfDRmni89duIc2XRNZAKYHRZnBJTd9tWaGfKfdPd/u
zdqcGWEBpvYVSUFYiWJWlCGLAdrI1car8/q3PVP3IZmg1qO4pBG4wxJphfGpm2Bu85Ef7pl5Jgap
zC5mNYF84HDXuJGs5eH2l69PsGdmmTKV2VKJjkezs3TPbQUvYEvV9QlaiLg+6WJ41K50N6LUyo40
tZVFMo4jLoF21Mk+sG03mIfHaUuN+2p1EhHQ2JDVQNqB9qkduVkc9D3yFbAPgt2CgAivhuhionVA
oGl2e9zWumJsUNzq/BSb3o4Q5gMy8qM10jNlG9vu6vmFvhjbTuWJ9nxLXQYKYAehj3PMgx53yLLf
klNZmXjzYduVgzXmVsyjBvonou+Ofi/OFmpnnlUFtN8im6w1Y2y5SQ5e4xZtHU0o1GgIoc28PPUQ
doR+sdYbR/HKcJkP29KD0NBopQ5MJu196iXBVPd3zlIEurI25pv+Cex/vZJwnBjri9k+svwWjnud
L0U4LaV4RqqyOMoa4nuhQlb+SUJ3fQnsnlQ/Sy3oS+In7kNOWszf4FThxBYWdiP+a+DXlo8SDhK0
4dKx4mh3FGkw3kOAdJqIOtIZ7sV+mo4QY2Pp3i4K76hjp7/XXuntUAppj5lchAwyJxevlGTl3sIT
EsZ8XbaP8+4bribsYex66M3NtgeR/QWINLuBsbQf+/tS+PapTzv3Wfk1mFoom32qptF77PI+vh8Z
fOL1TGcVuFBmO+YW/FhJGduHxu3sBAkJf9n1k+agjS/z66S75OBB8Cjgzjiemh65trgrbajmDZBC
kij+hi6EcsJ+ydgS2oTbv+IRiJEGubkHd5nmt5LTZ7vL/oFzczS2TBzIpFq4oyT9k3TbXZr0d4mV
xbthyLLzTPJs53hQXAp8EfsnCB6C0wFUWbvrY7xfpx46HfAjaEPb4/FumXT+eRbZAiOctsh3JbfQ
5ZR43T+pBW9WmpTitWB+vOwKSFkcSa3cPaaU2Rh2Ac3b1Mt3kPQhge3L4qlLJnfaWy2MEXewcAFG
+UMBxfTPlhVU5EgO4dDecuYjG6w4guJ3c+cyJ//Q8eeZwDBK4YADeqp/zqAzKqsxDmi5uUFWAqL5
+LTavLRzDVe/iQ80RB6oDR07a8Op9D5U1sEONO4IfCidbNFxFTW2PDhT04cdsX5amKsgtYb7dESK
5GOTYUQt7Yk6yTLeRza0vk6pNafPeP7yfUPF8vV2Eysxy3yN+nbvjX7V9VHNrHnHM7c4+FPWfl+A
3HlgxJMbsfF6jol45mu0G/pW6VbzyPW4vs9V3RwAlEh/+8VU2XsuIPsJQD9Uqr0SeQwIScl/89bO
v+YoSbH97c6uXI5Mjfy8LH0naV0dJRBID6t6vitwSoe3P742kpe/v7uJCxe1bplRDZxY85R3xe+2
x0Wf2XznQYR7o5GV5f0n5fmukRIYDI9Da/U8id8Dg1Fl8TZAHf92D9aG59Lou4+7sJxyrYVr7Pjs
3Lv5UWxyZNcGxzi1ymnyIJ+odFT2/bObx1PgwhUsqMs6UjO1NkZnrRX+3w548AzM+tnWEAAsQzhu
fWNtdVd58SNsqO5uj9HKBJi02WykHeVOpiMYYP3jUpXBvMgiD2Wrpo2S/R8E8pUT3jXiS8OQivOL
hUXILzdQFJFd+qYmqvCggjrpqRuT8inmi9xPYG4dh2b0jmg+eUlQCAhhAaofBRXuwZf+8uKwuQkd
v6GfkpYhGzn04gB3zeRVxLNdB7y1CHRVRxpYy1yeEgjnxYGYdYOMWkPH0PL4pk7AyhXMFNr3SEJJ
4XpIO7Lfg4BDLZRksowEmfWz7beewysrwGSNMpy/ydLN8CqDaP9+KqfkU+pDlh7Kvc6/tHT8j4A2
EM2MyDxNosG09G3k5MOXuR6eIYGwgbz6Q+2+Mv8mDbjs/cEqyAJ271Q/UmTa4Ja0sPQxZcyC57Fc
5mNDJIfOAawevnaK9j80rtD3CiSuQ85Keq/bvvnCGWBLU5cWDzW29V5Uroqcoq5JCPBkc9QCfFDZ
dPZPZ6nTO+Q86a+6h7gVUUtziPMS8u8ZhOX2ZCq7oI19emwHa7kTyhWHrJrmo13L/GzbqX4SJM3f
iOrYV6u2s7s47cRx8RO9L6U7vJFlATMnnbygL6hzEZwcj9Msy5Pd1aA1JtNyTGAqC1ilAuB5YFjz
ccZ1OFkjZMIEyg97x2uQpK/aflaAWTH9WChhLztZQVTx5MP/53cqUDABsr7yA5qRNwrI7kZUvFqK
IZ6J+G50OXt9gfw1XCmiFBrO0t3ZkBWn8FPUNXSNt1TsV0KLCf/usmmKbam989ItMBzMYroTMFjd
VYJlG6CGtSaMZQvL+Et2ZpyjPD77+lQuDxnZKLGuHB7OZUe+Ozy6OLabJa7HKEmg0y2cnn4ZvLnY
uKasTIJJnHbnESJL0iMQnpbRPJJnuNSflRw/j1526JT4F8rVG1t7LYQYR1UNz4a0Q7zFJaEI0jY9
5VMZKPFVpVuU7LUWjGOqSRd4ZOWeHVlj/0imocAxPuyT0YF1oxTNxrpdmWuH/XdC6FCozEsYvHpi
YAH77zLbJ2nysZPWJEYTSKt7SPnH56V51TZAiTwJyvnB8v+9fcyurSZjoXaWBfOFtPHPKVSRge9b
Qgp45f72x/9E0isR1iQ8T3DUYEWTXbLUSw5fITKNu4El4Hp6mQf/Dzt5msYuC0st/fsxrZag11Wq
wzzjzl7TTN6puOYg5L45QWzjjtcHGRMloJo1TFWl64d1avU7Pdfw5XQgY7BnJZj3joizsxoaZ88g
2/ucDvn4YDtC76cYHk3T8Ag7X+j6Vy7q0HkxFUHC52Hn0r58oaxyg2yGnUg4j1n8xa8G7zsIl/SJ
0QaGIqMC48uh3dcpj5P73KrsEXZJ8t8GDIwdE1UbTFPfZgjIbf2AOvVUhIjcCy5f1gRkF4D/u05r
uXflzA5dLqxPSxVrsjHg11H0xDOZ36qDwmrJXOuMvMBdoeWu6op9nM0HlR2I5Xzx4q+Wm93b/WuL
FAJeCBt7YOXOYbLCcVf2kote83kk9b/eUu/yXu9cu/yc2zMsX4qN/q1saJMPPrcydyeGrRZPct8o
OHpDy7lyv3hVubu9ZNdauGzyd9G1LReSz6qOzzaBF5ZYAiJ+tn4Wpt5G+F4bKSPqWRDPzHhDrLOI
SUCRe7PgIZuJMy1frWz6WNQwueC2pTs+VuhF7b+MSCHG6byf/PuuIxsNrIQN24h5feoUcHSYkXwV
1bxfOucpTv1+4+OXsf47ajBTAZ53du+nIiERneTyY6ybFAJXPozo/Gmwvt2e5+vTwExW4kxqtxSC
s7MCLvvL3HjLJ5l5BVK6kJuLqwZU4yRVn283ttahy2J7t6hSL+Zp7ZEFuZL/Sd2HqSOAoWw/tGSZ
yURsGuHBsqPk8DzgOEjd1sZuF3WQkPnbCC+IDzZjLFxwcahXDz09uyM/+Qq5Ege49ryXe/hJfOxl
zMxnd+bDHKcqOxxH0BjosuzJL4YNPMP1nQ0bpP9OggeYKQKhtUSIfC+JNR99OsKFVb+mqdhCE61N
tPGihKcrbgJNrqOOwMO3XXBIjek/LOZvH1tIxmmd2qrJEwX32LKvOjDIpvne06LcWWU/Pt1u4vrO
ZiaVEJAWK3VjSs5wA5PhXI6/YA+z8eJeGR6TOwjAW0wd4bOz67cKKdtMfalqTgJofDYbP3+tict+
f7fV6kSppK9bcoaCcHoeetwT0I+7GI5CHzrq/iIQjrFlSR8ONWefJ9/jAS9FoA9+l2mxL6vlKxgF
H4uCJoewxTZrS960Ue3bT83UADDB9Vl1wxY+ZiVTyP4Uo9+NFVBLFfOS2T27ctjl08GFj3nqWig7
o2LgQsBtUSEs+s7LqJCh3Hoa/VHTvhLe/+Ar3jW7uDJz5lqyMyblU81H+mWaMuuMI6v4knDHCzqL
+P/z5DR+bV16rsHQ2xjStbVthIDG83GlZLyOWlwaU+/7hKvfx3aNsfHh+5XG1mDXEYoh0I3J8lcx
bTEUrz/J2J9xfDdexJlsJjKUypuluZ/mfD/KyNX9uSUKRNIXYHVu92HlSPyLS+hIK6mdjJ2TtoAe
Sj+8Iu+xBInX/Kvz4lNhLxvTsBKJTVYhLrzL1CIffIYRYyiLrz2UarSfQ296S9JqJQqY5EBbCB8q
+hCcXiRMkGEGq079GNc7ZEjaDcjGWhPGmY4PWw1fYvecW3n3SAuaBxKa07tSZ79uz8daC5e/v5v3
NJmzOmO9fRbtxaWm3sOFHEaZbGMW1j5vnOfw8os77dca9U0dusgwQYMjaHxy/Niv5//99Z7roeCg
HPdMRI+qAwHLLpnfeF5tCRGvbIu/oCrDiHpqJh3c4LxnHZcnChNOmGBD3icdq6C0s/uJbWGL1pas
sb9VK0XplRNBSqS1d4TFkPxk9RKWQ7tPBL+7PWYr8cnUMl8shxWFcKso8eWXQcf30k82nh3XZ5ua
cBVtVQJWlLyKXBgYhxfpTkYAzE+lk34oBFITs1IklWXr0V0iYHBPDh8PbbxFFFz78cahHi8pRKch
bwwBKifwQegawStYft8e9Oth7y+C00BkUxFNABICnGQHfPa3lMvPXCLtUA0sDWAaupHwuj691Dc2
NFEwasFBTqJEFSc7Hu6k173c7sTaCBmbeZCFrBvZkogMLOQers5ukJLD7Y+vjZCxlSughJT0KhKN
FWqHyQ+wIg6peBEuTOQaunE9X2vEOJs9TzM2dg4/i9R+6jP9COSQQp7IRXoHB12i6Jb59fW9/Ber
tRmVoMvliZ97w35kVRUWDvy5gBWGLn4+beDD1loxrur9UpOGLthw9nxEaRXsDgGvQ3Do8y053JUW
TPaWjVckGKc9P1vO4D0mFmt2TiviQ5rn7cGf0/xDkfwv9lbvl30r4MR07nzxA4WNL5VlPXgZ3ThI
V3aFSd/ySAO3od6po7SCcQ9c+zxn47mx9uXLwL07QMuGe67urCbiEy+jxB5Q34HB2sbXVzCbsOr9
7+etoW2GyZuqqNIgKjhedmcLJcJ0KKaTqosWD4Nkrp8kz/J9TxQUXh2YkmddkcTw4IKuec5hEJLr
aX97m66tByMGFOCOcmG3VVTIOQHnqhfNwyiK7kyzHoBOhorjxxoy4oGkYNsiuYBMQEKKHYW0w6/K
o90ej/f0wc3tciPuXD/hqYmKo1WxFDDGRIc4gWteF6BAELJeArIWgUjzWOGNcrtHayvFON7tBQfm
kBcE0O4flmTHUakPTooRBvxOgbdU48szITsolQe+1wdD/AJjzt3t374S+k0wHK5AitskrbHKZQ50
N0mqvfYpPwIIOW2EgJWZMKsQUKhLBntIClDVfrfQLMAjO6iTGtSk+E6SC2B5ozMrIHtqIvntnNcJ
7+cuwr/ZkfVOukvGaf6fyMQ+yYBqGSbtAt2t9TPnNhhkroBgBhPTMS5JfpQL6zd+ysqaMOUClp5m
Y6riJtJeHsVdHKH5jUWxMpymWADKwqPVT5crB3G+gXDxvSdgFU5V/a3PxI73hQqKeateuLY+jCio
uOPmAmvkLO35PFplFVpd/JBY+vn2+lvrzKXdd1F2Sltw07OCnoGXIEGb1zr0dPerddLuAImPp3I+
yOz1dlsrIc7EZNqsmtphVAySHCfXhtNe/Nu7qBU0bni7gbXBMkJb1kPlo7skd1ADffaH5i0dAHGo
eueD3zduOQJpbJiFV/MZFYtDUxY4Ld6sMf7YJd8EzNHJaZsRZvNgETCo88BFaByqIvATNdzdHp+1
TWGEsyyJ87zJmuXsiuXRzuWxlNXG0KzMrQmQqzva96jK0nMhnUiOwOOk+qTTbzAovv3b1xq4LOB3
CzUVHdKMTtdGk90cIfviQrilOSVj+r0vgMO53cjKNdZEvqU+S0iVAFMSe06o6FdqAZpmdUGc/gOh
z42hWpkFk6zlyAVcxRqrNM/J28z6FzzdN24111H11CRrAYZUpHhDk7PQ+iv86j7bJIZWelI9YheE
qaYRkCwqIIvaKp+v1Cype+nlu3mJ1dz7hCfsbM31aZbjOYbEoNXXqB++ZJYKK0k+zYrdkXpADiHb
Lcnv23O1NozGZh8Lq8a9jGMYO/YEMNNnDhXd25/+U7D4O8lJTfhanLRSiwXUEzvW2UGwoTtXgK7l
+66eintVj3kRLIUPBIfdCtWEMKFpXih4nCc6Nd4AK/LKx8PEpvSOO/aShLOo7BJaQPWvsR66As/S
FF4RuUObJy+2QMgdRggT7XS/yLDs1LwhnbwSEE2MXAYBPtqVHjnTqvwMe01INIMl2yv4yN4eqbUG
jIhSEgcm9iOOD1KVE7wdi+arI+bqPrWs9Ol2Eysb38R5MTe1itbDPKcYG9E8srGGoODzsmVRdl1P
kqCE8d8VPEyIJkDTT+ex0vHO0hm/y3LRPSF7nx2bklY7oOn7N2VZXh4sUuehBq35zolZepxyx9/1
APB8psDe7+Drmu8HrhY8GH1A+Kq8PLraod8+NhSXsPVurzHf0fUgpzaCpMgjltRn4iMdMfvnhVUf
OyJMfBIh/lS4bk7PS9LC5tpLwxJh92ORz4QnCQs5ODFp+wwJxwfktB4tnh1vD81KNHAuf383NL4/
lQVrUR8s0qn+wQZXP3pe7c4b63xtERrBJs9Q1ZAzXNlVEp+lqg6c0sgdJ+D3ho2b2MrZYwKR2JQX
ELFrgQyDER8cTVhxKLvPDEg9O92SjFnZriaip11AC0WJs4umxIZeJsQMnhjJ2b4Y4FvyoYkwMSyt
XddCDyncP1ncH9tiYsHQ1luA0rUOGDuAp8QVnuXCbqY7VF4S8j7Z8+xj0AVqAlSmVKULZ468KDAl
KpBz3O6yXrLHbCj0RmZpZZrtS8/eLdRGcls5LWyIaeXJO2uu5jeHU90HtfDzfSyVTAP4Uw4fo2HA
nOO/7VU6URWRRReBvfCqPPajyv06lIv/I6btk5sMv27P+x8h7StnpslXATGKp7NrsXM5is9auXWQ
51qFF0O4wHXiaQcVtGTH8/oxQeYrcD3nIOl8wAEFWbTe2TFrIgeoz0BjyBvaMGu8O01YANkHHmgb
hoIFK/s71Ujr6KM8HA4LpOWBYqj3KTyado5TTyEQRhzg2orsnd7fKhlfDS0g1xuhpavA14IvYwey
q/B+55Bi+axUvaWEufZ1I7LownJhzddNUeGQbxxYKxpvmWpf3Sz44cyYeiiYcsjv0mgu/E98yJ4S
b35yh2Qj5K593ki7FD6Em8q5wRO7BURa/rAhAOJ/6NTHbzcuFh0E/mSDHGAUl495+x0E/IB4v/Kt
6tzVeE6peamA4tQCsBjsuj27s4J5bg4ltcC2qAHpan335+09sTK35s0ClqQjB5aYRmPs3Skl7jJ7
S7VzrQNmIHQlWIALFmXMa7brxMD2tQ9ig+NLcVR2ozfuA1fDFQbq0v77cMXjzB8Xn0ZVlR4S2df7
0dYqEC1ELnEXAtmi3lJKXOuSEakaRiW1pQ0ZCF4AaZWO0CHVUBr1e0UO9gDC4MdmxdjPVenbgDt2
UG6yuwc31sdFsLfbn17ZEqbVU8VrYQGMRqOc99VR0sU5aUiDPfjx6G/codZGydzUjYwTusxYU4Lc
WfYyBck0/Wrb/JXV0LC73Y+1hWts7alNsbYKXC7jZiaPjiL2McGx/rEJMG8hPoxuhz4v+0jXbnxu
bdnuM55sEcxWfrt5ARm7UQt7BGnZd/xzbTv3fbplaLSyGUycbKXqXI01JI4mBo0rrzkmpRfKnt2N
Ngwe6cajbWWGzVsIOHG+GBrVRILm/yPKyk5WNT1Psc+DDm/6jSleWarmPQTyQzFq4lBAGOvsjiZu
GQx0mXZObqcbK/XyfvrrQkCpbewzjsR21caCRq3Ogl4+1fELU/yUa3iUaA+1fmuDrrE2YMYRCk5R
tpTIBES8+wbyC0SIHxfnO8o1G5XftY4YWy6F1A1k8BzUF6BEAY0pq971HT06ibgfGgG7Tn8YQ7F8
zAqYmrZKeWdVyh39Jqpofm9TN/DKZOONsTbpxqnaA3MB7NYI2QvkMmj/aE/pTk3fbweNlY+bnklO
Oba05Ah+yXhvXezbSRHgDbaxmta+fpmcdwdRKcaJZ6VDo8Vbjl0lXyBtCpqX+JiPCjVNk4Z5LhAo
GI3sjoVsrl86mR56SHnfHpyVqGQ6JFUpz2dS9ZBkievvvcM+DxVcxG5/eyUs8cuQvRuapOwWlzfI
VmmRAYr1HXJBRy99Kds5tOqtt/va+Bu72bXdtIB7eAeAiPcKwhoNqM5fOizUjYC0NkLGLnbslvSy
buco64tP3C8OWjsfu4f9sfJ8N0BFDimeImkg3Aci8BTn9yxVG2nptV9tnJSgG3CrcXAcq9wKCAR2
3Kbb357WlbBmOhbhER1rr0UxLcsqUE/HbOIne1HjsYZvwF7Y0t84cFam1vQnEh5r/RzLMyrc8qKL
1KJWSyEQoQeyhdpYa8LYva6zTGIZ4jqS8EDOoDjghK1X7W4P1PUcNIVU/X83AAQy6xwgARoVUBlI
rHIHzN0YJE7/NZ74cc7tf7mFulY37Gm3/OMhrDpd8vmDjV+m793iaq1ctK2wcProHtmyGJYDQR0T
BCcPLstBPttkB3t3tfdJTrE+XN/fTVBOvIurcnjynbh9u/1LVpai+dKPp8TP8hnJnbjqgpL/n7Mr
WY6UZ7ZPRIRAQogtUOVylYe220O7N0SPzJMEYnj6e6rvxp9+U0TYSy+gkJQpKfMM7AYS2ht9hbVH
n///7hs1bQnwCEiOI6caph4t+QKtSeeTTzciv6lRpKiHtgfV6JurX5z5z+UBWVt0xr7dshnC1C2e
y732RtgE1doWFf1sd/nxK8cCk4iaFIyreMaxb+bfnJkEHZQq6yTfE6eLbL8IB3V1+UVr32Hs2m3O
x7bqzvBFR3wZKsoCHL/ygAKQtrGDrKQakzZgF45fphRFIrflIrQkaaE5N+SRW45wkVYy+VymMSkE
wtZpwkeI+OeCfp8cdKJo9ZKWG+to7SuMNABILzbXAXusihkJYze2vjacwoPay/Ir3062WJ0r82Ga
EIEh7vp+h0Cj+SIhLpENVrS0TQ4+SkE2Tmore7rJHyCcwNRtwdot7TRMRHnsh2cAjqDo+qvxP3kR
MykE3tKrsxsHaoP2jG4UgWRg72+B6te+wIhqqO+A7zIoCghd8YO0OWgjzrVTTPsk8fYzRPE/FRz/
9oT3qYksBUtj3znBr/MvXxoJb3kwbOt5i9j+MajFxt9/k19VutME+T6AV/Ju+MNYLSO/LgqUz+34
quuouq465kV+YsVPMbzcIIFckh9w0fFesDVUJ9/3PwUxxi8xMgEvWJMx5BwIisrnHur+weJtuSOs
rGqTQOCnkseuhohhYUHGL3Pl29LARZfL5nB5plY2EZM44POmpCoZ8eOXAQa9i36dSf/38rNXFptJ
GXALrwTMrIW6p/PWtnwHoc+IkmsA0I5ltbG/rg3QOe28W2mu5sBcV9o5Wclj4YnQQRN4oBuDs5K7
THlS0sE3AWIcWMZc3HtV8ZjU/g/uk6eF5xtjtPb7jU3canpBGhcack0MxwPmVNk9LJQlwA3jspG1
1r7CiPmUe41bzZydYqQqCYGnudVh306o5n9uBzF5A1BCSwcW2+zE2s6OHKd1bocyTnYu6LeffIUR
74B9uiqB0PepS2IEeRJ4oxfy/pNPN0L4DPIUZVZVp/SMWm/KfIFEW7noJ7cBkWvjLvXxVBOTL5B1
0DFOfcFOTn03qSfSv3F/o3/1cRQTkyiwyAmOo3aqTp5b1OFsC+voDM2WuMfHcUz+R+DSzSCNMiCb
I5HfZIn+0xD10ufpt1a5vxt72V1OFx+vU2LaojAY4Emb4kI48vrAcPY8d6CggD6Ab9ixYv+5t5xn
513CEIXlZY4v51PS5F8hOfo4Q0GTqv5hLvON1bT2IUZM4yCuXcUrnEH7R4IzaDvdE/6S6T+Xv2Bt
Oox4FowPKm86+4SNR+5mr4J4G1HI3mD7vUGKwH5VdMifL7/sPCz/Wy8kvnFcz7yB24QiKBSHY8Dc
Vu1BTfFTV5Vqg6WwtnaNyE4ILbKUofxVju4BSjtwluk3aoQfIq9s4C7+O9f16OYyKehysuGrF1gu
+khx59zWdX2DKvd3F8MY+LA0CQYBb/TLA7YyOyaFoF56EnMNJwB8SvogfD5dSThSpNeD8PrvdZxX
VoSGf/338us+vu8Q0wfGBQDK6dm8QLlNZz9cp/X3CVDXe3uyrTjkKJ6FS+7GOHmf+YEbN5OVRWHy
CxyqLVuc5VlStovrYgfujTtsBejaw89R9S5ArWXpC4vGuPYkxIZF7TQGVpo+tf28UZlee8H5/+9f
oISf+VLHx0Gr24mQn50o94NlbaHvVha0qaKL2nECT2vPOipo/TQJRN/zxB6uLs/32o83gt9Dd1dh
SPyjbf2Y+rtFvii1kbbWHm2EOlVxJme9WEdWgSkEc4U5Cxq+cQhZe7gR5bCOgEJiPsfH2f/SzG2Y
qkcli431uDbiRpwPTpGihgTCc07ar1XF4UInFm/j4f8vZ/BBDjTpALjq1zGaJvBuT6SugwoI4L+A
Z/uPBdgaRbhIAeieB93YA3xPaAiZqleq8+WXwlE9tHvqwsRQjVE88P5a4oBxhHu3u8uzuYEOSuWg
Xbvkzslz7EUBZyhFFCsAmENoIC3hwlsf9taQa7uDBHARobnl/DhvL2Hc5+MJnCsVzsUw3DNrgdxp
W0PAB0r2/vehbuER6rPchwedZVWhFnENtGc2gDUF88pvnT+5Mqi9fnpSyoMxYqEqIDxUr7Jo8lPr
D7cKV0UdXNTuZWwBR9A4LmR4fM76J3D4IaWsReH+yvMcsiuDSPnLkntLOKp6Ct2JeCfc97pXlljD
9zHngOnpouaQ6dSBK5v02otrGqR57Bx1P0gYWxJYsvRqeCKt/FuypLkFnZaEwk7T+aHMCoj/E+iy
/UxhwBOUOQFVoqoYXlWI8UDF1D/wLJF7J27rR2jYQu696n8qPilYmowwdBv8/lhAu/wse0e+QJqt
i+Da4P5iLnevakuJu4xzd+9ktnWmxtVR6hbOdQ8bmbClUxtqPnWhNzveflGU3c8gP/0lFhoSt6VE
Zq01LMOhuu52+yomwKDqevhu+U79Ki067nKboYMx0AlEUV5EE0mraBoz6EbHXXbrzE4Kux5IOVlT
pcZdEacsuxbtoNkhbdO2Ci2o3Mgod1TxHZg3/dgAAPM2soxMO6ZcGA/YjuVX4VDH5Q3uosv1ognv
otlu+GuX+YsKPO7kh0VDgrXkCA4hIM4aNm7hlgFLbBFNrBm/1WOBuknies0OOBVdhqWi9hVXgt5m
4Dw8yinzbMgDlyqA0DI9SO1XMqg0L+FtCBXRFsaiFkTC3bJZril4BWzn2W566jp32nt5HsIqhh36
DKydBWkA1wSin0sId46Rlzr1vnSb+AFEcyhCDe6Q4qQvgQLhpdzB1bLex0WjzwY6oiGhbPv4CBYG
/4tav/Xmw8jzBbJRCJy0bmi/U1S21zRm9KrJXP5FN03eBaKqm9t86Wxvl8p8+SYUEP3eIkdIAFqs
iGyZMRmOUtb9rqFs2fWj5e5x5xgBAXKt6xoKAS9Apopnof0pcGzN9n3MIRrXNfMD+LrqIM+kxwVg
sdPgefWuakn2UjVoTwr4MX2LB2UdhrqGqGFePaF4YV/Pra8UVOeY/t4lE34O8etobqGWjNkmRwI5
2y/ZmV95BTlZ91O0DBsykP/dBTn0wCakgu7kA62AuSgi4fkkTJYtmtZKxje9I7hgbcZhwnBKPO8t
ERpMUDG7Aeu2ujz/CpQf5WXjnO0wyGVCakgcl3sig/TL+DL/cLqgu82epwfru/NNfBuf+of+Nr5j
j5e335WjvWdsv2nHG5ZmAtpSHbTR0WI4q8EWi5UHkkMfqE6XJLr8ppXhM+uZRZep2QVj69Rk9hTF
HlA9lVP+rq2tQvzKQdUkY8V0LnJ/dKAS4sNxnvewA+NRkj62A5zB2mX/qc8weVklKdq+H4GsrHqe
7nUdq6d80pMdlNaWZ9OHI0Wggv7flQwrDZ+MIvePo8OiWHvHek6QOPKNZuKHU47Hn0/e746Lnuxm
f2xL/zgR9a23+N7L6ptBJV+pGDauQB/eU/CK8xS9ewXP3SYRrgf1jn4arjQtrjoHbCykfVWzOrIt
T+7TfIJy7udAtdS8a8M9q8zpSONjAtC3DaGaRqa7XJKNov+HBzJ80Hmq3n1QYhVZBt176I56SMSL
9cal//aJBYVHG0HPCrloBXPvoxCvM7r1ICvu2vIzp2s83AjviVhdlnhEHKus3I8zfwN1ci90tqXF
9XHZGi8wztjCUbZbZngBcBNOyAYvv1dtx2ASZ+vdkDfkPgasZQc7yeFo6VZGtaqsKw5z8UPluwtO
SdOW+Nha2Bgn8saxcw+eUeLod2lU160bJOkM/6DqcyxaOAb/dxFUigB010I5QXdojLXDHIfMrZ4U
aTdW2UrYmFftccjynMNJ/IicXASDzaFmPzp3TRPvG+Y8zI1XQahm/grp9N+XF9+K0BI1r9uD43a2
WvDKidoxiOdq1zZ0j23hV85wxlpo/jLg6tpk2dPUWFsQt5VwMu/bkA7LwQZN+dEeSgt6UiNM1TO5
tVF/uBEQavpepR7DZb4Cyb2PSxhVpC+cOd/snFxVPopKYApvFUBXMqnJ7sdJ8myJViLNufHfmMTf
/bm6zwfnJCy6JVO09jFGeij60RNN7bcnykGjxBKffznCxvmZzfZ3oOv0LYSX5evGcvhHA/2fIwjG
zkgYeUc8uxrGBOLKVvnTGxOZHWCQR91wTIp0uM7LOA9HRlvrOGrGnimMXF6t1nKvRTJlN25mV2CT
TBByTeBq8pX5FYD146SzQ95m408/F7hLdplogyxxk1ehVX1jpxV8NSz7DDEeSPEAJxIVWqXjQJC1
hXba0MLHbOdpD2IfU/GSlb9cp7lRZPHDBOjXb22cY14hS/1ddDjHz91g/Y51lfkB7HhjGZA5ly9J
U/iHnLjuDq4N+gb6b6rBbkTUr2wW/ZWGURcO/MTeex1JA2iHClhVKrEnc2K/OkylME9UKN46WXoa
cT2/mqxpnEI5d9ZrCvfwKHbmNvKA4Ic3hPsYV+4YVsDYHQRL6vHaTa3aDkil+/0icerJlzIYE4hk
ZKlrh0siqrB2Mieqfah859P0psaYhjUMoyNLux7+JZx9DMLG01JxCBTPuqWPGNLlT1Ln7I2mnnwY
5wMUI2kWlG4yFyFtPfZbNvmflDsJ7G9bz4nctgIBe+GujewoiwwnI+6+QKGo2bv1WegaYn77RUsU
qoiXymcyW7h0O5WFWRcxTSh0v0HtjGHhE2Ssn0LUOAewh0uXoTlC0/t6gTtRXBDl3chW60CjBxt4
aT5DbCLr0OIgk8r2rQB/FN+fTD/EuHC5zwoRH4qKVEcOdZoDG2MUZxcaqwPsC6tntlTeqzvo7gAj
ljgLOicR1yWA3Ac6C3eERFENizMGsOyDRbWfROWi5l/JVNbHVvjpFW5h6VvtDS0KsvPsx6EzJlMa
djG8jdzBtYZdW8B1toEo/hPz0DMJLHBmbqVX5HekEsmuKLIyJKrUEazC3J8zyhC7SSR6CSQEdq/R
XoHpTyNSMFHHbPki/Gq+ko2j7hiEpO8bJ3cecwr/WwlBQ1BJcJVlASuTVEdV2fT2nQujsD7MKXG+
Xo7ktQxr7Mt+RVu46fpooKCPO3ePruNutMLXkp6xzXZxly9pClyC71ivpK3+OIJdi3Q5VJUdXv7x
H1+EkIWMnTaupn5umFeekhyD1qmq+1k3EDUcHCdFI2iov5R52kArw+7j0HNbjSLxKMefcH2e08CC
QlkWwNLH+ZuyJHkqdQ0O7ZArp4lKj9sebs0NlCku/9iVkTaLaQtaL5DHFgomFHoGEbnRoV94Gw//
sBpOqHmnScXoI2rAxXRI7wR1F5/GrLpPF5CsXJhFxYAEa7pFWViZWfNqU4/z0GYDeOkLNIgsNaEG
cMjSuz7Zou+vnNDMKzqpaIMVLoejIPrQxUmHE7ra5ckmiWrtC4xjei7qjM99p04Q64VzGRBZXdjV
OcSfed38RXLesshb+xJjV54sL0HbLYW5iQOFK87Ej9jL7xo/ji4vqrUPMbbhxvZyx68AYdK+2k/Q
2Jz5b5ko5IyNi8HaqjXyQ+9wwiqUkPABBXTTl/6bGrbIZmuDY2QITy7waRwgdJnO/VcWw90gYSHR
WxTWtbExkoOcfd+aiQ9T9wLO3wU2pdCdaxw12luNAtNG5K28xZSayICpKUkzQrlp4dcecR6SLPlS
afWncOaNTLoyB6YL06RqKOmiuYqC0ihvZpFk98uUbFnqrlwmTJWJKeWw54Vp1YmXV9qDxYv3bfDL
HRsA7Kv1npbpHsX+T47WeRTf3Y9RMELdtBHQsF+6cLTvPRfiEDqsy41Wzj946QfnUlNzolpQ/J5a
AvTmVXyVHaavzbG/H29hRBdZoRfqcAmd/XzD9+VBHrt7cqivhgPf8d3leFybqvP/330fXWoPZnBY
0trNYJLzl20BHdaWmRHoGkeUXsVDdyLZ8JRUQxbZU/zYadiew5hzY3bWfr0R7NOSDrXqSlBLxLgD
fPEBSLLrywOzskGZ2g/TkDVFKph/BDAKYMgadnsQCE7gSM/epiKBc9FWF3Ilq5hcTUCDK6sVGsVR
3z8OVMCIsFZP8ZL8uPwlKzNhkjW70WqLUXjLqUlhdAhpRLREVBtIXW2calY+wORpFlS1pPLc+lQ3
SejH6HN1GkJ5XrzRBl6ZZdNuyersYkwrgAO8drh1kmJHcQi/PDYrl1CTn8nQCkxoNtZw7HxxuhvU
wSFL1YX+8rS4W/jjf4jmD0Lc1G2YJw4DZbsQR7QfnnRGYyye1L0FED/+Y/tw/pUyLh/sOPZDqMF0
qC5ZZAeLQW8357y471guT1BT6W4aNDXCppnEHNC0Tq6WgZ+bLOj+Rb1Vv1qUbMkur8hjU5N9Jpxy
gccHZC/L2q5DV2cax886cXzg0mANAjCG9kLXxWRIIuavDLKhWdgOGTp+qk3lxspamR4TVHku8oFT
sUxHCCVX3U1F/UDYX9rlOFlbNLuV6DBhlQwwHCiuue3J6771uJuRTEGC5Fh5WxTgtegwMqxFILJp
VWfDXIYywQI7TWfeQ65tYwWv/H6TMzvnNIs7ggNVsyTXXPO/jqCRr5Jnx+o2EsjaFxhZtsgZJ43y
l1MXj1nI2xKWTnQHRlAVXY7ClVxrKuyhJpHNZEIDalHOV+gS9ZG1iG+YfTfSQIvO5RKlhLCNEVt7
m3HMEm7J7Ljj3rHJ3R9A1B4X4p+8sR0jwLJQs4n/tjbZX/6yldRlcnVjH1YwbgOIeFnWL1z0t92k
f19+9MqsmETdwiYOcCD5cKoh4QttpPq3E9thO81bSpcrwWfSdYlgKHR50jkW8WtXfUm5fe13sJnW
xX4pP7mDm2xdx41lD1fu9tRl2Z29OMc57zYGaO33nwfu3dGmyMH6oK1eTrnPk6PFfP8AdbL4FYXo
Zg+ryCEcepL+ujwba0nedJ3pPTdO3UE5RzhtPUBFb7xJnYLeNCzXO8fr5iagAm19Sa3lmCau3med
/MNG1oGKRqxoSOTgA3aQD4e2BgXmDKaswqLX9JC7lr51UaT77itH3jo2LrGXf/RK7mBGYGvYNieg
P/anTrdRH9fAhrCwSV6c6fHyC9bWqHFhsvK5zaYWstjNxA5L4nxrvf6nz8GsvPz8lVBmRijDM7i0
vLPhBWD9dlS6WQaRtKIEhqOtDnAl6MMkFkVYjdMW52Pli0yWLuTA0qSqRnJMuHvbe+VVD9qCSLbE
UlZ0dSk9f+m7RVsLInt1NpqpK/3YN/WT00+7pbKLo7BHfuw5qnsid/PrLuX9IXHa8rXhI2xmISQX
AL4id6q2PmfTTE1Sr1X0jcuGxD6ibPnbKbP7QccJ3MDzjby/EqEmq1cVDbVQx/KObTWHtXyCfkhA
fR0OQMbgMH95jazNmJEGmjyv5glOQCcvrQM5ftHtHDjy6nMPP+f9d9NVJGJZ5gUjZIPft2OzjoNa
OCj3+/bWklgJUkr/+4q+lBOVBea+qPyQlTDkvV7qIpLtRoyef+oHp1OT3Uvj1NE6VQtc02x97ItK
BWXf+xsDtDbFRgYQfe+6EEDhRyrQX/bRuYidAH2SQOReNG6Zfa/NsZEHSpUrmwKLeoxzy3qBXncd
Tv0Uw/Xd3WKYrLzCZPkmcCb3deJOR2HdiCoNKb2SzlaT/x9W5INJMF2/Ymcs66Gz51O6ZFkWgqsM
9zhLeMeCp0u9V7XofjajP80BYSUrQGnT3AngOVcA+SnH5qUpPOdPrAiPFpLKv5CmwFm2LWFAd3mh
r/VTTYpQywcgwACnO6LRDoieAD9XFAMM/7y9JCBhuMN8qLpyirp6uNGeu3ENXxl2co6KdwE25spj
Mk/jY9X6At4TrX/EgoJpYT4VGwli9dOMDKHjIu2KoWfH3Hf0V2Atp1vWeOKKzy7QgTyZwoIPcdRL
6XVBWqMET+inNI4INbnX6F11ALpV7Ai4KAw0Ozx8GfqN0+fK4DnG4MH5pS7Grp6Pvq4fqYLOK7S4
bqlnv1xeFOfnfLRqjYGbFlA3CdGA27b3de5czXYCHxu5g/j27nNvMPJrLSEQ6gGcdvLL4hvUg+Mw
a/z9ZCsSzPEiN8bJXslSpvPa0g9xDAsGG2Ko8qhLK6o79wpHU3QjDzWt7mOoogzfKSchk2DgExr1
xfeZp6/5CBQb/Y5L3sblZG3KjCNZDqdOB1CM6dgUdvEG/ADdaR3LsBAs3cAwrb3CSMkLJAutdLYX
ePOWRw9MC3iA7H2x8QFrQ2mk4q7KZ6enjB6bFkQO/icuaJCJewW5+sHe0pNc+QSTcF3iZN+Wo1+e
xryHLH5foJnAuF93EYwftzxdPn4J1EH/m3qceZIWm9gC0IOkISxkmp1uIXEaE1l9buE5JkbK5QBI
VTXvTrVTwjNBp9X8s8k5e26Shj0M04SMb/kz3Kdsavu/GXrGRQC6G8Qfcqi4JIGA0GgRWDH6NqFF
Bx7mw/k2QUp9Kjqv2/idH02q57tmBWvJSl62FBDHQrGQq7PYkRfgPBL0gILDpnrjOP/RUeT8GiPa
Ryjb+1XR1qe+kG+WV+1d0n+iJXF+tHGKioeyqC1sTWigwc1cxfvc3tJ8/WidnB9thOxcW1A48tPh
BKBBi+pOQq44teHS0wzNVgl07R1GzGrOCYSOSXUizA1Ty78StfySbPal1wbeCNrW8eYUdUlQ/2d6
tfhONPDh+XIGX3m0WQFJm7jz/SoZT0KeNbR7XT8Lv9tSH/5oB8LYm0WQ1u1wZVbFeHJlErKm2Q2A
yGYQac70Z8Tczq84x8S7EwiOPMDWVGkFH+165/WzBDsCZ6vPjc75u949PJkrPlhpUZ36+Sv1wXFr
tgCMa+NuZK8BrJe+S7MBWuzDn7hm7hRQL52mjR++siDN+vA8erZSREDEwW26W0DPiqdYFfFJt7w4
XB6btVcYIauG3tMUXBD4TySvRBfRiFALhr7YulmtDZERuNCOKfLZjrGLzP0NigVPotkqzq092ohX
q4HjnuWlIxiyLFBFFWKLvTwqa082QrWA1qmVd3hyUjmBhX5UwzfaLCvjbZY2JHr//VmY8lSk7gmU
pxOR/rOX0N3lH772eKOykcGQqB5LNDpp3x4aEj8DBxelc9FvrMiVPcosVtisVrzROeyxdQXizJ8C
erhLA7wHsGAlDu6f+wojYHmDSwCvx+Fk6eGut8CQaehbIT8jCotkY2qREVJVEE9j+pTb6DRmzqHo
4ZahPxdR9Lym3mWbIYOldFq2yAlto6PSlhTCgvaNVQ5b6pFrk2zEbKPV2bZ1SU52nf1Ic35Co+Pn
3DZfL4/+Sro3axWyn2Ovb/ABqHzfW7LMg5FbtxTQaC/vny6/YyXAqBG6SRFXpTdBOialN8yqr5yJ
b4Tu2go1QjcbbJVBcgHy4bb62udk3wn9qJLlKsZmrutpS9DuI4AEFpFZqvAoa+PRsvVJO/RvOmfX
3ST7wKHZvVTe1dhXdQCR3imQIt3ida7Mu1m/mFpXUT+Gni5agFU4Znhf3PdQXQN3ayPyPnSVOH+W
sREX1siLcYEnMPPG5iFflD4mfTVVkd/L+JFmCpvD8DCRrD0zpHJSB611PiV1vVuAJ+N7dhjj/jsF
MXfJrlycBP7z3ZBxlFvK+n52ZfczIWSYAVdcIL4hejvfVQCLylBU7ifzt9lvbPxhISSeIMHujE82
lKXLOXm8vHJXJsEs0cAn1xedGEH2thwIjInrrvceYki5XH78OVGbt32Mv1mKWbwcxtULac6QvZeU
+mgHxneV9IaAulYfUpb/dvSmM8rKx5i1CzVzn88FpOpBbpwD0djPTczQnp22RCxW4tzUe1uIPUNd
Ai/I2INXH6v87fIwrf3w8/veJVmXws+56lx9WpybLP895Ddq/n350SvpzyxT2LALFKAdyxNAdE0b
2KoAg1MRqwJZz3br27jqtzgna6Pj/PcrEkqoO3uzhj+GQHPxbvkUReIcxkZ+FRr9K1Q69amtv7vy
F93aOtd+sZFd0TtICZq453FvAUTObqnmG/SVlXE3yw2WD1+BWWQaILAJEHq/eJF1e+VmaR9lXR9e
ntyVdWOKu6XwsWx1XsRHSeYQRtj3fpLsnSTdKKSuDM+/0te7ZWnXY9WyLMlxIoW3nDfCZaYblq0C
tnMe5Q+Sg0mCzKhfcy1BpQXJwjtY6ZIGlSAslBL26uWMpkK2xIMVWMJK93Iq7GhwAEAqORDFY1+D
FNQs49vojnnUCRvtgRgElMAi9QxLzJhEbIASnc/KauMotDYc51l4NxxpBi6Xv0h9IqppXvLCz2/7
PpffLs/l2oI5v/Xd0+s0k6CFJv0R/IE2TNokubbGpYftOgOfo2jV7nPvMY5b9gy2kUyxmYzzUgTA
ld+mmf8yFy0FPd3/jLcmItbUiEtQ1S9xJtXAXz303p8qbcOsu3bYxr1jbSqMhAAh66HvLCwd1f7J
8p8+DAAvj87ag42MwGwy+uDl6pNwTzgEhAv9jITheSs8n7zeze+EEn23tAsSgqiec2KrMOfJYx67
L5/65aac2VJby7/r0omRe1sDhw2KzeUnr2QZYqzMdFncHDLEI1wndh1uRnmdBbL6jCr6eVyM9Yhj
3zS0ABfDAUbsoEAQABUfoax0+bevzCcx9iRhw3vHIvjtMHQE6u12Ag3n8pNX4pUYS9BvbNBiFmCi
rUQExJrDZTzD8B6nams/XRt3Yy32jY0jsoI9EQdtTKc3dgsn13njyPHxwADI8t/l2MGPFjAahWRm
D0E635P+9fK4fHxjYSajWtK5a3mJm0Rn6aNKQdOT8COqIUSfRgvErC6/Ze3nGwd7X6L0QDkKD17u
fUUrN3Rk9XD50f9ubf+7LzGTPi1oP7b5rFFEApmOBd1oQwGlzlg0ScWjebCTSNc9WtHgUaCaXrPh
ijCHR0XS5VHqtPbBTxqwVM6UXkDB412Lu9TJkq36CrcjCcSMkmE1wyMzE7W4c925KYIOlN1AZ221
j8tUIFPa452Xt/6Vg873zqsSFpWVj5NEZv+8/J0fL2BmspVJruiScmxnrgsqbZ2m+74XT25awxAd
1/tPTpQRJl4DSYhzUj028VcXzMRu3EIi2ecM8dE8GfHhFdTyFzDcjiP0IX6jsTEnYfFHvWVOUN4V
b7QJ4yrINkZrZcGZdGRU0pu+bPAyWTVBZX+Nl43m18o0mKRjiL7AQKEpsdryo8jSQLpVEFswtJ10
dHmizyH9wTiZBGPR5BZ4uLQ8eSr5rTS5iQfIaVoOhJQU2SVJca0667Ypt9Aza0N1/tJ3O50sR6ab
DLHJ5jfWwZ9xK+V+nBCZSTFuZiqH0UXOakXr76gDCmpL1XRdtXSrYrA2G+dvevfbu7GUHUtFcarK
BUzmajn13aT+uqIcblHR34KErQ2RsenFOl2I4LBC7ytwJ7V/nTP1eHm2V77AbEGCM+tSkQM+CqkB
GpS++qpa9dQv9g5O0NeX37Hy880WpCwFmaGOok6Wm39xVfzDcvRGOPzrD36wWk2VhllhW9W806dJ
+HMoYU+0m2Vpha4HjjWICLyMz8JSTdjbdNj1SwNp47N5ZMCh3LODGWt6lSs1PHMGNrWXZ3ZQLR3o
rGlGdnLUyUNF3e6ZgAMaJbob9hiVbj/MM3yk6QBMaeMk+8zP5HNSDupIOUQdQKIUeRqmk13/ZUPt
fF06qfcOsT1wenM+3dfxjEbvMDk7CA7CEQqXPKd6JZ4VV1e65F5ULQ25A0RPXrdkSPespsWDrRLy
t0qS/nUEZvPewTOuVLuAnOk74oBzCxDzOXXvUyiD2RDvdfutQ+7HVRlm+sS3Npppjo0AhXRSf5Wk
U/88dekcMYabqR3Dr1yOPW8Cx1fjZwPL2AcGK+FO7OOqPcFxOXAaCFwqeeMs049k0J9bliZTVisY
mOkzTW2285+Znf5aErq126wca0xmK3bnmTftUp46IAPPZPYnsLtPae09jUN/S4G//NyGabJcISJr
VfCgGE5sSqIRNaFGkLdPha3Jae3b1PJAt8AVZOyi3n4j8cbmuLLDmFxWp27GZYFrM+wsZvEHmtPZ
XmduedIAfX9pB5qFMp8tWMfwNBrgXLy//D0r+4EpQqVZ5vACyIaT1Tq7WVV76N0Eyag2ZmLtgGG6
p+uZzzyDwSy6iRo0pXaw9E5VXNxOAFUcAH5uopbY2T4RQ30Hgr53X3MIlJdOVj3MaZvcFRB/fr78
rR+ifD2f8fMgvNuZ8lL6Xul66LdTWMJpwHtva7tqQ8bt8TDXDNoIyMa7dvBaSObQcjdmFhyTxqkK
qT3I/+PsOpoj5bXoL6KKIAmxhU5unCZ5woYaT0CACCKLX/9Oz8qfnmmqeuOFF1KjcHV1dcKPFIIp
+3JKio1zZiWIUCP7km3vLFNX9HFbDODi9qhSMOaevMJGyi86mDFw9XWsu98b3/8PvPrOwWCqc5XQ
OXAKcnmdbloRW4lH7yHIOMAZT6nlm213IwDOwQAa/giJMNdnP7n0s2QHP0DL2U0lyaJ6KQF+hE2W
DwvTvoltkA3verdMnoagsOEl7ME0cJLqpyv88YE3wt9nC4GmAgjC4ilxpvxggYr82o+9l0cIXNl9
cdGdTfslf8p7bd0TJZwDbIvnZ3uo/WddBf7rrPvhWM+lhpO6Y/Ed7Wv9XdRB+9w3GSQ4VD29JCzL
vgh/yn47cykeqnbkUdop+5gBKgy3TkfCQSVolk+kgSQrG1TzhfV4J06xKv7w2oVeo2id4iOeOeZo
KqH61iypjh3pe08Qz/TCHLWy0GFO/kiHlEViSFUJ82uU0qoqL46oPmfQtmweFZQQX7JqcvaTzfzv
I6nw7kHq/lD3DCChfmTHEVzana+c/tuSURrCZdGJqLJppIExgkpnWUW4BfZRlw3BzpEa56c3Lg+T
8K0/fkLdo2AMrs816+8nmyaQ3MTYl4DPnYTgdgThC/9o9an1andUREDPpDs3J7JHfi/cFw6NvcNU
5s0Xv6FuqKkNtwYG4A8WvnuCqmwKbBcdonHOxZehgOIdm0r9jIogATbIqZ4LzxsjAHPhKFx79a6d
7GTfNimq4tIbBKQS4N8uIZUaV17wF7od0zFJCpirs6a9r+pgOkJ8hXwANEV+gx9q+luWoF6U+WTn
GNXC3Qg+KymWyTKcPM9rFWzO4knY2T2UibwH2F//ur6ZVgKnic1ynN6B8gCufoFbP+FWG4RNlR28
it/CT0WwMlFZvj11aizn4BxUT1I+ifoP1xsJ4kp+a6Ky7Ar+Ir2uYGiy1DsKWnANNduZV7vJ+3l9
dNaG3v1vpFVQ06fMRmRb9ABkUAaRVewouhE318beSITGDGsLerl9PFB7xwmkZwg0Yuct07D3hodD
zd348SVveMsbH5fi+YvDyrBGXA6aj8OW7cN7Yf/SvvHzGctFkQxVcGY+sBh+MEBxVOX2LiU5NDk0
la9APrZ3i8uhB3N9Pt4bsUuX5kmTA6yet5BlTPkjgQ5S30W+u1WWXRkvU9qg1t1MrBlMasduv3KI
iqZCxK7Kv5Rk2qhBrvx+U9qAQh+aT3LhIMWNkIsicU6bl64UWyiWtU8wamHaLalrLSAnBl3h+2Fj
M/2V4jnhs3DAkYx6UufR9ZlY6+ny/zc5yIgzM4CONNREcOGukzIq/TakEDH0p8/Xe3gvzcZc/1+W
Y4lmpqUHCTbShbScwtIeI97BjADpI+SvbuvlsvPffAelci7KyuFn16lfYQ7xAKVmdYDQ5LehGB5G
ZFiH6x2tTb1xz6czhTKeSL0YRRjQ561yr6gqI3iXbcSqtQ6M7Q6jHy48q1hizZvPhTwmin726Q1v
mJfJMPY60RPzG7wfnz1BQjlCpIr/TOk9+LUb87D2642dDaFHuGLKDlCclN7ZqcYR3+S7JEu+Xh/+
lfVqyhgsgEk2xMLwL2VGogASAw9UTGMo6ro7lnaX7G/r5xIs36wnv4DZ8ISQd+bet8mCDnK9hKTL
jp7153oHKwNlyhnABXISXZYvyAZw0WS8/RWk9Fue+zd+gLGx4eGlxhRM/TP+oFQiImv8i1fCfb1s
fMA/IJGZvWMtmSmHL2BICG3rHAostf1xYa56zrKxiohwITTtNM2ZTRetYnBnIB+nMrzuWjTbZ4OX
7NxqsY6txemxVZIehV+we5nw5sECOiringNBtVGRMlzy1MJbQ+qcIHbXR7Vasv3SWt0uI8Aj6FkP
p3JIg684oVy45HTC24CKr8yPCfjVue4gFrdkMU7HJdK8/V5kXrv3tHXbBJmc58arS7e1kZQOQn5N
xvlJJsV+6dMMCgtkS7hmJfiaBsVQIS8A9oO7BQsec3c6Fb4OC/vRGZ505h+vr+T3kiusAxMEDGNQ
cHkH5sZNkVhh30rIGKbuy/XGVxjVgcmorhVt24HWAep2vgJxuit2BRk4HOZ7Cq6ZLkaox6O2J7s5
v9clSu1Lp5pnmTTNH7xbpQe8UOGRYiCZhqslrMXDlgQq7CyR3+OhLD1NqQOVB0Wa+pcAlXfeOFhX
1o+ZL5O06D03mSCpiztH7Y9i50GkfWa3UeIAEv1vgPK6Og1gBjrHKfHUsYQO3t4evfzk4bZzWyw3
KQ1MsWWGkiI/j9w6iB7EMYhEfbOyYNhdn9yV1WkqPhQ6m2AxgA6gBj2cNK2Sx7QlX0aZD6GCwvIR
nDj/tmPVLG5UYy7HdMHBNC0PgrzWoAFrSD3e9CEmvcGr0ibrYfAQNy2fQhcifYH3nMxBLJMfIt3a
zGsbzTiTRowUBEVxeGPKeQRKe9znNNuYi5X1aqoAJPaU87HslngkVuSMf+BrEDL5+fr4rFwxTDfu
BZc6Z2qrPO55T37YtRx/wIva+uKNLfwXvDKRVQiFGfXLhsr51qSspAomTq6cWgQBgiS6mVQkAfvY
IYwcW1k/ZkX28fqHrUyJ6/53Fy7URcC2Mx23LnwW8masQ7/Y0r1ZmRITI4ew1HaJy+jZHkY3ErzZ
jxOMV3MnIRvrdq0HI1uDArPjNTBAOPfBuBt0c8cKvcsy/7Yz1ETMUdvmVtWRKk57L9SAd+ml2tPh
ttZN2QcJhyHXxdX4zPUCiPFvCdjD1H66PrErI2PSIAoPeezYQ/jb8+dzmvjfZDHc2UJs7LaVtWkK
PNgeioeX2u/Z9T8N1ddUQm4oExF04DY6WFmYJg+igy9JUY2gknvTAEczZofemN64bEzFhgmasxD6
wvVdMHE3U/4y+WAsV47c4Kaujc5lUt4k32OTLIusMDpWPoa2+OAPEMuif2W9sWvX2r8M2pv2WV61
qq1T+Ixl9wmbI09+WthTBc/r64tn5VwzxRoymMlVFlW4BFWAbSWzfw+7GhG1tnwcG/IpKcsN0Nza
KjXCT6thrlNbNfTv4SEGZx3/eKEcRhTGRNe/ZG0ZGffFYJ5U7rWWjgcIEJfFc+bfpioSmMbsritb
wFVwzYWmghtBV+qucRAhMte/bWxM/oMr0ixX6RKcBQLF5xKWbhFMTfVplv1tol54w/3vOqI5Xg1y
fRl+2j1yt//Z5PKnmrZKDSvLyKQ6VBOgRUJg8IHiCU7LhNL2AN3wUIhuPjfuUBxt2r5en+iVLWEC
7WUGSeW0F0uM8q4DDW23uudQGGpRo7/ewcpSNYH2fdF1ZQCp77NLgLYBiKznHKibrdxorXljSyei
UgxsKdR/ej/qGhn2FF5UwB/f9OtNWDZeC0c/wYswqLFuGYIaDYnmBHLfeN+xb7tGmdDsTA1BuhCn
ilvceCU55MXWj1/ZxCYqWwduuxQBb2KgIxIQWvDQtVhbsXqtcSNWy3HK/CqwwdZG0TtVX6zh1/Uh
X8kZ/72avgnSBV6bPcfKkJvY/Se/0I9zMD77AgihVOqdl5QuHiWr0/XOVpbPv/fiN50lQOOBMCRV
nGbwusFLXhbBXs3a2R3ZqLy9S1zCNdnETzuo8ziwp9XxNPf5gYFShIeIDkpBmVt/aoHxOVmaXTzr
uPcB6u2QTpigHD806bBLWRrs8Tg9HiZuw/mHpg2/YygIQ+wKkuEwHwYYu6xE9Q2Rwd0PVVpGyIzS
XTfK4PP1EVqZZ5OxNCR5YHlkVHFeW+5BNZ7AI2K5RXtYa/0SAt+MvyVZhnVJVczHIeKN+pFb5Nv1
H74ytSZhaQr4KGygbs4Aex2I2x/UMv0mfAv3tda8sf7h+d4Q0kEQ2KvHHgFNgoube7ul2zqCVyKz
6ZxOZatna+QQBRq/tuDrIU0Px74PybAlfrnyCf8Ucd4Mfu+zuu9c2OlC0uSX1TjJuXOptWsl6ffX
52BFXCcwofJpKhWgDNAhgnr5FOVVPh4o3mkOqhtk1KkAim3WJPfBVGbn1NHO3ioz/7Zs0gS7JxBF
HdU8aMBv9jIRUUe+wk8x0skGBmdlgky4e9s4faGbHuLJMwqdTtviEbNtqnBuFD/4zZbP6lo3Rq7H
bDW2orfoudB7GAjChSLd2cV9VjcbB9DKMjDh7/0C3yQS9LjLJl3YVo/IuPNs6/hf2+DGTZMGVt/J
ArymDMV0PYMqkWzp+r9/UHAT984nOtd1X9SYX5eFPnxaIngLNTlMLthy0t3URQFYqR/HvthC+L7/
NdxExCsLFFLeQqg5d/zk2WaJ2EOdeMs+6P28j5v2Yt4AipTb5RCWh7F843q7hH5aIHoEjGw4L/ZG
SrP2DZd19mbXJ0Ipe/EoOS/KYpFFgeJmnbtxN19r3IiKXtuVeZ+i8c79QKzgz2Lx39dDydrgXHp8
87MDB1qqss3quKSe9Yga5Qn3WjvybO6HSNE+lExu5ARr32BUWIOszHBeLw1q5+ND7g13k8UP1z9i
rWljL0t78oA3a+rYgzdh1LVuEnZ+sbve+Pv7mAfGnW1Q4ECqSkA1ziUMPqIB1Q8MotE6LC3593of
7wcjbnqFdQGuVhnHdnZwrfKApek0GNXTHKbF55t6MNH5rKiqum8sJxbMgiW2F0EH4cyZB+Pe1+s9
vAdx5HDivsSTNytJoNiyUCjXnUU7zoBmkRJBabKjSud9RKVzhEz9r2DpX5O+3fiolXk3cfuW7tno
5AlUZJZEBNEMX9VD607lfNvU/581mACf3U/9Ki50ua/U2R/SvfCfr4/X2o839jSkBLK0g7UrBAWK
+9zN94nrbOT6a01f/v9mKoYA8RpPoMA7eCJ0/RddbRQB1ho29nCGqm+ZK1QgHcZCPj+q9Mv1wVjZ
ACbgep5GOGXmkp3dkb2UbSohfQjlgQqWzfbUbhXa1n6+sZVpVvpZzZG6WImMWJaD8Ob5W1fmtcaN
I5kEc+VbvWjjLk3SUFjO3yGv9teHZ2Vv/R+2GoQFCYA4xMItMC4L+kgK61hW9n01eI9I+sD77Q5N
ym5KXbiJsB6bguQWjJvipnngiROm3t9C1BsH5Uo8NTHWQeID3OEgd1W6gg2qH/keJCOmG89hE2lt
NRR4xZqXMfUwJJUMQi+H5/b1eVhZpiaemmjYxlYdLj9OulclfHacv7R7cfqtBbrWvrFxc9uu3NJu
gc/njzXkdeYyLvhHe7gt5JgAYa0JaOoSVoew4YPepvZ/UyA9bxsa4wwuoQ632CTHGZzDqzen3bAX
LsgRfMj4AQ5+GxFoxUOBm/C6MsvmvLLhcNhVCneEchinMJuy9EjAFYQOS4VX4UBPsVW77oERp3ii
TpkvoW/ZWwrLKzvdhNsNQw2DbWzJc2+VH3MYD7T1LTo5OERNsJ0Uo9sWDC+fjj1XUFmaIiutq43V
u5LZmzA7MoxzkE1APuosDWurgBf78pzN35n+RDPU9oAQ2ehpZY+zS7b55gCSWT/3lBPkq6Sdoz6o
7MhWTIYNnoE2uljZKuzy/7ddLJC9srVLzgGEaDK7BMJ1horiZ2j8Xl/Qa99w+f+bDjLWiK6qcSRJ
wgCs/rq0cNuZtqLg2lwYO51V9uIo0iPvhurIIdVOdwBVhp+kJNBxngfL2yntZ3eyk/7v2z7IOLwn
yHXDPggf1JD9lCbwdWxCOU+7662vfZD73+GibZHoOWHkbMnqQdsEfPL0Rc8FQIP5frREGg6Q5dzo
bG1ujIM8U6klE3hRnomcA2z/9DH3s3snT7ONaLbWgXGYo7YyyMDH1ySJPCJLu7e79gwS5cbvJxiU
/8d6cRN2N/eTMzcu8n2vBnkg4IfAvUXgDxHE9A2a2DI5E68UxBk8iFfoaNCfAhA0rs/yyriYMDuu
Kphj8AW7DrQBF8/zeTXulmKjqLuyp01Iv98vfVPCHPSsSnCEPg7BH3c4d/nWj19r3tjRmifKpwF+
vJvflR35wNQUanZXw8bzttG5TPebkDE7fcvI5M9xaw9HxtiLBukhrO3u7nr7a8vG2MG10Lib17aD
w60qw8knTcjFVo65NrXGBq7rPEm03fiQ9JdPJchaYKLzCG4fWxnCuwSty9I0dq22eNcFUlQxm9M2
8oFmfISA/QLSEQ6JjsCHqMOJGDOfQPAcSmJfStFysCOG+d73y/KJ9V2+bx1ABzZW88qCMF/1NW4x
cwq7kLjWNQ2ZJ37Njf2cj/6jXQxbEN61Ti7/f7Mo2lKWVeV0UEspk5ClT7P+mJUcL4Lfri+KtXkz
QlXKBB5bcADGtjVGifg9Fd3OByb8eusrv96EYkGozbJxoSF4yWEQH+IRn3v44ZDQcunGLKysalNu
lpMSrphpQOKeLlEGIlqzdUys/XgjDaELE0Wr8OMZ25Xkuype4fpab8kyrrVuTCyqpGMJLp8XV+yV
tF/g3xsu6mNBN+rsa8NiRKsK9gQpxOBYzHVCQ6ccG/C0t3S91n67Ealo1XW9cC8jA9n/Ibm38MYy
8J9QWNsIVSur0sSZYjOPo+flSAMYHHeIFzn1YwpJteurcqVqaaLrMNQ88JR2Y6fuYOXWvJayL0L4
gwQHm+E9Nhn6jSNpJa0xoXZ2Cy3M1m1pHEA7tJuT0Gs/U7cIR7eMSPaz2xQtXhswYxsr+F3bEwJS
TGt+UpPNDwBAQqFrKffXx2xlPZkQLF7IHBx2fIldCcCKP4lsIwCtTIYJvmo0nKl95jLoE4nuLqhB
myx1qfeLVDKExAveVjJabHzFynyYWq5FlyxJT+s2hkdMcEggXvk9r6YEtAg1RhISflk4prw4QSst
2Lg1v/99vlk6hYjB5GhZOnEnT85QHSuSnpr2tSyHT0VzumVyfLN4mtIlc/rGUTGMu2wYJSQP7VIF
GzF8ZWn9n0KtO8Cp3p79uLH6sKvZKcEDIQGd9fpvX3mN5CY+ixcXKx3LJ7GPjQENmLC1j42fwrFd
RiC9g7/3FOTtRdJgq8e1tWzkKjmMcBMCeHnsQm0LBOJseW3AvpnVg52/eN0vmz9X2VdbPc3Ivzr6
scdld+NjVyKnqWQrq7lwkwooosbtI9GWLwymREVTArCn05NXeiGz+ru5Fceh6v/MfJl2YmSfbZHe
ZQ49DG27d5RfbgTCtak1ogbpBwsKnsqJkww0Rk2qD0VW3/lVvRH+VgbaRH2N9pzNQ1HRWDg2SP7e
KdXqy/WRXGv6ssPf5EVlYPdUJD6L7aaN8jkP/WYLDLcyRybSa2qaWSg4L8USIJqcZ5HV3tOxCJdN
MPQ/bOY7NzgT4NVnpQcPQlXGOfHmB9F2xRHPH10s+iRAZa1IIt201gk4ZgjiqtapTxaIO09shGcb
PMfmXdqOEtQLtxWRzDt98nqopI2dnv4GC1Doix9kQIQI+1PFHftlEWX/yhyr8aKp7tNvrYJzpDtn
4jvEIuiHzBlKSFsrd7qnQ8Jgb8+tRxAxrD1tk+yhKVn+OckZHpXmioMJf9sMev+dwaDMlhrEHih3
BeozPJZiOHf/ud70PxjPe+Nr7PCe+CgXDGUTy1qNvyG1bx3SJKtPs+13v1IcAY+zlrSKdFaL56m7
SCih3pQ8g5E8HaduEFtraWWHmUA7ZyRd7vrwbE26Gh73XvFS9uwTd7ytgvVaB5f98WYfSFgVk6qF
mmJuSahazhG8WaPe+nh9IN8/vGBz89/WewpR6tbVDbTDLe+hA9vPhSqoDp7rkY5fJGnlvoTgjr8R
Hte6M+KRVWqZO+7FXkD2wwH10bsOHkbhzObniotHMqmN7HjlRcTEwoMJGUxB17hxMXjgI8HoUT1S
Wbg7iMh2eEPtqNrZpO0jCL3PLLLpuCnL/X508c0H4aTNWb1APjUmQM9FLTQV3Bp4bUfXv+au3aBE
r3ViDKTMa2VNRQsRoOTrUMxhLj8Q6Kp1twgc4C5uIjCXwl+IhApBjHP7JYN7Ls6vYLGhf2xRfyM+
rKxsE4JpzX0FEznYkGqhX7J0Gs/LKPLIE5vOjitniAnFVDhuVTETN7Y8+ghV2N9gGWwpNLw/A9y5
fNWbfZnQQNlFVk6x6upfZVuLsAYDIKq1+22ymw/Xt+faBxibvxAt3tp8cdGZSJ9gD3GAC9HGVlzb
IUZ0dobFmhIPAEngFw8DdPMq5t8LPUdDhioKPIcdvH96bGu41ibbCNhLPSa18HIvbqv63qv0c1+R
1zSRW5nO2nQYgUw00q76tPHiJNVBuCBsFtFc1sGeX85ZubRki+vx/hXDN1EFlaxE2bYLbBYgQXka
3eShT8VjEIz7jKYsRG7xg03N6/UF8P5n+eZTq88h0WS3wPv67M7rPnNi7W0wDiEOvLutg0ukfrOM
p7lragppF7zlNqHblcdq/BKMd6WvNm76738BkpH/dlAyJjtaAuu7LI9V/UB0/VEM7OQk3sYXrOwR
E+xoM7tpbJmpmMFm2H+up6168PsTjSj431+u7brlNandWNfTQWrrlVrWAtgNv++L4Ze3ND+YVWzM
89pHGNMgl4l0bBAkHrLlgQBPBEWT7nR9iv8RJN5JlkxMrs6Xxs1FhiLd4qpPyp35s+cV/Dnv+fwF
tAe6g0FC+zdtGrrL4OgW9rMawr6QMLXNIGEgIM9LnJ3f++l+Aq/zUHtlc3ALGNMDlIyanz9UJ2vy
9F3bEP7BpZOGusk07eZe8aNPlXXo0m54KGu/280XE83rH/Z+NuGbOrMV5KDtQlLYXGUoB2P7FeoZ
TLLhO4dbzOPcJHhd6qvyeL239yMYcFz/XQ6ORdrSAdYrboL0JCcoFAI9g2vbba1fFsabfajLIq28
rMJRNZUfqAJyMw0eirL9flvzRrRvCsUlc4CaVSjoNU0J6cZvZb9FeVgbGiO4g2lSTkDN6zhVMMaj
Sf3kzeQX8IHlxmH1/vbwzTKbO/DGLotAxWV371c0FIpstPz+JvdNWiPriSWcEtoyEpLokWaTdydd
GjsiOFmLTkO3EF+qZcub+/1g6JtFNsSTeXJaeHMn4w4Wsh8geXlfznkM+u9GxrCyJ8xqm25g3WFb
M3QOHLoPoOzk+X1UQVNBSHEEx2Fj661MiPk0QiUdhIb+cdxqufep3s1bG2Gt5cvQvdkIBZhjTQnj
RTy6zJHf91lY6mBjF6y1bW7hyUMYDwbwHlLyFZD3r1Vf/b5pg5lFNNmNGjYhxIlpAePI3g3cM8p0
FNpp7fNtPRhb2G1EBVy3jz2Qixz0BCv/uMCTM4L4Et04KdbGx9jHlFsQOkimCi5k+fdeQAS62aLg
rjVt5Gd1Ps9s0r51RlkkEupvlWwFn7WWjQQD0MiA2B4EtSyv2aMU1dVbUWclrJnVrZ4Oc7t0RXAm
ZTPsFua1IKN5VfE7bUqxMeRrfVzi0pvlbmeDD/MHFpxhRR1Su9jN8w/ibeWqK/HGrHTlOVLVwoWT
Mydx2UJgcvlWuy9OucUzWPv1xmbtWOpRyNIEZ1c/XFQRneJv3VcboXllYs3SSqcgWNy37gJNmFEd
+sSxdiJo2MYNeuWnmxWCRfSlM1YAQgiI6oQs6z7woHzk/LYKhG/eoEVVJm1qV8m5z2ovhDsR1Cnc
HQA18dzbv8eyacNLuUOQLWTHv3vz/6d5vnmfdhiOlpp7sCD7NixR+z34SuEGXIbs3tNhEjaP9uf5
x6fmA0/D5dP1mPSvnvlen8YCgErhsmgvbeO5ps4uAVOORA3wJa/utCR/aE3hJ8vEAKUlCykjZPzp
J10UxaHRyQRnX6nSUHXadiMrU+qvmiv9BFWY7I+svYt3sQOp4GJqp2OhqIBVd1u0Xz2IVbsHyV0y
hGnJpzZctMx+WylMfXfXP2tl25iZv6wvKwNOr7Fqqumh1grDKV25C2rUEQoLzuu39WNk/dnM+z7p
UMXp+wneBVD+Q4oe7KBzer39lR1kJv7wUgumIkX7AU9CB1FlqLZkEle2j+mWAk9ABq1eYE1EJcZD
zka2B4dGHQMyj4frv34llTGZZEzKSs9kwJ1IsezoDMneBXQz6sTwoJzsOLXZxivG2rcYJ2tTjta4
CA5/FquTLxbnbjRC712GNu5FG6qbK1Nhlougx2LP7tgW8dhn53Ei907lfb0+TmtNX/7/5giBEYFs
ST6quM/kPZKQz3Xl/L7e9MpGMIm6tZA9qSrXiX37bxC8psUvGCqGXnFj80a+AfMO4bgDig9+Kp9c
NT3PlfUb9lMVrAO3np/XPsFIPBI+cc+ykU82iBTcKcOKLLi2fYBWym272KxwdEtHgY+dSVzNBP4+
SzROP3haIsZtJSL/Vsk7YdascYg+HWG2jCdUxxrIndOq7CDAOP7ROjAopyoVT6DFknsN2floLlq+
l7bK59AmJIsnKG5jWYCoh9qFIAd7mucNtPXKyjPNgZhqSVUuEFWznHsP0F28Zm2M6dqWNGatAdCK
4sfCBIfFF/1oZRWht+VLvrIkbCNj1LndehlpNJykfg4srSJULbxLYeebt8AC4frWef8LmMmTdOho
68VDUGkzOe6HEUIJhTPKkIl54/B9f/SZSYuE8y7EMeHqEHcWrG/wFghy+9JsJF9rP984mqDb1I4q
s6xzleohBONTihD0v/xjIQa9VYNe+4LLBL2JXGB6QqSFkTzOumxHO/089sPH68O/kg0xs1yTyWpk
Isly3GXq5eQJVtbR2JR2iJzFOVpygr8dHFI+LD5j1hFKdcsPW3kLPCNY3UWo8qanADZEP/O2CT7A
JCf/SAj+1wfM/Xb9J76/DJnpH0SSVlj95ao+BVjdvOwJnv4n6w6QNHUiQ9Js7KUVAAYz3UYmqqYp
HS/Xujlddp4LkW6/6c5aJ399z/rWCes5QX7q0/nTzIctkP8KFYOZRiTAd9nQRIUmn+jZPoElSNhB
nyelLI+mRaU7AIDoyW6HHEJMVJzyoeOXh7qNAzfAGvr/kMnMZ7jMs1mQL4G+eLF/HYPmdwZxMsBP
rMclcXZBI7vQmttHwqwtysHaljHCSlUkLnyCIGKVjbgnzix0yLcW9Kjrq2VtFk2cEWYQ4ygg6cJJ
GklBoa/Y7VvbDd3kBZ5h+67Wn+YcnsNbdo0r69MEHaE2Av9wig6Jq/aO9b22IZOS3A/Fxumx1r4R
YpyhgD2YPS1AeDxCgOquAaZ2EYDRFXqjGLYyIyZB03FkLV0vr+KgeSi03DnjT0hebkTItZ9/6fRN
8Kpyp/BFUEL4GriJYFFQ0g92LrQOF70x5e8nwIxfwuabHnLq9BXPiyru+hLuBE8uye684lM9Lrup
uHGIjNwXiPGciBHbxK+eGLApCfnNky0A9doHuP/9AN5WgJH5PsQ0pjQKIK09zI8DKaLEW6JieLm+
MdY6MVIFaNB2dpNyJyaWdypbCR/TFt47JRchrmoSLr1qI6SszbixwakI7HmarAoVuK/wMwqzQOwa
PFZDzWNjxlcWrEnkRFm1wnsvhFlqZ/pLlD+Diz2dJurp3fXBWuvAKDfBeyedfAj0n2VRzZEY5/qE
IC2ePTygbHThvOtLC4Uck8JZLTYD8BWU+FILdvbGJN+5Ci7JQ6KhpLIoB6AmiyU1oMuBd5yKZjwk
dVrlOz+p0rO1kAB4zZru+ZICDmCP1akp/eU+rRaApQZOxaPy7Sb2hN/cO/UwhhPV7XnEG2+4+HNy
D63qNGq7gXyZknJ4ojyoj/bY9J+HwU8+ardrdoXq+EcvbdipnSXfqcJtQmgnujsH0tO71spe4aw7
7jrG8e7eKwXSoDPt837Kntxed30417Z+AlpqjoI5L0PJ2+yQzaN+0X437UjQ5ndyzJYT49N8rqlV
nFniF3e+N/6ioFIcAM7Kzsh/0kcN9vhX0InS136BMmsI9hL/myWFPrK8r49qsdV9nSwyUmJQx8qB
ogd8FbvHLqnJPtPQP5tHT0VTEyxfi2CpD7lntXumpHjgvYTXSe/CDQ8OHBAiZjWkx1XD4fLjui1e
sdrq68CCv6wux6jJoUyBGBPEi9NPxxEgJjiStDwei6CLuC34K5tYfegyMv3O7DT90nup2Ame9lGg
7SeBaBvmqvL2C4xt7oYu/6M4pKSlmMoTVQ4kQ8b0petS94tMp+kwgXm503hlibzM/zmWtvhcQoX/
gRMp75XfVR8zfwDvYhouBCjIvzfLlpr2yjYweUq6r/wOr1NYnF13rB15YZ+1H4a52IAfrUQKk2U8
+vYCSzJEVeKJJKyzEbGoz3/MgFrtshaOQrftZuMIGuHgBqm0vI0tZX2ArcRzOrYvEpY9tzVvnD/M
Sb3SJpCooTSHYsZz1aXhqLeAbZdW3knQTLZxMAzwpRBQQ21zvNo7xWcEitfrP3ytaePcYUCaZzWF
SpQC3pZaj659Y8PGWUMbJabcArtYzPSFZfpxcMhND8DMZA1n5VCPWk8atzkHUE2wCp0dSzauGivr
3eQNW0KShvgj9EmhGM8h/KgsD2zbLbbqWvPGqdIvBeBE9VLHC6m6nRAUxDAXeXXi59bGWlzZUSZl
uNQAX1T/4+zKmuPklegvogoBkuCVWT14ieM4jvNCZbkBgdgRIH79PZMnR98wVM2Tq/yARku3Wt2n
z6lLdhpi9ElJlr55Vr8l6VRtmdUcbzo3ZtNww2IxUeaWkazfnepV9W+3fdewUzBTiaYo4AAHN+2e
bOiVitCZi3TlVC5EQGZfZCbcyaIedneUsFNwqpP+sxQvVctC11nJkS6MwQxfkDB0F3IkHKKJndv2
ofmRbUva9fv+HJVyX+tHAqT2GpPC0okywlKrlDH3NFo9Swdb3rI9SdoQVHIrjnNpNoaDIEBlxq2w
PDxNRXuSCrTYDcElisdpDYIdGeycrMteru/+0lwMp2GXtifT3tXRFDw0eQZ9mWcIkYXXP76AhGbM
CEpFWqs+nvH1Gb3hpwbtpXdW7PDTgArLBvLL8X7SXRk5lnh1skQddJcXm6Ga3Lspjavd9V+x8Ng2
G5Z7cLP2hQS5SdzF2Qv6l+kursZ4X9EgDCrG79opUNDHGrJjVddkJR5fcPNmL7NtW+PgnqnmFPNx
vz51Yg1NuLBlpthGPwFzPXcg2mCt+yCb/Bee9Uc7iW90mKZcQU5mdKgUVQO0Ir9Hs92+LLIy5KX9
5/p+LK2MYT45q6DuZ50BOb73KaXemz/fRvTLTJmCirRykBQEKi1pQ+5CPdBpw4F9uu2HG7YyDFA+
RsMnUrOWvku5ewh4suLBFm4QU5IAWhWeb7UCFMjqtWd/unIO/eqdqbX0z8Kam62wNUHBulEeCK64
0z1UjKi7Uk3p4frCLHgsswtWo1GOIWotIqfO6k1duJA/Cx7HrHroUoiHNbW94hoXjr6pxALy47gI
LOwvEfVmKqGpjsyvEjdmTUwdlgnsuKWUEtxBdrq1uvQuVmTTdBDtdeWNMzjP7EPapPGCjuVqgi67
sMc7zZV+ljOIL8HY0Py4vhvnwOZC7GqKsMRVR8BKnOoIQsv7UkBzKSvZj2kUyBzP8nPApj3YVG5z
c2avbJHkdlnkoCq28jKMwYvPVmaxYBFmm6yuYioDj6D5o3B+pRPK2mdJUjzhnPu8m9bSz0t2YZh0
F5dTOQ6Bd7JH+aX19WsD9Pf1bXDP9/WlfTAuv1lVVIPfHSWQgLgvReUFR1YEKQmnwEJSMfXGHm2G
jQL1y5AqsQlG1n9u6zo5JI22D6Nnc5CfAjAnDgrayr87wM9Q6w+kkOFYOPamyX2xV5SRe6fqxMki
1viMVAb5SgYLL+2gDf6kcYL3I3eEEzZF02ch+rOqR7u32xD6m9NPsA5rpIogJ3d90gsGamIIcyoa
v5I53pZzfXKSctr6bfzSVP7rbd83gvmgd4apzUD52Dn1phvpD1vXh7y+RV4dySETOZhCRiKtW2eK
vFjeQeP3mNTVPrVBxjWLFYNZsE5TMMGHBlev4ulMJanToze7L67jHtIYKTur918caA+LvlorVS5Y
kdlynNoKPc0WCFHzBoxfNTK18n8N+1qtsXIt7ffZrj64szH2dCni3olcMnTbxnflW+JKehoa6qws
2MLlYnboSnSXANI24U6pIb4FHdZieCun15QNYMtcwaIsLZMRcpeDnEUiSoIHhP9Ynpffrulxbpv7
BEWfFdfvLDgbs/02yXXuohm7jUq5mfbi0Tl5m24jt7YVWhsvbAEf2VoPw87ex+HpJdnGj8Ub260N
vzS64Y48tM84QK040TQ0xddqTN29ahLSrMT6C0to4hF5MNY++lqaKK9+1xTFEvdpiuXWW6sFLPx8
U2CBEAht9g6ADGnjbwKf33PNbntZm0DEcRJO5vaZE9mkfUFz3DMY2Vcio6VVOf//g31kjSBylvi0
w9RdQZwqpEgRh0Vc2WHcQIzoultcsBETjVg3mpLan5CfSfoEtP759C4KL3mbMpttakfkSUhJvlZ+
X5qUYfToIVdtXgxuxGa8C5qnrvnu+kNY57dZo6nW5CUQZUG/VBul1n6ecV/m3zyUvZ1+5Wb+eyYv
3MymVFPttKSMQWEf2RtvA8maB2ARi9c+/DSf2l2+aY/OO4pa3ou9L7bWnfWu3qq34qf9+dzoveV3
iNZW9m3BfZodrv5Q5XOSoLPGaYODh4b7bdCVLzFt2t31g7FkNYbRz+BUp5NmbtSQYH7skjpDrhxS
QDd93YSpSu0FlVIJ1pG4d0Mjf1S8f77t08ZF78cdNGCS3Ivasc72TTKULyhDIIV0/fMLC2/CUXGE
0VbqUTcqJuvg20OGmrhowrhfQ/AuLLzZ3YnYwbVGjp0FS9Nd2073eRys+JSl337+/wefUlBIFw6z
ouiiqA59+XDmA0d6a+VILv1ww7htK7HGIHbdqJLqd2uzu8mK97ctuvvvD2/ckdLBqWikFQ9l91b4
Okx0d+OWGne4AERl8orOiZioH3rGd8pWfJeLbl5Z96WVMd4KDAI8whHcjSY3vWuaGgFbEawt+4IH
N3F6WUccaKQRHk3nhhU5pVFVxY9OXqRhAn+14SCnvr4LC9Mw4XpjhqrfEINLh4LKYyP6sdsm0lsJ
1hbOpglOhkhUR1CpGqLc+UJ1A1pOZEb1je9z+7x4H05+5VsOSOQ8FdXD+Mu3528s9b5lcfAYE6gG
Xl+ehcvNhCUnAW8DUo2wLtefnyGRnO7GLs+3hM1s0+Zes7s+zuV3ADU9UBYTkOG5IzDKTvOLA6p4
mrUuAUHy2nI7BIX9avcMCjei1fHv60NenhrwY/8uX4LuEEbyDDqk3rArMxVsfaqzLQtScGit6sz+
xd9euF1N9LVsCxsqNIxHVjsh6PFkjg5LFKi7JuX7yUOrYlg09XDSU13vqWzGPXez7mjVXB3RM+m8
+wLv3OtTXjrs5/9/ODFsyueiBN8WGHd1kISEKPIeZ8ON0mXMFPyo2rSMm/M1xYFbdd0fXkbv+lVd
hgWnYEJYZ8l1G/BsiEqaHwL9NWXgcIeSSOb/4dmv6yt0+VCATOnfFRpiq2Redw5BGh7S+i6mxdGB
FhdBJ8b1EZb2wIhB5MCBOAhSGokyCTZJFqOjpS5XEqcLxIzUhLKCLIfrpIdPsN2836iYp5/Tvmw/
tcNgPfZizjtIjI3z/Qxhqjvhlu0eFY/6MA9W/WV0RrcN+wSMN4mcm5sa+agJfeU5+MbhQNDRPMiH
YbQ+g+7rxk8bDlB7FHn5vHUi2fDkoWyGFAm+VNx0M1CzZdmKsxo6fHisgMpZH5WgbK/iiq5EdJev
BvofzCsoOzxV4zCP/Y/ZekL3Sjit4eiXvm2YuSN07EkqBoBI230JzV0SB7syebt+gC+bCDWxorIs
kReSMJG2b8LUvs/G4oBDFFrSWjGRpd9vxC4TZ30xScuLZObfjQXosKbMeycVWctzLtw2JuAUInsZ
TXvwVDK/gSxB0b1bntyibQlXqdWFuZtSDCl21xdsaTqGxeM97ThljNGygFahk9Bdm6JRP7CSm9CZ
wEj967Q4sEIZr7Fe45gDmTVWO8etuxCKW8/BlI+37YqJMY3BOgi+KuZF3jnYqzL/2SsH9KvplVks
LJNJ1lE7AwSJXMwCsUAoIK/IsipM9VqZ+rLfpSbAdGomKxmLvoxAx/nW6f5L2btr9aSFyi6SFv/u
QD/KUdEaTm6iw043BImALP7KUisNfbTZDRUQZzlgxpXf/Bh19miL6buE0NONW2MYPJGIw3EsYJJI
qnyzQZB0soCY35HSWwO4Lli9b7xWKHcbYLDxWpkC9sLl+Urs6qOgA9ugPPf1uqUs7ZFh+KWS4OOf
cTfmY3xPnOReUbGS5Vj6/cbFTgRPirmdCWQEvfBMOeHzje3+iYc1nMKCT/ENKy+5pqCvTGg0O/1L
OWebxmWHQRVPVQ7yAA9g7DpZSTQsWIoJPbXn0tExINlRTuC+kIxHeQ5Vxb2b17fdfSaXzaTQfRVk
A4sYYvCCv7rpyocXtoEbV3abxOVY0dwG/kXysA3K8ksCEPNm9tts7+fFGjxoaYnO43+IdAnv3UA2
mIAcz01wDwn+zO5KlLWw1aZ2iO6oDRWXkQFDheBtuI8DCQHvAWwaTUiqFxu0qdftYaGRgHLDsNOs
k7FIUEpWU8YPcQelitjNqy/jaNtHF50F6c4u4iILNadqI5pOyq2fN+laGnvhB3gmrp0xT+Q+hf5Q
OoRdsLE1iCkAkgzRLwcEqmuF/poPu2z76OL6d8c6FM1FBh73KPPRXJToTzkIzK8v4+VPw1X9+2nW
oTRGg6GP2s75MU3yR1sFd9c/vXSeDY9VeCMtbLBARpWdHXT7aCefefPZy9aYqZd+uuG2rEFOQzzi
+9zOIWRaAw24EjwvWYjhr5Tj+rbIJYiXS1FsZlT692gMdzZVj+7v64uzYCcmlBFZZTUlOu4j6Lls
XfdT7FRfbPKp7dyD1Z78WyMTUw2FNBUpBw7exdIfN5IkYTn85mOyuz6LBU4mauIZp6aeEO7iVqq3
7otzYpvi1L3yn0FU33U7+klvvF2+ky/i2X+3X4IHclL32VE+y+/ld+bs1lCVCyfBBDwWZaIK0QLV
R+3yS8H7B6XXyJmWPn0+Ih+cJVCUMW/RnhTZTvfsNuqr36zx+/6tGv03/UFNMKIqFMjeGrR8dOh7
Pgux12C2T/qXIc/0hnn2RDc8a/SmrMb5qYSe/S7rRvdb6rD2STME40AHJ1s0S0KOpJJIYwq/+G7N
SGwGuRRTmHtxD+mH3v2R9sO471rbfioKwNyHvpEHq0n4BgKO/pYIqW56AHmmwhkpg9qxQYUQ6eK3
xdR+DuS2s36eibiun7jLTsXzDaOXLfGr4SxsO1UPfRbsWjrdSbB2WN9u+T5Qsv/u9zhBMXWIYxLN
7RakzniKAkP5nk5rSgNL58lwijUkg2Y2ogxOUu+JlECEDsXL9Z++9GljaUagQgYkxFC2nV0OIT/t
H5y5nFcc1uWFpyZAs0/VOKYla6M+t7+2MT+mGuyzfTY91wX9fn0Gl8YAD5qJDrN4nHM2Wu5JND+Z
ysMSvVZxKreJsxaqX/Ls5xGMGGsewF0Qo8PmBLGsYNt5dQvFWmHvS8nXdvj8KdOqz0OcJ/fBYwyd
PdhyiN1T2eeR4I8+u3Nmb5daftjGx+sLtTSG4ZXihIFfzabuCXCgCl08eT5ueSnzz/rcH1wN4BRB
UmsNV7G0aOcD92FG/Yy3Te8D993W1UkptQsG9mCNa8R+S7tumJx0yonlthOc/NZpNjFaiO5nNMLt
sFf6oKtKHq4v2tI4hukho83qpHedk2pAqg/B3C/atz6hbVjc22iAuj7I0s4YRsgKSATIqXNPeO7o
ECS9dxAl/233/KDG5o1n7f76OEt7YoQoTCo9qHlwT0mt/ueAeabIsx/j0P246fMmOktbtad4Cj7o
2kUjYqrRyfYg1ug4LjkqWIhJ7lamTa7AI3Ju5B5OeZUereSWXp/zp8/b8uGoNmOQV9TG8ttp/24l
tt7wfH6Pu3FNbGVh3f8DyhrSJu7yzkYLChjQ6889mugyvvJ4Wvr4+f8ffj16zyuWUXeKSPLojPlD
U3p7uUrqv3A0TW43nYKWWM9VFdVpoY5gywZMYa6re5J33tYVgdz7lVgt7ixYmwnGyqDDlk8O9U9z
MP7uHOfeyXIBxUT3ncfzWrJyaRDDpMEBIDq0lwKwL0oQldhBmDIZDcH0i0I24bopLJ1Ww6I7v2/6
buiqKK2CR5IPX0pBVgSvl/bbMGLpg3Kl4io4iZSFOVrSchA7zHQlHrj4QIUxmEAr7RCwCZPBjqxU
vDbMyU+epw6Jb/8uAxtUUOTEZ7WLA/1TyzV9rYUdMcFXgcizpG052M7oz9Fx0FaJVEYmjw59vb4d
F4uG51kZJu5AA0d6Gm7cmkFLFlhDchzzqvnCmkA9+tnQIsNkkZNdu+6hCRjYwsrZeZwqx/5qoyHn
k5rsNaHgS4+48085L8IHex0D3XYzyLmjPp021Gt3go0heL5C6swPJP4f6qbXJ720qoZjAJVY5uAV
QNCFDCBVk7Mdc/vXWI9vMa/XWPCWBjGueej50nTyOnLqldAUZLkseMrGlh54NxXbHoIfzcp0Fs69
CdtKG+n4Atw4EYmdEWjtYQvytXeH9iuZh6XvG26h63jnNDYhp7oCfBldXfHvsmTJJinb4tf1HVnw
CiYeq4/7SitVuqe2an63vkAjQPD5+qfPpYkLAeTffvQPp8pqc65AHhqfOjyuwa53lpexN1AoeeJ9
/Eyqcyfz8D93yD9dH2/hXjCxWaxwdQVw9wwyzjcO7XcHOHPff+rAQ0n4221jnC3ow5xoKS0U1MFB
OXK9jRXdZAS9g+yPGAMwG6j99VEW9t1ESoycVnYpJnLKvPnOSkoZIrp7C+LZX4nu/uL+LuyNCdaa
XNpMxUjbiEyTTbZpDYb5rHPK1zROQVqkS8sLe1epeluCsx/k02X6pFLifprQuZ+HvGrznaYNPVU6
lVEQl/QlYIy24TTn5XfOVf6UBLHMNkyz9FhCHiVSuoZQ+PUFWji1fzluPmzD6JRWQYfePmUke0A3
39bN2xWbXvq0cZeNDEy9zB6cU6CZehI5yfZdmomVAtjC100okp/1ZAwmgb7NNPDuesXHR99p4hUL
WPB8JqsdeFHrtrOnPqqm4t7XxYg28eQhSckXlzRruK2FKfyFJXxY+xhInbHr/TqCyHn/qFOPQcg3
W7shlo6++6+B5XoinT+5daSc4A5lgy8QJDkls3q9fnD+mtClg2+41BYlXwsdFTa0jiv72Mgi3QoK
TV9S8j+kTcTeymuyz1tVofwp3bu0rL2jN8XWIZia37mHbv4kyLNjUAztMw1q90ul42HFY16+h6lZ
s7bzKqdp1YKhoh4grJmIUMbNl2LynqHrvs3yrN2WI6LP62uxsNT/Qa5VFlR7uK6iqnPv+4z9Hov6
WPF65RGwcBhN6FqjBQAn1LFPeBSDLOSrDr5CvvDo2GsUTEu//zzwh4NIkqphnMzuyS8G+YOB6fbU
TT1IJMazkNT1NVqaxHnsD2MMQklIlo9dVFj3qFU/2+ReyuzA1Zo1LVxaJqtm0gkpHMmmU6IBQEHZ
FTVLYfuQXSm2fBgOt03DsCrVzSV4KRPnJBQaW+0a+ethTMJADife6pW7cWk/DNOiApLyYzx10dwN
nzq3O9hBiU7afH99Dgt+x4RtOb4aISyg9GkAwbZDczBLr2HGlzbB8PmlP6dpQM5t2Um+7XL6i3U+
dPGs4X+FZnKjvLVmroV79z/YLW0xqxhEUkXO9/7btGen/XSnDhCEQ/j4k33xXthT8sm+jyPn+CIf
0lfx8/riXd6b/yC0ullZA7CWVWQVX5qg2eR+u/XFShbv8s7Q4LysH4xEOHzKOVgU0MqbvecjfSfW
LaTT0HgwAVoK/cZl4iLF0vLhCdXDzz5DJfS2NTFsG9J7dkZSiG11mSp2KSF/5FzvYYBqd32Ay86D
mkR/WQuOHhAtjycKHffHDDRbn+0819sSTJRviWZ6JZpbGsew7mEAFYQl2iYiTR4Fktxnuj4Nnrsv
U2slebB0fgzbtgsX7Zca1G1t2228ovjauvWXLHNW2QkvmyANDBMMpoBLV5WIKrzhW+xlJ4v/oWO2
F/H82BTT1gIiHAHZaezSZsPSKpx8VJWsIezRB8DdMWxFvrG5e5Oz+Q/cKoFC8zQF6FlM8vHUMvcQ
z7cwkeJImxgrIrverQJEOAMUBktafLITa+cI96aMJzUhVomXQLtGzSoCYWC24cR91cUMkFWxdhQW
dsoEWeVl4DkTiLyiREMg8R5J1WPgxnuSpqFnrbGWLZw3E2wFucXYl1UBMbJS/S7tIAIX6JPu5S1I
sfMmnF3ZB5cFDrSYOJ6FODxr9q5sQ5rdJLB6/rZhjhWy5nMztyqC9Nwv+MUIDfyvieu2m17lu6bX
z27Sf2lLsq+Kdg3Ev7RghoHSJB480KkWUNqtdpwk97orjsxbC+YWXLxZrsyypChiPOiiuqSHPuBq
A+GOtT7Npd9u2P4wue486l5FOnsrIW3H+C9njbX8chKCmjiqJM9FD10EtAPXIypwWtbiJ656e8OC
mfzqvD59skc2vrrNEGyt1JlWHMhFuCBOgQmvGgjN5nRu66gBHlu2oK17RBsKssfA5Ntk73rzo6jl
qULSoK+eSHxbLo+a6CttkV6WY91E1tRlIejO6mYzg/K4SHPAyMIkG1eSUwt+wCRVExytz+lcojF9
4vZrwqtkO1DL/VUWHT3NWWJtSNl0K1fcwhEx4VhzjDyYq3gdzWPklWLDkh6wpLWa8NLXDW/QOMiq
oUOrjvrpLfOqTYJsW7Aa4i9czyY0SUHfySkTXG24nukPC2x0RyoK9ieAHPL2zDu1siFLszBcgHRs
5kwF/M7oAAoelyFVYkdlvPKeW3AB3KgfCDA2ctmIMpqt7s7up33uOiv1g6VPGw4AghUMGUW3iAKk
mYayeke7ygoYccH+TXxSLsjEUgm/qCCdth9nf2s7LMRThdwns/XcDNw6THMAdkvu3xhYmlglGqM4
PwpkSIgEr5s9qz+dyGSoBncNzbNwpEy4UlyAMtEBGCUCkgsGXu0lfwBL0ilm7m3BsQlFcrMU9U5N
IMLgfG7QRxSDyoOusWQt5DnY+QR/uH3pXPlF7nZFZJXfp24Kz8BGz7M2WfvKHXrwnRWLWDhX/wEm
ycHvWhlgHEo2upV3PnNXEnkXO6rh302AjQWWN7sv8XoIPAUlDwKahiBFE2kQkDQJK/CXhXHWTQ+8
4e6RBj2IvyRkrpqg7Q+ZD+Wvyil0mHUJJBBA+PLnL1RcjawOR+HpF0BC3ffAIe6zLmV/r0DMfcqb
ogTsn4MHReRqV40I8cdhAgwZOKlXJGG7T9cfLkv7Y3iSDmSNGZJRKkJDgIY6Q7pvaLeJvfGddwyS
WoSHyE7fFrAyw68MsyuKSc9FhMhy00Kjq+iPRVZtr09l4ZYy4T5+A39exCmapcjJ4W0E0e1w8nw0
gD7UlbNyOy2cM5NvTStAxKwSg/QddLr2tViD+Sz8epNSjfegYx8hKxBZPZh3/0cDBSiGDB3k6dZu
1qXffh76gy0mAcB18yiAyQ1aFTa+/bXv5t1Ni28yIYq5IPVENCJhBc2jccqykIipDLsRSOrY8x7y
Uny5PtQlP+/bgPr+Ow0tNY4o0CQR8Sl4FqdgeAqSbN7NECPbito7gJiv3SEFFmz7dvp6fdBLa3ce
9Gw/H9aucVGMHn2vjsaafO+K5DcR3vb6py9d5udPG9uCz1aFNwOv6ajqp+0kaPOpq+ITU7o6XB9h
6cef75YPP57HCHikSJ0oDcoxVBZ/0u68shuXzu351xsOviQzaW0NROhoDUCAZiBIB1ktpE7kdjyD
Pn2y4qmWluk8uQ+TAJmLi54PAsErQsSWsSAHGWkxbkgCVunb1sl4zvV8BrQVOLWop+KV63jfxtON
y2T42UCLPqZkBvlS+XuemhAkJr5VbVT3kECW7/rPX1ohw73WfangWKEMhfahfstI3W2GrmjuetGs
VeMuRSPn3TbCN27hwgpqDJFajB/9eoD3dmNZHUlV6lNQdaCsu2kyJqlfZzeVDTI8qOdNMf86cpUc
Yq+LT0NJ11ofL6JNMBsTvEmdou6lrkgkRju5s0nWbwpI37zlYDMCEKNGhwSIo+/y1kvupjwFrt7q
ivfr81tYSRPWGYtKKAbm8Aisxn9yOiCVTmUoSfpZVGQljl+wTRPXiYK1o51WQIWMU3Zoq1jvurZP
t8OogVXkaftGfCv93/UJXXwGn1fT8ASJDdEWJJy9qPdH+kJZX59mopPPPhHdCU9k/QoB1ncdtCIK
QGZdhlJxgIdkHvBnmUJ09MaTYzgKX+aJlc1+E1Fr2NqBhU7QcpOtNYYtranhI3LQrbYNGUgk3T8W
hGuHOQ8dtM4q9sONs931tVy44kx+QJn1dq7cGKi6MvsUNLl1BwHpjYOAmTreDlILB08M71MRlytv
pwXXYcr8ZqzTDcjASOTDK+2yEqp1Q9wUYQYKnBuHMFxHMRZ+EVBIVvn6mJXPQ/xpTl6uL9fCnpjQ
z7lUlM+1NUWDYjuej5A77LZOX/3oWLlr0NS4crIWbNZEgRIKdlqphA3ChZOoilB308HW5bbV365P
ZGEbTCwosx2Ns5vYQGdZLyCa2BaWfO8kW7kgLgLRYKImFDTJIbqMhn2U3AdBt4DS6aNbcFB/9GBK
LGxZb+ykyAEUddx7lIxRN5SMZo8UQOQuDCBYf2iy1LvtQJj0faMevTkFZ0fE874NO9bs3KxyoO9Q
33bnmuhRdNQUzGJ2HmVy2DgTnlFet+8c9lUV5eNodbf1ulETN9q7pUxKdAtGdEA/MuhUt+gxWJPv
XTpzRuAwDqryqRWDtrVO0JuL/o66O0LPA4/KWzK+51NhxA1BDl4YELbMUSfzrfJxP2RrIcmSZRpG
3yDxzn2Ro0EUGHyagV9/eMWtu5ugOCWylWO9YDUmaNRrLFZWLtBgrYYah7uHtlHorp3SpWvNhIcK
gKI6rwEbI5mT9qT8Kkgho9xaCZhNodhhKS32gdvznSWoPJSzR7eBjw6HsefWRs30xmeCCSJ1VUNB
FJbaUVV/DUDZ20JLjd0CsMARMGGhtmdB2rpCNNLlTphBgJN4X+ia6t/CITAJ/KZczknvl/jlYz7v
aM2qzaQKP5QlbTcK5cBTyqY1tPtle/HMxu1Rg8YaItE68jlYLMZOuGF5hvj0KQoBGQQur3vqczBh
got82zOLDYEQeVP1MQNWfADbofJA1Rx4K3Hb0oE2Ipg2y2QvRoqrkuSI0957RlFXuDGyNqGsnW81
YBNAcJEpZ8eC8qCUc1dM/fb6yvzVzfjv0lCTgBCMM7WmPRujlFPrf2OrYrnxWsSim8RFBNp4o/5O
QY8k991MznKahe9tHS9Jow6c8lCbVC1Y5Wmf0v1IYnWqe5ZBBc0FEzaPUV7xCuh8TZlVqo0/1t4W
Muwq2WS06x4avHK3kE+v7hzO1FGLnO0L7pH7tFH6h3Lm+BsaK+YXXtbodQ7QLDJIRDlnVrhjmvk+
iIGcadvz7kyn5FX6rSylF2os2HFurGAzF3UjNrng6sswBw005pXzs4JU2EtX1/VJW1X9WfX9vGmm
Ob1zXTX54eAO7V0iKd8N5ew/DDybt5Adt46EW5SHrJABQGCcb5QtxlBaUu3HiWboRU1z91AKqzx0
VQqH0sZpfarzyf0x54onWynHXB2yYBhW+M0umw41AcL+VIIRWPdzNCvkh3IOek2Ru3k451m2GZru
+foBuWw6gIX9+5BvNWkJ2DWmqGMi3YDmR4eyGL5f//jCHExkcAGlpirr8fF8gFsuvuv0N0/6Y0Dt
3fUBFn69qS6OB1qGjC8iZTU5r34y1Z/qlE8rhr/08fOsPuQ4UpdyMp4ZM/p8sHeyAQ90beXZSsC1
9PWzu/nw9awiXe4h+RBRMOSFs21/S6fp7vqy/PUeF6zexIqCPSyBsiOQKbHgSM2IVs2fCCnmr+Qs
twnyrdnalE3hP0uX0x2zu+lo+1l5bL1gFmHTcho2Q4/wT2TuQ+dMblhBI+upt4CEHoj0jwOtnAd/
QFGz5oGzFQH10E4cl9bK2i/cUn9j5g+ro1HzYK1kKpJdAm6/ir0lpL+HtscQcl6fuiTlK0dowb3/
jTQ+jMSRRLMnNAJFNii/wyzoH/PA1xvkzLbXN2NpACOgS8GobjWThpZDAsXCHEx8m7aN2XtGelzt
t4zhmUVv36qdBE/8+DSrBrHOV2kHh6DRK0f18gw8s7Rd1b7IJnjPU4uLVZD02NjosGQ3ro/hgayA
dqM1pkMEmjTP7bbt9EMqf2VhFjyQiftOKqeCgu8Yn1IHktAgi07o44D0tLMqe315ceh/0LxOXLoz
eJAj5YFCse+3Y/x5tNfER5e+fraPj6cTyE45aIjHergZaXtvyUd7/HXLoaEm/2Q1uqSofGRBKZQH
JYW4IvOqHtJ3/Hh9gKXFP0/qw4/PCdgPrASa4/bohnzOT4mMN3aRHel4uD7C0vKcneuHEZKijbtZ
aPj/8Tupv0HJCFawcnSWvu3++23Si5TDkSK3xKtjnYObhct+14z22kt1aXmcfwfodZNqXxIwOnJf
HURPuj3exuW+TWrILysuVqr8SxMxHNCopwwRD/g/h/Kd27+ofdLzWvi64KdNDfEGURWymYhSCpF+
p9yJKs8BYy1yiEjMpFWxu2WfPZN6keFJ3AjoHkbEQUd0E5DkTXFWHoqihNLE9TEuFV/xiDDJFOeR
VKzu8DDC3XKcAORDEssJZwV2I8vpjn5jfbfUtLInC9luz8Tudg7JBPNJE9kW4d81ruEgZJbK0h0J
uuYpHQq1IZA63iQj3Xn/5+xKluTE2e0TESEkMW2BHGuusqvK3hAuDwLEIEBIgqe/J/9VR95KZ4RX
HW13QwLSp284Q5PITTC7a6fr5yuPn0OIKCTSfIkU+0g4KZ5h7rkeh6gAGWEayD6u7TU29ec5Dj8H
M5gmUgNZ0GX00AZOB+Z/yCW6kuN8vqr5OZYBCzqsAPRdb3jvQ5u6gm5SKU/5zjVo7IWXdA6BHpau
hbI2KrN+vZP6l2emlCz3srhGeLp0/dOD/Sd2MRiDFazm/g0EQ76Hpm3vVdt4m8C5+Gelkmsn4IX3
dA6GBuZtsJVDP6wZ4YLadMt0NGoIYBNMrzXIL93iLFL20zDbxcOT9P2vqoaNLBVpWV2TeLz0ns7C
ZFfpTpAeBtPjUB0LE731VmxFx6oN0Djkyua/9AjnMVLOXcfHODqOUZFa/2GGHnIfXUvPLuyDc5D1
2gRliPo7Odaj2fq8fEqW7uPvUevz4QQ/16cEf52XYBTGx77kQwZLYbrvWwA6RJQ8CTtF35uybA9+
W6stSM7Dv22+cyy15zlf91Ynx8bW97Qe3gEXfyDT8PXvD3Xhk59jqWcxiQ6n+gpHuzxuyievVd9s
Xcs0+Keck59jqbtxajpYk0F/NoQGutMi2dFRj1mg12uaUhee4Rw52QGylzRiiMHCNYfQ6//McBNZ
omRHOnvt9L2was8l7CjxiFs5dOK7NvB3bQF4bQXxkFy04trevvQYZ3s7idxaE1oWR6gBp8XSpsYH
uhWdQ71ccwH8PIfg0dkG7we1AMa1xMfO5xtvJTkJb4v1pTE9hpJf/r6iLr2ps/29NJOqZop7JKve
tB05dKJ57Gx85Ti/9AhnNUwMXece+qPLDamhikGgX7gFU7d6ntpZZglfh73XRvLt789yIVH5f9BK
Eptx6GxyLFX9TGOWVSEDUFBBpN7MSVbPwR/dX3PHuPBk55jK1dWNBxcxcI2rrriJ4mFNp9lbNqR0
9ZgKQ72vjfT9fyuW+TnAstV1I2EMjnyyY7AM8CG8YOhXztjz39/dp3lXlMTnL0/FHgOTuqiOqgSb
vEKHHWRPJ6JNqTAY9yAICb2uNqzyGhKyv8IgQmIRrXV4JXB+tp1Otz990/8c+lBOCZRXjuKIEzhB
S5wrYBn8dA7+xefldIPTd/zPDWI7DXZOQnEMXb+z41Tnqoq+8sVcm3x8tiBONzg92X9ukFjJA0u9
+ojRbrAdXDC/ali9HQJTqimtF9bfON7U1yCrnx2dp9udNvR/bldYryogJC2OaCw/BBTT6viaE+al
Jznd8r+XDn0T1DUQzw2v7INo57QoIrI9oXY2DIJO9drT7d+X3Wfh5/QUZ1EUCFRGDbhiR12iiTh9
o01wWItrx8CnU7HT5c8i6KwTS8sVi3qN441e16+68+JjE4V3itR/COYWVY3QLUv7faqnETMYBIy2
GN///nT/mx2dtxtP9z+LrvBgKHgJb1uQu+dcqReG7srI5z2Uqzxo9cC0MeX9j9iWK07Y6mhItztp
x66dfw+B8JxCv3KGuPNgl1swwLYs6u/qUd2Xa/viz3uTrO9RRa8AiC8tqLNQ3UivA9PUr0CPHv+U
VQLW73AlF7uwuc+xkFDkq1UMwegjLH+OfpXctmTKWx2+DSrc/P1VX1iz58jHGGLkgz/gS0des5Xy
VcXzYQj2pHgk0T9uuXMI5OQ1vYHPQXX0V/BhrT1U6hrh91PMA1bKOTJVGUArfcidHIuRZnHY5cBb
7mAxmSu4ZTD5vdVfqKfTzqlML/PGg9tC2Mjs7y/v0vc5iyULaeJYL7U8yhIn8titADyDGr9VwvVH
KEBdM1y5sMTObY2HpSDYo5M49rN97JMZKnudS//+DBciyTm6JvFKzceESUgvlRPUqkBmhcRnAcEJ
/W8cwPgcWCMwXi+7oG6OU0tV2jP3Icz4k8XT7u+P4NP/9aU/CRjBWTyM/LGXUCWGxuHil1syT8uD
joXag3E4rekAYnCTkkC2P1U8DeMecd8c5mIlrzQZzQjRJjZEKaTT2GsQed0eQ2bvK6Nj+dJoL0od
jelD4PkVCKqQihfwosWrYnVwOwkqD2MXFjdzR8rXIGgwCJnHPr4F6QKcrdG38g1GHyvLvLKJdiO6
l81NRDq14YkqJ4is0iiDtp2C+GNXJT0EV6Gt00houcDyBnhLcIGap05F03YYKcu0F2CqEhRNCpia
2BcEk/YEmdMWIOOqT4umhHVRswRiazqm913okQOUbpo95t48F0E3pRYMQ4TTZWRZPy3NEcIYwQt1
CpNIb4Fl9lLEx8Uy/hOW9NGNamfvjS5Ejjvta/VTL9zbLzYafiaYi+dCAYcKzbNpIwAzcJkOUO9S
XsddagLp5Wg+FSDFhZHNhq6Pxqypq/JXZ2mB9lTgxiptK8Jf4PQ5gAfmRDoLPeaLAD0s4VWZTjQo
MqiGKZmxyogPJ0X9axazbrMAU+cvXjMocK+W33aFvWwKUdzgebYTLHtgR8tTFbJyG81VvZEN3GTB
418+prFCY13ZsMipIvpn4YR5S2q3fI/r0n/pWl8+86DvtoUvondnZ93kEall3i9rvFO2cT/DaoEf
ot9p0HT6xQ4PyTAsEk4sxG6I1C4HVh6mwtNsk4dVDknWYNKbkZn2LlsdgbtLAUZIZrBovHRuwihv
ekH+VKIJvwZs6vMRbpsHf3H2R+Or+DZp6PLq40obf0nMb68qk00fhibnQBLmkAqlX1kxRjRjgY2h
UJrYVw19sBt8F/4MOnai0sIlC0+nMVgzEAq7CFjYmh39UYoD3n2w8zuaPA+TC/84DIkthGbLE0Aw
7H6ujkGVMiHeRwNP1kcv0S0edfDEd85pu5sKPk9p7LW+D7m4Ccoms61+QGgSU0ihYv7R+ETbbaIn
/27BkFymbVMnUU4K18WZiGsW7GBNEGWeZMucjrQyBxt08bMubID/OYizudMY5USeQud0LKAv1gqu
dpwvVea30ZyWkRxSQaDrkUEWdKzToSlw0SIqNhgWV7eypeNLe3LeFLIZH+swCSdsulD6mwQVb5Oa
yYOnm9Tzn2DEoD51cHvJo6WNb9HVCjbUH5om7ci6bsuaL8cowq6rhDWAOvrf6qnDJNO0BmIWnX0X
VEzApPH5sbbJsJW1ah8njlOJdDgknD9A8jpei+2QBO4oFQvvqEnYMRq4nwWGhVs3T/O9Ir07KCh3
pupEPjs02vgbnzbqo0fGlTa0N88m6tBi9do2hTWWucMvjb8haeu31cKn+xL+zMiI4j7jc5kn2uQx
Q6SbeX/0ew3CPZ8TDQPiSu44FKJ0Vk4O1FlmbHKnxqbI8ZODN0P8l+Gk99QUtdw2CUu23gjN/Jmt
9V0iS9Flk2Xz/aiVtyG1nTemJws2ooO2rF+PFsT+ytjuZNolN2SowkMsJd3Pquz/kLblb3B2XPdx
HzQQOTKObiAsp09CRNGYlrUKvk5QitiHzmNBGlXFvKNyWA/zMre3NDF0FwVDvUG+OuRBE5UHFEM2
DwPN31wDj1LflpBhKQuoYEUJoBlWNPF20F53jCM73zK+kC/wgvCg2EfCb42y3QB5trBLEXrlLq6B
n+EAMUZbBYnNNCRxlVrlgao3Krdls0dfV5h/PZqk5D+SKIy6rRA95H6KxEzfXO2HT13g14/eMHU7
F5viTatyeSu8JcpGW+u0gN59VjHS3K6QS74xcBzbx/MitloQtSn8KXpUUV9uOVmq9xD7/s7oIson
mLvBFqojmIBBtww2WPShjNoGpwc0tOgACq9uQ3I7Dl50T5VZQINNpP+kCRd7Hen4Pq4il1bLOh68
DrSO1UbvGhYMP4DunmxqRhROaVJ68glqLdSBMubGPDQw3MrxaDyXk+0PteHL09pHHF+TzdsRJkkb
3RVV7sWBeRWGt8+DaKsnb3LJbk0Y4ZnyfZI6LfE9TNvR+2Gqimcl2/Fn20bwxxh4Ne3hHTZ8dEMJ
Q2E7igNtUTKHzFog9Gk37ht0qEJQp4i4qXjU30d9H3zntA5ufLy+D/i6w1DcWKwk5jwEqsA/xC5o
N0SQdhs2Y4L1HwlgxiAdkElA5jMsoX6LJLj45VYz8j2yq/lpKuLktkCm/QND33bfyJmiiJ8q/zcd
x/aLaQJxD/ux4QGgXvYdfPT5zQMY8ssE3ylAIOcl5JkPEbJNoDu4MuuekdeoioYUMtMsG7w1eWtA
MF3zipTW5tUQ1YAhsGSnGinviqAE0BmavQdAXeiGeF5wmD1WAiI+6O8nw6UtgqTbULg7pYFoyqzu
uzYbhhFKbwTdOpzdw8eMMzKf9KJBzdTCpSOwRjtHJYhVxVDcDRyCEl7tD7/iZPW22rFqt+rEpTrC
fjJDX36LfFLm0yyjr2Vn6xwGBypfF1LdL+jk5F7PCcj+9k2Ebv7QbCCZiRrzyzfroLflFMjHgrXk
3Y7DdMdnxCGfmNVLGwbhhqyTVS2yAkyW7z3t2N6VtAUeqffXW7cIkS5J22Xt6PW3eqXJAyDmBBth
HPp0GTqaFXPio/JEKy5t55U8oStbZejy6I0sZf2HhfAZhaCUuR+jarhvFo9lq/b9IvXIUNqDVDKQ
eeLieLlvT1abbVDxH54Lx8c4YHJLKg7zJz1GB7Hw5gsHPnMPAful20e8c09o5LAtLadhgzxLInVC
o6cSNc2J7zzQ4wRP6hSOkk2STizCWwvYuB5Jkcy7virqpypcJckNtMn6zA5RcjcA/PViIZoK9wVf
ZtGovT1KFVRhMAJs84kDWJUJAO3WXAdWvRsuOwi0ThEcPjozJA+dpgiCwTjMWaCgg5TKviLf5zaZ
vxa+8zOTjP0D2my8z9UUeFCNqkqpNlAka3e1nto+nduaoI6n69xu50iGhyBuvb3iZebNVYZDlear
z+rMekRnvbLDjuCBmswAb97lumt6KCFBqvMD9onD936t+JNSUSzTBdLjcTrVtH+sYgxyDAmDJzGE
yQ83JM1vV5RdXuIALDNQldftivTnfZ6SRaRKV+otiQhHzJWjP6ezhIRNqvkcPHQxhWxsAGDde1fb
+GUmhB9jP2DPYpooy0U40Y0Rpsyx28KHBszwu3ERtsuXejIPOLF8pFE2IvccWF+9sUNt8DrGZAtS
hnmMoSL0m8MSAY0OX/m/9WzCe2jE9UHWoGV5y2jIT9+FSTgTWyteodRDdmr11ZGtWr4lpOxgpLfW
uSxj4A5bWR7jQYHonQB7dEqSMS5A/hzsJ25dm0YFAkXeC99/8BgGFlD1wtCu92KRbLiHkpZyDKuz
rgToDocJ83b9WJOttbrVqcTcYVONMf+qsUyGbj4CCwBdPO0l77HG8sCJLPl2rtv5ezOELoNhK9uN
pukyR4fxpygF6TY6lmU+q2LNCqPXj2qdFCjQs+1x/isv+ZIYGS0pl7b7VnleWKTLYujdKIPmTgdL
/bWB/MKmDHz6vArWHCXGInO+1vCdambmA5VWl+43sPT1PTNxv1Gj27Og3CVBYEFDWJsHnFKQG/P6
pc6WJJSbWgMK2UML46mhs9s1QJzH6bx4boP58nykJppukiXSmxnUmV20Iv+ohoQAvjcVOXcLuGVm
Xh6bWJLHinNzaBIr8hEGgXnXjvHDKYbCnANiys5TVe4g1XfbN0EH+pIv2htfS3yuLoI71IIMSmK7
zdEN4aYHfhOYz5W7+U8FWQjYS3TtLhJq+TkipT5GWA97YObotmqSDgQoZfd+AiloPcXJNppgr4HC
xhwK44XvUelNL0PX0Tol0jO3ENxUWc/EvHFOY0N6Uz9QgFcDPWf1QkC5ZRI8DSf6/jECK/r32BuU
F50UC6iZZtg2IYNu/VgtIgebefrgVqh0jaANmvOGdXkixPS1qyEw5cH5fsiEHLFJuVjdK4fI0Fa2
VfKzm+NTxciVfK5hY3IfgH493Farifc0WdWTA7hnP2qtd8PKkRw1sWuHXWFJA3iOVyFVB7too4Zp
3XMCj6CcODh9dBCeQFXMcFrIWO9i4C9ehTdCMmCR5W/oDMJoZCbyrvMr5PFzAeWrjQvI8rtXgj/x
toNon13Ck2+MQ3KRwVKyvS0WEYt0rdr2Fg/px1kQBtiaEPiLsPU1vITMydytK8eDxvbPfE6mvamb
IKOztnVqm3o5LoiGBzizdToFVVDcVwUd8xafvodtVA2zKFUPMq/hVPWF1KTKAwgjPsvIj35Ei+yy
kBGSVvjBz2FQ0V9jEizPuiFi38+svDFwEdy6mPr3yTidTl9PbxuQpud8ohWaIgp//Lr2BCly1MyP
3iq8bxPj4pfo/fpL5HmmAE6RQwQm6a3JxmVFUoDgzFg+RVU/5BVrQ5UBOex9aEpGpLtLV2h0cTqy
6aekwoJNoJWReaztV4DZ3fpdAj5PU1OrauOH8BNPamZQ5WgChX0MyUMNC+RQb32q5gP6miRVlY/E
JOnDjfOL9mBQcVUpaETwtiEjUrLVkhDsiFbcDdAA+2CORQjgtu1u2oUB6VShlBcAieVoi/s3DFt9
W0bT8j71nO86G1mXhnMZ3egZbvIwXGgYmhyshchdPU0ParHTI/5aPrI+mtSmWWtZwlImVD+qlfEs
bEJslZG3x4BKsQn1hPo/cI25aRZIMkJpud+UdA5+olHAIMQ8sWZbs3HMR+Cxbluqi00B29q8cOjT
FG0Sou/gQrNFqgIpRwuVqd8+OCBZY2i3ZW7pHuGAQ7erbeV7ayHUZGMkbyQUzWvYofhXsJf/6Bep
N9qAP2KsXY4KxaZLecCrfIp97321ZZAV6A/lhQCdfq54M6QD4fY3p57a8iA2Qeol/ZtdVnI04Oc6
SHnX4maYTbvh4wIAehstbzEUplHAgTv/re5H/V4U0kUpKpzgToW6ywkjHU50dG4SHF9HAuzlrWeb
EN0lXsCqCj3yOUn6j671bI8WTevWNKK6fg2ZXjbUtmPKyxA+Pc3gctTVfQ7IB5JKMVkMVUPhzbsV
cKL7zklEdYHEy9m1w1vs4c/hR/3LsDj5bfbh2ZHC/10gemMsO55wXoopeEFFEt3bZqnelFqK3PXT
+MZXmOoIh9ktanz1GOIy3+EK6b+tQRTudSLpre+V6PmAvcaSFJb1DGbNcQUzEALQ6kqi+vHU6Ljx
oGyMlcQlEpXIqCpzzRjslmkpXwLAXF/AMiG5sON6gEVNuxeoAneDbtsMO0XmzNHqobCqyKwJ3QNY
2DhxlCXbMRmae/B24jV1YdLv7VpP39lim4dTkgfT7YL1Kax7/V9ToOK7aYK3crBwlI3A4kD9w6m8
1Ei0fDZUqOoaiheHo9+f6nHn1T3JV4kVokCKgMk0emlpNxCYhVZ9+RKVOGKUwugnxBNmKGc6yN7U
fr54XbJmXVfA2TApzNaERbiJcQJtRzv7SJNBzNKjsnesobCjkyG8ugsdIuNyYgQHoVbJzsw+2yyF
Cw/eiq8SzbP3TJDv9PlkdXmPpdFDt0S13Qu4jBADSGzgPVNnp4dEJrC3qOn8da6kt5NSd7cjaeet
opXatQPqrZQkPIBE6ixI2svSfe+QBmfhaLoa0ySkwqspxP2Cc/7dn3zzq3dx8tK5VuUtPm3mxrk7
lCF2floXBX6x5FPd5iX14HEJU1X9BDHI8R47eL2JkmHa+mE13AHHxQ5cCrvtTFDsp9p6h1NteA+i
NFpE5qRAKOseGdc8wa0KcPWlz2gYrjuuSrEh0+SdXH+SR81GGAAF1WChPu/znwCo2RErLUy+WPjh
bQABQZ436e4xgAzvXUO8BALDYyS2dNIe2tLImLD1Rig5F32Tk8Af4UdQq4NpWPEUGFlBwwHvZsti
haeKaUf2i7dymtsWEW82QXcXwgJ8AxP5cqf6WmHXBGbJJTllDLFS3+GkyDacJ9Oc9pif3oaF8Q/L
0AybGrnbex166m6wPqqBghXPYzNVX3w7z3cqomRvVgNey9rzAeXqMKA9AdXUHTQ44kMYCHVI4Gix
BcEoSFsEwdsp0TZ3To4faF3rLJ5glKsc6WGPPodr5tquR8+kc1ylMJBc1G5R/viVjWqA8hytj3MR
miFDf6X/hjg/PLSr4QcymfkG01Ioq1YNvyfD2j6gYVS8SaLVXRhzkYtR0txXRZ0nEGHF0aeDxzJG
YSUhX/4W2hKFeefXMyQl+bqLOfP+0CUiGxg54d/byMjfONQqANtJ02D+O41Zuw7uSQeNfqU20Cm3
WO5LY/u7RQqxq9Cm2w74j/NCQapn4WhbBwF4IUUy/khQDLxU0RTliFNRmtRFtY1j4d3F0B64ZSAW
5QMX1ZtXhuoLujr8Vo08yLCtWp43rq/dFkriZQ7z7Y7lAWL6Ha8TtApDspId+g9NvCHOoz8BJ5tp
VieKPwQGWP9HADMg3UcAangeYlZ8gZ27eYB37vilMG0jDg1bhnDLQJh5rzWO7Ywl84pq0xbDz1nq
6bFiwUgyqP1iPzm0z78QYemXGX1qkiZjUR8pSltvG6uSvSZJZRzKa/JarAYVkYL4lmPyJSRFO0HM
Bp05vnohmrWVP+08R4uNIkhz8paPFtYYdChBDnMkK0EOtCnx5ylzA3BYMUyCXlzTOJW2g+x+1E5A
GQdbiz3FobR7LaLi3o6eOxYIhr9d2cvvQaMc0uRu+govjSnaICDP3yqMS/dJLQxAtuF6bXh1aUB6
NgrXsDo2Y9ABnrCol9aPKMYt8hvmMSSFpHiLqZJ/Zer9GfLuNMo8G3rPEDPUrvO8Q1sm0x0UFUqk
5655TLxqfqaFbZ56T3aHNlzkbRi0yf7v07P/gXQ/m52dDbAXE4wYnYn2WEPLIZ9XyTLGpMvJsuhc
zobHQIKt6OnKsULttARe6jtKd3M3zFuA+5sdRJzVAW3GEt6mkBDZCVSFX+bOH+4Xv5u+9SGQcK4a
vR2d5B/owVPkZSW77cM4uhk6fdDDOhUZThu0FTrZMAiV1WjLQYW4+dVEGn0IWRUuHepqxXqYercp
RIkWvGSDrTPkfP4dWldgf1YorCt0Nyrvjydb8Uci3XkU9RRvvaGAyVpUC4tejRlWnDnoHhlLyk3Y
YpjUT6jpkJ/Et6Zi/K6Z6W/aM/McGBtjizXFk1GTTMeR9q/AjdJNUhbhO6399mvfOwyaOOoaLzHt
js3oWAyVVz/pKoBO5OTZ3UkLPgbatxMZB6sxcx16oVyab5UgBbSaaJDGC73mQ3phyZ6Lq8ylCBBw
Skz2eO8dTOxDGr/HMekIMRuadFCgZ0F3BYnyP6uGT5bPuczK4k2Fj9OvOTI2UZ6hcJh+jW7imS5K
CQ7l8MtqtHnTlcJyu0gG5CEG/ZeXOSLjy9+X8CUQ1rncSr3KAmGSNsdZ4lPzcE1JPx56Oe4x5UI9
F4FUPdtNU8sdm8Ivf7/rhan8uf7KFDetKAJXHwG7Ht/IiimN7Bm/8l4vYAvO9VZs4GMYwkl5bJKh
vlmNDrYxSewDx/AYs7O6uIaW/J9VyCcf8FyWYg25KBT6P0fd4QhKxXjCMiQxDXMIYpjnXmL9eDgI
4DuLrNQGLriTZfATn3KEOZTw431vSfEGV4P5sSwNRxsq+td3fHr3/4FUlROIwIBs9Uc6Fe9oPrdv
QP/bf/yAZ6ABaKIES1CFKFHWUmBUNITPhLbzFcbhpeVxdnAA2djHTPfiWHsQeqNxNghxBXdy6ZOd
C7qMfgR2s9H9MfZ0+B47Ez8TbIIPNhsLRW0vfGXMDchhK39v575OI1hAYoq8oFFQ0wV5cKMfe+pV
u9DV8SHySnVFX/xS7Dk7TGakkbSM5v6oMAPIyrF6q+CKmgayeAkcJ5kwpr4C+7jwgs/lTjTUZgQ4
p3jBSZFWA7J3+vPvO/sSJuYM12MMeKGjRQNzgst5ijPM/lhjv/uyNt01MsilH3/68/8s7BjTryV0
JjzgBHqESc9RyPUKdvjSpc+WNa2bJIT0VX90OgB+EuTBt7+/lgvflp2taPgvYt7bQB1nWo39ScOS
g5nV8Kd69dGBLuEydJSAonz7+90ufYSzdAhyPFFBK4CeVtQbnrnn+MeaXCHDX0I4srN1qnGEI10e
1dF2HiSe5oTeWFmaeLt0JNxh7FKxA7p8Yskokvl6j/SiuIEOYksPDEOhOa1Zba9AsE5Y3U8C8LmC
hoCu8NQB238kaOpnEXrTMOV9bdp5Z6Lw0MflFsLM16QtLnzEczmVKIT+bxDW3VGQYT97/nMRK0gv
NOuvIAYoFqPxK0HqwgF2rqwyLYr6banEcSmWI+nFjsCxpPU/aHllnV+6wekJ/7OFPNXZuRkLcWzb
GhiITrviTVEX76oVyi0+1FTs5p+W4rl+ytqX0YCJvzjS7lGMt9RMWdNGV97T/0ydzj8/eILn4rZr
tNhRd5O7EV3tH/vOjffDapaPmIoxM+X6C9grSGgI4AMYD8UG8rBoo4UrKzIqZyBc5wIyqDXqq1DA
4+jvj/xZEDn9qLMg0nYhhPpRht8Usd0wuh6B7PmHt3m69FkYweAZPQLC42OwvoXCHK1+tx2/srE/
ixqni59FjTmMcHmqavgNoCSZUYsDIf21COk1Q4nPVt3pBmeBQwk2cel5MBQfkSC53+E65Tb6Ofwr
B+cc9BvM3twDW8huPBo+Quv4Jjxxy6knr7z+z6INHuAc8TuB6DjGmA3dlLoan3rKxAo1FNqlPhNs
o1jTvjQYg/2oGsuucQY/Czqne55t1UVEgvuTqW6IUF8hRCTzEdFtmvQ71OYLgDvUz78v20s3On21
/8SEBtzNpHIgcXrJnbMYUosy9Qro961hinok//tdLr3C0+L7z10AfjydeEl9I8ApQmM2QeSBqAwA
hgAj+LcIsPa2IIx9A42RP/39nhcW9jkGWESE1GNRLDctq4+NdEBXvAg3ffm3q59t93oFIkMCKnsT
umRvnD6wYs6pz66E6ks//mzLe7VUgZnAhgRLKpdql9QaDbznv//2C6HqvG9iZJNAOzsE1TKZnzrp
7sOhusKu+bS4PS3cs93eO6AJDYVWfsvcg5DlPahY96zydv4CpXmdvGi0mz1/KNNi8PhunK+pal0I
M+c1fFeJkU6wioaqVs/uPdPrw4oBTj5WjKKDvdTXzOM+zYTwiOf1O5+j1a8XMNl8057scWAKgHEp
2uxN+1pI2d5PhYKJ7LLQfey1HfDbMfCrAdBNi7RLdCUHuvSmz0t4Guu+60eMfBxZbvtB5AmMFqDv
gGE0Kd57HJtZhx931KustgWtiwOgnde0sy9s6PNSfpGj8plBUFeGZbV7ZTBuhhbN0Uwfc/2gq2u8
3Qv74LyoF16vgfltwEabbJfWNbSkRoepyP9xdibNcSrtEv5FRNRAAbVtmh5ozZItyxvCIzNUMRXw
62+270aHT3RHaOWwzwmaoca3Mp/Uafm5YcI+d5J3QxOv9GDPLdAq9vh9QK4yTrdd61o+1drtL0YJ
kLsy6HqVF+bDF9eRPqM4CYiKzy05llhUAHrztoh7Lxyi6YF38ijAALs8RKx938WqoAMQBoe1rjmh
xuimm65LpjDvFfVlDuO010TkO5JIh9Bhs/4M8v3crxZDh11KnF3EDHnjHEIw8j2bvsr2r9X8ctM/
l59q5XMsrRtQfVcOiQc37OMhvausxs8sN/ft4lPpWXiGpXPDExCaI19nPpGG4yzY87vpGsprBSll
L8tOsBdRVmq0VIIq93boR0jjuW6Aixn+5C6UA1YK+7E3Eg2VO46h+rGhj6C6zaHQ1nA7NvoVIZHj
sdXCeutlRABsNSD2IqYjKJU9vDYmlQGSmsjBDHLayBLynCuj1dqbXywzGFT4EMKgqZZifrbG6IQT
m0NCY/HJ659/930vdhGLoww4F00PTU+atAEhcgcDy7Vsq3/+qA82HUt6aqt613XzcjrVk7Lgkkp+
T3Y2PFkckRDAPPd/62kq907u3TLbg6Mdp7c3I3yTcF0Q+VZpz0I5EAEWiOWAxtOT7HtUjAOkjtFw
C2dF8wPFffsI8JUFwNOQgFDF+YZVxS87qrMAhZTC7/I+2dBpol9ZD0uW203TX2CRcYznyeFRNIkK
4PCYjw4Ov+ELNfDJyK45VGyqEALh/Iw1zfeiiupDJDPol8Zp6E44eUgayLNxaYYz9nkDWucDlEoh
PBGPwtTkoYR4ZjPxIvtRD2rKN9DJqVvAiqivUAb4jK3q3HMWQyUMG6b2HF2fDHkbkZTa1+1Wj38v
d/yVFc+yEDPkk45Kq25OXPU6w9NOccj7ubmyGFy7/GK0NBJGpCE2Tgin0K0zjr+kZX3yzheDIrSg
TT4kMTtZHgTC0eywrdOk11C3bOXOl8UNB44uSohXn5BtvHWhDUk03XbqOTcEOilvkxl9NPYcSorh
Ii/g3+if2mkCEnv2gfXaTzjfTpV3SIQOJmnfxVa+z2dzP2Ki0yOE1sknisNoHsviSCoU9Ry4qEKr
EpAzO/PR0sXnlgBLlKyupni0Bj6dDMxeHYQRXf8FKeFXptKVoW9ZC+kQ6ZhBXeyGWCqlt70N1UQE
wRX8lyX0kZfb99pvLIa/JILStoKfKcxzyGoeCxqW/OflS69sEP+1nHcjayp7WLTPl9Zt70fmJxkA
v4SCXNDvlWw+ef+Lzg/ZVTcwKJdCmlV3bld8bQa6N5CVXX6GtVbO/js7uMwVRtsVtoJ17U+qga9t
7l4/d+1F3x8anBlinTedKDRUCfmhiistfu3FL3p+ATBUQwHmANCLbIu0REZyDTUQpEXZFtkfV44f
VlrOEhDqjuBsmQq7ZDAXNx59HbK/zTWwI/VWnmFJB8WgOwnqNcOJgQvtK+I0B2NRQyFkoOckgmzo
5NZ253HwwRBlW54W3aEYcvUdyI7kxNPjPM5srwFiPTZdxh6kYMC/9/xcTnI6TuDNtM7GhxjGp13K
FSR2TtHmaiMrOx0xfEmoX5ny3iLSfDNJXv1NzTjBelk3O9LkM9SXltlh+vTuHUfD6uDYSYfKTlOo
b1JEpe/arGi3E0ym4001nK37AL5AWQR31XMe284WoptxM/U4LWqRpHkqUhe1b1G5gQbZ928eu9mP
AQAg2K6aLBgc6LTdLmf7fGzGZ5dawvg8irIXqeM+fZwozHAbty5TSE4F9NSDBVNBTRKx53EUP5t2
ao8ZMMBh4QzuzoqScRvlZXUs+qJC+pJID6Rh1O+HroeZzOs2PM2bIIfwqdwUdtvvu7K393CzudWG
V5CLYDvCZHeWuLQ3XV3K1Deitrc1t+oTkAnty4SEDL/vBs/Ai5E5B0tM7qslociLTDc9weQzBbIa
vDu3crrnukrKnR27XqD5YEMBi+ILjK2jsh+yjjoveZOJW5gHXJ/gvg+5N/AvEZtxwu9OLbyhFi3G
nwUkcy1MHHUXgFV4C35nHjSmLe8R/1Dtukq4970A9r0cIugIMDrBKdGy6hTNzRjga1s3yLliPICf
L7tzIze/HdO0/tMXbZ0e6mbOccCdVJMOXNepD8XoypCNBXvQngaSvQDYH16/pI0D6k48BuSqbHyP
RK1vYTv/qiGtwX3apN9UgNXVsBFK7gTIbM0S+GySwU+GzIIr2EJ4WAUzJrYAajv2ZoRKazJ7qvRw
1g+r56Ji4peARCwoosik/uB4NUSUWCp/aZIJ59UaCtlHJeEy9lFhsPpNMc/meZZTG5h6goy0bLY9
WulWuc+WjbmWS8v+NehePxUdWNKkABwd8qqXPILIhAGoJo5OMlQhjkhGP57nzkcKW3sAWvF1Zs4M
1hMe+z6yCKxjcIBAXaKbiIsbsJ/tXdvZlECEEffl56ZGeh6v380tkNYPE+APXphxRIfUMAsXnH0R
RFw7KFob3RbzSmvPfRS3HT0xSFT7EVuDuGmCCHTtKxPXStXpX43o3RNAJ8h6O7VEqOIWUcM2rPFp
VeAU0XXNwYuS6EpdbWUG+1cEevc7iIlzNCze2WksIJLOGYOlUifwL39qEvsnE3l3+ZRQT48prU8Q
/bJglFl1zPuObS9ffeUlLRGwlvCmaR5cEZZ079SpH2MJBGH/OJArt7/ymZcE2GTilRC5sMO8emAo
9Gl5m13bdq9d+zy1vXs1s9KFYV4ehZy4/cOUKyjqrAhGNJmIK2v8lWILXfwEIs7GTGUN0gYmCqnR
6H2DiwhjGji/UDTfNybeF077uWUFPX+kd88jkWZgd/bghan45sTIOpmyjY3siUG3G7dqg8uffK29
nt/mu18pge5O5kmfKVJyBoUjyoOuHrsfl6++8sKW3FxexSg+wRd5YmI2p57CupclQ7GtqDSBjc6B
vN9ugoG5bK4wa9aa8OJ5wMNxXYH4lLDT/U1Fx3GDKOVfxmuPiKO58s7WfmMxGsI/2EUI1MI5U2HU
V8HMBIw+9GiIpBQBT64m2n8o/sJeiixHRSAeCkQVpyfhetGeQ/oQQKbNfURjpXiThUm/yMyVpzqq
oP6tozgYmsY8Xf52Ky2DLNbiFTVjZLw+ChlUNsrgTSJdW18Zjj9ShJ6fbLEYZ3Fhl82IBAEWeWB7
NDNg0KT5TWTkDx5+EqvNzLDbLI3+XH6a8/f/oCq0pO/WSdVHCPH2Qu566kAdc7DgFduQhF5D2Xzc
KvhyCT2KGvJKMY3hWCE+HfbNMhkwvSALafr5mWdAveq/fZXhiNFUg23CaIZnJpvndu/NFg10nYsr
/PKPOyxfDjrw4jCHz7E5oRb1l9awEZtEjyHpOlFu6kFAFc8KuBOsdp6u9KaPvwy8kv99qi6G80Ux
ZNDbkWsFUAW8pbQx/tlicfm1rX2YRXfV+ZR7iYOncEAAfZhF6d4rLGy3WcKHQAE+eWXo+bjD8CWI
H3G4aIkxh5o7cQ+wjgREkk9+lmVfLIo+oaPCKTN79MSzpTQoN0+8xfrYe4i74cqnWHuCRa8cKHc1
eInpCWjJU6vEi23Rw+WPsHbpxSZ5djKTpoKN4O90N05NwiStHy9f+uOxBKyFRQPqCp33nsvDVowM
/t5UDYEFf24AJDkcuKrlgdVh7Qo3QfWXDla9+9zvLkZnWEkpQpUUC2NEBJquUpuKqUCCJ7MpSoNw
++6NZBIYHU2uAX4/3qbz5Zic6RTffGrJSVQISKgNjtrmKCebjBn8KEDou+ZMjbn8fCufbDlG8zEZ
eI43G3ZFcm/iMqhieaWY8W/I+t/hGAbS/36zfqxA4WF4EBxAuklQ9EH/JQ6Srb0th038GzASdVc/
jHdFEN/PD5ef5+NxgC3J6PMYlTPQPM2JTPyYTi69RXF7hNzdqG3MoOG//DMfvza2hKPDEGa3jRL1
KcOh+xGmjuoL+D/XFPBrD7GYA0AWhQUZqP2wyJw3HJb3Bwjtj4PKpt1Ar55Zfzwms/8Beo/WXPQl
Pg9193V8r5MHbb187vUseg1H8blFyCXY8TJ/LXj67CTXOMJrd70YJd3YFJ5MXBpOToxN+iwPNuuK
jeiLK2KPj7sfk8vxsVRRJyYcGloCDu7px5CqjRd9J3CH8auRZmvtZ9E1cuJGkUWRpRjP+SMITMch
NdeWXSvXXiKwuZndPhsRl8aaadOUfwgq/5c/68q7X2KuczaCyjQgEqBDVPrNwFpkBGvqHmXM6JX5
9eNxnv2rXb7bqmS0ky1EKTJsuoJv1dCzZDNPM5A9lS4CSEqyytfZj7jJdrPmxevlB1v55kv+dV/F
TZITFOoH5sBVP+UvmSRs06n6Lh/Kl7ri4srsu/ZL51f77vkSR/bZQJGe1nhfACsDUGyr0c6E/pG2
n4MGM+/cMN79xiy8KJ3dFMTTrB/gjRUpnEXgajV2fE3/Lcjagyy6OOrsuQssETm5VpzvJFhyYUdr
/ceVkADezHWa3gE0hAyYMkFq595JSX5o6VQBQohAPUCES1gjNxxBZZgbWh3i0GT0QT+xcS23CWqU
h95IwYpNinOmLSqqs+1z1AQnUN1EdIw0zieQIJz7tSTddpgj/scuiTwiQESAI0FT744LVO0oDP1b
0sGVyjqH3aQJMhinAqJk8DRhMi1H91W2mfdC6YREA8ek4lm7OtuNUioH9TU93VqmjG+Y23FAGJwK
RNesjvZAWMVh3CX1z8bUyIspMAhBWln6gKXAZZp6xY6hBAoCI0xVY9rPOI22dBB7uPiGJZN7AEzK
/QKqW3zbuT15hMvX3HZIXgobmk/bQhalj9IlWGQdTnYK3UUHQHqqg5dT+A8Tz4LHUcx/sTZx9qKH
1rGRMfBDVidehvPJuEUcssdCYgC6mQ1bOP5Rny9dPLhtqhsL1o5gRLHjuUcuzQbput4Ts+IMQ147
uyA5CbYbNSmPwMJivZMKAWIfjMM1tXOwvGHJzgUcxmOhm1cANPg+G032pXE4dGy6QdU5l8B9zB22
sA6MJD+huDJbbhr1rAUiF6akxlFKJ06tGAC5AZjlOCLHIKiHGaySjjRbpac4KFLW3GH3Sx+Rp+X+
5HGX3veddrFLqc3RqUpYWkncn9xsGm/lSOPdpNwZl4LP0fXsXw1puy2ifBycRsC+DoEF9gK569sp
nTe2TB6s0mLHMbasHcoTv+OuEUfRVOSZ2u1LXuQdXKwZ+xVFEj51WevhjQG96RtI2eAn1GjDmzwW
3AewoPwL27Xyq2mcjrlGxK+HVPutmXr3IRP98Fx23gjMXCkDT43zG7hq9Ret6/YOJ9UxXHvTX5jr
mw3IB9k93LgRXsCY3LZu+8XRKoXHhw34IHV5GpFBe5dQR++sAWBEPtZfcZqR3EmNN0xzVR4jXPEI
qy9QTUUpSl8Nbb5VnjO+Rpkx4cRTsqfY2gA8CYMAqZ1050xSbGoF2Gjh1M1esZn/ZCi13zQpTFOk
m8pfFogTRzmNA5aISbPnWO0HKSXRHgep5b1G/3H8Gnjjm0aAyuNxjocsdeSjRaut1FBPgnH7zwqe
7LIe1TsQ3WDAsmO5BRnR7KhdJgekYXt+hSEFdCdAbTwES48S8NvcjNWWNw6gjhH4A98c+IofCw3X
Mw4rk63K+3grRgeu45GSPtBCGhCeOgR6FtgQgB0B7k1rWSn0aqRPNzHgSI+Nx8kDjkBAkPBqFY5N
N+1LyKNPOs3+RLwCjElk0TbmTbmNuJMeHCqZt4G7FQG3jYtDMAGh+52sqqwEBYPKbyVJxSZhrp0D
7BiB2VIP0juMKq++U+KCdJfh+zyMcwmITdszIJ+rOKf3cIt7d4Ut4+8Otb6OZdm4GDsa7DUSDCEB
qBRyV+qpvZk1hEQ4SoOhpJz0rVJRD2BVCeZMhRJEBV40EJmsnh/mBK0wKZx5S3TsnQBy7AMpk2Yr
lZg3vKvcOwqsx92Ig7hdjt3SbQJcyamjrv6KVp19jTjhX9B2zJPTRwbjKQKJQdQzUwMSUzGLzYRz
j33eMOtpjHA65zCUj60Cxy1l1KsbHOBwa4vKUuSrjhsXgRsT4lSVx90NDgcdDKSgWhyoseRmHHv0
zZIl7KUpUuA9EwCjrGIev7emgb4iwWxgpTJCYE6eyiRIwRFCVwA+ze/KlB0KJcE7RJXO77rGHCTn
/H5udLcFRqG8Sx1VHOARngHPl3TaeMwuD+PU2xvCM3JvqoI/lAns8s089zv0YDTTGn1Bofq6y4jp
9uaMAwI/skU63YA8vCMnkOSD1tJuOcnn20KlUAOnGd1lsvLuGDHyaSxBZ09mGIwlBFybRBF6D/NR
vHEaFv9qgZPZ1b1O7mKMOL6yZ77NHFH7ee0i71OSKDSczNkmJdG0S2MkgeZSYg2E5VcBMhIk8A9y
7LqnKm+KZ9LlYlvjLC4ABjC/hTOofIGMONqUc6xe8izHsaJB6znqmoDmbhjZKQ5IHKg629Qm85FP
NvnOXeocIlArgatSEseHSbXxhN3D6jxOt14CmN3GSQ3I6bNN9qiq6MeKxnE4FnP9KmAcDgqeu/vZ
Grz9MHkj/nrmMdPJPtZT2r7UPMfUperoaQDP5mcy9ulexLn7yLtm2hejztBPiPQJEeAxWto5gh8B
cgmERzd9ocqTjcH7jVPLvBSd+o0DQgoIBry67WB04Y9269327Tje2dJqfwy2AgSoiYGwh7hwV59Z
otKa0284J0hjkOVGDl2a0ZjRc8jSMIqjKQV5CUbxBo5xSPaoY31rcpM9I7Iz+QEfQ76dMTbcs7jL
3roWdKGIJZXPyMzwOkn7BSyWLvItR0ZblyrMLlHW3HTM8B/9PANlBKGY9O06sY7FdF6RdYgxfe6I
GHyElWRbHim2H2OQYFTM5rtI1eoP6WE9zIXnvnr/MGzjALwxSdJvcZulN4mA+geD93yD8ZfDUzuL
p7KYqhuNce5QWJb8yycCpl6tOxa6A1ZeVYYwW9qCjJ1VBOiIIc++DZUldqSqi2Nd0uHQIzn0RKlK
tiOfbXoo4aPZpohoCLMELq8N/DQxYLVNXGJMr72jmAoQCYGd/ZXCroKnzKqHSZrP2QaYt9gntTgc
mVrZQkqTsiQ0Ga+3TON0ksOGfqVotbLZXoYlN3OvHdHg1BmdMRRFCl0NJqemrgPPEpZ/eYPxccmV
LQMpcebm2HpoCdhFDaBHHbtRpXUTZ/1OlMkR5BeB6gS/sk1be6Lzkv3d+h8SCQ8j6TnSuuM3HZgL
bpwjjTTXx8gqv19+oJVN5jIyLW5q6aa9ImFnTWoTd+KQqGs6uLVrL/ZIiLKq3HTKSKhr/YrwVYwj
CiLOz934YnPk1fBIe71GWowDauMEYlvYq77cf+rq3qI6YdMSHp6s6E92Y33PJ/ZrYN6VusTa5ntR
l3AMzY0qHBpCgJAgTqI8KpXfEVCbPnXr7mJDZzmkdh0DJq8WrPOncTTgUJu3yxdfuXl38V70MNV5
UWINiPVwtbMzWh0mNoHP3LjDp45Smbt4P2UD5ApKNuhiFqQroo/3s7EREDq/1V71NKv5z+VHWetd
iyHJLSkUvCA3hthRQZAB5YaA26JHSAOoWp/6iWUoD1fEtZ1ioOAwan+kv9pyhDsoULIILv/ASg9b
xu44McFNtxxAV4V1UtvftLn7uWa6DNwpzZDOdakpzC+vFmajtnls52unPCtFh2XYjk5xiFgihjB0
BZj40YxpKrOaHFyjfA81GEA+Hco2l9/R2m+dm/K7UXQqC2AiOlSiYhNVJy28fQ8oo9MArtnjFHfT
Z17zudlhaaGVpEXJRk40BGxKbp0yBaKVOWBeAsGyMcAEBIgdqbHmdcmVUXClES/9sVhCVbZ0RIap
3oIZd+TDBtnbr1PUAdTI8ivF+JVi3tIqm0ckHdoqRgxz/NTXbGNasi3nb2VcbgC8CZr+jQ5X6oZr
X2vR+0GtMRqoeXXS6i8fv3bdA5DZBt8qtb5dbg8rQ9jSOYvMisY1rVWeZqKPla1/IkBiW/fONXPV
Sp9cGmcnN4ozAoFmOAtoGIlmr72Bweryza+8nqVrVlS1TiVDtQ54KhgZ3Hrv8v6Y0TTo7PELTsmv
DMIrL2nplK0s6FexJaCh7uc/IHQ8p914Dgu+9hxrL+ncnt91SjaOGhE1jIZOw+tjicLtXTegGnH5
La30CrHo8k1eUdDNcW55jscA+XNLs2/cpEFtXUsLW3s/5+d6d/+qkpaQFfHCSXp7WXq/o6xMYIZ3
Hi8/wdr7WUzikutMCM/UJ+w9Q7B090mvjpcvvdaEFlN4S3NG+5lifRBDdquR9vEXfNjtnOBw58oq
YWWVvLTCYjOFWgKbPewqO5CQJe0eAIbLT9Uw3cP9tOMwewdWFLvby4+09r0XU3k7gjvXY7caVgLg
Q/O3F3pL0h/dJ6VwbGmDVU5lGQjS8bkR4DOgTqHUH1H/+NTdL52vnFk24Ltw6IEXekA40BfUXArf
GvQ9yip2cPlHVhrU0tcKdIMC4c4G2IG1d9Y4fylgI74yw650hqVtFaWozmtF7IVIRQZFmTwZC+lD
7hU5xUp7XZpVpfBa5Q0FYNqZjQCbBmmprPOwVyXHugEikmbDtRO3lXa0dK16SC2e+jaaT1IfJIJE
7PJnWgwb1ACvNNS1N7Xo1nEeI3pE29lJ4/RCut/ZeJe59ZVPvHb3i45d5XaK+hRkLEUSfa0rkm8o
KtLlgPqNTNS1kXvtERYTNEILwFSMx+mUqb5B7kP6WE+CoY44XnmMtZa66MwlGC1tKRWF7asGlqj9
bWXeFSXDyhtaOlVRn+sr1eNAbRT2jc3VtykFchnRMjhb+3u5n6201qVVtU6RBFePrDnZ8HK1Do43
lRLPZe4+tzGiCscqu2bsXXlPS+Mqis0ZlW7ZnfpJ4figEd8Yq67sIf9JyP5X8sGWUKsmY0XNixoX
R9AQANQI6CC13QVTIg9uPRwbQ/auVX+FHPU7o9W9m/A3I/OHbrYfnbR67DL6LCl5vvxS/+0LPrqd
c2N8N92ShuRYWKcCjm+vPzhudMZVZ2YvHMvceZWO76dCxfvIrtXJshErVjDOjiTm/Q837uQTH8be
72dePtsQ6W8qq2i/GFvjqL6vYNGsptp+tjXkLV0/jX5OjLq32cBuOFW/uU1MmDs1Q+lRyPLeRU3x
xlRgXgPFg5pZXBWPMzKyEFAAw0DbzGxfwD2xwxs0G6vvo9sIu5kT6iD0tkAw1jHDLmfDSkV3dO55
6hMJRprFceoze10ZouxXvBUge24rNtNDMlI4XGwKFHmG2UAV1DtlVhnBVgQp2RzhP+Se7fmyxcg4
SxXf5aNMXiND3QNI0fXOxKDEVzaG5cx0w12PfKAro9laCzz/+7uvotQoFQcBDmiY8p5zdbTta8r8
lVGGLwfKQoLm6EDTIgFxtW8y99Eer2xm2Hkg+agxLcZJoyH/LmyhT31o79UNzMwQaYsb91D6cVAd
2H1+jO7tdNPcYat2W973V0aftWdajJzwTknIHeCoUR7S1ILSlADY9g3CoVnumWumv7WPshg+k1Jh
BEKQyYnM0084TL4VAHRfmehX1nX/42utQFvIhcvCBniOG2SQAUht7AkidCjEUbwGxBf21m1cTN3L
5Z7/8TsDeOy/Taz2hiFGjlAT9vVZetxiV9t6CG8cqH/5Bz6eEsiy0DcVXdt0wtYAsM3IQvyKBEef
Q8Ymv16+/toDLD56Mtf9yCskng0pZpp6U2a/4My7cvMff2uyrKpD80A1fIYNQlnL6q6zrGaXJXG+
vXzrH39tsiyoi8ab88KYIRyjfBOzbylFjJVHkcq0s6NdPNtX9porT7GsqUuv71EYK4cQkaI4ArUH
5NZltbW7/BRrVz9P1O8GqcSB5R/nLzrsy6G97+PSDjNIwa68o5Xmsyyfk0EVMUOUfOgRwHisZkLQ
l76t9azBfPKuTfUrjcg9//u7Z4A1fEiKeVJhFvNDLebCn8Hjh59y/HX5JX1c4EFV8r8/4KBM6fCx
y7A7iFUwpRoMqYq7RVC1PP0Jo7XjIzIIChnITrhKhmuD1VoTW3RvXjlgMpcxrHM1IgFQb/8lO+X6
Gqi7jXAS5AXqyg0Ty+s+12OW9WuDBOOyBYn8iECEaBPXXhcow+orxau1trbo7HYZg9gJqnA4cChj
ZaJr1PYT73D5I61dfTGyDwPBkeiUl2HtpoiuAO7pXki7vDI7rfhXyLJYbSOeyY2HzAVYcvxNESmE
pBrxUPDyiaaIxDMZjp06cwul5u/Msq95CT9eL5NlBds4TWHJMa1CZEUU8YjExXzX8Hs2I5IJCTGX
39xK/1nWsicn6cqiE1noIATnfsyAZoMuxarvEq9Nr3ydtd84jxDv+misNEXuzNiekvTLiFjNrt5I
XX7yARYDAAgh3hRxS52g9Jqh6gG3LE7t6rZx8mtl8pXWtaxd51WNXIdWqhPVSAmJnaN0+RVPx/+r
tv93yUWWZWqOUy74g0uJAk0Dny8gDfweSbH5jNyYon8AfQ/yiWx2kKzo1PvYBvMPuaDQVCD3oNvi
DCUxUMA27b5MO/bmEc3722lWOLHsSdPoAyNO+WSM5RF/Yln5OwGasoFgrdZ3HDGDNzUlothEZdOc
qFPUEU7jO+MTz0shXEM056xl4iPeOvbHSMpnBxBPcN4TZt+34NzvKmSqPJCoz04DpEG3hdBuyCEB
8jPK91DOiccyj1K/7Nn4yomQO+QWYz5OOX3pGgRAYClGdpGN/BXfNiZ5yZLUvm3HxgbUjFlbTkvn
2ZyLq1RWP2QaRz9FW5egNVENeQsh+9mx6G8bcYuv46D4D0eJbJdauW12ONpOAuKAvExZI+q7SuRj
4qdq7B9ypZBDb9X1rgJQhkJWY3mej7BDBCV1kVfciJi4iL6tEd8QAOzvfElji+LUHAnT2EnE7FZj
SthiZG5hrJfEIN2tyPmpAYktjOnEgxqn63ciyZqn2ZV2KFTT3EcTG24jDiFJNEFGZNQkbhFtIh8T
AoJ+62LA6nKe3ULQIV40IW4AuluOhB1oDyFeo98HSRF6wwsoIVWOaK1M6OKYFnW7A228+lUClh/0
cioOLrhQCCdW2X4YiUbqGksOvKfyp2cjxTlOBHSHVHMTjJOtAmtwIFMFSepVRF39rcSjzD5pBqB2
RiQTn9rOAK5idbDws1F4+F8Ry+nN6YPnJDjRt2YOJJujC0RuqMpJ9503yUNVV2h8gD3s7KK19mAt
mgPHt9vUThQhZmDGmlIMiFDuIhrk0HXdIK6nPyknTu6GCqksAMrJDWK+7S2pOQgaVqLNVw+KFyj0
2PgICLq3M5EDRsXIOAwjqdCwk8PivsXuPDnlJSRq9YC8jzSuYNJ0iBMMnHg7kPVjH5m0BouEYQ6M
JxBEOqk+QigtJlgLYtF7CyRwlMSb+BYRgeMbwlNSP4Mk8GaUFFwVHkGZk9am8RsKclAyc2eAyMvt
dkh8HnfCzae3tkRpTGnenlTrNkcNydUfmefqrmlqk4BZDNglZlnTUkSMtBCSjtDDeJuqzitwiGZk
HEGXZENhO3mQosXO/DpzxoIIXNbnoY3tu0zRPOidqTzlSTmbUE6isjBJIF2zShNybJGJ6qs+Y4j+
QAGAIc732ZmKdF+WFUH0y5DvjDVkz5R6xV6Czr8pkvgpRicErMRzt06e0xMiAazNGMV/HcdxfU4G
y92KpIR21+unO9FH7mnIEVrmjpAflV1WbcEAG6BaM+ND60xefESQnPcHjkIYAbArRvrIUHl8nxDS
IfAW8XcjKqS23yNtO/LB5YAHCN/mF53SZuvlGbK33bQK0hw6WndIIF9D15KIV5O8OQJKakOYoeqf
U6ZLfxzG9Ki53YC24SBns6mTP5HbmbeMyPklmbP6UNrK/BmxeUZMTcF+lq3VA3ZRIxuusJ0Dck/m
+2JuPX/iyCyHO1XeplmS7WPptbs5ghofQm6B5D7AObrbBDlMGyNadoiEJ4v7vIjcHdWKFFCsCkS0
oeSifzKvQqKyhT/KjSdHh0AdOGQc0iyW33YgK9RbC6GIUItTt7NPHEmo/efm3WX1fOgnWltur0+O
6aCnrhBxWRCI3OyySPafWj4sa+cNEoWzBElEp7yOd4XqTsqdTqCrfm6Hsiyfuzx2JcLdFALnIr4Z
KrG3B9iuL9/7ygZlWT1HgqzAIB6pk0deUrSrKTpjvdNtDpjv5V9YWTgsi+ZIiG8bt4g1DAT1907K
W1TsP6VBIMtz51iWoM1mUxSK1hEB4gWQtEUcfIarjvqV1/N/nJ1Zc6O428U/kapACCFuAS+xs6eT
dOeGSndPs4hFEpvg07/Hc9V/Jo7rzdxNpgbbIAnpec75nTWnee5sirCbJj3kxu6YTn+OIKwg/GX4
hTbxJezjmTu07jhzHXrwRiOwjU7q/lSrg7j8wh06s31eN5uhU8I2ltUa0ZLxfGNoXCBE2+6Dr5lM
nXW/ua9LAim4Hx6sqn9R+odJ/vT5sDmzX153mNnoNMjYYvrYQETZDmWcgy3vkksHvTMP9l/g4N/b
caemAm8WjMrKe5AI//SLept287unsgvb2jOP9T9d5nwiw8RSfST9d7/4FjQ/P78z5657+vtfX72F
RLcTLNdHpZcHqOZf3D57/PzS5+7K6ryNuDbduECaHQ3YOlRcV3l9FVa3avqaP9zx6f9+976VYJdK
3BNsk2HGqYOd9S/Ubc/dltXh2gwq912LS4f0T6Of6KVS87l7sjpWt3hHdRkpzXEKnlAQ2AIAm7R9
uoN/5Isr5Knq8tcDxQueEDm5KDjj0B6NbQ1xcikvjEL+b7Xvg8PVGlhrBj1lg55BIkaM7xa0huzF
Vq3YD95UbpEIKjcd8gg2vp+3brz4Zf5Qtqg8GxrILPYhf562OmzsUei0vydl1W0BqnTvRp4FP8D8
r949XnfI2nGLbxBq1VGesZMXBa6W2tDptrADUl3VvCDTCNHiIzXeDXLolgw9KRi/oqVpFBBOw+j+
M7cEkK+S/KmLaf6paqGSXqLtgkxeaB0AlWDI+C656L45HG26qNQ+UJ89dJ4BzrtVc7UUzYSYLo9W
MQKu7W2e01LAWWIUHhsi4GLwsWG0WAKzC62Xb8XC2ONIex11PZDHuDaURA3zRrCmHG9OiGV2kxUy
6hCSiBh5nDAHToDuLpfg5+JV9hoJlOU24HqOESSDRrObWQ9xxjwvEVs5yZuwVMsPmEhEXIgeYXRq
rOt9PkLkvuuJ771Vg7sAfaiI3VaFxhEkLEoH3peqA0MrS2/zuQh35eyWiKqeEdcpkHQXhUEJyxDm
ahZ10MncBH5l3oDLb2PRV8G+zH2TZL52fy4iH3/5aBNtXVhpUTez1bcZO87EXWDHUcPsHXCs9n65
HimPYTgBC4aWUKJNhlBrbGTZtsp1hXNsj/hcgLmWYgsMTxZXgZrjfG7/KXAGfp8Brj00ocMea+4o
eHtCFjuEFj9KDrIZNSR4ASxoemK2g4UC8alh4sNvf1wQc3rF8deogZHhiMxvfyeDLHiCn2/ARqdQ
e9FYYIsml4gwqTXL3wcQZk/vX/FdI2UcLh3F0ZYjY4PklbRsEIkSdog/myAAKGp1mxZtuh+QPHqF
wFacKWwKfRdMHsY74muW7pFnPs6LoyR1G6s2mJoNRNRggyFpujnixWkO3Pftg7WIuV5cidDp0mgN
e0kPcEYL+/MP6iKYCsYCE74GmFIjUlpK+RLaht8FocHr1vWrt3Jxwj89UG6/ZlQs71AGLGvIs6iC
66ux39zaQboJgClLtfU9we+mMWA48AxGRcGQdreojnSHwT+NgMVvANbywvuh5U4iOsthH1QlcpoD
d+ObwpgoQDB9RNuJbLtmVntnTDU6fKfss5o1EodPS3B+9eTBCEK3zDXFtjGIWATeDSSNIvVRm9Bm
HwR9fz1iXm+4ixYkB5Jh56dLualDDcyZ4adDBkB3zYxkOg9MumswE3CIDpxpZ6yp9kZLlsAQ1MNM
JPvvtGJ5i+Mekt2gEwaM3uns+FACIxgXwdI/nI4V91iploOc3TnRfellEah0AGDrEI5LUSGydJZp
+ciDyR8Bq+XzTriF08Z5JjRwfHSCeHLpEMvdVVc4EYpvOc7+WyCE7O+MYcnBSWaIuokTXNf2VTJ2
Sj3nIvDfKsBYkrEtx5va4cGGBrWP43afdVNsdYpHXlt4YWoxI6pBel7XRZQA80tcDuwwot43PR/n
vQyYQIYv0p2lrpaYhT150IOoAljmjNjJPlje4Ryq9hMMidvUq9h3g0bfz4xgwYBwWu1k6CxPMk/T
F2cJyqvRBSe4yUNfodjAqmtwL4IHOoXzbcGW+j6HoACxqiHf21ECVuLg8eqSZ3e1k4973vbupqYz
2TtBE248m/GfAiiLaBmX/h261yVKYZhEJrnWPM7SvkDzXpUbQCnaZ7KkU2IGz5Rx0yJzp8ZqvVXM
c24kbTDKnQmnV0bmeqNsk27L0suf6zlFSK+GysoLrFdFs6MnbA0hca0kcLUDKrYaWEWgTFW2ZwoF
PORTfBPuAB4NAXyrBF1j77AuvWoDFt6Llk8dUjJRuYoaUemtgcHi6LLS3pvxhCvn83wbVlzewMZt
64TZgG0n5hlUWni+N56DxzJl7Nppp+pbmjrVt6GqsPo5jZ/wkBbPzOkrqAQyeQwEaW5c5Ng/1ICb
bOvGoLUMk139Sjp00mMfkw8YXIa6BKsMAuRr+4vwYkDdjnVwLBs41DRJt0uLKUDrRiJ7J+X7pssL
aM3IuMPT1VCpFk7kuR5FPjf2shUSG2kEk8tyNSC+FzMX2aI7Z6phqaVT8FKOWE+K8lTOR3cYlmjm
6us2C8fXSXGLHVQK5GNLOGT8PItbIKJfFeQIG6SWljHCXfkOTfLse50ii9MNhnzXp+34qE4+oswu
3n6yvE+gDcd5POiBiGtodwAutIJIgsKkGlAxbziTbIug8SWWJ67mqaLqbnWN4EuwDKrDlFsv1lC1
7qaQymhusbaQcPnpdjx7Y562G8hD/Q3+I9LPRBgeOh0izHwwIvGDIbyW2Evdge6JWm3nEPM7r5pT
mKrxX/D+oce0UR6CX0asIlt0OL65xMJcnTqKJo2FFzkKkMd8L/vJbtsWTixU2ZskSEcYyjXR/Tvm
B/teUpccqrnGtGajetRTR6/Sol62MP/7mMJmTsLUmx/RPtnnTV7tsFsaMXI0u8bcZfeAQ/JfPep8
Cax15SaQrdqj4DjeIcVY7xHx7CFxNlc7O3fiCqafGeQWn9zmitA4lT25xcbU3YPMuSS8s92dFiq9
L8qSPGlJ9XNfuNXzYPvm0IfqPq8qVFJbGJrxaih2Dmu602t9uAYgZNlaDMk96wCn9dx0TFxE1MeG
Fd018hfFD3A+TQErpa2vK7cJb/qRDzg4wX5kZ9L/RraJH+HdXtxLl/p3CzEoraF2/qLbtn6XKPpF
KkRBbQYndlvDqP7AkRv7EJQScPKJlv/MiL/YBqISR1jjHmGoK5EGzopdK0x7nc3UfYIihvxGpHj1
NNra3zly8uzWYKW5hdE3uOsrFxA35g7vwyzon2AQ9IAfbDeOSdVVXqbsEcWCcBcu8/wMtghB8h9l
v5EoPf+o/c5FmIlJt2hFNQD1KXqTLj3/1aS9vPGBWHjOUIyFpThvxqdyRDiQGpv+D17zsOKH6L29
l0WnHsaCB+hST5o+cgA6crjlx9GLOpmhdBguFkbOSqpTPnVRyynKxrRB4ahV+R4v7A51L5c1tznO
6re9keEtwuiH61kyummB+H/WFvDAqXKgHVrgwkcpcOJ1UnvBcABqc0BIQJUHEe+4mJLBEvvcB1WL
sd4q2MnrLsnhlL9H0wKqI4Ut2K4gDoqeFX1xnRqVBwtnsPBaiIpzUEvnrnIfmtFWN8DAeruu8jDE
y9a7TutaJ7oR2S3YCeiQQMewC3rh3yOiWj5ntoIGynIzbjI2+ZvQkDHBy9mDodIL8AZB7m9kUSje
G9uG91PveImEDBXletvOG9y/8Heal8ET6tb21I7pNz6n7nWJXFOonLE7Pg5j6HwXRT9EUwXycBhS
eiU67iJDvM8pHh5w5rTJsjtZODWwB0ZY9FZSN1EFHOAEfIhHf4JAfkNRTr8rhoDfhga+Vh/O9k3R
d8OmTVl21+Z+cUs4KbYLvOa/SYEwe5SyLY+wOLA7x5AE2KsqqgEIvg+w4bwdcSz/p3PmCh7HXNGI
2ayHuxG1Yu5rGK5SZexNhq3eQ2VTaKw0kQ8dCSlLcuyqsMb3agOA6s4LPL6jaSN2Hpv1A8oV7Bst
DYkr6S+bkqlhN8MhH0HITsco9wm27W6u/hmUZfdFlSOcfhj4I0z6VRXPmYc4PdaG5QVR7JnqyTp5
kzYGBf6UKlAN67ibv6M3GGEwfV4lOHfx1YnYm1ynyx1PHXmqItMeGvN7LC+0mc+cttcSzA4F4JlY
XLvHOMTSH8NJLrJkQK7r51/+TJngPwLMFunNbAz1EQHRB5Hnd4Edkq9d+lSE++scr41yWGoI6sDh
LV77OIFcqIWd+86nm/XXhcEGZKEloKFyh4AQ4T+rurhQTDpTIPRWneNCa7QWLENWDmFI4uSvMq2u
0SuoonD2vum0vPATzowZ7/TT/voJAqkdIAHk5ogiTQIlQezx2/ISvO3coFmVrVCfDXE2hLUXFIBo
olA5kR9tK+LFyTafP9pzX39Vt5rBIZm7nMIk1uD86Hn5ppfmbnLGL+ZbOd6qfDUQYGPMiD4FnFlw
NO2MjEGbfOY/ghg8cWxX50sFIdzxD8pB60jR1OnCwHaNPlbdoexVJHFA8gmWo+pS7tyZx7GWARak
mgRwN+YofCzTCCHFoSVy6RIh9frzx3Fm1K5zKfpOTI3QqJilAbJ0Wi87NIXZl60zJM4U2CgoUMz5
/KPOPPl1TEVdSy9QE3QP5Qjl03hXNeA3XHJXn7v4amLXQ++Us4PyvE6fGoYusd/Bc6++tk6vA1ud
TpDZJfxUQu8TUrxyBjwBbICf35gzi9I6oqLNDaBFyDFE+vCwIdikd8Eli9y/mNUPxihdTbfGSbFH
R73xqjQdSigodi9JbuU4gTQx+m+wvfOXJUwBsK8qU98ufVPgxFjNV8YDwGUDnTfA+5R22NNO5Let
0cTPoV+LJgG1Rd5N6YV7cG6kryYtdUvHymrwEPd26w4yLrA4zNBXcPq17uW/GuW/lk1NqUKjX7iH
1Mr6GhAZ+NUIMtN0QezXfsM6i6LOKKvl0PqHpXVi0JYaBNB0gYcjyIW9yJmbtGbppugCdMp6YFO4
WSTk7yq8z2YdVeTCPTozENck3aoMBFIcLDuYAKWM0qv2ha5/fj7Iz0zQNUI3KHLEgM4DBRXjsWuH
eArvZiCiPr/4uS9++tC/Hu7YdV5AJr5g8Rof6oY8MFS6vnbp1eu2BhPGzQZU0rJJvCLGClGcdfK1
S69ett7gBZNVQI3g3IxEjgBFNeO+f37tc7d7Ne87LcQYOBRnwmGKRsR+dB1GTXnhppwbiKvZOnp9
hlM+Bgoq+GEVJAqlimJ8atJLD/Tc119tjBFEALgfElUOKBVENccYd390/MK9OfPOW/P8vTCDoiYd
2AHb+hJNCriFlnr8FnJ2aP3mj5EX8xPPjMs12D9DdWJmwkX+VPoOjUec1pc232eewL+Qwb9GPGCF
qBeGPj1AXdtv0TKq9yGOR3fuiFNoXaR1eWFRO/Mk1qz6ZZllCHyGe0AsehiHBAU8z82/ByTcfmmk
Oqu5W0x+Uyuq6QH90tiKb3y5te2l99+527SavUOmgkEBIXXoVGw4tGnN91LzSLf8a0vymkWfZVUg
ULKbIRVuwqRb5KZJ/S32ts8GPZAvPoPVZG6bukadCpM5E3Xch0tEmt/hcomde246rCYzarlLqRFc
cnCal1mjoLVvyq0PPzc6SBd+wLnHsJrOfUUsAmhCeqhHDz3SLGlNvgUBCQfUCyvSRz8iCPHP/74B
GMoVWoQFPaQ99k/Zt7DM7vLqDxJXYx1czEj/aDKcPkX876d0XjOMBlzFK0Uk9sZs9A5hWOhDDkL4
s2xq+pDXyL+I5gCZtdACTRtS5ui3NQ2qOajDQxomJVhJCzhp1zDAuFetzBm0iKKLzamVFWEyACFW
j9UCbVigUZbs4bCGcikGc0ddV11XV9Ewqe66IU17CzKqjEXr+48oY/NNMI3wENI+f8EGZ0A9c1bQ
j2uZ91fMSplQZCX5kTsBmQmNLIBrVdschiCH1Q/tR9Rjh5rt/TbvXzhN0wvHpHOP5vT3v5YqF1gy
jbYrRSNHQjgpt0PTR3aZvrcQJZrRXKh3nHs2p7H398d4omcIdVRHY/Ya1dkSzgbISC+M4I9W8tOT
X61SqPXREXkg6ujDAmq8Zmvbr5j7TpderVHeYq1ACVsfy+xR+H60DL/+/yvr6cKr/UVfFDLlsBQc
c/lmMtTv0Cnt2evXLr5ak3Q95dmA0IhjypyIFsVGBd+4n26+dvXVmjQu8FcOc7Uc+hHE+DAhAwyw
l3Dx/+YzrQ9FpxuzWo5m2HyKQiziqgBjr4rLYmBbjqiuTQ3oW+zLXh3DOkThWII8SmKRGr0B6q2O
KRLs4evsw63KZ510PviYX/rBawS19qC51+XkAPyyvFWyhCdEOzuCHvGFAXxmeqxJ1BQKb69lWIIJ
5ZuueILzJ1HdP59/+zOzY82gdn0nzdrTdq0Gbld73rvfqT9fu/RqWoNfaAJadPQQQqCS5vfucOmO
nPvSqyktsqZnAMLileHYOWoDbJ4aG154nh+98TDE1kTpYRQdYgBP26agBanBfQYKcVeKEtkn06UQ
83OPdDW/B+PwhkEOdBgoKKblDVwQkZWXrHBnlu21XzOtONS4yG48zPonUNIbBaqvOUWXcsBFLzzc
c3dpNc1LKMNzASXRQQRPRrzJLtwsxsR+MVx9PnrO/YjVTE+9+uSIobCza6nffYezPTB/TgrCs0Kt
pZSDi15PYH9+/nFnnsjayNkvqhN9D6Kax/jRkT6SC+2eyx+fX/3MgF3bN10Cxb6oKxyKAAlv/DeX
Xbjwua+9ekMziMl7gEWQEGD9YIuOy9Hv7H1uiLP7/Juf+4D1JCbAZhc1MEGFGPdLMZwSL8Vd4brb
z69/5jGvbZt+ubQUJjZ7yMb2ZsRuKtKu99R2OMx55c8AFPOvfc7qVQ1kuwzzHHOin223yVV1E5RA
uM7GA+SYHHh1qXlz7oatpvYM5H0jfbIclh5Q79rx021IwgBw5pp98ZmsXuB52VIJzGp2bKvpQAL2
Wo3pW8G/4gTEAvgfuGA4ubWfZwA6jAp0KJHAefYMIfKF9dU7fc0P3uHBamaji9w6pU6x+DEYZ7KO
jNsCesVN2fdweEwQB7bRUtnyPeise8SpWD272B0jqtJkO/jvijpCxQho+kWGKs5HwNZqiOv3tm3C
MJEsQ6YcctjdG1JnM/SXJEe3oib9nQSm4rURNH9ZFn/5JyuGdgsm0vQA5zA9+C50SiVVYzIFFIK7
ZZyn318afGsFvZkq6EpTTx+EmRF0Xfc3shT3fthvy2n8E3j5hc85HWY+uLNrEX1PvSCHyEQfbEt+
pDWkPaO5ym11X9dhzJX9PrHgwlM8s6KtRfUQQ0J4o1IDkxtNYIjKIre6RJ08d+3VWc2dwH6nnm8O
4TLsy0E4iMZe+Nd2U2tN/VyzenRLwAZg79t4afdmq2nrFOxSS+B0bP3vMwjWDYcWeodZC9eCVOVt
rb8USJmzr4iYhnyrSN8r2KiqGlljfFwuBVR8/C4O1l2IYsldaIwoQgZIChMyRaCrcFs4BqrGj+fm
kgj8X8P+Rz9ttbSBjFxBL9bnxxpr3FG7LPTjQC70mk9ZtkUgIk9KsKW3w8CEhKhAwjqXdRRWLQqF
Mjbkz3OVI2l7QQCzDpfpfhoJf3VZS9p40iJ/81KBE3ZnQZwsWErfUeUrnua8gdIn84lK5kIifaoR
fYJYczcxVdPcNyd9n2xBo2Je2LlRofvsVefpeAh7r9tK14eogvV0Bze3m8hFtwnozWRbSMVeJOfy
9+i1zUbw6WoZWCICknQZrW8rvFfv82YB+RxJAnBJltN+BLRgW0qmkqo0RRQCkr+tl4omVUBGBH/m
bAsDqt42FlZBJWnMKhreBIHANmkQ+a5sPHYFVWiT1FMDQYzb2rtBG46CAVZCHJpKIHu88Ylw9FSd
ZaoSPNhfU5a22yEsLjU7Pn5DBc5q69a21SI5RMWHrEJeRnYdIl49LC+dic8MxnUQVt8YWCMFzsRQ
j8pbnXvI2CVya12EvQmIki68zz9eI/i6aoTjn60Uy9qjG/4KEbIAXeHna/XH35+vC0UV1K9wR5ew
kQ+opbWYT6gKeRYBANMl383HD4CHq01bp1PRqwmQG1hKo6rrYayqo2nqk89/wceXD9aNw0pg/CpI
ew9O6H8Pi/lh9L3XMTOXapof36GArsaPRgiIBL8rP/LGJDmEy15nowVkpWByN5//hHOL6GqLINrB
g0UjgAs4n0Bkn+ab0GMwVokXJEnftAbo+tLNUWNDaMqFj/x4QAXrFmDncZKntCqO1IfUXMiHuWov
PJBzl169z6yVKbIv+unI+QQ+1sOQX4I6nrvyaiTNPrJYuKgLpF5MD9yGSOQ5qYU/fwjnLn56/n+V
5XJSIqGx66ajPx+hHU7mWl2412dG6H8SMp2cEhLQ/Igq34Msir1vsmvSXcpPPHf50w/664s7DpM5
4lJyhArOb5NXJcOJ1RK0F7O3P95nBetgzJ7kFLTLcDwKnoKbVh84cmUhKwivC5FvbJG6W4tsrwvP
4dzPoaufM/coXpUsx8hUr0uGbT+he4AX9l97zKvpTInTOdlo8iOZ3GFbw26RcKUvhT6fWSz+Jan8
9SwI4hXcDMeJo1//QFx57M0SYR1hksuXz7/+mbuzbgkWiMNpTI4p0Jpfbs42xLnx7bT5/OLev9P/
gz3Pug+YQ5rt646lB4eRGjuALkz30h/APbPAJt1a4ek/FUyOztW0IOYd9dTMh1BBG5MUg0MevGm2
3/3WqYOrPmPqaZj74vs8iOltQoXmCFFz9gxbCkdzCzETTb+MQAJor5kjd4HymXuGXmdLb++bsuX3
VofqANkhf1F4AW476WX3ngMNWZeeHAVjx39mbid+iAx88KEpQnjAgiJ4tI7j/VD1gIywkvoSjvQa
VAqbA10B/Ua5L0zdJjgfE6hvqDwijbn8UfkoN7rY2m+APar6qJy78ZohlWWftm0KrEI67ycXL8uo
nnR+DR16+IgIqvIAep7azR1gCmHHyB+EygV4iyrl/AJVQ9/lokLkEVTa/c4Gfrebed1cmcXpNtWk
g58Wmpa7Sgl/q/wBsZl5J9Lj6PbNU1tP5uiBmYC8K5QkyggS8voBngW9TWWaPYOjW0OqnPnmboGl
A2mp2v9Thy1AglPDYF8K8fM5fCQRVDIadHPZb10fEo95bDO4F4rxV8uH7skdEQO0yYVv3thMvY2G
V2a+hklNNNcQ5SBORhW3PlSOCZvgFhSWt9ew9fBokIHZmpGVSY3zLBxxpL7B35oE1EcW80IXkG4D
EFai9xhrjeQB0IOa66FwkYS+IIUn5oEJYmu6ZYPyVvfiQXr+3JeDv19MPifNyJGTYxAKFnnAje8m
0BpjDoNtbHwYMikMQIhi8fjVTDw/CnxIfPKcp4e0KJfrVqv0G5vmdK/gmT0ITMa96ewcTydSR8dH
LxGlCuNsVO5P40nzms0YRAbFi6dFz+HWl4uF1tijP5HZLH6FSzG9BFBAbQjgib+ggQBXxvr9HOMg
IGA9pDPSr8MYweJ9HFIf6DhdsPB6BCsTdvsrmi+IFZvCp3qGuW0Rb8iYK2IJlN3GSB8NMO4f/Uo/
0ow1W9V67abjagQsElRYENC7TVCX7juicvGo6mp8ngIweUYnw00FAHdvEaB7KDW4kLoegw1gCm1E
/Xba58FgIlYiDDQS7ShhlluqG5Fm3jbNybTNUgQJlchljIuqbKYYQThObAiE3bNtvduCIPwAQkt5
17hqvva4AqRHwCiRWZAVah6imDGC2JKwmgS/B+5yFCg69LKQuzTCFDVPB4q670s24jEhRry7h9WN
7d2xSI9lALcUQWj07eIGwSNbWphvvBYCdA63cDQW+SnHpwuT1A0HeLVDQDAW8AQbgzuoHFUliwIT
gQfwZbHU4VvkozmnUwpzVKy6ooqFaM1mqWnhoZy3ACajvIwmoaQy8Tv8r3kXtEciMKgL2aRxU8gK
R2OP7gIYMxLOZ7arCm98h5C8lUnjLdVbl5X1kYOM9IhycLfTTpu/ImBN/cS0buPQZDqGQdA9GfkC
bbZKKsK3BuzxKEeKdQqPJGvvKiBj3CSEczmL2sldwM3FvYm7oXCWmLtNUMfwBDUPcC24SEH2ZQdp
LuUukqS4fan8sb6B1B5jHm6n+VF0Hd+VZUOeFsoomCkUQUtxyV1IRnwfbkVIcNM3Yit4xVQGCp30
9HI3GYQZovg4h/eYGvC9MVb2WGlYVV4hLF7s/QXc/ciq2SCvvEEqUSz80b+dEPx1bItlCfbI4CqG
O+UsQ9SknXQ3HWmK97zqM7hOhYe9/kJGuC7MqJDBVaoavUjXpQrBosH8MDejA8ODDaBWz8ei+fP5
K+zc+3G1RfQGBmeMbu0BYdh3KWpeEXIpf8BCcQnvd7rQR2/I1TYRfr206EJQBJbBXIemi2U4vJG0
fnKx88K8lRe2QWe2o2u1CQmqoesZCit2LB4YAIsZ0hovXPvMhm6duI3ag6NLgSp0yQux1aV3PZIO
dFOO9DbkIV6Rxb9j6XRBefLxI+Hh6o65PWo1rdXIb5BPaZpvKLmrfPfCTzld5L+Pg6/b3Xk7eyXi
iVo0MXT7R2B7d+gZ1YD69sgnHcglrua5H7HaZCPOaXaQAIQDOGqlWtQ/Bvk2QIv1lVHL1w1wDgRh
lmVLc0QHaAMdLCITgZiJgK+6BGQ/00qG0/F/t9V9MI6ql7Y9FnYE24SaGlzNXL1M4eIgjY4511PX
HOceNZki09cIz8v2ahn7DQxRsOwssrhthuLSGfHcY/vvLjwYxmyqj7kmdxq8885FA7kU/TPoZfef
31T6L3bjo8GxOlcjRF7LsXXBtsAL8GkepuBm6nVq4n5CsQ5SOlgtHY2CWl4N4HQ2UJ380DalT8i7
Q1AgEtyG9563vAHmbG5uTYMzXCa6+pGB44S4NTl773UoRI2Jny7g0Sn08CIzB3Dlw2Qfw77WYm2k
OLB6TCBYcB5SGIQb/yqD4/VVdQxGLUFR2YmGEOHUkYXvCpsJBPhsUJMZ/Kj20uZ+IK598F0Y63Pt
FSSilYuYNyTifVdwADobYmrx6lkQO9TI043jQeToCkPekeYo3tzFHdiO6Mq8CE+0oBYE/fykWgjE
Z1suKCs6etOA8rjvFBh04Aw1R9lk6m6ojB8TW2vEJsPgbpNy6H30PXP43BoDgU6CPA0yJPlgyGvu
LKSMVEP6Xee3VVywTLZJC0wfPD1QmT04BJqLpeb9MwIj3W9ECzjsqMIRQpT3faAYiH3IfQSlgv5G
+yLMtrBCTluQ59STZc58p0rH7GvwzANVLIdpwVuwRthv5PZDf0CBNLxqfCAUlqIwkcBBLHJ6hVaL
FhYshyWgyTKU9b1hSORrRRlEKSnIrgbrAgJln9z0vtGJcab2hxyXfLsAxHU3e3WOgFEXibgdeZc6
b7c591IEgY5WlpFZdBPlMAjGoapGwB3DrETgTuPdkwVzeSiAk5euEXBTu0Vw706dLABasOJuMBQp
syon2e2cTxRWcVfhxmETd0TdTd9S7OoTTSwyloB8KCOHYYGOx66tcvB2J/d5ITW98tMM65ucwyD7
3Radf+ioHPIYRVRUw8tgYPDQN+n3eQJOTNQ9i5lgwIrPToVY1tDFKSXMnFvHshCfP8HohiPCN9qF
014i6RSuQtYhm6p1j3SZ2bav5YlkCZunM/NyC9x7cYVRxWIStt0+9xDVmKcMCbeTzWJuR3PAsQ6g
wxNSzAdh7oYxSneqhQd6Lgi7AxMtbYBFtNmxB8IyhmWY3kzKI0/IHuH7aeQ6HsNTjOEItDM2T/BG
2gZJ7UPmIaDSxTmM0js9YZhGPRTaU1Q5ih/hTQWHGnziDWAF7BfY1wz2/sHZZAtqabIz/Ifn++V+
Nm0JtSt2QJEwtr8FWoLchvM4NdsAvaSfZe4EO4m95wsJpj+sneROaVAu4KAMYsomd9ukVt3A7mhf
5hMGrXVxBImzaWmfSDaH8uTIxgFlQtl+76divC3AwM5gcGuFv+mEUPsWvPZthcTQxJk1VuKqSp+H
Mh13ELTTKepG4mIhCQGcd0MEpMYqZHLP/Vl7yYCTGrLLW7RZwOU3GonHZfsNO8/FnKgETgmARj9e
V8BMfkfqKP49ZMyNXSgPb0nt498rcDuKuKUltonj/3H2ZT1y40y2v0gYSZS4DAbfg3KrVFa5VrvK
fhHcXiRS+778+jnpubgos4spIIF+aCdskiIjgsFYzgEPrASFkyhgGuMM6QubTc4/l82wwdTrpQbc
T/1hVhKp2/MykbEhkRdkY7Ypr+k2YILq5QZygTxGjjWE9dL5eGTW9sYFdjRwHD/zGKidl7/jY4eM
6oVPyOKgMaWG45eBOtfvlpNTdk+Xh/6TuvrgotJrnpJsEKC+RXifPja38gZk5Zt9GxzVNvqK9rZ6
Sx6XkIXWodg9J+ENSOXT1zW4MNNnaQ5zUVO7KQdanGiXbRr7M+AjVzbM4DJxze+b0ciTLwkSLyD9
fk66CHlncpfl9PflTfvYiaX8PO27UBv02j0HZaqTa2UH2mebyHGeVNXtmowEeTN+FXa/8iWmPTr/
/m4qXEECLiz2qGvGdjs3C+B+Mu+azjaIrw5oP0cugNYBb3ACDEHogLvbFuQRiAKHpfynBqrlddvl
/v0N2TRKp0jL8cQc71h5eREgzvbauPM9qvmeUlI8xFlbrqTLTUevuXcpHnu42pfkxHFpfu0kdV9B
K5pt6xZX63Xfo/l2xUgTYSM9coLteuLCvuss8Vq43SFv0pCQ+pnGa011JgumqUgy1Hkl42wOASqF
imk4aFW8m0CL20QrQWnTDOff3wmY0/qL7Y3RFLYNmGhiwEVN2U1rqScnK7aX9+vjdyvVK48cOxME
xSXqVAFWJ3azrTuGwJhBxKcKCvXl8iR/UhofGDIdNV45uUXqXNqn5o281Z+WlxTMvshXB/3b9L29
D8VXOMj2t8uzfZw2ozqtKbBQlQsg2vbULh7QW0VTFlbgDQ7fAyO6CJ00rnejGks05SgQoe+BGbBW
w22wCDpofKWUi7sWmM8iKtCCTEDSpX5c/iqD7uj1SE5MXC8RIw1l8kbAKxYvr/C/ViyZaXBNaxCQ
JiP4+2joFjPAP4tfc++AyaGOVsAnDfuiI8Y3wxA17pCysPVYd3A4gSNXk3IlC26Q4X8hw5MiHqyk
k6eU0erAG5U+AGUBQakS9e49IfIXQB/WAj0G6dIR4gs4Rj0ygjSkYNYphx9z2eKZNAeLTDZEtsFk
wT/NrrxidPrTmE4JL0ckjmQKFB5EqpOvLsArvl+WKYN9oWdxeGdfSgGIYnCzTGHi/ZydJagWIJmN
TiDKtbYW08Gff383Qyo5GqaLCa8env7OPfLdm4bHy4s3HYRWh8PnCbFKu0b6tFYbb3FPiIc/9mJB
8iZ9QUXLlg0R2nyzX5enM+2VdlF2jNd4edkTUBc8pE7qTY90iUCjF/Aa95enMG2Wdj2OM7AM4bzP
AHeg8PCl3CLZtNYHasjhUb0sbkadcu/HpDgNnteDSXf2N+3QAMQqmbxPS9y227bu/S1QDItvhZPa
6ZbjlQJe5dZKPhUMGa+8GPwM76e4ee2myDtGUVmcWtWqt94fi59WxtdYDAw78Sdy805swNXFbdY6
2WkRgAEbymlnZagTvLzNBnPhazJpI86ZDK5VnEQ83cTIZJS5FTRJspnO/UxVtjKNwRH1NfkcANym
itnuT3ni7KlfoHp+2Ux9/IknKvTs4Yvty7X+NNN+acLpF2mHLjjc4q3/VpPTXKzV8RkuBp2fsxoa
gvbAc5B2UEdQyn6eXHEz8LVSTdO6tXtnARQn0HnA1hZJDyVw/MW129+XT/lPbv0Dn0Nn4uQ+a3k+
Ux6657xVXE8KvN2Q38KS7Q1iO/Kmiqw+mHLEN71ijnZVOvnXOW56XahNcj40gNY45eM5m5FIgJum
/YNyZhu8TsuKo2OSsPPv77SkccoBMP95dQKuP/CgSiA9Dkd0j++ypLspeB7KaYV4ySQGmquLzEbk
yAUP0WXwt0Q91d4CPNDnyydlGpz+/Rm8J0tOFIc+pmm/iWoqQbfdPM0gL7o8gXNWg3+LgtDdjwhN
B5Hr223oNuDBcPpD0SKTFRXHIQfWflu8IFy0FQR8Xkt9M1XVdnDl8fLcHxsbPOP+/jgAztu92zRd
OFmPEhi4gMW9qyu1VUC9Wbpxe90s2vkMdQxmLEDlhcjMVluVo5aRJW5YR8W3NKVq1/fTlTNph+VX
boL0cgMKrrz55s7uC1FAz+/iCWmVdv7tAex3xX5+LBagJv9751jFlnpq7TqEPyc2SWo7m4HMLBjA
tnh510wznK3SO/1xwLCKECB2rQDQ3n3LivEhRmoVDGbDGn39xwZO6HQ2YObokm4Gp5hgzT9+bu1Z
b63lbs5b/pFUa0Y/7ibwVVhY/pwCxNh6cRfE/Ovfys6vOwEdGR24eAB4cLMOUXWguwaZD4Do0lHI
JZeN+3b5DAz6od/0jm0x5rlxHuZjlr7JKnKQpPfSoyuy+ZRVPnytPhuusjRCv/lR04H08mJnoWyB
aCpr4Pt1nUePdbqKa2CQKf3WT5MhBt50yo7CufVbdDSDDmNorzwQ7cTLrBU2R/l16KG09ZCrhByJ
hyqAvuqKFa/64zsFLDp/68QoVL3kGUtDFI3geTnFTv1dpZw9DQWgHIPcgec7tQyYuwvCXyuTGrTE
01ylZgRPsKijLLRq726urOcYs1yWL9PQ2pYJSctODU0e+kWGBIvt/+6B6rwivKbBtc0qrCWJCHoi
QwdptzPn5LdqkPHKyg2a4Wm+UTuwyo8Vt8JxsrPvWTzLKKhHL71DIqe+HRYQAm0sIHitMNKZBFeb
zgN2bsRgX0HYO/6TzcCxoPO3ql6LjBiG172xcZCuALFLDkJlEN4BpKc42qwBWZBQ88qGmU5Du2ot
v2X9CCyBY2E7HZBh6Xhox3YNR9FgbXVql6ms+6QnIL3LCtByZPd4Iwd5ygO6PF2WVNME59/f3UaZ
omwC21kVnsM833pUKsVBv4hpjyr2RAVuxOXh8kymjTqf0buZZq93BjI4ULfUQXqxFeI274Gtf93o
51nfjT4CQxBZTL8Mmx7YnCQawcDsAhvy8ugG+6SjQtZL4YEFtBrCLkW5YIHCqYOKAMuP2otmKwq0
whGf/+hI8eXyfIa90kEimxxF6wB7rUOkbp9Kmb60+Rofg0HBdVpuZ85rq7RZHdK5BlAY8I2Bm+Hf
eV1+g6JVb5OrZiX8ZhAtnaM7n7wYnUVVA2jHEkjSxUFIbzen1k05tK+X98mg3zp6pO2Cs+v8HgnV
bD1Hc/uZs/lbO1vVinKbxtekakgqafu91YQcLkGDDslc8SBtlpvLyzcdM/lbaK0ZKPuNwPLBTvAJ
rZlDgGDGNSiIaCX90wL6TiNUm+YKBABotpOgbUJDEOowwAw+kPre8vjKGZu+QLuL+hykg52HM54S
Nt2iOH88ZG1+pausQ0UWzVAimg7y48QDXHc8Jj/KyWFo1lrDgzKcr44USccIXNugBQnHBoRpTZP+
AGO93E7t2v6YJtBuh3luUMiq0KqpxteavnbzfbYGEPMhSCEOWEeGTC3k6C10SSFwB6CjraMmCs4C
GcFq29b0FfjAzbeS1P2XahrBYshBD6kWb75Bq9C0d0DVu6tjWoF2EVUnXmyhQjmz/+kpWOHjMSMP
l0XcUOol/vz+TgwnD+5KCxaMY56eKROzvmsfG6F8BiZioCWRSiU3aZSj4m9G3vkOuWwUITspPdHF
3gLPWbyqcYy/WFFm7y4vyWDMXe3Ki4qliB1APYcKpfSgzLutE/6AwqwnN+o3Xe0/Wou91s9tsLZ6
R6riQ5WWBIzk6M+0XLG38jpwK3tnV28U6ZTLH2QwtHoP6uAlC288EOzgnH+iCwBpgWX5BFi5nwKE
FpfnMAmyZqomZ1I5CE35kaPkuBKH1rU2CaDurxtd85d75dl2BfTyo5zZuM+ASgCG3Sr5Fi3lWruW
6QM0S1X3RVs4E7WOPmS7rSnITGmMmulWXHkKmitLnNKOUdkVHREhq7dWl9+NBQzvlIFsQ3hrAmUw
uHqrnOjQPJpU6CuOznQvv91mxcMxbI8OkmkVylGcKOvYObdoqtiMw3MCH+ry8f6Bq/wgaKBDZNIC
AL9zv0RHG6BAaHYi5LYCIRCIdoF1ACpUB1UlqDz8mYIwYIcyGbFxZpCuWnW9HFBch1KdGLwmJcgG
dnMSi93M7eU6ACwdYVNGliKOgw8v22YzyghodA+AE1uxNaZtPf/+zvp1YIcp5Xn0tvyUghqgUEfX
/rGyq2fR/WhXNZ2sW0kit++x9AEYVa1chg1DAl3B0OdttU/AvRGAqe1ungo7GOfa3rElXYnNGgzb
n6Dnuw8DBJAvkCuJjm7Vo7Q9CSa/D1Jw2M0KqIFr7a6mWTSlRR830AHqOgH5CyhuwZv54KIYcB/7
HtqMhgoY4Wvpe9NBadqrAHelClHGgKT25E1U5/WezdUvRdy1xkuD5urNcmCL95uZT0noiddqVCeb
ZStupGHtep9c48RicTIeHUnpfgdhfbaP4WHTCL0olyXNNMH5eN4ddpn13ConOzqOIzqIwCHj31dO
0z9FUZbsLk9h2h3tUmYDl4soYSGq5qZ34o1drDWVm0Y+f9S7xfdj3U0CrGXHLEW8vQGZ+7bKx35l
3R/ng4XevRARpxn7Eeue7TkKqi56Qy/M935M/gG4DnCGuYPeVB9tS/xweaMMl70OnTn1XlFGlsWP
TE0t6JmcN6qy51YA5nxJqqfLk5gOXLuPFwB2+zEj0THJxq1XPKVeB2jmceU6MDhgOgiCktL3i8oD
IWCjPiWk+ZFm3T0f2pceTFqOJF9Qm74ylenwNbWmFtrqUNQKM0Xo3eSDXjrKVy6Oj4cGc9DfcjUv
FCXVLqii7DJ7LIrkJY2zFaEyDa29GqSQbV6iZTEEqc+mQ5PaZgF83sqWfCyxXEdAsIRVlQko10I3
FWgUSpnyNwhYgnOsrLz5JPCGQyPCNDZv08LEEXW483U+GNebb+Q4Ta7VzEnoCjvwqfzkjad59l4u
C+3HmsH17pssR8oYlGgSYOjdRqV73842jOabgjdX2UGuY07KqB1mnI0MvbRDK/V0U8/gjJ6kvHJ8
7UJXVZ2jCF5aRyRYj+nSbKdYPAopVrKCpg3StBoW1i2bs1ZXDHzkiRM09jeePVrdlQeg3dbMRnX4
BMbZY5qqErUNdhQomPOMVy8y4Wv4FCbl0FQa9cHo5CSw584IXjnl73uAyVwlQXpVdSxZLeK2iEOn
qrdLd8Nb9Jo7qIAq7f11M2iaTQVYBWQDNyPNf/vpPXiGHqzoU+87D5fH/9hhAsvF30aJlI7lLQ7c
Mh+NM04R/4qkOLcV9TdOUb+WHXFXRPVjG871emoQLwDZJI1gWMGdl8G/XBhwQprtnEGzx6cCLZqX
v+jjq4jrldXx7Dkzmzg/etM9OK83RduheXjt0WYa/Sxk75wDP4aRmj0ft6kzfFEMLRFj6rz47dp5
G4RVL6ceWVmLaG6iY5ESlH+AwM1qn6/bGE2b68EfHNuBNjvKCwaCviIQ9LF67aFp2hlNmcHbFJVu
za3j7Hvf/R6hkTrP4o2Tw/Jd/gCDOfrDF/xu79FATykAMPCUzU+NBDGn+AJKzM2CdqjLExg2X2/2
QBTBc4WHFzmv6pe8Q5AS3eiXhzasXe/ySJ08wbUIj3geGpSmvJxBBs5dWCR7ujyBYfuZpshePTIF
5uEYLkAy7BsYpSPq4tiuGq3r6rz5H6ixd/sPDOwJNQ6wRZw/Oz0ufnoo6DOJrvRi9CLvFLU7MvUY
P45udwt+zI292sVrMHN6ZffEKlCvFjBzNKfem5+gH22ek99V3JPALp32Oa+L5ObySZikSL+UVXpG
QATQzDSW4y63csBxTwCcvjy6SZDcvw3QpGiZeV2fhYUdF8BKbHN7DziBJKimUt1lnchXAjymiTR9
llR4HGU6cSg4aEYfuXxoI0C7vl3+jD8Z1X/HIrgOLLmohlOfN3H49nZ/tHb3d/LJO3iH0xiA9DqY
N+iC2pTBKdr89IMyQGX8pj0g/bQhWzhQwRCgDnTrhCCB+VIe2aG+nUE0E1SbZ2vbB33w8/IqDUql
B0pne5FuPnrgIfYRschb9Tmaxh9ztlataxAVVxMVOTs4y6TMQn9xDy5nD9S7rpad68BiDo8zq08m
0OBOPL2LO2s5iKjxVsyZaWM04Wi4jKXnwxTYSbz3lhcQIe9zR63IuGlbdI8NVHqDGuFWTek3u/cC
UIBdN7IeDfVAAWChxzUOmxSVYBIYEyisvSwrBn3RA6IVSIyLVtRxCBC2rWB4UUTxOST0UKQrvpph
0/WgKEB35aKmHPZ3nja++3noQVGRrt2uBhOpxzVdh4Exoh8ACVSRYdrUI6hQg9hX7u0ou/Spmxds
F7AXhuuewzquWAGUa5CqDEkIb224W+IBgB6pU+0vn4Zpr86i9e6uqloY/E6BBbpG/1vAqHxoiJVv
WCmus/I6rJibgt9ZoqE9LGJ569XFgbbWSsGf6SR0E+/IWSYdXvNnznAfnPY+3Exv8bcgm9y5/UpA
1qBkjqbCjLlMzviGsFkW97meMx/s2HKxr3s76lhiXFILoFSLDEFN+psuziGL0gZIoTSGUDXDitIZ
PkKPkS5pO7kJm/GERzlu17xy9vuy/BiCHnqINHZUiRJlX6LgzwVVvP2Vt0UA8K6T38Dj7JZf+cKO
Mn28PJvhxHWaocZhAHJoRhhrRb5EDDSu0xzfAuLoruEp3y5iWXuGGayUff79nV5YZEBl7IANY9Nr
0qYhIy8uoKeGjq+ciOGdpyO/xLY7oP7IlaFd9T9Z1d9ONg+AveMHJCncIJu6GyBsr9VMG9Rcj6Yq
MD07ilbQQtUjFYw2eiS178YaxA6XT8Y0gXZDA6w3BkO3naBVbi/neev5T/OwFlkzDa4pOsqmwLYh
G+s4FV9nxGMb8SCA/HR55SbV0PSbdClAbXusHITFn/q0PwKSZ8U1NJ2xdj9XM1BFx7FGREUJtSWC
IEeRgkXQY0m1n5POv2NJKR/jmdor1vZjsUXxwt9iW/gpHUqOQJe7jECh6MYc4L8zOgnUNG2bdpXN
9+MTAWv03/NM8Tx3VAlkdRIAeDmTC9yYiS77Mk+Lq+49podTZ2DAFT0VSRg1Yx7EZ8ApQd2rrC76
sf9e/+CB98hiJQKOqn6Zs2LYxugh6JRnBSg2W7FWH0sWsGT+niSpW9Yphahs6YLVfPA3frEGSPyx
ZDE9YLoUIpoSj8rQOgfUCpjffAQkiLPn1XyXcjT4g6H+Gv1gOmpRI0QE/D1c4ARojMCl/EmT+fd1
Q2t6rZrRKUF8J8MktR4aAYzO1bS7SRE0rc5RPDq48yTDljZHmvyaCrqP+RwgKLWyLx/fRUxn7elJ
SzwQxWFfyLjp0nuAnoWdeJbuPzlfO2aDBOlx04Hhcq1s7H3tFygL/66uFSAdi4KDAl0q4HSh9pze
Zs1SBG4/fbVb9t3DC3ah1in186fLx2wwFnrslHFuFSKFhfWi3bz4mzy6V91aS+qfh9q/H8hMD5iW
ZwbqZZlIOGbAvEEs5FzQgO4gAC041k8AjPYbK5HTbTSjQ6izc/+2tgnwFXsXFY28GoHf5KSnDABN
wEbh9qcuX5wt4Ctf3Tjq94Aec1CY2JZ7166tT/PYpbvLu2KQUD3+CqxC9K8xGh1xyvZpWqriUdAk
/jX2AAPJ6oGsmLqPPTSmU//MIkEploeAV+NkX2XOs83gkkd7bh5sV31P8+WhVICYh4FdKT03fZjm
CowZPNqy9BEqpzdLxCC335QFXJy1+kuTOGlWw5MpGoV9Fh0ZUd/yjPxs6+k0DteFfxnXLEeGVNTs
eVj+uZ+USgCRAt4kZHytBNlguvXoLPqLAfi4xBbyzMXBn30AI9rdP8DrCGVZoRmnGg5LtLZXBgOi
R2rzqoyjEfmco7TQudgL67mZAAt0WYINB6HHaj3AUNmdg/K4xf0yASY4cwCaZ68YDdPKz2b3nQMu
FIhQ6sWxjkvRAPCTd4O6B5+e3F+39rPwvhu+cZ1smgBcE7p0S3KUbYKhF8CbK29GgwroEdrOAwEM
s3HzV/URwFYbZJ13AJgNfKjh5fX/eX5+YPb0SC3Q3tC57eADwM5WgqGhdp9ildSf6hkhFZLGzt7J
+2yb2UzeOBEoJ8BHPG+YV5ErT19Tc7pUsZjbEhVYhUvswPJB+RKoM/2uA7itFX/WJGKariOEa7eD
i8wnWpuQes52eQactXZe2UWTkGm6znoUSICW5Vwc4x9pZgNO17ryzc30yK1E16lIegupjBlFhfOG
rNI5GJatN8AuHakq53x1dLSwT5FAZTIvqXVYES2DZ6M3uVKL4TlXpSSsvb59iM4ZtqJtbKBAE+u+
SwsFnHDP2nRl3W0FR5y3TugvX/R+soW14ZvJnbuTnZfukTMFrLupSjNIRkJXLhiDUOiNjBYvxnxx
UapZxE9+9oJ2cGdNcU1Dn39/ZxYyb1hyIAsj+zqRWQGHGgnR2M8sIIUzKb5f3mDD8el9i7UATwqL
ERQekXnaZGJJfnDQ3Xy+PLrB9ugti12LXDQwLvlxztsU8IL5PWAL/cCP+l/CW2NQM3yCDpvSenWS
xS4kkLryNo3HXSWrFZ00HIGOkdJVXlfDtiH9On0q/GoH+CeIWr/itRt2R29D5lZlRWzE7QuW0w2w
qbfeJAJQYu/y/svl/Tet/7xl70Sos204P+15/WW5j0qptm0pXqwUbFKXJzA4EHoTsrIRIGrLWIYZ
q9J2a1NHPVqAyQmH3qrf4rnPnU3v4XsWSdbyGIZt8zU73HFu1y71rKPnWaeqkY/F2ByauP/HtZ1f
lz/LsG96q6qrXJfaaUuP6KMK69j+abn2I7AUrwMhYb4WjAGsfjyBw7gKLcBvbavCOdpJscZAb3Cy
9X5I0ed9mQD3PswjxvYEAaVvNO/FrnXjDtRM3rKjdZ+d6zlqsLupYk2cTbKgnQuY1acsBRh2mPe3
Q76n7lvlpIh//0jtcdNma6WehrPRud7KGoGRKUaQmtUjqiHJ1q9BQOCsheAMvSxMB7MBCH1W9RM5
v1GaAMDkPbohkhGVCxnLtr6y4y0o+4ptBGrzJ9LEoDGlPiAenEaAriCtb0sQxtzzDr70ZVk0ifv5
mN/pcAp0JgLiCxnSfmgPHhH8c+ed6ycKf0Z2ZErJdYygzD8f7LuZwGxT9LmN0CZDv2Ca/pJA46VE
IhJ8C/qn7eXPMRyfr/nSQ+9bPO3RKlSVattw0ADyCpRjb5dHN9wFnvYJdUsWUHxHeUgmyu46kHZs
G79dw90xaZa2dln6qpWWW6CPtgIODkud8smiNN6RxRq36M/5MS5FvXVBq/bqtnO80n9n8IG8s2S8
O5eu6W1PZS0N0UhoA01RdgdSD81Tlwt6oNWIwBJprmPnZd753N5N5gwj4OtAqxDCZwprF31bfY3a
svQ2oTfXnZF2KSlg43Spr+ZTYy3FXT8C9F92S7KSiDOoi97wn7m1m7KotsGfcrDZfBijX20Tb/xo
Df/dJGKamXOHLi3p4C+nvKn2fcT2Y0Sfr9sZ7QnQIvbeFFlun9rRfnTd6EEBaX7lpjbti3blIHg9
cU+A+iEfP0vYfGANjz3C2PHPy2s36LXePe3IuJzKjBUnUJRs/OwtYtZmsFYGN+y53irNSdo3gBdn
YSPJY8THe8r7/eV1m4bWdBobPKZu7rpA0cmBWVwLEIEkaySeBqQodGP+rU1VlYp0ai2MnvXjXZrJ
ahMn7re4gr8UuClvT2iQ7G/7xPo/EJRDk7bzStLCcOJ633RaznbsLtQJp5lOgU/EV6GSHV2mPbe7
tcpN0yTnbX1nLvwmiYCGDvpi4uf/uEnx2rr1VnjNDem61+tOSH/cO24jlzwm4LVM+yB20oOvxus0
Tu+fFmkzDiPYuE4wr81hAtL8lmcs2l5euUknNH2mvAMkhSJ2CJKiT3bCTw7cSXtgh+uG11R6In3j
5wLglHnsbTixDzNJb5UarrPTet/06JOstDPwgQiQ3ZY17rUq+X155YaL1NWu6dSnecoSf0TuPKGo
349/L4NIArBGPfEYfKI9ELOAtm5trcRa0Ybz0B/EqPRGajQETxxWewo7UAZRzw+69iEGIynbLMuB
Z2ugx39ePh/No2n8XNnMm9vZxrOBNXQXldUCtHORbirwNdwjqs5AYoCkejuQ7lEMosbTBe+XeKry
m8WZ+G029tPLkhV9wAaSnwa6MBwsz26GqJi+V2hb3i2F5RzbfqBlUNoTcN+tCCV/Ep154GFu4i8x
81F2F+f2zTQkzQFSJ7bUo9auIw7d9pPLjl4BIDcZSf8A/rJd5xc/5gSAIH7G4wfSZfYPZ8ieAGxX
WRvHW8SeWGP1BpgSeaPartrYtUDx3tJY/rx1GsW3gHpub6jnkT2YDJdDxW1yGnoHDE5ejYQmemiA
HWaBnyjJ+0dwOS0PRd8AZgbtBNaOdGN3Z9kVuYuQMtldljGD8uk9VG7S8IoxoMDX7a8me2P2vbiy
Xp3Zmg8QRT2PqTcWJ9crUMzVSgmHD0xZSdAMtVyR2I9vJvj1f5tWhncnadjSnYp0vOdeeds6xUpc
wzS0dulNrBCT7SfdqRb0BjwOe9o5KwEx09Ca/KOGQAkLlTEn6r5E5VMqflxznERPYHugKx0lwMlP
o5rjYCYiILHzQNfcxo/NA9GT2GAuK9HRWpdh6SUJPGuLoWmJgap8SfnGBefbxh5AH0DJUq7E5f8Y
u39bClRc/H2+CcXxxk0Rn9qsBQpPDtqylywfOJhA+LRdvDLvg6Fw6pPTQq0cFSWfUEnvo2aqlf0u
8UClysB/gbeAR4rN0o7jVwtumIs+gQXcJhzFfxuUe0oQYvEKJVxqHu1j1qD5KKCAVr2DR9CjVaG0
Nhlhw2cLEbnyCajAy5frTky7noQSXuH7kFmGeobHGmmOHU8ia2/7vFwRNgONAdEx3uy+TpsyTZNT
OQ9LtfHPCFA0sl7HskzLI419EO55SWadRiuJN7L3a9zv4BcD/4cqN4ljo5LDS5x8C3Ja8cWpcy/g
ourfYmzQvBlYW/8jgL0OzhM3zR7AhG19JXMMjqJ6oOMnLqdpRbzP6vGRMGgWJe0YbRvHFUd7WeyD
R0v5wopYgIPRpuw05cj1XvUQIEJzShDAcMBF54hjyYvo5wBwERiwgVdWIPpaqSAuqLPyFjPYgn+V
DFhDuSDABdaTpIurACX2qLBlFf96lYDpdQPIwjXJkLcoaG69fxiv7rq5QOZPybW6ONP6NTMZM6cu
Ci7ROBQ5n5rIvfe76uXy2g3nrVcKROPgTAPYd9Dca238hp16tXxSQGILxsK5KrZP9Ky+DSRaIlyL
Yfndc1PzbSHzlZM1Lf+8Y+/cfuBx0krxBEgh8RLa8tmt1Y7UYjMDwvHyBn3sIpJ/NVWlfZSzfGRH
1xd37RDvfUVCVT1ImgV1BYjFwgUFEV1xFkzfo6lfCc1rCstmx9Sfnlynep294pB5CH5l4roXONGT
+Z7l157FmXdUdbTcUKdBfhQUSTkjC4gh25WT+djtIXpK/8yN2bs1etUHmj7zjt76zvSEvo0VuTUM
ryfxnQbrjgCGduRUijeAiLRPdRYJ0Eracvx5+ehNc2iOz0SJBfIvyo+xU4zgg5pVH7RtDxoy5cJM
XTeJptsjHQRTbcaP8I7vnWV4TazyKOtxRfdM33AWtHcKEtuJMy3A5Drmk//YSvtzVKPjpRh2163+
PO274dOmaya/FeQYcxs408NORvhfvr1udE27Bzq08Mg5OTb8YKPZMAZVHR2mlbWfd/iDq04n0QAd
2eBUME1HZe2jcbkToBzi/WECebW7xnBj0GedLQN4mS046hg5Rln0ExxxeTAyEHhRhpS9XwwrLtx5
Pz76Eu0q5TwukirxyNFvx8+OXxWBxceny2dg2iXNe2qXMhHSdwlSd2I7tNU3rwNqdaH8B0Rz0DUl
65UQiGEiPYHfyYaDc1gCnbNxq7cFlGHHqCr7bQZu2R/lAhjHvMzUypvGNJmm2tbcIdxb5fyI3qbN
pPBiFLcpSPaWZS/J58s7ZyhHIXpCWEk6A9HPoUics9RFdflIfywljTp0G8TxjqYEtLgVuBWape+2
pHemZyCioXBBMstb63Iw3F96niNu3QlwXV1yqqr+Ro1iP+d0OzrJyabLQeUCt8spItWKJJpm08zN
5CM4IPw5AXEeaI8tHjhLFHi8vIXa3tlRu29HPAB4+3J5iw3T6Xlxl7flULcTPU4+5TfW6MG2VcI+
xp7oAgLtDgCN5eHyBMX5sZNVv+IlG+KpRE+Z152FTJRlkWOmIivwHXAFn5LWBbWy0xfxvchb8HKn
EQcxpB3N204u/hdXRmtIT4bkIKGaZZSEt8rnqXecq2l5cRPggZ2ifiYeeuKRdwg9cJfeIO1NgCJa
CbCE8DoF6LtdO24AHvhsJ7253xJC5zcQCIoVi3q2+h/YIT0LX7aStpmT+Eci5sdoKpdNp/opsNT0
cPm8DYaOau7ROJCCx8ryjiMvmjzorN7bu4NbrnFBuGeL+dEXaJa08F05J07HjvwPOJfcVcn4VAGs
awL2BsHTLeccgHflGXhyO0ZJALd5B8KRsfusqmVj2y/+tASef6+QtM1JfsPtaGVzDVeJng+u7anw
6xjoxamaHhtLbmp6U2TzfcFfr9pcndFhThqQ/Iw+w9Mv/lziLQuy1ZVz+9PZ9sG+6ild2tu2dJuY
H4G4XcDX9JgEwWrUA+SpBQeMy/JwXjyxtdrJ36EQiOwqkDUe5AiY0mJpuq3HKfn55zv/68f03/Gv
8uH/pm3/8z/4848SbN0yTjrtj/95KXP89z/nf/P//87f/+I/h1/lp+/5r1b/S3/9G4z7/+bdfu++
//WHXdHJbn7sfzXz06+2z7o/42OF/0vedyxJrmNZ/krZ27OGIECQXNRiqFyL0BmxoYWkAgVIgAT5
9X381Rvr6tdVXTPrMUtLy0j3CGdQAPeee8Ttnf+3L/7l+/ef8ggXsL/99tnpVt1+Wl527W9/vLT7
+ttv5DaQ+l//+PP/ePH2C/ztt+N7N/63t3+/jwrfaXt/5ZRSOBNBm03p7eLP339/xf6r7TMfXD3C
CLdv2s62G1Txt98c56+ubVNEzAUBcYh9A6vGTt9eIvSvASEMeX0eeMfI//R/+z+H9V8uzH9eqL9g
pn/tylaN+G7+T4EVHgR/9g2AjR1YNdoSO9git2ABFHkH3JrItxZGlJtyZasJOTMg886WPlHHYiKu
2lVOu1WZBlJX41vISMqX6scdGUJKmmaQJzjrtEPIxNoUYN437p1ZIZG0qoLtCmNjw5jyQf3qF0Ge
eFkidaSGNTzyO2vpLGHeGNFGQ96Js3EG78XuAeTYdQXSbCCms6zwYHbZSnTYuLpBgH0f6CHMOu7L
iMA87RlJsGMq3BVJhIaZ6jOTbZ7aeunFNiez82MTyK/iRs7tdl69OSq6QJ2E1fj3K/a5ANm21XxC
dKLxkqKd2zsLwpYRauSePSBfpG0OzSRcK6wc5Y2hXbfjkVTFsNOYBGxomcki9uGBueWNCY42Nf7L
4s9gfBU+t3gIA1nryiuiHwQdy2eEQss38EnmgwjkeJgW6R0qtuoX40vSAeJrCuQ4Sa3z0OK52iEp
eOoxcO14gpPhSDQFa3EqO9190Jo7WTLzQW3YbAciQogHT125sKSrp+UyIQv83svWYBO4dp+KdYRX
bGVXXG7rsdDn0gzOPUQ+UxF6OVgbYdlUYFjbdU7v695RsVkNjt8rD305gadIiiBsKSbwVmvpIQXn
uH+AK0qAoqSm9RvC4JqThtJ9U2Qlf2u7vkqBD1WPoxqrGx/JipgQb6KVMwQUQZ/SMm+PZaNJ+3tN
moW8bLzQBJkT2cWEqN+pLu/1gmSByMdwpw7dwpQ5QE9CUm1PBlbt2m9TzR59LzhhRomFD8HkiUGO
8bVBlmucB+CJAPfSIZ/90Y5yLtUj7cBR9sUcHLmV+VueGfZcyiW/+nw079VKxxOSivXVmXUxhjmm
fKqW1RF2QjvV+/6Bt/V6QvxD/jwOVfUpJwHlVdeTLKajbI6dyKwvbzUysRibIQbqUGanFLyVa25b
ASJM2yKGO4j/IYqqG0M9tOUF05NykyvPxJ23wgmyApkiIrCLw+nPmxPXEkmEcIjDGWxwueCLDwSx
GXSWrtItUIkZ66dCiM2XO5pupz1GMZxyR6QlguekXpQbygAS0yMNEEEd9sCk7qpgIribHRgRbzo+
d1EduHOI56uKATDPbwvCe37Zus+OhV3bF9sHrz9AJmOkXFoi4dOVCdV9/ZIhW+BxrT1vjIpS+/YW
5uc0Nl3Q3g8FU3er1/oPFsZn7z7uZBXltj3GyBmuU9GLYJ/5XB6bpsk3c0OaqOlsfsHy5+qDsbTa
NoGZ9ysITMDB/eKpm3se10vPz8p1DGB0dx5lhPXjJhAMlgKqHEALcamQz+4s43xabIdGrYJt9tQX
/A4a684PSwTMvZPGc5rI71h3mUcnwC021mOSj6bZ4dPZWQnmvJOp48+6WrJNMLL1/mY4nbiwmYod
2195aHfwO/aDIt+SqbYiPyfDVWbelABbNi+D17ivdjDNOL/+AHYyWZt9UJdTOrMpjyevGQ9lbvsP
8CeX6dyoIOEIGX8ekWaSWAYTOHg1+hwl91QfVqeav5GynjUPWYs5H23o+ujrxn+y/fxJel4SVOqw
Nkc5rflptQekFxazsaK1xacoo+JOZ8YOReH5IKNisbsqtSznZfLzEFKsr8JT16xZigdZuTOQY6cr
vuexKNZYCgdGbJlTrUkN++l7T43i22mpi6eKHfopd86OViyGGEGmU16NKNas8a51xgluop636aay
/C5mOV1dwftTk+fO1hBn+VWprAxLPjn942Bj8rOypiiTitYtcmmkGUi6OKsaMQMvlqhYghW+IrMk
b4EpkL6iYBOzE+XQ7soB+y0i42X/Tdb1dTWe96jbXrGNb7fTriI+AuNFZldRY0n7EQkJAxRRiMwe
c6tLigyBcVrU1nGwxXKF5zUyDUGnINHC8/Go29k82iIrD22V6/dR9H3aYsc613mZJ44c8ZDPU74e
kSRu34PAJUN7MXsxMRo7ZXcuqSgfeq8l8I+FPT91dLCBWRlsBLxuXn/a3rnR8BasvAp9YyIdpUKH
WfIkXRmWsDC1ItDe2+1qV+RdjDCUa3sUzA5ii1+LRQRPzszHfS5woyUE9+VjUdfztZDFuBv9HKNA
oa0NVl5w61Vtn3te5xvS6RkWD42t4HGcjTkSqAN3M0GpsNW9u2yZzNdQ5mZIA9iLvBBYMSWTHOQD
5G/uJ9MFIt9JUDqPyHh2oMWwVh51MF870hUh6bZs1u+JjV6Azjvozo3sVKy5Z8X2nE2vnaHWRiNy
/c0Tao0GOZcsVE7DfuEtTRcG8B9DQE3tLhdMwdkWY6AK5hqIstkuHWNp1qxir5gbAcRACzYInVRr
Xm9n0xdXoizxrbrAk/An9ib0i5jMh+oWgBLNjGOzqoKmvrfhQnaY4WR5pJVed/OyDleCsdHenwdn
R61BPMy9oSfOOrYH5OtFboNk9ZDRqtvUgYJgT9GCbHobqvGIF9K9tzvtfyAecbmns4c7FehmN4QS
0et3OSugue9Lv3iuWunsCe2Gd3vK1o3XUw+ACWuw3JfL0Mde6+RdVA0DrWIhM2cPpoQ8V9JzMUnA
+DBvsjIhRlCcF1Bbrl61yCn03C67uK0q9tU4qI+Olisk5ihiFt6I75bZTWyrynrJxxlWVxPLzlLX
Q7y6QXmPpLn6hwcaYOyAsPslcgZL77Wzqwc0+uuXMFWcH9ZQoUSIoPxhSTkFN6fljEekYNZz3lTe
ZyEJdpvBDpr3YcQK6FkLScasa3ZDq8kFdlvWXqma3wEOZHOE9KR2x3K/P0qW8S0meUMf6mWlJOl8
bh+IlsFOoHpL8TD2Z4sX08bLfZpMNfV31uAUH2O/WGVIYJ8f+z64dX2zVK/wpcaoiDcNfS6KMd9U
QnRJly/5SYD+s/UEw6pqRnoyJBh3qpgQhcRyr4oCNs915HCBjN+M93h+XdeKnbGDjUFTVMujzlq5
X4LAP9IByHsvUGn02IzjDJccThSFc6HjYu6wtbW7BTvOXcEAJMIvB+L4uGjWMaxqTfYIaK6XTcuG
edMPvvdA3Ll6bgJRp7XqcFPPvTXuZ8e3ysTAoMEFHbgScXZTLMRkAQBSDNhLaD2+FSKbYrXWsObR
qNdCp52wjYwd3PZKYqH10d5bwYj3uHZKPYySii3lrfpkpkSZyITZ9UsF6kYg6PvqSpH6rjcjFWVO
1h6deF1jTbfkTZFdIWXmgalx3toZeEOFl3s8VB41qQqsGUYutrMzYz2fjL+4MnJWOm0Jzn/CSrBY
6oYpNzKFXX2JhUx3tZVlr0vTBHHnMP9kj41kYb3W2bHDbnixLEViVmcMI6EBOsKyKqcuLLp+GELP
8bOHGjbSMVnbvo5QItINXAaLJpSrB/3yZJUYdTpSexvm1SMCqZF3mJY5sZOyn1BaK6lhjFsV87mY
dHftp8m/tRV2bLgkpyCHiwW2IYNsupVlC/oH7pwnL3dS4AUabCyfUpDSMcSKu1njtmmtdpu3nnsk
tp2VUdvSIOrzOk/GpSx/WfVcpFQv/JpBwxgbR0zbFbajU8RNVyc8wLYQNZQuz5NbewcrwBIRup2Y
961ewO2pRJ60A5xOaAV/2kE4WO0FtKNRvzT18wppeFrUbpe0XGE/UahRraSoCblrgtm9+GDiRG3X
ONtK1d6dPbC8jCCise7hSNXuMzoBkxC++6YMvHsZPIWSIOAwLsO1SUfCyp1unCqtMr+7lLhFdx18
zsoIznDddvJcPOlSz8lcdhY+m1jmC84QWYK7fJzBcVor+OPo4OiL0d74lsr3fFgDFiGE6tSAkx5Z
q2s+3KHPNmhk1GOf2dsO9rXXSbne2VpJC0VmBlVDDlpZOmj4EcUlDNz29jzyD9qgc8b90FlbFw/X
o1LV/GX8UoVz5np3NKtFJCoWfHu6HDdKa/4MBQAqYCjFYuUP7acPhtV9xpr1gkA/XG+biSOHw3TC
XbC0Qg9bftpkJH8SVq6+J2ip7rAPBBs6r+PJTO34wVyL7fFUuD/COMi+Re1+J4kvP4WxvWckpBMv
tiGhEyG3mfccYHQxRzm0BCFse9fIUUKOIfxZqlTMbnue1ozCkMda2cEax/bi1xO6m9nC82d1eRuN
a5CnGtXZGAaIPAmdcuCfk1u2ry7NhwQn302m0eHR0vjWaSFqwuDZKp+9m0bDmnOHhIR1PNTcgXDD
1ngA7RVSgMm+lQroVa8SwdFj2A7GAYFo8mLlWRYAYBchvX3VrU8WNtA6KcFb2rKuL758Fzd4iIsG
LK+tkGmAOxKpIFanUtGp5snKxnmngyx4gh2lF4+kUktEOqDmYe8vPBptRN6GXLn6B22rUaEUVF9Y
XbZfeO8Q+qJfRYhY3+yA9IDFhCTv7KOzureO0b0iNwh5Zj4ZeSjKEhWgbxr1TBv0Vrm2quFgTDGK
yF3MoejWGotMX9GwHyjsgyyZz/ei0X6JTcvqk6D1AC3kxi5jqgrnTGyfnBzM4zYd8gZ/EIDFT3nd
mr0Ho5KDkla974u1idENzVchmPcuc2gpKKvTvPeHg8MrdpOVSayb3Is8g1U2dtcRRKSeTRdVNnKr
HS7fHVd7sGvrtBuiAwvbGugxAFH3DZ9NdXhzqoza0smeYPYoT3xl3kkjA+rcG5sA/V+9i+NaSkX1
ELDLQkH9XkCojlcYej2tQHU3pql4Ynw9PvDKso9BVpgXxbpKRlZpgtPsDO0eeOEWhxU6AqW/sCqR
drhbRLVz0diG7mDwHPGxfltqBK+G67jmKcLZ6WMWjOPOzhtMpOeGxdINEIvskild7a5+pla//vSB
wfOXewV8DfI+4p7EI+q7zdvMXJDgkRsCpGPsEUxCmir2M5RTDUz9jrXfVpdmvt1bwRq4B3tqwNbJ
A+/d2Ks/RbpfYJmqSF4fHBzKhhlbp7Bbps9o/YcQhClri+ztx3mx1ge/lWwLQvOYtlMrT1CbFiF3
Z50OQ9U04a1b2k3BuiR5nq3wj6BTlBOnPOsh0zNeXvIPvxpePVe6PGGDo18Lm6xhKS37lyPGIbRa
Bcsu4xsdA9Fpf+kxe+j0rQ6CTvnUlJ2P7nh0sHuvbbfFwzZbkdV6Yx1xtRTwdiPW+uF59dNo111i
UUOKVHFt3RFdW6cbh+1lomT8rqyWfRX17aDlBBjd6ewstdt5SZCB2AIv96ewRyZ7uoB1FjZtsDdk
LDZr1yxtWP3+e7Nm6g8NHDi3Bmv6doEJzslFkCkDQyjIsBE7XbQ4HX8bVpJdTG1kOMOdCkFjQ7Pp
LPQEubG6s5JcbKpK69MIeOwMwisCYyncmTqUPN0KYEKyEZDSTJ0Iwr7+OjLO5G1tGrFig70OC2LM
GbgomgcFLflrUXeIvJVqivFEtPdi8oIvD4KVKnIwjD1yeGXl4dAX5YdX1tREwyR8fL90UBZkk3eh
ELZs6gYNJrZSiZAe8pJDHh9mrBUfvjNvHYtkOAndaPLULBOEI3C5RpbJgvVga7eo+6s6X+fI3Ja5
FBUqppnaE3MCna780kWjvFjn89ygPZuRmQuQodquZsxji5C8TDtvsPoQ3WSwbdAQ/qpsy9yXclyB
upUUlzqzantXUSBtA2YOUcY7f4hYhdox8TQhBQTWE3ZakAd/eTgvBHAW1PV2pgsKBJA2PPT7UgNM
gg1Ss19NQ376shYvs515UVcx4idlXkNHPMDs/BvZgLkfol2Vp9kI/0qRD0ji2irhFgvhtfML0OBy
LbifpcNSOTN+i5p7oQR8iwM0BT1XRI4TMk9L+6AcWKwtJVLUwhXrK+oXmU3XZeS4EYaJPFI0tOnY
TvwpzxBnQmB8dIDlSQNzAlqkc17cJnfYU869LH7PkrOmUK2lO6Xt6gsnZF03vziAm9cQzLZFRJ3y
yk0rMxeb1gyPXmHabI05ELcp0XxsN2g8naOTE2HFpZ9nSbPW8109OSCZ83n8apEPHS/IT8ecWPTk
x/exCoJ1yR9nN7AjORT6MrkBNvopK/wtC0CO40Cg6nBRk36c6cg3zjQU52YOxPsU8BKnpg6KKFia
9a4nbLozhZxwpTvZRr6j27SawN+M5GTUncpX0JnIWq6xzQKPhkE5mA0MumwQM/W47l1/vamjgF2O
IOoBy8snmJq6PnbguGm7PKUZ7o2ceOtD0Y8qHUxZgEffWtbPOHTBxVba/rEzvFE4tvpqauDPGbWW
Olo0nnQcDpAZu/fP7arpbi5Ul2pvhHUN7MLWNwSZ9NdG8Sx0Gm19zcB3k9HWBSiotDdY9GdxX6wL
f11LS37XXVa80q4pth2ty6+KFtmJ4hq9SkCXS4gFnoSllSnk/syLf8j7HuihFOSqGckJbu2G7ldR
6JtFN93gGkxxVjTgmpdmhjKHouWsgGKjDlctAFFllttW2LtbWsCHDZvE8oGmD3BM0YvmmnGn/hS0
ZVgM+LK+rdRDc5vNeR2uU8lSpqcxWebaPEEMIEPQZOdL7noiyRlQmZqWP71p0pWrR330rUiDhUEW
vqET2ecWGpymenNUWX7B8AD1b575p4qDhe/PNnoRaOYaGkIcNsQVGtwI2tHqZVzq1g0Fmi4wavSy
IFmyrt1nOXAXGI/q2ycMsqG2KD13jo0lEcNLGwZCqjfK3ZJLnAoyGP6KwLwGawCy0i7YKisHfShY
FCjTIN0vAWaGrT/SeM2reWcQDXjUxC926OCcegMEUy+4trJN1go/IWJcZxHcMiAftOyGIUJwNaJP
mkX5BysXqPIyO1dpzxzxqyrc8m3w8vXBy9v8QS8ZEKzMJ8dFInHLUR185LRN97pyWhPagVEo9J0S
WoGFByF8bQsBBNHTj3bFvIStojmMQwaASMMNCFP7ddk7/qCeh9Wv0c0qlWS9Awwq8JyEQzF9rbPe
uko3b7fQOgRfFRH9mZbzmqCc63ZzDpZ0MxAKLtSk9wAOunM3Cf5M/DqAYQdTwRZa+D7y2kk896XT
PhWZa19Mv2JHbDGuT7nuDJB2bZF338NUCGLbLJ0QrPRrcdGmKKcaE8x1cpBMW1K0ISm4cymm6oFj
V4hdj8GTuq/0GS3BHM85RvDKYfzszo2LRqiqk2J1llOL7uRduHaZ6BVwVugMFUsx0Gn2E5fdHSpi
ezsXdX7kfokOdvQ6Eq6ZXO97UHeBnmPs3mxlzyBEdnuBu4g77jmn7lzEq2VPUDAFY4uIoAVcaDVb
WPgEmfxHYberu/V5D/x0sKzQgl0m2eZFx22MOdxSRlQF4/PiefMR80UMK6yRCQxj3HFhv8Z2honf
MLNObGo04dWmIFhwdz3WV1R6PYUvemNsbOKIJJpSRYphDAekbr2Xi6WfDaCBmBqPHgrddp/r1OnU
EdlQhUo3EtV5KQXo22xCeeGBZAFMtag8P1W+BZtsIF4KXe4IX7nVcVEGFVlu6dg2pn4IwOnxIkZU
ht+zaxdgiaMF02sDAX8o1WqjUZNsDuJq4QOqmAFrr2dV+bmj6BUjH1CoSdqazWo3wVqLRpbb148d
GxAXzqwg+FTZMiHM23BM5odp7Nxt7U5Lj04GC1jE8ls2QhB0gL4Nv03OMoh1XqaK9msiRtmaLeao
2aYTdZAfYCSfub8CVWBR7lc/eKCVrZbteAMBwqqw1q4MdSWDcUL3DJeyEPjP0CYEt5+VtJXffNdD
UVT3mHl0FzU0Yv5k3Ah3y2EsjiGQqMy3bbpBxIiSGftEQN82oKrwuxJz2QFHXXTE+zS2NTdpYQC1
gyLjNzSC8cycIMK1FTE0cN69ZWl70/ioahPlIepu0zOPteHg5wPZdBgyYLIGdk4EKhfb4vRidGlj
kNYG8CPemcLKqlRy7RxXWRafs1oQXdnOk7NruRz2g1yaO/RMwNB5gxoBZXr30np+tR4w3ejvh15U
X+ugwfaogLf6a4ZTnK9b1AiDCZG2qZYQNoBqN3MlU2AS2M58TPPKsF+MPtOeiV/MXiu1HX0K10mN
yNIlFFk+MkSlNb0Isa+UK3Iag96EgSPRQcKrEiA6RRuJYSYwtXEcq+NM+TiFmUYp1MKf4R59vYwL
e+C7dkCkdcoyxwspZfQdQAWNtTBLQiUOIR9y9+DZlX5Z1TKge+AAwqWxpj2DIvSn1RWa5tyUJ9VL
BHh5vlNtGqB8LzngCawItS9+tN00r6ogHuIqKo3/FczQRNfBKLGsSOdkdz76Z9FVIlQdnWqAfQIb
JaAK5zDNHb3HqNh7uM2/riA/thG1hEI8bLeYF78p2dlwf8WDl7d3gN+q/dz1ziYrHL2HPZqzdWFP
gvkbMU8L4Njj4i0DwoQ8TG291k4ZB+ph8hpVF/XhEWzlDnKr83aJg3Gl8Ho3yvMT6S7Bw8KnGjNc
CUCmnQim8qju6VD1aPMp3Edz6xJYcPUp63Z+Rrvrq7CcZLXjanQiS7rqyee0R+9XS7UDRkTSAGgB
j0BatOtUOsGM6GHbYGO1hU4x6ZoTs9IFKCnlT9nqLl1c26o5i9nPnnTDAPfggDBIsEw1HW+7KAtL
kjkxEm5htZPP7OT0xIrbpqa4JXyMuwpl6BJ7Rrufge2PlwasVdC58tHfE1nkeMDgbmWD4WDa/qJ9
w9zEIS2pMS4Xk/V3GtL/z+yZm73Kv2bPnN4/37u/PPxv8Gb/Tsb5nXFz+54/KDTgvEAqRe2AU0KZ
dyMj/kGhwSsupR4Hh8YmiEHF9/wnhcYBTQYzTJuSwHcYGG1/UGjAriE29xliVUDKAffF+X+i0NB/
zmj7s7FSXhsEkgRyOngTS7LgjITYJwyK5vwGPV4z3CJz9qIx4z2o9lgH9PUfztEfVJ5/pO78rlz+
Z4yv2/H8AzPcLtioMI6YQBlJV70X5MGeu3ObPxG0L7Z0IohYhvdMwOA05yguzNbr9padaHYv1Vbg
DbbwI75+3+pYLdokWPqo45dZ9OHM/C0GdRu/fsXWiULooJF5upiP//nYnd9FCv/s4P/EM/QCPTVV
XkyHutwZ+7tyP0T5hoqOodOrgF+aVPafLfnxzHn6JJgH5fE6X+1qCQNzDpbrHAwwUjpbr+UHvrph
Gd26XZ0jcY4nBSef5gHQSY2wpKFJHboHP3POYeGWJ2bfvcmfGlOfqgyLHaCXbXtq30a05CFL7Vim
w2bZZokbY91KdAJ9Xgz+6RHYTpgneQIBbGRFVVwn7cUKP7wQUZ1JVofFsTo68IwC1SZ7cYFqew7q
Hth3n02xreQuI6+8PwvxBMSwQXQnfarBt5/tZBYvCDEM61GHPiJDFjcWOhqnCwg6fo5qEXzT/RsA
zW4PmNgtwQwJ5T1YFx5UuIC7OvxJbwlHWXZWmBDUWJLxDnpXLxcp4i6D6Horhkd84NSCFk1ioKOQ
KKfVsGfyODdnpp5lu6+XLXW3pN/yYkvY1kxXqS9w6CdyY087On3xbokdK9TocLu0xh/UGO5yX8Cf
PKgiSMuarc2S/qOI9dNIN26NhvHknoSbsrBhiQhi934E2o2JfWKQg/dssdNt01Ww7R4uwW2wnJJ9
V2B4XGIHxaT7deY8dOZwemef9qemoYILn9eG3DfhWGGD4zF+Gm4Ycm+8KAPru5cR/8Tg0/+AFPC1
3Yw4sfB2slCaPZS/jKNSGZCXGRJJOz+P2WYZHzFrijBZCOtZxhkrohqX3TqVOibdoamzaCnf+W0L
iIaNcGOcpyIxXowMyIqH1IsLjNC8Q9vG9HnFX0GCgqlBuY7o42eNOoXWZ87h0PuMUlmmToq2ekcT
sRdPwdbZu2mQuqmdoOQFUZ1t6o+2/Dc88d+TIf7ZE/Ynoq0BelooP9AH60Fcs73ck21xoWf3RPft
GSZn+/ZErv8uPfFfpJdT908iBhT9lNk1Pq096md5Hq7moXsrHvKNm1Tn4dy8Lg8IAj/55+7f6Av+
1Sf+2fzKWeCjNhe+PpCLvc/2/HndyU1xqU/86F/cvTjbR751XvwzffyfFy0A+/+CDf9n06EJin1i
CKhI9AL2gMLlxf01huQlOJd7s+N78WgwmUR4yfOyJzu55cma1ls8Avsh1Xv8X4rmaDfu22PwSdPp
OFzVpU9BJLmWkPCKFIwGYCkqCIGgWGW89mEeSxKyOXXqKHcw+QJIHJV2CIgEjpuySdA3YmLSidA5
Qb+mP1D+zXeliQGhBTqUS4yZZJWQhCPSDYOd6Hju0jtv3Jg61cvu5uDyqz86G0iFpTmqCTNBtPFp
rzbw0SVgkZyD+ZCNR1GiW4NBcLj8LC1oSOH4XC/4wjQIswSEGvIfxEwDkQKWcWef0JFh9uq/y3t5
Dg6P44Y2GFyAxg98OqpPqNfBbASl4xf86ZbrYoWYrFlh6UZwwc93+IAL+BIoIRMMJWCb5m5YBTQy
AkbSiNgDJyVPfWcjm72W3wFW367/CX7V46foXxV9dtqf3N4N3tavtubTOc0H6xVsLLeKCYtRf/N9
n2+1HQ7f9kd1orvyB2IC0FqHz/xjfZ29cKoAy4TNh7nad6ACYtE6IOxm0lHexAMaR77FP+CsNmRh
JrY2v/2jVwluiPHHQ3LrZ3leknKbb+Uzxv4Bu+0jNMJFCrbjYTnUbTi/8Hv73r4Tu+KR/tJJHZb/
Qd157ciNbGv6hYYb9OaWJk15b3RDlKQSvfd8+vNRvc/elaxSJVTAADNAo9GNbmUwyFgRK9b6zSYk
JNPzYtc5lHIeWvcn1XxX3yQudIcr3r40sD1ucA4NKqdnrchuyd5LiW6vuOkm2eY77bz2AMc780a+
XkBIjukpduUlF0WFZVN51m/GDaXCX+HVaeBS03Uilw9lcyG0Y8fYp0+VZ112D1QqFyCFS29M9YZz
Dr294eGwYJsnTLHcg2R1JhqVkcvJjbfV43QpXQTfmmTbWtcBgh7TA6hDO7jLQ+iCaWGLtCDz7+Kr
dVrdlM/1M4ug4i+st+JtPbt1szNhb3ssT82DdaA5wS9xk+dedJ+e6oKwMfu9mW/bOw19p/BSqia7
uNcMmz/KD+i5Q0tGuhGnW5NS+LV4ZQ4cpTeauVFuxL1wXb/EF9p19SRdT5fmmeCxQ3vKmexVDsVR
F5FNd7bvdCfYofH1ZGy0s+VlCk7o+Cff2r3F/80d18ndfBNuknPDKe1nydE33Z2+abehN+2qzfPo
/Bg9IJlnyc+YJsdz+xJdpRf+bffUQ21gSmBQrhKkQuzl11RbOplPOLPc0KHypr4AWmgjYNVOiPjK
6DQAt75LrZ27opfotqqf9lbCnRcUoEJ40pknvUBV/oZ1N3IGRx6Qf5HlZVubfNOfEm3qT9qlxZNo
2Sg1mTTXyRQdKZ8dLsX6prktz3Xf7adtQsi6wrY4IxLnbXaWhTAyRjs50zzhIriOhIfim7Fpz3qM
vTong5Pxa6ic0tpPLHz5XOi3jbLBDS5SNqO1kU1Pa5zkm+oFO2BSm5hsSd9Lj9KjslO9do8aiwmz
Yw9e92LedxfVBfJjD8LpfDVc9z9kzR7rXROCAHOJyGaiObaRaUv2dvyDeyS1BN2mJicUdh5uoTkH
6T4SHWrCEV0JgAXJaUdvqnOb8VpTdnVzOrdXsmLPlPeBPgGdQdhPnq/86YL7+7wdJW8YT8rH/DY5
DU7bMxxXivJBlp5L47uVfNOFR+MpmJPnRjR2NCn9SAwd1Hqbu2D6JcSg97z4Pr0Gk3PX0FEy8sJD
ZAA4qQyqkufYxecjaJXv6N1wA/cwxEh7Kjd2+FN46u/6K+uxT8vMQXDnWyE3ZwZlyVJ2BcpsTIYP
T1XrNXs1n40b+Uq8mi4zkPgd+R5VjR/tS/Dc3vTXwVNFt3lot6Le05aqHMAMWMG2hex1VbVLW8eP
vgXpVgNtSMmgK+02dIroXq33YbJPcxc1L7u+yYXAaW/N1/anqttkzVHtJP1Zd9Feqs/6LUlONz2p
gr432tDG1GeP4TBG2CwJw55eouiy77dBv7fkXYrh2E3xM/ZP+3yn0+K5NR/E/nvS/JykvfCUPbRP
6jXgMwzn7YraPsmtbjrWdxmulGHDABgI8SJzytAp+4e52/j5JkJQoOIdkn2Wvmv041lJKhzowbnV
/ARdoyWuWrolbn6NUyn78B7pWa8AQtQ+gkE9p8Y+T5R8HJS3OGGqaKtbN5m0yf1Tpb2qpE2pXAKI
5GZUoxps09jUz8DSXVa3/gbUU/iAxE5Xg71zss7JF6SN28OMKkn1aCuAg6Ac6MI2VPtT6hR55g2q
N/b3c8YKoyb+zOnG1Pwz1bWu/R/BTzDkWs3PlvnVlD1Tz7PDbpNOjjDte9ykJnJclyxzCLYiZRPJ
VtggFDt7pRMVNltNupmta609BV7NPsc3jX/10Ceu5LMWNLMtl7uwflGU09Q/y9TvFv5sXAA1kJ8n
3O2k+h54LMW8FsTILmmddESOxF16j4WrSaCKTsf0uxTGto4zQadndq47YfKQUS3Xx5+Rf8exaZDA
tBvhcnpgb7w2WkptniacKt2F1l0k18ABb5IXPOWflOJb+tQj+vgY3RaXCkWawJbaB9qBxR4TpRvp
2xV7ktc65X3kFpVXVty0wtQJMZcsdjlwOk6nwNFze2pc1dqZA77liu0D6J6kxy7OTwOoviJS5+Ie
h415Cx75imp0Ou2m70FxLd9qlpf1CfyOBLWFu+4WfpmO4eyjdC7eVVcyh9ns0OTn1oFBDpfL8Xr4
oeC7mtosuiry+nQP/KB2OuSMnORH4Wlnceeoj8aduWmuUoA428J3fa4JrZ3ctt9M347EjSBvrfLU
UO/q8jRSHYt+dOZ1btLs4l3mVt9VSnz30E7M0+42v05fhcIZz1nhdGcL8rDQLr5Hv+KzkQ44dWFb
vw/PgNVfFBTqQedqjhTsQPvPP6tHi5wMfEe5JDayvKsMO6XEy/GNPtFGvOEzm1g1is7/wUysigs/
6U8jPx5sgc1I7JSdbqLi+6Q76j1IeU6A5FWPXatzJPEibs4BWdr+CYrvJLkP8uhqZDmbQeidsM89
oXJFcYEs4v4oPEvVS5em3tBl5yAqPa7TlvQ01LU3Fr9+p99/VRY7j37URVP8ateUsQOW2cVLH+W/
ivX/8/8irWyht35WGEt/Rv3rIbVs+SP/1MUMymKaYSIurEuiokmLNPk/dTFD/hdlLV0U5aV3pmsL
nfPfdTHjX7R2FNXib3DBZH3hff27LiaI/6KMpsE50zWVP6hbKML9BbnsUGnJUAFAQXgDSS1ahonN
Og/+tlAVTeMEbbUV3ai/sfSbIgG6JrasUilltRp1HZ1K1hFRjEP+KmOa+A7JpiJLprVMcHUf9SEE
5AUCSC6cgMSVUtb0lMvHtN+MD4dRNU1E+F6W9N9szDc1OCwO6NwOoegutAzZUDzF3wH+Gakc0bmI
novkMUkBUqGKfFLNHrop6EKKiSuI9hTsq3vuNGhd6ulFKbg+WNTWaTm82dMCx1TtXHbm0q3IBzsX
Pk5WOKnEX7jW2uaZdEHRw8DhoT8tJ7uvbZ2jIuSG4uCv8lN5oXoHpFAQPJHO4ryJqUr8mH5UA51C
N+aU5paqy240nxrWGU3eGdTVOHjLQZp4Rr9LZtd33izaDyqV79YB30RGZlk3KdSqEMIP18FQR5Uo
9ayDSgbrICazFw60ygBw3CTaItcwB6Mzzfr158N+9I1UQ7Iki8F1VVkNm+bwF4qAYUEijRtx7uBd
0L06UmdRDmsC/6w4Q5aZGMVklt6qognOchqBrqPwgtRP7VaGi7BM2JwPFtp9Pd07uwTtpdcvWf7Q
pBeSdpkVC4pyY7L8J3yyndGu1b10x83IHK9q6xFujZOLlwb0AOM0qi8jTDgH9F7G4XlS7vUM1Gj/
HHQXY/K9z4/Ez4fTMUUTIT9DkpcoOvxY9RQaY2YATwlMR9IvC4qSRhpvwuBsmEQySK7x8VIkSB0S
soXdhU/8Vazxr6xkcLvmtisvcT8OUdycX7TolxDu+0p1UwOgVnOvB/g/Nfhf75PKCzvXiC8s1dWg
ECX16A7Jtd5tIrCDxt9JXv/zmUzdENkLWYTSWjUngKUwDok+u9gTgEytkKMApOcmJqoQftcTLdUx
r66VPMU/Y1qSqVkamzQ4gNW7VCCi4q6ozW6gUqWJXtIo8S9CTT3DATizk17ynSjpdgWIUFCMSrg1
Z8P9PAiWRf7fKuDvR6BvS5dDg7/KvFfNgkLxS6PO9dEFSUemJJ8pTe3RxvoxTO0xe4aPxsIyWiHS
l3Bf2wGqgtGJecMGAsV/ciHlQXgwNqZfcLUcxH7z+cw+iDtOMY4+mIro/q9NJqcS+qasMZDcKmeA
WLn1xupkZzJYnymtHyAi4uHSeGZsHgn5DzYWRjbQUtY1Dtm1JN04jhWtSlh5Y0xta1DbeDv1aIR/
Pr8PRuFgt3TiUBIlbb1g1U6Uc5U5uiir1XaXV4Hnq3QpPx9lpbPxe4FoItaNnGWKZIi/T7o3J1kS
KUWudOLsWn3qmVNCFt2FEDolCgg9/qNpfJkLiYamAGmi0A5HNukPzgYNiryqsnGqpCvLf38z/GwN
aavq/exG2cynEl+q1hpdcUKLyGym6STQIpcVfGTUQ3GafyYNX4NtQBUZdZ2ZWGmjGrgjzW6Rj8k2
lKXZaazYE6n5+z01ntg/Jgn24YjsqiiJyqJJs/JwnolU4VsCEMmNC7i8qjSwiYfYlfkz/hmlkET2
jMHlkY/7QUD+7o5qyrKQLH15qDcvt/Szomn7cXIz6VKrqawGOm2m3ip+TRCoPl9IH46l4m25SBaI
7DiHY/nqgMJ1wlg+rMhhigSvGGlS6TG17EmQjoTgR6MxkghfXZTZbVav02+jNEhZIG7S3fcTvSIV
YI0jTz3FLK5En0/to0jUNbrMss5fbKSHU1PEAI8hWAeQOIfBkUeITloaqvbno7yfkiwqhqRo7Neg
qNZioR2A4wCtXF5gQj9ZS7/1ffJ9gkSlysoxLe93eyeddE1VLRVCMeDHtUciUGq/JCpFNxaj+7qO
/S0yA5QkE/FhaiyIMz22HtIAm0Lrj3w5acmHDk4kxtZVU5QNMNts3KtbQTiBZVYGeUkwoh9zDSYy
zlKIj0OKdQ18QLFys4kqVrgAmJBq3YjIAPRlHB1ZsO8ikuewcO6TNXgaZKarr+qPgZ43Qy0iANv+
lIkOr6QTN/nJNpHxG4mE+ZhtyodTJx0lEUAKRNPWzgVxZc4ZmpCii9o9wkFQx4bKuo7jPHTkTjsH
rnUiy4HmWOCLsc9Tf+W95bUV4KfPl9rvU3/1DUA/aFz+QDODHV3dkpCPkiSUk7mZJXPnRVnb2oGM
cHlcCQ+VqV1OXPRt+EoNVXqY0nG/B2G10yz0adX+7wR52Yy5bnJFlDW2KZXdeHUE0NvvolmKZ3ey
ysBJwnDZi50KpFE11Lo9yeFJdlSXXH0X1JYB4BpaocHVgLvuahnKgQ4HLzInV0Rso8t+9VwPguCp
KF+JGIpkOGNTBqTcEXpoaVjzQ6ZfqMmF2HxL+4eu28vCt5Du38IELu3raOk8ogsFChE+upFvu95O
tFdZdSnNqrRR0ltcFiHClvK+CB7i6bkPf2Xm9ZCcj80RExHp9+53+HnJc5e0T5FlUmdtlfTNAiZN
Y8kbjeudKp4I3D0N7edkXmUDdJ3mucppCeqX/nRXpKe+yZ31jhL6UG6ykAuMdlEPD1IAFaW6Vqmr
R+2T3m1b48kskUXalcUWeZXJ2lTVVttnlI96t0wdjGrgpwdehbrF4NXtvmg22rDx432qnEXydd5d
C8FPOT3v5VOlfCnyc5qbz2OyUwBFIFmuXysSxThXeRqfU3mDVkUf3qbphdzutO6MspeuUR7Twqcx
eupnvNJ+BeHtrO4VuioRvHi4m+xb3nSzgLFnWxx2udiCqrhqoWABQa7uC9DBNJ/yu+FHDP8/usl9
WBJb6IF+7Mr3RmTn4lU4X5CMpyHz2DQz8g0u5Xku2ZpyWgbXpuY0OQ0qypnDveHfVp1jGmdGvyV5
ESCJkIhSIK+MUxPAobjrn5vKQzmFXovVgllwgbScab6jd5eivMkSipc2JpyZcBJbF/H0Q5euQj/Z
RO1+7r9n4fcx9yZcgMpzcd6p9cbIKKlS+JUAW5vKi6ifV/uEyi/WYr3nj6egeyQNMMN+hH5q/vV2
yZoyTMWksCSKXHgPD0GTsynLgYa7YaGg8yJRMK6D2AuEDChsCrOHXf3IifhRiOpkv5pJQUc1pdX1
KfGlooaIzrnLPzhZ34OUT8VjrkuAwt6dSOS9ImmZLHIuSeJqK6iiEc6hADd76C/BQImAo2R4o0sJ
dv4BAscUv5X13dTdjOpPRX1tqtju6VyW0IvFfdi4oEhyWGQltAO3Mz2h3LWRp1nbQdoacuhIjaub
T3Enb/LO6/un8FpJbP9GOM0a+ho2shPXXFlU2UYIbaYbFZwY55lsh/omPG3PW81FGLrgxyvH2tLo
vahuwaTWqaPTMYhcuEDFNQWFAvUiaRtc9OkZcoSZsrEyG20QO8/t9Eff3pnRbU7VePo1bwLRWzyM
OlcoXIK+5A4/VehnRvgZa4/l/KMtdpp/2lBw7l1zuoiaPbJKVvBU1xdluEPl20LXpb+lHmCiqJB4
7bjtZrcfzmHazNBTczusNqp50jTPGhXya39+LNL7TB1t1MnsXvpmosLdZoh0Q5RATt/WBYygd2oJ
cZ5imJ67dXXVZydFtzMWQNPPz4+/d5kWN0aRo4YCpQrf9vfR8CYtbos2NeCk8b31uHK1qP+h1fRp
BU09nfFtdv9+NAS7UPcHOsqNY7W6ZD1X+0YdgE4PChwFanhDRY8FKqvk5mZ8ZLT39zkKvlSiTAuZ
KiJ2Lf5dJ42gKME0YVZl0iHI+twNFKPegOg/VztWnp4Y+MNUkNAa6daqUdT7fL4fRC1JMpmsJiF1
rP8uirx5u6h/F2GXMN8RlrKDIU7s5rLVHElhPviGMnQpTPoMatXm+oiTETlR1CbgamNoCFrVhtPB
56SE6sO0get15LW+u6b+HosqjqohukbqcLj7xVVhZV0PqqYu9GoXCyeWSH2LawjNZZzicI50DDMs
j+y560lCTVApZVOPpxwv8U+Ho5oYilTa2Peukg/PZYF9p2iey/P3Co+yIxNc3wgYimFkEmKFfPid
+UIMByZA+wlRWC03wSRE15IOJXSevokF3lqQNKPaNZRo2ny+WtZZ+FKuN5kaRXuF1O93yvxmtUB2
VeSx9BtXwV6ENB/8XUvVwZQNtEz64SLvzf6vp7o0TVDkEzlVNHl9kvXzZGRZbpYutBLBbYb+HPcU
m9uW4hbKr0HWas/vuUiKdXHEjOP999Qsbj0mpRZSTu5eh99TnAd4OQbEPgPgCsBa+JmZL9uVXI22
DyP181f70WgWsuoq9SMS3PU8ZUXTUVMBPoFmQOeJkDsQllt032hKDq0+Hxnu3ZfkB4kOuDvUjWki
rSZX6n07k1gCXTHHGtwFkBfD1wq3EkAe1GX3K8mK6Min/F2oeZvpmrJCKkIJgKTcoBy3ipBIawQJ
OavMLcyrOdpYieWJ/plZ3xsVzX1alCLarDiw2nW+MXFFLsu9mJ3xL71wNQ/fkmQzC/TNQYp8C/v7
WCo3QrGJaM1r5VlXnPP3qYi9wbqvItYjgBP+X6u86qR7fgNIKj+gCRy+qA4myx8VoGNL/tlc3P/l
t2Se6D0qJELUyWjMHa4c6DOqNplJDhG4vvWHWnCgh3VOOYKc0PRSObK7vtsNqKiwaJamhmVRJ1gV
jsahRIIaBo3LAe1OXQZUobJsIStlL03TX7OCfkojRld9rl59PtEPR5YYnmRTWYpXhxOdF7t6rJ4R
8IuT13CUBs9AnAkubShsQfpvIJ9AIvfk2Toy8LtoWaZMeY76NYe1+lu39s1G1MlR0ihVHNEzFLf4
qnVUsQ0uPxNsVqiJR3b2d60BNrDlvUrqUgmhArqKllQDba+1MzJ/oKL6unFhEOm7rIFzO+jTBdT0
TW71+QVtq8DV0wZtzuBYefB3ofowerh9052k9suz0Bo5fNlKaWhjVo+w9SXwaSiBioId9PdST3YI
6KZTI08c7sF3S8FdL9DLpN8Z7VXQKHm6Z8HPcPx8MTltBW9KXrLiTLBkgBs9MARw01yUbkP6RHCY
RP3KqtA5t7kXZgBQaXyUReW28cavXkroUDCk4Co3QGgZvXAQr+mhmc3pwxBtWqsnR0XpqGSwM5+f
Dltyw7/u1vBJtOXrs4/QMqSyf/g2esTh0NTSeorCF5E0BjbaFAjpxUiO1dDqA0DpfiapnmIVp70w
KXZNm+xI4K3zjOWmQ/ZES19UyJ3Whieir0VtNZOaY84l2HMkotcB+ql/MEYDd5sa9FogbD4Pufcr
n+NXMzX5d5eWffRw3qmZVnGLgI87t7PbdSDN5jgKnEClTKGKf3tKKNSdULQ1LJGEg8bGarC8RAKu
nlt3kCzdjpXOdHKJ2w4ihm499U7fzdqR+b17pyQWXCI14kxcXu1qflBsjdZolNZtO9Hcymp6UbFu
y0mjbz6lL0GrAAWdqr+ThTdI3JZhQSEg8Uuja23uNaAd4w+opaMUASo6jiZtE1qZcW5GqWSLs0br
nuMlpyTojs1YH9tglg3kILaX4WXNZGvhPvCuj5slUVXX0CfdLNbQVRpjzY1pUrOf7YHPN27eya/Z
nJsnHGrIX85aj85IJFAMiVrfaRes1efL7P1nWGSLqWuT+agieJDDLz/TGOkFC7ZFL1Sntdah5gd6
dOBA7ZoU6MRQPA7xkbvIu6WNJQ7lVjxwJEMmi16N2SNFwO0LLAV3pvYkFb6n6HKYQydcDFN197fz
W4rI4E+WVSZZ4mqZRUXRN0ZUF4gdT+q2ErnIGyM1VQvgsdG5WD1ZJ5zg+ZHVvfzs4XdmbSEgvUAP
dKok2uFrtaLWQhS1yNmx+8pupMajTy9uU1+evFQSn5IYau3nM31/eCl8vqVcQg+NnoW5qi/mWiNp
FSotLg5HIBRR87MHKvRIZSKplssoqLc6ymUJqniwv5Emy80hdHopOXJmv0sWsFTjVcuk0uSb8jrl
RHRW0ZNKQfUBEwgU8thGrBQcfIRIaTUg08GCGnUwftp8pIH4fmEdjrx66/GArST2KYxsQBtFVLRH
cMjRG83wgvjI6z42y+VZ3mQmJaUrg90qc5tK+DaZM/IXnQJ+KrCV9mJuz1Q5rjaSpoZHxn2/gzBH
dk0Ck44UULHDcbMo16yyC6kfBFLpdFPTIT+WB0dOvI/eJBkI2ZAJig3ZtMNRgllDmiyUc1fLoLBE
ou5OymBj6Bw5phYe61J+sHQtFXgCC1cxNOJUPhwunhoN8Vjwz/GY/oj05BeK4c4EEuN8mPzzwq+8
guM/TA1jT9MCOV9N338ePfJSKziM2OURNM3iamZpQKIOHyGo6XPUQZu7Rf+tDJdKXG6ENPzi/MxH
XI17Zx+dFqgx260qvaiTAEuGGmIaYviRtNJwVnMHc1JFLjwp619nMrCNuciohEIe202YHzlK3m/c
PK8hL61rkkTe2uHzdoqGyANwOjeMhcuyR2o9UMuNXiduqk8bJRQH6InwCz9/Te/WhUpjinsrID6K
dZq+ShTQls/oXseJ2+roJCMh/k0YRsQ5jUcFPaavDKaAoZSpf5CALaHwJsQK31TbvgkTF3WeRY8k
oRqaSM9dWW4bOj5/OzNwVRaVOZ0SmfwOogjeQRzqkFLpGNTf6wrJqdK0tl1muFhB/p3dGVmIukQv
iRZFnaUmuJqZ33QhOrgm4qRahTSIvtV8FXW3CSgy4p+/Pp/Zu7NoGYz6I9kWx626Dq5JGAHDoNbo
VpQdN0YMjLyyzJccYioi2/0+C2kpfz6kdGzM1VkkoJ9j9CiDIhhXmTaWaNuiBOqd5J2I9hogcwyB
0R6RNomkj8jU1giiyNZJQn7q5OnjPI+5qyP0dWr4ZoqqvXGk5vMuengntBm5UVJq1sU1wGWc0Aii
cBK5VmkKcMeU9FJuv1eFv9WLDjGFJLxCgr48ssl8MCqbCyURhmXrF5c96M2CziJdlRsjoa+l0aKI
EFBGghmQSdmUClwX67XFQejIl1jOvP/uaya3WIyYwPtSXVuW9RqTIaal1VqVGbm+7sMISk/bZo53
VdyjSG4o91YSSLtJmGKUS6SfTdI9Tep8GoYTYNVhLvdyGL7gfeofeRPL+bF+KpOIlokBwLjrfaRD
52XwhRAJsFI/V6wMuToqbV0TxPtyjm1ReOkU2mizkRwjqC6hdTCyTIWPgh/FacV8X+0L80DtqFMT
DVG7i0cdxuM47eoqTTdTUctbERxlo4FBRFo08qYx9KLpNCv2uVbX34LhmEnrqjPA9yFBtLjjLec5
aKu1C80YC4MhojfnRqqGo0YFycR0BTysPauhIhgUxXZurSe69ShdJNTAPl8fh4H67+G52KrgwUmP
15iryO8gbMQM3zd0QqdpvEN+GfixeFU1MKWaXhiPjHgYBP87ItcvjUaP8u4GVo6dPlH2jMGCy4FT
4oh8CRtoLszM1cJJ2VU96vm+of1zXv5fICpclq/5bVu/vrbnL+X/F3QFPuqndIWXqYleDmQ8lvTm
f2U8rH9RZEPAg49vWubSd/uHrmBZ/+KsB5xLcZw95HfZ4z90hd+dJFBeCCpjfLNAWf5NVxD/ZWqU
EhaeAzfdJTP5Kx0P+TBeBdRCaFdZ79rMeW+EKZrTyl5oi2g3IbOK8Lcg4JgydWh3WBOGzLkqC4/6
iBcJ7utTTHm4SvZzYEr42wjFiWK09ZkQI0ieDpUGuEDJRt8O21Y+B2hlvpQIIe9DMUNizDez3Jmk
GlkNdYjaaD8Y4ei+ee1X/+wxb6VBPjScXqayRMSbbR9zNAvYV6fuy5REF+F5s3xtDAkJNl8T1NGj
GwKWTI90tLUSpdHOgrpEDwSJN3KfMezK1wL53Ic506vO7jCHRyQfa4YA4DzIDfQg5edBMM0La5zM
b3zrdBtGCkwxBSW9F3OeI9hdfVY9T0NrIjMoCo9db6pnc4hx2udTPNzW//uxll3mzQyHoW2oncTa
Pgmt1LBVc25/YNGeiTilyMJ3NDXTR22eDUqNgWUCBwb/PBzZVw4Puv+OvUqER2T1q8Es5j0qUsIV
SbP0jJCX/9SPFQS2z+d3mP7+d4xl7Dfz84USIyLEfFlcyvjDUKBPR7Ug3hqTFp5aRTSmR+5fHxqy
LWtlCYc3I+Ux3by4V2HB8/Z+GUpowiquxfu2xvyPK5Ex7VC644qri4MA2dUyLhNr9AtIjIF4b1qV
SKkWo4OhD/vdYoKHYmGrgtyqy0UwDSPzyVMLU/opCdFw5o8prgCfv6M/Bewq5SvEMES/vG+3yIZu
c2s+USXxyOH9p5+WD19Kh5ia7E9zu50oHwRhvpOS8sjK/dNPry40SVvn6jB07daXq0tJDG/E7tgR
+6efXmV7VlgpcahUPHWDu9WE+HTBJv2fjfyDHeUPvywuYfhmkRjqFDShzi/Tx9+EM1JA+bFK5Z9+
er1X6SnIjKxotzIMXNzTnFTs3K899WqTSORRng1Io4jRiOjVxADLpyNh86enXu0BWZ6hf69ozdaq
lOtQjl9rX/0nfzgwz3u7e//pp1eh35RmiyR0iM64aX3HkNUN9Or88xfyh51rfQvMx8FUY2VZ1gLy
iXo+GwhqIFd9N2KQduQS+KfHX0Xl2FEuxJCl3eKlgdAxTkbWi2Ihzvf5FP7086vITONe0geLlZhN
NA7qsYYyjk/aFz/rKjhzy0xVCZ+LbRkHqBWiiVhX2689+Co4m1TNmr4syfVHMM/Bok6rHnP2/fil
wOI4DM9GHxBWHblHGPIiTEqJ/yjN5k8/vQpPk5Ly0OdRu0XT0y3gJeJZcORlL2H43wvS/55xFAwO
n3oWol5p2oxNBZjQo58l0s6vE+sh7XvEMQItvgmsoj9CbPvTPFYBW8cThpszUTVkNYJPAR2QY53D
P/30KmDVTsJKIQh4RVyWkE3fSuFRgMMfXtEy5Jt9tydA5dKqm22IZoyJngJk/a8sR6pCh7+clb6K
XUTTbCnsP7Ri/wTn4a+6Lv/9rqsQnULVN8y2bLZGGGsbsDcJehQ+plwWUjpI2gu7r01hFayx3Ee9
WQBOtyZEwHRfy+zOEMYjq/NPX3UVr/g+6plq8VXlKrzT/dchF66+9NzrDphvBeY8AYXbolQ/AfgZ
H7N+6r6UFMG3PvyuZR6lWdXyUvBoc8q4xH3a2HztuVfxikt5HkrImG5rTawRSMBNNsJb7mvv21wF
qISm/QR8qdnqs3malOM2BY31tQdfBSg2LyzCdFkoGqJZul6c1EV77Dbwh3VirkI0HLp0KoqWQLJ6
x9Sxewi6L2Wh7/prTRAGQ993i+hH9mBV6vfSP0YB+dNTr2K0ajQ5n8ex2cqwYBPTdGr0/r/2tldh
WXVFofo5HzKBfF7Kz/i6fHEBrkKyAJMYhg17lpkre100vWa6OfLMS3h8cBat209YvypjXrC2e8UA
/4fNECZf8+wMQ5hei5NinTU62CcHxVoabvjPqZcSAPAdrn1iiVJRn3R2LgXaE6qw5nOY6UgAZSgF
I0huXBVG5iMfEpXGS+hPwg2a5vpOGPX4XmyK1rEiyJZaUrmjZOGqq7SCGwDP3NRVkkIgqcIdHheD
iLKIlP2sZTXbNMk07QYZqPoozJkjUFg2bWUokFpq4u41SjUTQqrZdKjDlLJxN+poE/lWKt4Ik160
QNuF9kZuuxjtFqw+v5ThgFM73HrEPplqCwwT5i6a49Nba2r9a5uDsdp6GnwYasUnEkrLvPELlNMg
gx359H/48qt9R5kHgcY5y9WP9omcunqRfi0QjNW2o6eB35YivzyXkB+1qPseGse41n+I3zVdVyqL
DAB32mxj7IFsqYGva/nd7ddeiXL4IY02H+dG5HKjFP5poUYnhex/7cw2VvvOXHZ+k+U5awS/SadR
Ab4nEuZoX3vw1daDlY6ZdyFRbMyyF+vT6dwcE7H40wtf7T0Np5JF3Y+P2SmwjhAyDMavbWtreYAQ
B7KkSOVm2wWmNyImNaTHDqdV0f8/uZi+ikmht/pKEUX0HjHDffHntLMtdVJdmsjWXcpeAAEDVfYL
KY2bkyzmNqWIfvW10Fp3uEfskOeuj9mvQ2k4FZUZUsykpF87HdfEzbgpc9WgvknajbbseDaUXwzc
NSeQMzecilbigzTpDkdfxwqUL37rZXm9Seijbki0PGMZYaZ3J+bYYUTR8MUXsgpbPxMTTGs50yVV
uIwiZP2Bi34psBYdobePneCogNNwAeBTrq/SoveEmrPla7+9ClqwrrWkLY89AlyqAhSHX7/2w6uQ
NQ2sf1vM8Wjkj+7iv4HV+9eeed1DK/s8p6XOTzfxeRXUjlI1R7aw5dj5IBHRVgErSYIwsLDR9Fxs
o1udZrE2NVCgMde8LJU0+Np9eI2GpEM9ayEKfMRmo9iJ31/jynDsk66Yzv/ZdtZYEVnIMaqqAmJz
nnUPptHsUVvxqe9FmKuVbebI5SSe1HltnIw9DmId9qOwNHXxl2pV+tcOm7VARzkqajbhC7kExHko
oq7tR0fn+IcDYU3iiJSyHAp0TrZzql/hS3NVSuGRC/RvasZHi2AVyUHS1cAqOMfaIcEBiCJgelGM
ITYJeoIOK90zEYOdEsU8fekcDX3iVWMp7M2osW4rva+fUdzKT6rSalykU1CPFSaMZIf/4ezMduPm
gW39RAQ0UNOtWj16TBw7+X0jZJREUqJIkRKpp9+rA5yzk96xDfg2CNzdGoo1rFofLgUYzvCCjQHB
XUE0uZYkWa76DD6i73rnfg/X/ohv60AWNthZ78OxD04JgHFVUkzZ+8JQdHFdtAdykGur9ikYmDAn
2CRL8EZgPidl/7jkl1sy4WIj+N/ncDsnMn+gbjKndkhjQBznt3asXnpiLoIoUL2RynrcVez9VUj1
S/vuh/Eihp7RIBaDMLxvBkajxTPGAO+7oclFEPVdy02a4MDqzZn24eH3Cx75G/3oF67IpS43bAgu
A6i8e5Crsdw8PNDcvrPov/TqhsOAwBIz3k/tBcNIatinU/rjXU/5/5HKNyqCxxDeJhwBYAvAlrIH
9Op9V5yeT4Y/XiFAMAGVdON81ErKT8bN0abD7O2NmPhP3/SzFdT5Bfjjzytf9AzzOHtUhaXbXMDG
e7bkPw9rhh2gYd0pdOih1YwHV4D9TpBKYFs+kEDk2WjwV5gv2aMBaOgQuiC8mmHhUQ11yg4e6sD3
5Y2Xi7mok5ccRBl7xJZTvA/wCG48Dqw3ru+5ZvzHm37pvlFDB5Sm4xrt/Zq5E9T3/ZERM96ZBJol
4G3kCu9KE71xnr/0aRcvfR+NfPIsiPa6mOztUkTpNXAPFDTefLpp0/g8Il1AuXjfg3kRB3wLlrNm
mF/QTOanyM5FZWvcodf/+gsx8v+YKmLgms6Qfx1FIcaztD04NnOgKz+3y7fXP+KFiPDblu6PpxPI
JQJoZB7CcATL8KbnMMYc3hdt4ovUCgtVVpAWZS1UP7+abvxSS/6uoW52ua5GxrkYuwElHAE0PfgZ
+XdejotYkBReYjYKq3s/9M/IAPlt3o35O6/HRSQwq3ED1NzxfsCbawy49lkLQ+P33cjzDf7jRgLz
mmBAh+qsl+MVWt4gduTv6zPFF1kAWwc9ztCEH8HYBYYtQNP/Ye6S9w3qsFv+9zcvIlenxq94TJro
dkFRVSmsQb7xCv2WVfwj+pxJRX9eFy0M2IYBi/exKNgR3joAHOS22VrwlU9cUIW+o+m+M2TFD0ql
QJ7qnFwVw0h2blnIdlqy+oSjEnaF77tRFwd8PAUD7GpEjGVvSIXSeWIQPJjj63/8hYgBH9m/fm3T
Rzg5AFM8tlpqeGk3s/2Q2TV4ymknHl//jBci7KVvUNz0cnak0Ng4CcReJUp8POe3H2GSBz/TsyEf
lZF+eP3DXohP0flL/PFYJ6Ef4sI08d7r5pGty742/I0//ULld7lnMcB9BIPcNNrjDS/2I3DhZRSw
WzBjm+2QI5K/7xdcvPVxtCYavnfRXsT0V5D0B4wW3xcFL3dn68isXplW7wssKh8DB8fbJcz4Gw/q
7/f7H6/O74WKP649yI1ijfiq9tJBfXzN5pQ89lJgsxQYQmBXWKSfirqL71HydddkXvOmZFDCliuA
ofd6zcD2TcTqb2CFN/0KaxB6fd3oW4CcgzucwcMOvcP+mCMbYm3R7noYL2wwmlYbwUzb7CwdWnBi
fXwNqh/onmkhd7R38vOUeLiHQ/nwOeBhsMsKnqo3fvQLz9ul982Y9ER51ui9GqZuHxX8CuC+9ylN
skuZ4KCTbm1bp/aQmzAwvTt4GINk+0YWdyHN//9NgN///sf9skvR5l638ohZcHriUIRuGVX8ymvR
7gW8OWGH1AJJgVXhtV5L0B8jeEMN63Ya1HQFlDFZqwip5XANOSjIxG0MKGqxYnWOpUPwPiUPlOt/
v9GMdp0Dz8gAAJDN1wWg7NjD9OsbZ9W/A2B62e+myzotJODLXoUk3FsN43QxRHInZ5gSvOuF/g2A
+uMyr4uIPFs7tVf4qO0ksDaVTKN+51+/CBemYyNg0W20Py/Ff2wJEE8hAbL29e/+Quy+FB+2eTgZ
0jfRPusKt1uxlXDfTgjlgIkXH6CnzB5jNw2fX/+wf98LKJD/vtMUffBiXor1KPBQfZ6LeLkSXoHx
A43lG7f7nEr+I0Rdbr4EsmtH7PWuAMdjlQQ8ePrUR459mgIqjuPiUJzPkd60YcPeeMteuoIX+UTG
+mg2XRgcJw1Wb6n4MmGH343x9qxJPflerp/gnQGowOsX8cIt63/f6ot8gdkpALwvXY9JMkvIFwYN
O64l6I5qmQtWYZxYb0MRNacuxgjQzgGAOXbGoj+0Cvuertiw4UZuu6IGnW4RQN6E7OeixjPNvJt7
YJdBQ20W8EokWc3tnI1q2QV0mq5BPHdPtF7SuwgrtiDa9ELfF7pu7oyEHlbXIt8hueI33jTDVK4a
XIbGA32TGhIA0964bdt1z8bC7ypeYLTIBBZUXr8sL5XVlwpJSdo6oBAuHUWOt2+zYs3llyYrdiho
35JnvEXgWukQNpMdNq4puOk3KRwnAXMv+BNZ0vG+Rb+pTGtqNotbgI+iTUE2NXwQf4Gc/NZOxAvn
SXBRA7FRorxKUVqn5+IXw8+boQ+bN7K9FzKYy9XnNsBkIIcY+GhV429il8c3TUzN80hhsRdFPHlf
ChNcVEXwBwgIq509Lg4A5EzVrvLo97xxK1+6RBcRLzFMTtYJe2xC6nVZx2snIHb27H0x4lKEuUQ8
KqSd7FGGJAJyZKLBrRk1/4AVKLcRMpbg2sKjpm8j/1Yacc63/xGXgovQNy4mVs0Au8qBZPxbDKT5
WEYy5xsnG1hV9qL4zqclAF1O9fWVH8bmLePjl65m9HfQrSEvrSVO6+MYFM9OpTfEAt/1xkt3DnL/
+lkXwa/oe+Vc01q47/W13RQBm69MrcR3Otp+1/SNheF5UNTwIsLknfdpcrOacflqTA2Rxetf4qUf
eBEPC6SlNO+CASSt9suMEFVhrGfe+oXny/R/fyE8F/++fEWdz3GjMnNcVIzGbsyvWNYAQT/mISYp
Gtz2Q6o7fVXPTFeYdWF/OpYQfQ0DkDezMssbx8wLyRwWBf7+Ish429aKcNj3PWxesH8QHnLgvZF2
Q0uCpTrFD4Nk4zbAjPzaJWASzrGXu6mV0R7rAaKC5yjY3gRfE0N/2FFMoLuLzDdvDD//fbijsfn3
94shOhzGbhn2TQ6D8iY2vBoIIHVLJN7ygb6wzf1/Rx88c//+DDOZMfJDNx+XGrl+Xk+RqcQAugRg
hyrBQGXOT7GHzoP53LvtMjOUGO3crls5tbgpdo4ftINC6K0NiIt19v/9RhexSvBxSaYW00K4J64/
dVq0T9ijCgH60m6paCM/tugcVVzg7RgiNsIrYOlBnyJgmb21QfLvnAeOxn9fFTj9oxujW3/U5ku4
TDte+w0FJCvPvkUm2y+gHr/+pv071UkvJavTXE/Ow+YMbBKyhyESqFkjD45hmwIZtgKCl0n4uL7+
WS89Thdhq1mzNh3zKTxE3IMam6/LSWBHscLixvxG4Pj3aYmVzL+v27r26L9RHRwcDOo3TQ0PTBPl
T30CJQYmpPX29V/y7/iUXno8rxk6L2aV/Z55mEWA4Tc2b8XfF/70pZA1E9qlZMafnuFDWIRHl7+z
KLtUsebWer0uVOxpLvVRTY7Drn59y97shQfp0vYcSmEspnde7LHAPC4lT88rZJ3W9BYNeX9oBAzn
t302/nj9DrwUNy6lrS3VY9wzJfaYPqf7ic/ZD0BI9FOaInNxjNewNJsETHA66EHwP/VRuBhgS5lM
1Qz7Nfg9FOqtmPHCk31pFLNSnTdJqpc9oWC6wuqJNqJy9VvzjhcUR+mlHnaZfL+29ST2QRCTXbuc
0+4413NRur7RHbzqunEf2KG+J6jiOVCzev7VqmR5a3r0wiJnemlLIzxEFGiYLnuxSHiOwmbJ+rmc
sgDZtd8W6R2YAVuthrt48UeIJLcYXcEycIXQoq6irPmFduhGM3JlYEkN3IYYsP5ZTzdYG60ilp4S
xd/owL/0IF5EGTgzNiINpdjPcBOqeAJnNM+6ZMBcG/y5NVj9bZ42bw7nXzou8ouQ0wXxzMdVi31B
QU2obGKD79ESy+9kbQwqSCwbbOCVlHzHOvv6I1zCEMS3lrnpFM6TfiOM/+6V/iOnuSSaiJy2PQuS
ee9TLKuXSd6wkxDYz67nhH1D2dPsU87CI/R21VrAMilb90uB6TNMUppDxu04VEZMriSwvNmqZQH7
yna+KWkDB5whHuPHLCnOG3AoRbmzgDiqYlRPhrj6gfkAvcDAhT8TaZx6I5a/cAZeeh5oPM+5q1u0
eZqpv2P9mO1iq6DrndZ1vZ6tTU4BrfuNSJfljVHfC+/xpRUtIVM8mpRgoWXNwSps0nAqZ2ymXjVD
pz6+Hrle+oyL7HOUjSRy9HavKEqTDAnfloGuU4V+MofXP+KFU/BSNKwIbC61Cew+VXNXtUlkj2si
+HXm2uCW5GP3RhB+4ay6VBCD9hQMvG7tnjfJV+Np81/nVP74vh9xkRjy1bAx1vB/D/q4O8HTZ1Vl
kkm7x+KUuKeTN2/c9Jd+xflG/dHrc309xS2mr/sim3YwmK0mzrav/4aX/vT53//408XQ67VmTb8/
ey/xGadg8kbt8MItvtS3IgqDrkNqsxdrVh9WIZKbLpFNUAYuIQfegw9Svv4bXjp8LuWuU9jUzWSx
EqznSUabmNh1a4bOXVHUJVtf66yygzxgRnHKx88tbJWr1z/5hat3KXWtYfNTF5nuoVZwwbHzw3SA
Pdr6vntzKXUFVGdS6NcMuO3qdlXiKwv81/d98YsnaiBJl6bDPOyXZopxYrrgZJl+64a8dFkuHqpG
jTKVBUFxnMA7TIuOQtzcfn79q5+/4j/OkfSiqSFZUC9di5Kva+bsZqVAQTcTTR4Uj8Pn1z8i/f3k
/OtDLo7ojCxIxVPUvSyEm065xsyeAcqh340s5ce2CJunWnAOh1Q63I7hyK54Y1VpYY3TV+Fils9w
jgCh+jE+sQxNyZjcSQ6Lf1m38jnIudllvIDz5cBhnxd3JN+JJTA/2QoERV8vyKoz230NxjNpIw1g
3D6FxfoTyxYYeXUMD8Q2Rhk+AMJ63hGJhSWVSsj8g3nmdjRO5s+8jd2HqAFHHe5urJpaNh2Mrj0D
116psiVtvG9sxB/slOEomcR6mNC5m9RnuOAHpZuX9g5ezha93gHcWG6S7qComkGUho7mdlhhT8aC
TzDUBoIcJp4YTQd5oT93he0sbJA9sNya6LFcEhYEKHIaeC2j/XuL0mHY1Dblj0LK+paswj0MwUDK
bqawqbYBgOcthLvw4F7m4CGaXF/l0DQ+YmTd7gvJCH4rLGru0yhKF1B8Kbvr24bdJDDAONTTVMcl
mYphcy6Jc8wiYXcBV48pulp1Ak5wIkl8KH4jFW2eVcXAu0PDWgegQjP5n4K30anrBZWboiU2KQPW
Lflm9n2RfkgUwAqLMz1GLuug7oX39HttwcPog3Mu2WPV4QY+WHBN53AtfkziHvhEBDsHKkITpThS
YVQKS18Ckjhp+2Lc5CHMQtikii8kE+mVZbTdDM6SDZA5y1hymPlE5dRnZlskMCm3SwtIcohGR67i
5RMDWmzYuWRE+73HfhR4BtiTxpreoK6oFvG4B2PNzZghjuNQdkO9gqQcGjirJdZ2/Y61Ui6frAkp
8MA5RQiYQoDrV5h4yk3cTv7TeUD4MUKfMLtaJhv6Dxl+yM96nPOvfWOQsA4ZSY6oCedbkQUtPhXe
InvSzkCWJtCXAJeRodK1jjRq07SJDjcq42FY5WhmPQveCOAQMjE+EkWSmzxc6WHw6fhpdVOwmWFk
tIHPpNyM+Ry0JRrZ6Q5Seshj09Qaul9QMH4No3pS5cy8geUHbE8rucKxrhQ6O4Mq1yFINkmXU/gK
TiMIFHgneowM+uSQOzVtUOGHV2aNNdwso7FJ4EtqdH+9YE9qI0eHKkGP6HxVnSvy7NcY9aDQB7jP
QGNz1x7a1fOqnqg9jCaulw1rBr0rSNgAopTMjoEIY+Fh50UANgY7EzfS3N0yK7pDWqgW4FULoHYK
+pOxsc+PcCzNc3DHSQj2yMxgWRqKvLvrYL5+U1AVl2ORTmVckAmAB9mdd4wA7zu4pBBXtnUrfJJ5
OAFfrXn3vQtMrW+HERvVd7CAmr91jVuHfcamwWyXnH8XWNY9CZVG3Y308wBaThqq4Gkyxa+gZ21f
DTgl4Isz16DzwPQ7vXPSswNZfPRTwejmTtOU3SVRxDZLkvbAMPpm7cs5Ij4sme1Ank2wSf7EDNd3
aIepD/j6+sfc5GbeE4zsHxZSiE+JFzDzSHPwbk0PywY4j8OjrgiBj5cshTf1MqtTYp1WJSoX0PMo
xV9euxCgwhlJ43VD4N4TKR9+wvg+v5PjPG2b3ruPM0W5g64kzz5AYqk3TddEpBJwXqukTIu7xLaY
0E5qhMGm0ycRdnqTdVYhf8vUDValRTU44E7gcQhEGl2DD2hkZtsOvS+wn8hgSzKTtCIe9yCFIPeA
3QN1VxDX/gyUILs81+lPQZPsOzQjSLOatv8WygwxIOgoK7GvO2zmNka9CTvHOzVIuqvTRvYVGHeI
/RnPsanZrPN2IKM+6VAOW9x0d1UsI/8Q0GXYprkedxoWgAxSehq6kvf6Nka7J0vUWdWY8fF6gawk
FcMWBmDHnKH0wsb6EG+HFca8peVzfa1pPv8oZiCgrAQGZ1FJUy1NDWwvoxnA9zED2MnlskVsTdJN
E7j5bgq0PURyHB4kiyMkv4j8pmwdjXeSyd5tRqzU7IPUiBihYOWfc2nNJxiiYcJRZDLYxDJvk7JZ
2+GxHQ0I9RYRseyaur03AutR4NDHoAwNGqCuyevtOq3d7ZnA2ZRo+mWPyZLpXzPQAxWmvJCKkhX8
I5OOSRklHQ45COrJA1UCNUadiOxrZKf4jJUn/Cj5AAh8SoobmBSC3GTG7snkvcOhBYvijQUO4zHQ
9XjKfZ6MVRCtE8KiBcZmI2UEjLW1UB4hWoouKYHPa++TiKeysh2c1jZJS9w9bReMqNbEiRKrm/0u
azjdDEs03eq1yW4CjW8Mk/s+2jSCDjcrH3Ggs2Tq7+UaY3+iDot7F5L52MIkCmSiJGfIALp4S2Ah
ejOhj1BSrFoBIDyPw7AZVMD3JGX5M9QrUIxkif7uc8pv4FPgvnQNsydiefO1qOt4XxQMzOHVz9sl
aZYca4QMuwyZMkAosiX6GeisOQG+Fv1sqZMHirzio1nSrqICON9CRBJt/DneuzQbzU7kcnjECE3v
09rEh5oTEIBkmO+HgeVXukBvPs8mHNsOFmwGyRv6CyIow0jI5VaqQeUfigIm1BWVFM9G2vJCwK8y
4bCr4vlCfqQQ0FWuaJzZs7Puq6SJzqsOudgH1xT8Mc7r8auD1vOqaWfzoNBDeURIjQwOu3Bw1VgU
ACcjLiL8gsN738qfPInVoZ9x+szBZIDoitg1gxt4FZOGDVVWNOk1d26JsblSu4eUtxqeeROCu9BU
nTollg8+cmIXsbapt0Pj8p825PHWBmmdnxa29FeDRE4GXFah4IjfSYtht6bxuCng2PHBdD7kGN2n
wR1ngfxGxol8MZPKPpopk7vQRelRTwQLwgOJrmyNPXlQmjzGdZA+6icKf68cPbYCKVYcOv8MJybM
JNbCZXyjk2F+ZlHRbF3WcjhbcqYA08viERwpiSe2G6i6b4Q39VbONtnrsfDYgtbqKlhqf+g053cO
HdNh11BK9mtE9FIuGGfDaFbWID5lKT+len6yMo+r87R0Ro8vk9dDkrEY1Lgh+RaE0OJhs1DSH6ZR
DfhH9QTb9SSBATugAlhtDpf8hiCbBx0KK1Vn5u2joqS3O00bMu64gqFUU4Ma1VkPXwDVYqW5dPXY
wTFwhH6jHPMR69bTBI8xQCQ7GVWtrVl+cmAUsR8W2fYO+RWaTFJIcrWkBJw4+BgwX0osdouS0XUf
xUQWZy9GJjdRzFi/NySGnTOlYb+FWyVboQTr2pus0G7PMHbBA8raYS6LeE5OEPAN30mi0UJLR/Kt
ix1pqwaA0KEkpJ5vYPtEKtJmfN4g8ey6Miah2vSwPKn6JBfTVkCyNpVdLVDIYCFOLTjdkglGyGC1
b7HrC2WmaUX42Kw0+dGMMGUrTG7Ock213IPvWDwy5aO+Mk4it3FI1VdJAb+b0F09UY9YvhoKSaSD
6C8TGZqgZk6H64iE8efAG0C4EeugRjfBDXxJXV4Gpi3g/MZjMW4w5sRy6ADtEghLnGe7JvLQ18V5
3xyKfgnvBtFy4L/yXZNP/KfQi9ov3tW3yD/xJmlmtwn3P+H654qPEGCn9BCPk44PYzOlX31tR7vx
owujvWEUcDc9EpVv1pWBqkaCjt+ybhyxnYoh9YJXEgSHXTtgq16i9D4UDitksD1uoDDpxmkuUQeu
EbK1NiS3zpq+uW1EuBkSuFhtPfKnZVsUKoGaD9vNZjdZcxX1mdJ77Nyt30F+XdXu9QIyBLTkhTL1
oumaOxMpvCTtwSuCH+ZhO301YHp72+kOkPMw81trIntKojZ/tgub4g3ABPMRowgDW+UONc+E1z7L
VhdslJrGPZnOm/1hYjEjEG0vS8VC5Ak+czOqDd8wPK3cA/YVrkTc4IIswSEiddpv4rrBDBDu0TPo
cMKAry5Ej5lDDDOFqIaNxQ4CeXbfcTl+4ySub4pxoaQkUiJRaCdKgKCrI+iMYrPaT5Ec+FMLgios
oEmuK4kT4HmcHCiM6H0sx4GrHgrJnH6pexp8wItnr4cJtUHZ5ZAAmdABr6nnKL+2LuUr7BDRJtok
iKLwkPOpZ6d2WQmCe8hxMKZoBXMWiw8QEBSPQqfLJ4II82lJ6/aQkWxdtiqnkIOC+wV32bBO8HBl
qTr2kW5vMPA/Z6Bjr9LNsra4xvz8fyWa+V8UyDnDRrre/dIiKX7B6XGpS+z1pddRB3rcTY2diiu5
hNMzFmQiv+kKSY8+ifxH20YIPo1CQlsCru3qbbzK+WvM1uggZBf8pzHT+VIkUFTrBRTA3djx4dHp
KXyO5gg1a5d1uzip1R1FoOuqmWMF6hwZFg5xJJB4EDWdNFisTalgo6sxrDLL05DL4oNJYv+EEvmp
XrCnXDUZ598LNSdHlZv4sc8tvWWTF9XaxR63UIAwg5ycphjZ67H+tPg0aQBladSNEyzAFCSpQ6wA
yEAj2V3oUTVFLDYRtBuilOuIbmwfmKtchu4hSGNdOeyy3QjUKMC1JCFLNkahzK8kjc/djTlwHexj
mzTYLQDYXEEihgELkoL/EtOyzz7vWVgGdZo91yI28QZUI/MDTQGJarhDs+6IZj6UMDDyJ08ZMYko
cdMyKHbH4FzywfCaXUV05vsYjVcPXklQPxITIUeCcZ+9nTE8W4AzBNVoM8AzBOWyDEKPWMh6C0FY
7L7UQSI+qI6HV1L0+uQ4/lvpikTdAV+D8jsPUbtH3QRMVtZb+qwAjOFQzWRjVGYNaW7hqM1x75mr
rxIgr441yIH3MXWgpGs+LxDjwdfzDiIe/WAECQ86jNx1E8bZHfy6Ohghp7nFgSLxgo0k9MeFkWwH
Inn3QXfIDasZ1S0YrY24zVJ4eXLkfmhcTPm3bGHyIWBLvYlmL54zgNs1eF7z8AkrF+MW7qr6bJce
W3B2sGtQ9pgNwH54nFhd9oukTRWSZvyQQ4X4Hes89RUG0cDz6XqYrgH9BOQNHEikpqM46CnzG8zA
8+9FXdSfEjUadAPGtQCY2cdH3oEgvAHgIfzkLLV3JuzWJ4RUXWYwAf0C04HsC07n6SmK6aqq8zzh
vhhIPWFWs0S3pADzGBlgME4l8mpTzVlBDwTVHMDPOHYLrL4O7bc+sGrnw0TtEMnDpQp7CixR3wzR
r7iZ5idoDJO4UirMnxyFgGkzjVg4hs3r/C1hIiGlxrB920/MA9GVKf/ZZYQ0EFihRUNaWnwuVuV+
goqGAh9Y5nSz+ia8NZGJfrhgnkpvWmyOizSHm7nBdDHGgY1SP3N18djRLvleWCOuYNmSgkDbgSwr
I04fZWwFcianb7PRFg90nBd8k6UrviUTeGha590JBJxsh+U+pMAsp2h06UHUP5OAqzOiZTE7CUW5
OM4MZ+p2TAagMzGNTD9iDxOpAqzw3C/XkvQwhpNFrcDpVqEFfkO4Fo/MdZmuIm+6J4pOO9siDHqg
mbyvkWvGaI7UTGDl3sRnenFA7ERKJSOHUzAYnUHh1wfYDOeYr+2gd89vWBt03X5E6TVtZ3QKHnXh
ogNrzzkI10BR5NGAUiupfdwhjejYddSE60+jaPLEJ5Wg0TMUXVlwNj3QqUeEa9fQ47+GtXtse9Lc
TMqsN47WWDLNnPDHOQbxucT8xGPpFLlHhUs03qFh011HS5qwEh462VilcyrSLTxQ4k+9cDjglr5z
OKkS04cVW4C9QwNBCvwlSMBuonRed51s6xPWk4ZvmeXpJgyGQF8hGPoWGWsKBHGN9sXe80HKDZ+a
+JAPxDwMiksJwjDLD0tauBVqdBnfc0rXHRQ19G4Ysv4oxgn9KSnbIC0Dr8MvMoIGpoTrCfpZvPCl
xxraBnsJ9SHDkvwxbuPo4zxyfj10coK/XtAfee8HzHfa7nr1S3rwbQ3SwsAFdOMBcMEzDa60DcY7
PQfhoTXjyNHMpNlXoTD2xjsg/BZdAA/BgYGQ1uQKxb1bxYr8QUqEmxwS9M4iZ2i6IjutFOzghVBd
6WVAN0QN60OY9uOjC1ccmjzJ69KnXfvMUvDRUNzjQbY2auRdJwe0F1rbB1gqT8NuB3Za3h1hlDLc
4lDDciMA4x4NOExm2TZpHRy+ay2ir2kBdpcKcnqCn5I9ZRZ7UI6ujdighR5/AZZxuJU1WVHGIJOt
EgUk5wY3zfU7OCQgj+7jpWrmtb8demQOGbg/jx2sS9AgHaNwrPAoFkeFZ/NLn5wh3hLz7lvCFaHl
LBXfcUhsf4papx8Bzmm2wRquH6Y2yo4oyjo8zqF3uEfJ6o9Qg7qzrnqGNoMvNIPgDet9KNvUrR7D
YWuXtdkpMoU/ZrV094zky8mnAq3q0TTz3Rk38J9Gy3izNhD2ZJBf7dbYDkfaC+sRqbDr6IIVRk86
R/2OzWKQCUVcwg4tOBgYLKPYDczWKANuFJmxqBcDp2296vawTCg+A7FKH7TMp4ciGuoyg+37lwFz
lwNMX9Q2dYgbOddfc8bzR6ECCTtqMaoKaghab1jQBh8nrYJbWZx5MmOuTzixcapNRYTkQwlqZUXH
aPm6JiG5193ou63Ads9WFk1dYTLSdZvWdcV/cwY1y2YNGpojxaX1NkUTsK+yeVHRxy5lxn7ys7Yo
P+pgzbbeg6xSJwyAWjImLTDHgWkoSJH5jJRRUsX2eeLCDDw4645WAx1bhr0M4xNdjP4qM0rGB8DQ
un1rdf+9/33r+wXw0soJJXDODa2byxbM2AZb6zN5AH7LTBuMHSV9LMDGtVtnMXLexoKi3ApMd5gS
Y7d5WNMH2aL7Fa6tAkCcFt01zwugInPMM8oUQJAc+UeCXsIKWViJXrz8L5bhvKsBtrpBJhA+uAGE
cI8W23bKldsiPQNGEL2Amz5rg2s/dnSD4rD4YrMmK0N8vUPXo2+daeYOFM1ItAi6/juWrLNNOwz9
R2FVfidyo/bh2vPPHnXihHxNj4/e8umed4P5nEXo9xD4Qez7KNWf8yJ5IMjjd9HUJscx7KAtCXGW
nKhT81elkEdnit22bRE9RwYhB90qsmHh3D5bJzHVUYvfkXX2X3SKwTYd0WUsG0TNu6zL16g0U44R
i52jI9VR8/g/5J3ZbtxImrZvZdDnLHBfgL/7gMw9landWk4IWZKDW3AJ7rz6edJd0+h22VUzxz9Q
MFCWZGUyyYgv3hVuJng0urrctBikthjMMH9RV2SfYA2QMbkkwKahPcj5NneU/SE6u3mmp0FVIb2g
C7s3wchraWbp4zLi4MsmUX0CvLNXUZ3hVGurhyhIVe9cu+XlvqA9x9NCd06batURLXJN9258ag2V
OuuqC+rbWXU+peiO1hy8xNRBcBCdsAgKYzosmmkeOFb3Z5yByVXQIoxBnjSVQDyBpshEGfMbI9X9
O2iC+CixMnFqEoZ/V01jsLcdAuALI0+eysmcXpYlbtettSjgOaPfDJlpyYjMuOkR/2YbgjokXypN
NYdeM4Y1WxAK/7q1DxKI54O/a1fgIPKmcGVwchs62WyVNCvC6LMPIZwYcMTNVp7wMdr3QuwT7ttt
Z+XYSCBXKXJOa+dgDX1ybHQZMObFXhEWU7qcaskCEiX0DJ09AOklZJvLwVb5SNY1lJqklL5l0pWL
RfnGADDR6rV8S+NEP9Sqm3alCtyrcq6Nq0yl2DWUP+x9YrHvUyclTcVLIBHYL1X+UteC5kY7j+t9
37p4/qAbRsgJBopbuDaSOUuPMsFWjVTdy6zlIAORsAFK8N4cpfXrZay8mwnZX4BkK8+QBdWNGglT
zMqPtNXoyzNY1pMkLl9GSNKdhvB2lYCcLeFiNMSMzF6REnqXDZqB4c8MXsFf3JPwaH3rhgk6Pp5g
arKxqdCBtfq8BRrJn6ogSHjdfqNWo+dmpMNKb6vlufVMkh43xVJkaF64hY0N92KKWk0Cg9gINwv6
j7LpSyMuHGIiFrqgE53hiYrv9tbn6l3XtZauG22et6PdJ28curPH3kryZ3/q03fDiVmaAMrHVZlA
MQJyT+XJzsyGm6egQj6YY+fkmmW2XsrUJCS3i+/nYcIWXDN2hwIEctvNtb2255kHDK3Dig0p3QW5
5n7jFiz39PqhnOoDjIPcD0cBLLoeLb/RojEvzciO5/mhCczuqk2MtmJjhjOI0iVQW8bQV06dwyWs
Z0mYHD39sJipx4kNOEv41cywp2VRCxh5klnHo0nldrVLDJnnnFEN/6y60WjCSvbGiSNXQaeIDDaI
G40DKTXz69zawatnTh1PkitT0qibpDZoI5inFytYAnet8eauU4/8IA5O5dpKrfGsRhMjptWaxT5n
v/DXUsjulkrUOdSNvl8nwgnuMiyS+9G22CvoQTjZRKMcSc5Up5GCxQNMnXxsnImzRY6rEI7X3ZjG
ZccgpShUSWJE+pQQX5+nFWt4A9FvLvPWnEexNf1C/yLYduHzHQObAaE8AWXjwPkh1ML4GoC+fOSE
ZZC7WGdQgF4pdv5sTHsJqt2EJaWA297PjA1QvHEzJGUaMjyVK4Pt6YC1ONlNvJmboChrBsUhT7cU
B1nHjPMjKraCI5KciuDgKNYyyHixnwHAbjTkb2aoNUv9Wua5fiu62DiQd2zsC93oTjGFV9eOk6mP
oqzG7Kqt5wFVgtvZu85S7pe8l90L9dHm11Fl7aZzBB5av5ufygwK99gbQWps5NzqIkToNJxY3EFO
bJuNOUOQMPF5vEwm2QrbNnYMPg9erdo4iOU/h7klXK5PS9R8DU9OETiX2O4iGB+kDOiyK6eg3GlE
bQLzyOFuSTzfCIHm1CqxBxIZXcc/dnlv7JVdaeuY1O8DLNT4Ynlxsak1LLidnk3gBLa2iTuUijE5
cO/UJECeKyNQa+iwauXWZvxtcuJgTbxE+lktPiCynWkVKNvgb4YqN8xoaod+M1uD/W5bQ7mzuqI/
2eUgmK3rynqtMsdcl9CsN8bolhi0lDLPJUDNTvdM7Srph+nMqaAmtMsG7U5U0F0jnaQ1w5+15ktP
ig53+exrO5Vq7rY3xHiliyErwtEo6aNJq/wayxsd3SkNj9xWlKfUQOkQxCEdaFUdTno39GGXKqgx
WVvVE8sfzmW2sL10i0VFcQ2EQZZgdY/qwlg5i1nT45BqHJkb34rY591HZBO2GwriI0G0ZuiImVd/
Hwe2vHPAY8+NrPV1vizOrRVkGbxDIQ4MgOkBSo56ugC1Bh4AoEn6Xe9KNgDEh2kHGqJP7Z45NACe
NPKPpe/q0EZnEfVwj9iclsK4oxa7uMudKv0QpbSPDaaF97y/oN7OtDj3XUm+bQVEufHt2Q+B9OIP
Qiq+Ck9160YfmHtlD4HHGLHukjYGXZfW5eHttzqeYig4+H2VDvmGuxoEMJPtKjVqc8MZmXNblpUz
o1wpvmDDDfxo8ju4/DgbH8hMnm4IrsV6XDhIXlRf6DsSuMyV6ZPoofEQodqAvd/m3thR1iWLs9Jc
cZV5fn43kU4KCu/aGbzhNByHpDPuUwLB4yiRNqXVBvh9mvnpQyrleC509yK9rcHjJ5aPO5fi+zXr
xLJOplz6O6UD4FIdU7NwkqX9abi+tx+MUlNrbSGP6TgHeRxWrP8LpvOaCtcc2Gs15uAvhjETYkP2
VrdjsUt0jm26JMIz1oaTLF0CbNvRFTo2L9N7dGELH5GWxGfOBeYQNYn2FGvduLHiUtsB9o07K04s
KxyWJjtkwJFsHFUwfZmCMX9KECbsq9pQp4LoiitDec7ZLzGWRYXZFWvhipgWaS6D3JZ5m+Zh7ab5
K4uq296ZVLWnq9HNgi2d7q2+Iiq3tL6WSqhVoVcQpCW5uN1itgBiAylOkSzqUV+prvrqZ81g0+uG
h9yxlvjBHZFGXXca5gxjGNP2wSIXINgkjG9ZhPkrK7cDtZn8DJ1Yrrjnd0zfPHD/FUUI5YCsgXe3
6vxAsOMu6ZPJKiw2jMrdu4Eg59rQXFCXiseTwAdvpNUOfrpIvnRk5p0I0MxCZWsD7cU8mphVvbBi
c40QUTf7CbXm0YUl45M2HAuK3x5PmnKSiCJi11k3phvI3RLnMd3Zvj/lY0RahheL/eUDo/g55oFd
wZJxguZMQxhB3vhg77YhTo3jxeWdYaXVY9zURbLyVBJQZzlb2G+SKlNFGBBn8MGs1etMGGpWe7MH
KICvzIGYBy/m8GpJz+Lb1cgQNCfurEULM31PExAuLjOT8eNYzumITsd1xq2rT+V4EE0uqlCQJqe9
VuAzO2VCabMPDx/oeGzvpcxgB8IkqDXGPpk6GTue6LuI62TbWygI772ZddrbycfNgRfMqli2honM
fVFJb6/SRZnXC7QQKEqe6HPo1sJed7atjpOTu28mvbMlW6lfmqG1UGQRoyi6zefYfWhlhcIkQdRk
Oca08sZ+Pkgfg7EdXLQfFehh5LOEMe3brZPw0aG252BJOlghdGOr+24ByZRkpQTUjoeNngksCljw
0NmU4wsfmL9RvbIO8uI1apBdfx3nDj+bBWR2jr3RjneMu5O+lvbQvICedp/gvOVLKlzn3tEtZYYZ
uqojlA6yuLxl1a41h9LrXjCgow93inORTtO3xp6CXQUoAzZO3sXXVF8Y9ltTJFvVmvoJ71O7agHp
2JR9EWwzbuzXgMTLJhoCzablue5fsazl1wmSrntu5eTcFrn+Yg6VH1bWNJ3M2JmvDWtyqRcYZ7Wi
k4qzSDO7977WahE7h/ut6MSysbOqYe+t9IelWvoNz/8UWW5mXtmMt592d0GWPF+XT7U/99xUsNZc
WtBVT9AsTanX8K7lKWR0m3SwzEAEXpfDKMdVXe0QzTRvAzKco9Zm3dH2k29wUPHVTPKDEUJzimf8
OdTa5jLzi6hLc7oQ9Mxz3mrnxs53WklygOnQNAJ5qkK6Jel1a4z6CEYQHJTpYwWVw8jwkvhVhkrI
EeKI9WP5GP1khoU0sKkAqd+3lHZdSSToH06vyRcbqpFg7rRW1JEjgw8NGJqj4hbZMESn60HTglse
wOCuqov4uuntNuoZ8DbTbJSrQs3A1+RyFwGaD8Hpm0wG7yHI6uym1qrybdQKENAlruB/4q66LTif
2NGIv8z6p7T+/1RE91BJ/vuxW44umnf0+wqtUfeP7Wd1fpOf7Y/fdPk9//qu9h/fvyw+q9Vb9/Yf
/7MuO/Q6t/2nmu8+W9jDf/w/fvL37/zffvG/Pr//Kw9z/fn3v71Xfdld/jUBjvgfbXIXm8C/eosu
r+T3n7u8gb//7fxZvxV/+P5/ts/5/m9AYJbnWUZA3T1tqP/TPufrv8FbWVZgXv7w7ctXfm+fs/Tf
OC6goHDppQtc8+J0+719znR/s2wfftRxLdMyafn82/+875t/6oe5ZP+8Dr///793/gTfEy/+oDN2
/mD0zTQ5i27MFMy8o25b2fTXHHblXgXGsnZ8TbvVWSdBz7tBGmGqOUGwNRGFbDPh9XdVrgURuzhP
qZLxLk2A6QLL7L9JRMsYi+b862j19HPllLVBWWXDZ8Ghdq13kkl+7E3whWrcSC+gj9K1k/smztpz
Ug15aOO6ySPbsNBEkNl98mUs7peCmBaxGPpnzkSwIgxRqVDpubezqjS/DXRJaDjP3MNCkzHyvzT2
75htjD24r/886I65z2RRfEUSlb3QAYqostGaZuNWFvHXnfSPGpJdPRR67p/MJu4ipy0RuiqtPIwT
0CEsGYkTMvHuYinms5WMzVNjVsTIdCPRCxGSjdJbGR0CtAnM+zPNyum2MS8H7b5PtBdvvJRNDsi6
zk06NydXH5x1lkrnpgN08ym6OTKzQAJJZ9o18TjfDVldPEvTEY9p3rjoyrJg3DWBjozaTqzldai6
7ijl5ZwGp54+x14O9EcXrE9plt1dQRzXr5zAIaGJMf1m9Y12zmzZf+Ae0a+yNpjaKBUOYy/OF0Rl
AM4A2Iv/BDVurFS7WIcZbiMNzT4RZOV6mWmvGryFT7GN5AKRsG+8180s3yuEqfula+sPwcFuCeuc
XJs0r+8GVDM3S40yLLQYz2GsC/r8yERSYCKlb/ZnV9J4HU45EpJw8HPtWwujt4LGEaT0KGm8Nb45
FKHp9TqO7mxQzyZymb2clu6rTBPta6XRWbAYTptHw9QH132it1eLVd6UbpydfB3YtVI6QvW6bb6p
xNfRaoymDwlUW9aHyh2SbIU1r1tZf4y12TyUclJpmFPM+N7FjPYo7xb8zfNi4u8Yp7q4KfDPstsV
QFF5VoE+I7GmtLtGTr+4SrtkSkt2zryaKzqr9SF+aZCgPw5UmmGK5vZ8SE2/ezA0r4RaQgkrrMDd
xoZlXWddi2LcbVA0Ihvv9gugFRhiUPkbrgASWVykCLOLVEO7MnpfsTvYz14uxf1UyfgbBQDqydFF
dSI2J67XiZ9X+8Ya2cssWyFd9OJLGozDye8ZulqUUT7p7aGyNA2+KPHqp1oPkj1DdNWEo9LitRh4
WWvHrlMCgCcrQZczuA5dE1aDzl9wzNk0VodWI9UFQMziuuKjHQsoMofvNUwUTEY3J9UmM3lDkaZM
wG+fdtQnj3ysOYS1Xh7rS0RCLjKocyYdZJnK1OdyBzTfv5hqIsHIo/77uGhTfVvZqJw5Gqn6GBit
Ia8Gc67usF92oYfB6lqNjvMAx03vMXqe9IieOjgTrzlt2oKbN9Laadou+Mf7VdyRciLb2elWjZu0
08ZrF33rlOQSxpSfrFU1OleKCdFD3UpNNqyuXkyrfLafNUje1VI/GYHgq3Wmi2/UUVb7rJ7zm6wf
hrtucNwjroIpPfeWYfZAeGAafIU+mM5Wh6bU8pXbcvSYvLKNxGI15romGv+jzJWIYo5jDwUZXHtZ
d8D4cVY3BwWf0tMI4gS3KHLpt0bVtLUdS3wmsuh4gNK62nscA92VrmyJdLa23F1aVJzCusU5EU1t
nJg9tReVg1KEltOzYsih8jAEiBIV3pT0nzak1mtGvgF2jzIfH8u8Vy8V3AoImN6usoxG9oXz+KuB
eLJEn4C3l/FOE+2qM4LsWiT5sFH+UgDGOVp9nSA9ZzpHfXwoapWaEeg4S6F0gB9QjgcO2e6Teejs
rPQjjNfNLl70oCW/p3EeWW6GW9ln43pIvGun1ZbITLK0WyWm4z6wRosbYzDUE4Bd9Tkope5GhCiv
1EXWEethtsrQaL3bhZRfOkeW75ZnVJSSlr3LjZl7Xcd7dIsLmQm7v0oJ1Vw2Eyr4/WR1/hVm8+YA
aLd8Ky1f/xgRjqxZJp0V69V8VVM6A2w3gPU3tl2fEoGAG5tMNoVoOQI7ysyBd976rb2WTeAeA8HB
fZeMVXXMyGo4ISkxjjQamWFByl+GWX6O9y6RNitNWflzRqfxfTNP3b2k6WVdOsNwNtER3ORMtSJk
6fVOgA1Y/5LeykGaREzeSmOmHGNSLb3HR0vteQ85F6N3NSyfPQ1GfVXBhN93s7s8+44hjjFeb8GT
2RpnMqSGVz6+ZdlWSzscfVbfNsplmSYrKfDV4LhoAor2guUjjdl+oBgbkIgixobhTb5AqARX3+lK
3Kd+UcJDcmA5xLGhb+NlguesNOGuh3JwltAVaAFFwv0Uxl4dc4K3OeKEBBW5Ab1aZCpxgMvVc4Za
KeLR12G0NE66lUNXk5aqmLtlNBFPeKL185UJxNaHKMLlV+X73lOjluxQgYE+x63oogKuKA11Kgj3
TP31G21ky0G5nR72Lv2HkZgC62Uq5zEaaaAD7Y474wFrjrluMw+ZBoA1pgorG+5bq20OnBKHA8m3
zirwc3MMM6+tbfT4WdKELbzyHKY5m0GInMd5UUAZLfYQmiFRCrRajU4ojb+yubT+VZqWw5ka2/l5
0dX0MfS00V2cCP4QDubC9KpcpKANwmWjs8QK+XPekE6s6afBcdqdtLPmMGSL+1A2AVKZFHPuzWRV
zn6O/QvgbcwndDbVm9PayxB2aJYluBW0Ue9K9KQBaR6YOhFfWlV2nGxxO85joIMXee4Ucu5yH4pa
H7qVFsv6BEF20bDp8dBtSsNu9suYbuzc7Ddmmn6VM6x84LQ3QV8lK0ikd6RcV5XhbaaM1WjKl5Oh
cWgaSOJqfbc+L1lTs4fF5Q2KMLFyisy/FfYAstzPYBOF32DFGESRbeuu8JNQmArjF64QLmYCoaAr
2W5iIzVXFbF+B4k8j6UspziwqN1mOwg7uS7nXr9PEsveuoAAm3KpDGJhMiv4qI1M23ojjgbVoRWv
LNrQC9NK1rGH/GeCGlxpXL/10vUwsgEUQ6Ljj6k5MsWowJs5IgFGfc4pkyrcaLf2el5jXvZ6Bfo4
djvkOeZhLER+9rxUv/NopM+j0XeWfbzwvAMP1HEa5X1rgo/iX9gPi9t/FW5T7GG0KFUMmiXSRbuO
HcTTusYoVzdLGlUYza+4ot3F4uGYG42E2ima+Gx3XSFqepVNNfBYEuXLSdVzhYhKojO2upPKa2hC
/yrWKMyLBGDat0k0iQy9GoozGL3scRlamUZ2j+4DikPznvqsGdG6cHAGd9GqaMkDa896NhxbJR1r
k8Va0awcmIUyXFrbuGrokN+oQXYRaZeI1Hs/fc0XqX2gOavZCVTvgpcSAhYbst44/LoyrLjFQ4s7
9k3gsVg5ebacnTpZNgzU8Hxll4P4S2O6tZfaxLcfqA2+KdShWUzNGsxCfRQX+Rik64vfjMsDkQzV
lhrQ9qpBZ4iqpZnO/ujkNzlINRoLdB2WoQTJcfa8YUmxAeb7hN0jsa+TfsJemVv6dsBe4IRlUtnj
teEMfnPJdQfp6ttULXuj7wSmkyCtv6ok887t3E83SK2DO98aXT/SS1c7kUfmrMmgIBFCy4L0pQsS
dbITv7gejco+GmOgXoIgVvMhb5GHU/9Syyt9yds41L1Ua188tqkIUYq/7CrY0m/I061tLTTYTFE2
OKRgo6DR4jpj4YjFXK3M8liUSGGSYkDhKfMOW9Qy9jWHGnNyblhAXHHRpvhn023SZFfIrhYrr+bQ
MQ6Va27oCqTk2NbiO73W7mKOWWiifU3fAeHJwwLJ+2XRhvYJPBucvDBQFXqD2MMTTiflV9bW9F+l
3zgk4BvwVQNzwX26UOk8mVa9Xkzdq9dOlya3RJMg4Aqqzq7DSkn03EPBCWtMrBtkZG615WmPxZU9
jNAlYzrRHeePmEDDqRyCfcHOfGysBBF536vGiFjJkVr5bXdjukXMrN0n0LiloUJd0+Y1DeEeiuQs
KD74u9p6z/S0iOwhqSAgJdHUIfNcN8HZFsz9+tg9CMv0kKSlo/Olr1vnqXG9UbEqzOMB9eF05cYM
6V3l6FcV0vPXXmudO7IR2W+qciGRKDHik6ILcw31Nx5s223XOQjfm7T7/I606nqIZF37RxEU9nMD
ExcOttRCvSz728ZrkKz7i7PJsYF9aZvk3tf15DYTA3BxqgS0c9Z4L5zrxLgZbdc+Qi17GxuNvX6j
qaXX7mc0wGdv9F7wzuifPVKPMCW084JdXYR4yBajTNkBVR2eDPb55NbxjVGU7sNiJcsjuo6N2+Ih
4nj/qBSawiG1MdQOWoaNZvbWxTTrqGcnVgWcDuOyajkfIT627Lu5q7Sn1MZQOxYVdAv66yayMiTV
0nLnJy43Pkc7qIuLVyE/6vpiR8XsyQjSgCmqy5OruV0wUfS2bb3oiR88LXkZo0GimiZzTU4mnliV
g+c89YH0bjlJ694+AFJGWsiMRmJYB+WXjc6B4E1zjUGK4oHegV8PAzt7sICCwqCR0yq1jGHlJVxU
RpF408qOiUQjuIigv1yuACbSqMWodV2YQ3uciba6bc2xfZjx3hB01clTnMyIXsnZS4fVVC/VvuhA
MFws+no4wmytUbn455qyt4Qbt4LBrMtFHyLKsYIpFNwvJ2WrTu3mCh1ICIMy3CwzKvPLYERy/wJe
F2rMJiupe4uxLuu6xi1pYcbMzMlGK9F1a9GUtwg+A6QYAaKxAH81U3mMh6OdY4u1r5v3nmrGr7Fm
VLxfTHSIswngxjxy7VRDGWml4xQrVuYZf5NRew9DBW26CjyXw1/BxvJGgKSHMsZesO7IlvO8Joou
ZZzA8jrq7EfWkKbpBm8VmiFfoWFJgBVOsxqGNwfG8zYrjOlihvJt1IXZ+Jz5lccjSSLLWqAau07i
KpbXpt277c4MlL6yuMW2aMGBP7QgOePkslZ+NpWHuRvVN7dHI4SOY7kxHY799mSJPcZAe41Zwvk9
wfL/Z1TzEnP1a1Tz5k29vX8W/7Vvi7fyo/0PfPPyk//EN2Hpf7tU+piBbrhIkS9x6ONn2/39b4Zh
/MYxx/E9Dz20wWP/L3zT8H4zWOUBOH3LcGzzkp73O75pOL+5AbxE4NmAlY5DYugPeOaf4Zu/ig90
f0hJ1GIgXgiz9qJcOGc5/U+xPHCAPeeVvVomCE5Le2ZfO09kJZigDmFg0tFsiZ0Ru304WvV7OXHu
qH8Hx3+JuH4v1PoD4Brw9P9n3snkdGY1enN7yGr94GuNWCUV0uEukJgVEuZx1E5IYuRaw4dz5aP5
DRu71UO59B9NZn7BZYFkwF4OHHjfbA80x9AIEfBa04lS6aFTLYsHL0DfXXQzC/KSsQZV2Z0J0npn
2HUWxjQkFX36YlvLYVmqh0VmZ175l3khwhcd9rgri1bspNLIFvSrbs14LsLeXj4R5O4BtVbZIm50
SmIADB8a2Z89maNPbZMpJGrh2RoRZ+Iefx+V/sXAYrMtC/1+JnoFewZ/9J17vSztXySgWL+IeflD
c1lXk0bUTMMhQK1C9qQfkYaAcSeBKwlGmJzAIu4gwRcLfh3XyCCzl6r09tVFPWNPYjXQ7AoMRjI9
SiIp3E/yyUM5vPaeAds33XQZKI+fF2Ljl6Pc40DMqXUDfw042a/R2CL8XgZMQjZpwEuDbaWw3QeP
gQO2c7htGm//b8/fT9B68xfJI38oT5sozAZxHw5zPN4URXJUZXbrKuvERd51Q8mebA9FBIPoPcUW
9+/sjS80HmRr+pK70OmaHeT3Jq3FPcPN1gnM997v4u0CvYe3pHi24OMvkGhJKKy46QVC1L946b9w
o/3YzIY2Ce+ApoNexWI3U2AgnUOqm5yboUst0H87vvPVBvgPDX5QvAyu/sXNKamVySpHkFd7JNWR
O4n/rGmK1chNG8rAuAosstm96k5M4/2fv9TvAeY/e0J/iKZBSpA4mF7Uoe/7yEjLVSkC8B6kfkPv
4nIU78rh9vGrh8LK7hfVMm8nQt8xcUWqqq8w7SzhRMPcn7+eX33oP2TZuEwNhuPgFPIx1vQIGpye
J+uvgpnhi36aZvPdPvhv+UtlEriZ0JXCqVlfNUVz1XaoiBoXyZczmEE0eGUX4SnIYVaNLecJdvOE
aMDClPdCYklHzH0di+7Yt6grRYEzyiHVH1Xki17k94bZ7qrM+/zza/GL4Drnx1QcWtgmWq9xTZUF
AYKfAXkPOVOog6UMBuEvlhTjsjv87A74wTrpsP6lMu2bg1GNexPnmttIro/YDqYf2pe5SdXn3saz
7fxV8uT3soqf/c4fdqqY6JdyKsrmQFL8PTKkI8p5HL52gnd/dL+htY5XCnfAIzE/UUoCRuY6oBN0
FWjMfdwYKEKmwenwPOjPWYNRs1XD16AaWcuoQ4gcz5fRn38Kv0rS+7E/zXVmjUhDvz504/BSXzSA
Jpgp+1RPnQIO2BBv+tYVwaNptpvEIcMNk9GTMhMj9IWDUqcV61nvniWhQbEQ5w5zlSQueUS1lCfu
cZzS9yY178YLUMDMoa8gy+Fm9L/IP/xe3PeTi/1jSRvewWZMbKs54BbDdWHTGU0Iumm5D/piPjlo
rRqzJzUeNglp0Fy7m56zb+9o18QAneYijSzLvdUm0t7N/o4+xiPag3cW2h0CI8BL0eh/sXD+on3E
/bHzrSy1YpYQEYes1eAtelyrlyzpcOGYcSZEyF0LzpyYIfoLjYIqThj5XeXW+jWorhvKwl9Cb9AB
mPA5EPhEWkvcJWEJtbDu8rbdFSYOxjH7YsXG44zeMDD6ivMKzpCW/CdO7kwihCaQL1atMNUcfen1
8Dr2g0X0yJ/fUL9KKrV/CLKLUeH7lW3UB6IMIrdMj5g6DtINPqn92lVlfwYA5uPC72htOCIdgVQ2
ZVH+VZa2e3mwf3Y//LDkl36n8BU59QERo04ezyyjQTL0YGBMbmpGisDG/g3qYUSaPn7NLfsdn3gX
pT2KEw72xE5whtL9GWQWzRfHrg9k/U04OQbCyTaDGJZIbaNagZMnU4NJZ+luUUXZ6G4jT7roeNRR
FsPRxk0eUvhyUWf7zjrwm2BT9uaVX4/5NtDErojNN8IQfEYzQokaiSbP0JimODo/Ln6xt1oSK9mU
KB1t9LtKmeOGTJVXJyYUoXHiGzpjbEBe7Uxo42NeeE/0QL8MLOKhXVRXEstZnRDaMLpqA1H28ucf
8PeunJ9d4B82MU9vR98dcJvrEwNtK5qHdrCbVT2A+PSWDpKTmJwblYUvo++QrI2luXZZFFfsxPmG
pqom6nL7LUiAqNL6cvqPBRBt1x3UiGlQXRJZ/vy1fl8EfvZaLyPMv+2IEOqiGVAtHGI7Oavh5A1n
qy5vbBqkWwURbpOq6WCqxolsrBVzgU+ufRgg1wkYGFpRbCdphVWyfMtKdZ1j1BDFydP8bQPOQ9Xn
jpgKUCw3bD17pxZcK7bgvcaHOFCMOO5KNf06r16BQXfSMg2YZXWXux7Q9LB1B6z8sbHWzNvCvWLt
BTi5ksPHZBKN4FLZmBTrP78Ov/zMfths44V1LhkHdXC0wN6CfhcPeZl70Hsq3Ru+8pDrYQiodAyJ
FTgnd6a+0pYAibGzvKWaEqS2QEulsizWrd54K0x6cm2YyPstO7F37Yxd9i9e7OVF/exD+2HL1mYf
/AQx4CGTuWOiZ0Sjjv1rPsVlEjMr+9eiaEasJDyAqAG8yK5I1xJBdWW7hrhDnS0vfvIkvfHTrL+H
PkSTSGjxCRO5GfkXXShgjRbxzP43dWe2ZKexLdovYgeQNMnrYlF930gqvRCyGrqkJ+m+/o7lfU+E
jF2uOMR9uS92hGVRVJLtzDnHyCOv/2A/472zLXY2q/5CudEpp6a+Iug7cJ9KpRc8Pu+CzFXrbAya
NeKyfYg6kVOT4tTTcSy5lfK0W1CH3N7g33nCQ3Hf6OUC0mEaNi575kblKVVmnhOOZgxphYLmkAqI
IVLKV2fIgswDuCzv0PilSYWhP4e9lb3pIHkYuP8M7cSmYpRilAuQSvahNTCBgntISCiGF5iZVMU2
w4AFACKPG7PpO+0aIS/Xx7ToL6gMf5Nd+pBN1nnDjesto+iyjZM7aVRRHlOfffB12kSJAEcmPKe/
5EKxYByddvVmNZ/3o/d5KAY21X6dRCPQ/tBWaoqQc35kQ39v07vVPYKs88gQUc0Vece0V8Nhou+n
hnWvjOdT2DEJE/JNQ1iqP2fH7g6D0XBTPPdNFFQUE9aiJ422tj5bvXtVrOJxzMWNoHCP04lw72d7
vHEAInGda320J33nmLu1SNYnO7efN+qqKORnEENfh5lv4JpTcqzt9MEPvM+27X8u7fR+VsTtVd0x
U3pkdKzVqYbDzh56EmngPD/9+5B775y0lU8Kptz0lLVwlbdWdm+dbKNkJdjDcyyqC6rDp0+uHbRH
jNtuRC4otTp5NV2Qvn1FTUXqcxW8uLBhiBndJvGanXc6Tj4YV+/Fff4MFvw2h9vj4pODajZXSUqt
pClaciJFn5wLRf4zm6j5sqDozje8e5w95LQE3AB7ZLREfmmN4azm0/VPbZ4Z5KgRTwBF2NARP1hh
3jtfCPevK4xFYZVstDVeVU5xaa/WObXiR9OQt76kMoShLvV65royLK30cefX2qzApV2a0K64sYgz
65wk8nOzJBE5y+R1GktqG8zzPqCKz/WPBQWscR6/wrE8t0lSI4JCeSu1eg8yHT7QZrzjLSL/8a9N
wEd3p5ZE9yt/HF9FrrxQDCNQpGJ+IHOCUx0IkYNbVD+5zb2umCVEWj87nPpDiEluJAYjjxYr+V5n
DgC8Lv+Gsf4D2PF7IHfx94XPbLQx6yudkgtODCf5GrNn/gUMkMTesSYonbRUC7EZzbLxuiAaBiXp
q+nWN11GNIBkKfNilGNzRsQgu2J3OT0OCegyYakndxTR6uVvvs+BDshJBKfoI3/7O+fWreQzVoZL
5E/qK6sdX90hkGQtzId5MOSh6co3qxi+TgkLBPcx3EIN33zm50PScMMAhPCu5JqyJ+eLDQ6pDslK
f6cR7BAczM+EtJOPev8p0vkPS7XYrHlAqtbUmFx9ZVsTiEUzv7XauQhx2fwQreb0VCf3lPqQJb+2
N9Kpb6ya5c434RDCYYA6JNyXVbJgtTHpY2zO9EQxtz2c/zlS/l8H+m+z713d17+G/x/yl08Wjn+L
9BdZP3z7a8rz6a/8N8Tv+/+RJDD7VFE6prTNU/f6b4jfM/8jpWOTgu4HVhDYJ13k/6Qw+/8x+SvU
Z3E5cEp8Zt75nxRm8R/fpPYFPpF0+HP+6H8R4j/NX3/rTWC8TqGi32Z64Ghp4a2VF9UmNAkVYACa
VvUBRuu9h2/OpZ6nyAEgvyuyjPKTHTivttP9t5u9exHw3qM3a8BQC6fIg9KNKOnXh5n0iUNA/s7O
p59+6m+tArkxm2pde5H0KAh2gmuRcSL8rXM8/Ldtf08af+/NN1P3skgIISMJXHo0vpazC4qTRL59
z95MvemU90WsuXiobecZAOe3ftI7v+XmhJA4Ruusc+lFbEFN/Kqxe6Topdz54ptJTYy9MTk2PSUm
RylM/PqSNKiP7M3vtPhW8ica119GCm4jSO8JtRrur1boJtzV5Fs1XxBMky5YOaIEzlpIgg7ussrY
1+hbNZ9vdyAkhtiJyAUzHsfBBC9caijJ+959Mz77BDG8nLUbuaV+i8eJki3xuu/Rm/FZT8RQyoZH
++CAT1cnNyWJbvuevRmdqlMVSmGOEOAL2AFTD3XouuHnvodvhmec6znu4prvaVU/co5mWdk+7Hv0
ZnTSSwLKW5izkoWKDyWPUx9/sCE8Nes/TOPmZnSuTuNRXZZTDMHW7jCQd3JP/jmVd0X8QdD3vUG0
GaGpSI0c7JMb2VhLfdO4TqYfe5rlbzU0RAmCdTJTN6JA+6pzx29N8n83I//LVeJv+rtxhKGZqIRA
YGlOl6UkR0Zb9gf7xX9ukb+56wAdtrEy4zkahXPjreVF2Q7RvibZDMx1mlyzPo17UHlRCvWkMKeL
fY/eDEz82dwbGsRGW8OTV4lv9L8CQcbivqdvhqbj2qNJ7R+9JF4+O7q7I9K9s002A9P2So3XIFsi
w7R/rCe0i2tYHwRY3/uUm5GZFkvlzjpZQKrPyxmcmOBoC+cjjed7T98MTqhYXpuM/Rwp13uIA/cc
7fPLvvbejEqjGtZWLLMTZY39OrkOCeUyP+569tYTp5xCJADB5yhr3WtHuXegZj64lH2nRbaiuJIM
XUNl6HKJiuIzGPI7NQU/9r32ZkdLeUYw1ubkAH04AUnHkYJz/W3fszfjkjz5FDjQPDOfUDba+sEv
o1x3tslmYMLYoayWQ3xEodXPxug/JeIDHcp7rX3677/tZkGeW2uQ09qdVd7pWt+ZcDB3bSH+Zm2z
cuGgQu7miDsoeNmZp1+0XX/kc3zvzTfj0usW6q2bBimnkN+V6zyjvP1gxXzv0ZtB2YGQJTteL5FN
/fzBTK0ruMRy16bQ27rSxtU65UPWcxTr6dzqbQLk83FXF/RPYYHfPmYB4dnQQbNEgjsMQao8GY77
evdW6kX9ydqCsmNB87kNBRYFHSVNdr73Zljm+PBAqXRLBEr3C9VC14h59q0M/mZUJkAglDz1koLb
3mNAlgE3DuhS9zX4ZlzCVIj7mJ4YyYSaCg3gCyTJuG9o+qfe+dvXFJVdyqKlo4zauMwq8SXhnmHf
e2/Wy8QoRsew6OAFFq2oq+Y0FKrYtZXlzuOv750XqHMNMbCkNcMXs6awVpvmB6bBd0bm1sqn2jXt
HJ8ppe643a18AQu52Lmo+ZsFs61902obFjVSnJ+GJP2iC29fg2+FabnFZWZKO0eCzeyT0Wfj51x1
+6arrSKtFaJwJAVNESi1F3f2QC59ZAJ+p729zcic89rv/aQ8rfNFCb1K/nTcfZ9ya0BzqtkbMLDM
3D7B3giAuSjxsqt7e5thmQpmXbKz56h3K/cwN+VLWqw7n31qqd9GZVK4kJ0zWqSW2RqpwQqVosZ0
34tvxiU7QUe6EMci3fm/8nmwDorcw50P34zLaaA4KhEZfdAeyb9Iqm9ttTzue/HNipnaLeX6Ji2e
AicTBXaoPtu3/97mGUN5ESolIz3KVuMnrMbvjrnuGzjbhOG0dns/hUUc5aTxHGPfJo/D+OgS752h
s02eHSnFGlxOD5GslqciIIICzv2De5T3nr0Zlp0i2Qj85xw5jk0hneuRS1dOxr4dyjah1DeHLpcx
XXxIsSYnk1bHxaiyfcuDuxmcfpEboslhiVIXaL5RNRp8i+Np2hX/4QT51+GZezh3ZO/O0Vq7r6aX
P/nDvuGzzeYchKXzOXGJKhvDGWJnceiEsS/a5m2zL/tT4Tl3MmtkN84jfKZj2VUfnB1OO52/h388
dzM0DTsfKS9pl8jUMEJHM4IC9gdQzKOVZcddo9/dLJykQXOneGKtzW16ZrnJmSk/Uj+/09P/ng8Z
BzoxePvExnFnNPp1IqKy67W3qYrJbCc+xUSAtXVjRE6xzpCEjJ/7Hr4ZooXZLV5RdysJDcOnvJu+
ts35viefPvRvKxAs2NQebcE8PqkfavB/cpbN921onc3gpPyWao55hXJS1m+1HT+Y6R/73nozMJc1
n81gxdaNeu+hzytUrcm++crZrJrK7CD0r8xXPeqAcA5690hZ3r6YmLNZNcUq1AJido3WbHlOqubZ
HGS0r0k2I9NPwbH6DWWTVVNeOJX33DvNvslqm/zklI0HIb6zoxZFduTHuDTtve+9TfEZIfPF7siY
bFv7yozNlwA5y64m2abipCuFrJ3L1b27jp/ZNF+B8tjXS7Y5NWSfSsruSftaS/85T7xva+3vnKW2
OTGIORbA5d4cdVzrHxzP76jodF73tclmTJIt4ECAbewILMP1LM3HNdC7Avee2A7KDPul6dADTzAU
o4Usn+jxI0n0O1P3Ng8lr5PWaWZ7iTBZUiRsXxjJ8LSvSTaD0htkVpslj7Yq+0vmzM8kwX+UFv7e
a29GZZaSkGy7DJ3ZzkpQMvmdL/Xnfe+9WShHsyctb1k4PGTLd9Wsb7BI231Dx94Ef4IAMvlcEKcO
FqizSTkeFg4+u977VIH4+5IDctipkEnZrJTqrIrHi0akH8xUp/XwH7YnfxZC/LaaeRJXY+OtbE9y
JSB2UFTeWRdU1B18hj60vZ3DyN4sm3a3KKOviXT6Qr1Ntj6iHfyxr3k2IzQe7MJcV7qjycHbm53X
1ZNf9j361Et/ax6yu+fFh3YSwft7KmZqiOtg56M3y2biafwHkmhhYur7xAuOlMjsfPRmfOZOtvR9
xls3WQMBFf8XOtB9YbE/q3x+a5EO0GqfQq+Av9vMx1wt82VVG8sHu+VTu/5Td9yMUMpnRqn8jhnR
WIY30uV60FBZ/0Fnf+fpp2Se37/mjG7UAqbDiu9Z35Mhpx5h9L7t6il/pgP+1i5O6U7NcNopN2X5
qFEjwBcL9s1b20yg2Qn82Qu4ziTOCQwP/TXG0uqw78U3A7Mn35CKVy7v/NG/tUnkT4TYt75Zm4Ep
KMDxgB1yd6egj45gLbq+eNn32puROSkP4keQsqFVz5Vsv2Fm2Bfx+LOU57cvyXrfx76AHj1MFfpD
XeXXsYdG6d/f+/S7/0MPtzZjE2BxZWLEWSLwIH19TFI13yt3HZ76NEjT47//kH/u6JAr/9rR81MZ
NlTWE+eyvW4W+dlq5K7jjxts1qK0ER0TeUrrLNY3owO5uNj7wirWZulfcPT6g+QyNm7BEY9m/V0v
2b4p8c+E5d8+KtjnkioJouK2iefWkme2+Ciw984X3eYwValrWmvNyi/7vL503Qzp9HzwPSPeNylu
85iom/cUdZEEmOviObWN13WRP/Z0FO9vWUx+MVvwSLmyqrSLqgndpQGBfldfIU/yr90Qg6CTNIrI
uEr7n0GGIlyt1c6re3MzuTiT6o0YGTirfgNhba1eExJu9zXLZnLpcykWtZx6YhY8TgqB2wzrbN+z
N+s+ZO2qhoDJRtEA522l3nf4ytm+U5a5nV1yW/nS5cXLdElhvuVn5QnLuu/NN+Nz0Lq2koWwOxV3
1ASSCtT2pbPz4ZuVPzXg8KZY2uAeT2hzypIZQBi7OqI4per+vvCjgy/dsTSdqLG9z3U3FKFlIYDb
0ywi2HxQoTvl4O4S0dyf+NO+Yx/xmfi7vigs5c2rc1OYLVQ2Rm5u3jvNal94S+tc7nv1zRflPI5x
ceDVW2D2I9ajLLYu9j168z1nhD6VYeVg5pWB4Q874SOedPVB7PC02vx9FQWz8tdWAbCCyiPvZTRD
pKrwe1jy1Sxqv4DFBVP7UJWU5SE9UEsTzrqU3a4lSmyzY8y+nskObH2yPh2X6yGA6DcwwxAu7Go1
6f/19zLHUnN1Y4jIy8fmUDX4Yw2r+LTv4ZvpeAV6ZiJ58SPRlPbL6Oj8Phu7PN/XU+VmQhYnQq6R
0ZlQM1MsSnV232B22/fumxFsN4M9JZihIjVN+XFJxVWDjn7nwzcj2ENvoVDKiAi8a3tmGuW3YcWT
tu/NNwNYC9foRoOHr6mMz1X1qRd1tW9ek5vxO7ZD28AzcaI46B/roizvrcK0di2C8F//2hf7SXBR
nigSV03ql+D9fR3tJPr3RvnnPZPYpsrMtbVgTgCN66at/oOrZ9DkfT204jg0ann+9x9y6hv/MEls
k2ZAOqaFadA6hTF/KnKoFpBrnvY9eztQe9NTy8i0bHpdEZbgxKJKwRrf9/TNSAWQFtRzz+TpAT8+
1OwZzjq7zD9o/PfaZTNQZwHCHt2dE6l4+sOOixviYvvmr20Ohx2zZkufpMdxtkLO23dYdXbtgsU2
hwPMfmfVgjZZVxNqf5bYZ2gCPyKjvNMm2ySOwelrv1ak9apVTPiluhtr2ZefLbZZHPVqmqWZB05k
DP1Lb8v72jeyfT1lm8aBkM6jqL50Iomx4DzPZZTF+qN4yT87FODtbXrKmg1Dno2Oi2Oxk+UFSrUJ
/myQGs55qXr1UJn4ww41lgcjxK3rvxpOaY9HiGjoxSE4pPqoEbCc/j535mdTA7j1g54Gju00g/7T
+D59y9/OdEkgV3RflALBHZPxDX6bHty1zFFZ60EnPvKSEh1toos0tLzarS9gE851c26PA44sCI8r
5x+QZPli8d8wTx5yx0ovYV8sv5asgiAe4Ao4JkmgL4En2AvIF6MYjs1SNUWIMdrTBNa0fDTcyUCp
hDXOP4AbLD/Va+5JIF0Z1tp8HbFw2bqK/3DHpYHCjQL6dTabIrldBsvXh1i2KcxjaioBw4yr/8su
SsiQpcqL7qoCZ32/kMiFfT4tpHeTDNRl3qwuYfjrwqjShMTltas+UULjT9cLKvO6xIDmDrgbZNeB
wFxLkxQwn7JqJBNc+cv5jGKKtTiIobYQ6wgVD7BXJ+R49eQl7ed+sZfgnHooZaOYAWz1SuZe+1CC
bwzuV+kqzL0CmslVYDq5eYfVzhJhgEuhvDHqtJwe3K6tZoGDtiDL/1BbdaBbXDw0BxwIJcYbjeo6
+wr11Gouk4WidQvAotdlj4hkJ3WT2quG9Ghp068fIZEmzS1MLKpmkTVMo/WIq/mEjjcRNRzKGUka
d7xqobRYINCD79TFqo+cNKndr0NlTC1s+1xTJHzsTb+XkhhX0U/EuHVZBN+npo2tX8TWu/ZF+EM1
3DTKnap7w/GN4LqDOVnea7mOfAAJ/vzEqoLRDNAn9pb19JI+LPrQR96Zvow5btX7JHdl7oQOoF64
NeVg1QO61MqTnwrMjxgz+gL050Vu0spB4mQA2FLENc3BK8rgKdGuNd0PZdnkt36Vjnk4IeLtf4A8
ijuNubgimiu6tr927F7CFClRRnjmgcPw+FzFuSwQyCXKelHIxuxjUycS3UVj5jAsSouv7jrwJtmg
12lorggKjmNaDnetb7d3CQTU+lAlZfAWO7JJrnCldQ4QgTjpVn4hI1dhHLdYPzxZnhqnOa9pBYsK
4KkDkF+42We8SnUPm7g0rsqi64zI69LSjJaucR6strQuBzmKNqzKOrcP1lJq/ww2dSFhQlFAcJCt
IisS7mIM8X9UQ3dQBPTfoChPC5QlmViH0uhkWPQmYlmuRc5i0/Lf+hpW69B0ax1WaEyhaMVTtxws
WTbnXTOJL1PnLe6hdwFdRHOSyQlBQp7o88Z1xA8HFAmi3PQPkrPMJ+4oi5xagHyNj67vJPVF3TYl
r9OtycHET/AiFhy8VeBNeBcSXBB3cMeNM4N4fnVppW3/1uKNv8p0mn6zcV+baN8xHoVq8iZxOQRx
Vj8hM1VFmFq6HI+rAjh9QDMXdI/tIotHVSekyHdTbD3McSHTY5+bpgT3J3Pydcr6Er908xg3Bge2
xTXi8ThU/ZPqW9zmOJCb4ywg+Z4ZUH+bswHk6RSxg6ba2JQrwqGkEuatmRY1cJxqaPPrBA8giGJN
VvRllRd12EG9ri7wwVV9xLq79Le51V5Wcup+WmtS1+dlkh97YwTpi5ZUXBa1NXzCu8r/XvgLBKF8
nPzH1O9xYw1pIR68PlAKc3DrmtcyyXv3TDizfC5aq9DXTt+A7YAXORVnWq+ZcVOrXPcX3DLO15Ui
Sf4gG6v3oVYJe3qwRd5D220phy1Bh83k+5sLno1Kzue+UyU3mYNx7GgJI/juOp0nboLVg380e0st
IdAU/Q1iMK/61U0KonDiah8WfCFxiWGSyhDbBCkQqkSsJf90vFmdcbiRFnVQblwcl7Ii37iYg2x9
qt10EscCCrt7NHW3Pjku0wYXC0FTQB4ZCJCQBzWKYwb6CJLugKMjkMOsommxUcUBmqGXFtor9Hmm
FBnN8Bwwwogqs64tVPZnY5l3n4KFDDaUYrK7aIumXa66ZVm6h6msTkXuwmha77Gpl1zfsh6hue2H
YHnFU4xB3kDO3Jzn0iAhLixaQTIMV5Per8T3+uWQBybSVkdmRQA7My6yywpJHqqTPGlFcwQFX3u3
w5gFGckAlplf06PaWxCU2UuxTGUSdQUXtNHSptb0iMbPHu+Fm9ci1EVjfXX8iW6cVSWIdmPQrvcq
0V6k6lok0nePhleacQYN4eS7dRDYDXXyK2+M4VNh6RUHjUNHT4OgDQ3/5B/oa8d/VL0WnzGLjN+D
VYGisnLtB2Ec4GhoMtEQeZ3mW8Ci+inLHemF6HHsM+A24rofxxE38VSX10RtkhBPthdajTIvnb4K
rrF0D+YRnBP5a5L/KX9r+rT56nSu9VDUTYq13okbD397Tb9/qnu7B3MkVrM6zH5vpme5KgIwDtC1
3RNmzXuz4sAbDrkxABJiVDvGobZ1a31iUOn4OAeF0d5gqUs/23m+1mcw0TPnvBMyb/Dwlf21cnri
YCZ+nstUkDYeGlJT+zSUnn9Rp/l6ItDjtsZCFeBzZtFFEJEZaj4HVJg5VyIbrUaH3dxBE8YmtfTi
vilSHytaxTU12k2VPKqWGqhj05vZS4L/SmEknsQQ9rkaDpUmCeTQeV4x3QF39+Hz9UFxWVf4Rq6x
Rq3qfPALA/+kba061J4/epFI2IYkEm0A+H7MbBdZjubxMdO4DuRa/IBDUlVnHfrc/hi4iYVAuM6z
c8mtZRvVEwIP5aFfEg7I5rJHbvp5JKcdtUPPOnBYLPWmQC9fZ9np/o4cqbxoSV/ORG4z2+ddWxzT
2ZI9GtM6wEroG/FBLBYL9WjK/G4G+APqp5hMKkDGC4A49pk/IQfAOI+Ykx937IL4HqH0lwVc5pOY
XXExZ6MkEtN4SRiIgbVMO3kAqmr2TONxMDXIz1inoBpH9KH6dli7eAy9PuEavUECig4Ar4GN5rmy
MeWwkUmmS9ThfhuC184R/trrjBVRekN7J8YU2BYYIlC99Vog05izIPWvBp89yaEFtaV/LbZy0e2u
ioSukY34dOzjSaL8ahPbDDOL/QM6jdnEWp/GRn9sLRnrY52QnskLzf0LsbImC1c88Tds7N3xAgfJ
+GPSkvpo5KZA9aaC3nTt+W0A34hl4Nxw2WAB3+nd5SXoOuXSl+3JDKtkWMqHNh3Fl8ZtbMYIEgV2
KUFstCH+yqmMUsfGV9T39uyfCwO4GIK+wLEuyQBUwZHIQ5I8JfCrzLsycFdsRKWG0ltZhk0LlPZw
B7MhLo/pNMUBDKjA+qx9Yy6Iv2VegexYk1t5qDL2rtg5slLcKR82UwgTAjQcqvLiHniP3xxSxwRO
5q12AFQqSAt13abSemlQFvsh82Z1jg5D3uczCMdj7jVZ/7Ra3fTEe5t/CBkvJb9zVWWX5soNGKoE
JCbf13GRaIxn5j+M98O0HHM/6/1PSdd73YXH1y/8sPMh7/+BPIx82DVrCPwncxW8uLKe80j6qWdG
BqnQWbgYg1nhPTAxvuhu0Mu1Ae6gC52kstuj0jkX+mz8zZssqeaRHXCvqutyzebPItcSWD1bcXCJ
UMeZPv1m/hbY1QwlKcmmqbroRyboi14NVR31XQF3hHcdA6qKcjeN8pKlN9KiNdQ983gxP9d6Xqrr
dUk5r9rzUpSX8wxb99j53NQfY4rXJEo4G6/VannQ/LMJOeTJGJT218EwLMOFtXocBSd4wsknvrmg
XJFzSvezqVhCz13PWdtvBTIDOF7QyuaHxU0X61GMhk4jPeQAfKrcLM+gR1pfsOIOd+hzmTdsq9Uu
J4ZySM8hydnuUTltvB6Dqtb6ounnHIw6wiUDYn7c+o9sRoUOSa/MuldZrk1zW6Rs4w5MRTPhj3To
zkyefFfFK5vMskyFes1tau9v8gryzMmH5dRfRlBD3r0FeF9eLJYULyMcdoxhmWru6xG48kXHra57
ZGttFSGk0qCCVhaAWRva1gx+CgG8HUOBtQL9chZt3Bi+Fw9XTtNnElp+qxpGTFOvhzZ3gxNPDC+4
f0WvD2h/0zWM+8yMY+OBbAC2A5A1GEGHtslTT0VVwHc6E4uJ4kc6CfsOyxs03nQUUy/OoDw6nZeu
c/3W1Pimvgc1k8J3eEnW+iMY6bn9LxsbY22eMvRUd5JFSS8OtbLNE265nkXUt6fEoCwLppNotcuP
aj45VvF5ccBNsiH75pSe9yVGDpWeTVkySJciIVhUQOzFlJzpkjVzOQqDf8cgDgv0h9exM7X1guVq
MNIlDEZRjM2RuSCt3GPVtiNb5C6vjaOd95xghnRB8Jbp3giiKidl7iiyYkG8Rr0WdkOqeRtmhVkg
F+LA/WksgsQgED06celTOJybaMQ8P44bgK2jwnSGwk347DRqy0A7qLLkfrQmjGNMs3jApoC+dJbq
1peXkuJjAZE3mLvgDcmJ3T/plCjBU1X7jQp716sSThoU5h5LJZj8fObROHItK8lQ6i6DWG/5rF52
DSUoeAapkeXn1ijG9t7oUagdR2YYlE51Oz2T9kqeblPp1HmkKm9kd0q8AMMF6gkrAj7jlhfthMgq
7Nhyj889Lvnx4K7owK+WforH87S3BFddq/3LHjr0gIC45m+m4VvPICd1g/CyAXCXJlqgVq2101z7
05T9rKol7husuGU5soWvC3qhRWJbcTYp08/5LeVhTPrmrmxkfcEg1F/AzcXYlUYtL2xvlb9y0+fI
6pnKd8OFC5M+Qnnlq9uBrwLlukALfipmGspaIfiYBF9Cr+4DNQ9Nh4YQN7Tk7Ac9056AJ9luaz8g
ucT5IrizE2x+WN/AMZ/KCEdDaRvhDoCFkITHAHc5BrkkChpbFN9nK6k0Npa5d8hqS62AwcUOGyoe
nm7Ad+bKxs1V7r0dkNX04JIoUVOIJ/IqXDkpozJfhz69xuvl9kxwKhUH0blVFmUcQodLKPbG7aI1
ckCSCSZ50yPt5BBl1CBpDiQTe59d1csfYjbM4c20+n6+T31jdM+I7OoesZwb8yvMlUsCSJFM8GGp
P3rkEa17M0pDDkxEFu6Z3jWqMeMXb/PiwvQmGJytlrUnwqZ0rU+WSfjpMCeL+1xYPqGZzqV/h2r2
annJgjOkl46bikvC67VHPkshAoI6XlyGpuilvs+sYoKN1o0z5wDwukgw43pKMU0jVrvuEE9RgGL5
sR1yxpNPU9oG/sEMJlmBjuuzLx62ehwxcWeHCTWTr7GWucusFKQvbdJ6nwuN6wlPZJF9a+JhfZZ+
VfGSEys6Rx+cvmMqggcia5gljWYcvNBA+H3JT1kexCIM/MZd8Qg/HT2AGuapDHUs+3M3ARp/WeZL
mUb4ZK04bAq3PXVaLsDPVjYCydksCGGw0mmyDqaYSROl2VSnz8lo+PXXpmjY6Njcxzi/jFYm6TOl
4ykXNRbrFFEbyeEhAwBe3BXBoG76BYpero1khFJt+W3UdZCsn07mmSn0DZt5N2bdqvQxzWwXprVm
e38i5RoWATVDdQd3JpYUrnNa9qEiRnJwKQcrgvrOBoPzil9FX1Auay7XQ1JX3fd+NmOWi3IYkitj
6UtKLk2ZiWCkylU4D7MphAqDoi3bg+OjuHwQ7ZLeQhiRZpgMjX+5ytmILylw9p0jsogkey0TsqYe
oJs6NrtUa5xDjVD+0fRtbt4zseqX0nf1cMZ+OXmwnV7rK9wBy+3MAftStFN7vcS2o0POUa0K3ZhF
deB4VjxUjiP/sDDQZnBt2aUcajcLnqkELK64Gm8a0Gtjx45zzOZPxGxQUBpGt6wcc/J6uDY63+Oi
tpuWz2ZNMVKM3QdUbhDnd81Yl7+U5fttRUzCYuaIF7WW1+XI4e967GSQH/SKjCFcipkzP4hzg1pg
l693LnM19iDgKjeLn303QURk5EaGprFQ00m+NxtXdqwBDpnSH342cZxD6WWnpY4WBsj23NGleNNy
nseQPV18n9kTiu44eER5i8/LmoFSHJlC19teZI19o7j0/ql6z3+U0MHeFslB46pKLRVfdJYyXWQA
3qLPV4HR5jC0U/bkukI8OkMMYLOL/QWy/Ox/saupwuUhqsisxrMlJe7iVt8nYWp1cMB5fuE+wTnE
vWDnxu09s2ht3iWcNe8F8XCyJ3pSBqKRrdSn1Frny1YRo5bL0BuXpTcTMlVePD06AYbAsfdxQixx
oK6S5vx7A1MSc2LHucmcjv75EEQYpLxTZDi18uTZVtTlWpJulskMfP7suPqc7EG0FF1GgC8cStzD
YU5K/t2SKPvOS9blW0zQ77WEqHq/NMFgXQSV9SlAQ7+guHGT8WVVCv1VNyTJVe6uRUMI0E2v3TZN
L/kwxqHpPQDAoFLL5ThAYyip9Q7c19hY5/HosZHuwhO0ojic4m2/xMr2l3EhiEmTyxc8Bf+HszNr
jhvHtvVfOVHv7AMSA4kTp/shM5lKzbIty3a9MDzInEFwAkn8+rvSXfe2hSqXbiB6imrbEAxi3Hvt
9eEBfV/KObkPaAUz3Lrf8jMKqweCL4Mb45uKLKs5Wg3jsrQoN8RhDWH9J0oEjD/jjFJE69vgTSiD
6RIOiBN0jNmivjJut+dkMxoMk2Dj4LsNbfJdKdV9Y9xU+KPifH3JsAVniIEgVI/IZBG9i3IErFMt
l/lTHyk4zy6Kwom1gVNSduhkXA07WHZnKy6K23ozr+BK7jni9Y8Jk3Q9rgZO2nigjsvvCBdqdTSi
T56xsKKTEPZOBbS9k1VY31I7GNCWNJ3veyHzW+zc8Ze6RTnKKyqMXyTNYidvznucj5qX8MKJTXQZ
0XKDe7z0c2qg8Tnt81N6pwFKW0S1goIEUzwwuHo1UeCl8QQU9WXbeanL3lTnZGII3oDBdhRGi5+N
HEoKXjbeG1Z2I2Tj6bqe549G7Uhp58Crapb+MFz+aViADd8KoLB5OsssTE6lIPYqGpEZ9ZMzCWfY
p7mvZIdsUwoO3VuS3USy8tJg4j33clw2+OjWS2GhwgIj0+biIRCR30x0q5SRbAKXS2Gu5Hn2RS9w
BB0S9Uqm8Rez3C1TnlXcZLRA2zzPPoyJ3Vdx4fct3SLlciwbXq3I3haB+p23yGvlxkunT12iDsX+
Sucg4qlQAS4ai6BIij57yRPcCmU69YXECxFmtW30DNDSXvbh6pfQduuTkUoKka8LGYrCgy/tGE6H
MG+YnyjNLU/GKwcG9hzMvnagQCfjMf2ElFrvp1BwS5Qp2xBMHM+TcA6zmxBhC02tb+POsoTuel5a
sL3Sbh7vYHC2j/To5ZZG3RLlebUIwguNbXxanxBmRA1N8cFvpjgaojMUEX4NYI1nw0YfyhqEhsXm
s9+G4lYnI00qpC1gT5cESOssfXAZV4WfSQt1y5P5QgisXTVPG4o4LfIYkDLgje01Li77xOQr/OIV
3O+olk+mR34KwTrPth3xULuWsUHUG3KTITo18Zw2KvTbr9z6ZCNsn8UJuo247nFR1e+y7j77jYhz
aA66qwQX+JYxne1+ofV2KsfR+u3hbo1yskFokGfwd6xmOaJkZDiEvRWvnJhnzddf6FDcGmWOmA5k
3D1myjLj7pjTjGdXA1khwwBeA1z0jFW1PrUiBJPNZ7T4GS/4891oxL7YGYFyhoVsp1y12NDMg1/T
zvRZSNVvbQx9ekT0vpfzlamrJ7+mHTmRaAwo2mB5pzaYij0X2INt5HeW/rBj/nlIJgBoVwoPrnTI
6nt45N8hDOK1sXNX4Z03BW+Uwmj3ovoSovIqJPyN35A42zqsQZNS9ui1LrKLFR+zSQIvcTdgrC/n
SIicdNfFy5qGG+ydt/kalm2eA+Js60KYNa5UCLE+s8dsrO8Q6n5lMf31bQsy7pe97rKxnJMNOqUY
Id0d3pHXJm78uu2qt4Ohg8tryTcYZYBLvGbvRljve31HV7id4abCSIiyKCTPk1Oc2eIymZe9X+PO
kuy2IJ60lKjq4MGF3uQJROTUr2lnSfa6W+VQoKZjYSvIbxRqiNKUi9dRBDP0lx8T6cUqZLDtTect
KHZjuwHPpTqvw4gnzusTJZFBX8QJChf78JYM6jrrBs9RcVblWsC/qh8oSrooEExwBP+OmKXnmDjL
MqmoqKYek1Av/G4qkSiDRdvff8y/BhsJ7kq2KUkKkOJhhMBFnVvAuhqkO1RYyivC2PjOsIbcxnaF
YDHc9mJrltsQsfcPyM8u1wAUjP2ONwi1HM1K2XyxGqVvF6Cg7xEJQR56mEh2CbuP4s22kKDzun3y
2DnKumkaV2B3MdYx/YB8/jXXyuu6z133QaiRxYB4rwGfunmKhukyqye/Rz6PnYWzFVrphrYmtfLL
WXwzWb/KVsjLXi6aJYRj1QSxWLq1oHwDih0lleeAOEumQYR1rsNVp7Gqb3RP4Wkh/M52N1oTmFKJ
bIWXxQJRzyHqS/Ce4sVvd3XDNUU8Yb6NVqdZDN0XyxKoLsvFDynAXdE6UGCI8U8YlZ60LUTlINYk
dXTx92vyvEf/+XLIXdl61ECcCL2eTld4Ur+VnfkA2cC+BtSsbQbpFf7grnp9jLO+gxmrTu0ylSRd
sknewRJh4H77oVuuIeOl1raAw5RYspuGm6sc6pe/H5/zevmL8XGLNOBbp/uJYDtMgrF6GgLcWXZj
j0TdLlIYtb//Ib+4VLgK/GyTpRqjXqdaT9vBLK04A049L+OuBr+T1chqPuh0hHxu18TTRdeUj349
Pw/bT9G+DSSpMKrRczIHFzWEbEh6/+7XtLPPWLOE5doD/GWhtEZU4SrotVeZHC7yL3vdBnkJEpnE
xtuMkH/Ewxl6g2TcV7+eO8dzNvCgQ8cZrFOR2YLCcIL2PnqNofaryeIc0JBOC0Se4VJNtwXCvBX5
5dDP4Iu7cUpbWxB4UYyaWoIKkwJAdEuY3/d045RbrnmiEgSGdT2Di12USDKu3LPx5OUXZRDyb9M5
5FdwgVR0aW8H3vk9VNxQZR6z1YDhy9NlsF9Hoy7jMvE7ONxIZQ+0KqhywGrlAaKgzTJCRDtCxuU1
D91YZYzCCWCx0HoZ1WkA7UZJl1eOjV9MQjdS2ZWZjasZfDkgaT4UQtwk0CD79dpZnFBRo0ALqt60
kFAhFLl8zsCG89tpXSfFCnwOADTRb8gwLuMpvjXUc126YUokf8ea1gDR0CEK0r5q90XcJge/QXFe
tEjiT9Dha5GO1iYnUkbvFra9Bhz9xcd045Q1JCgwmqvQuNZPswk/WGX8bnRulNL0ERSBGhVWdikf
exEC/Onn3sLdGGVZCkNoiXkiVFseNsOOqOryK/fnLheZ2VhE7QgaBahIdk/H+n3Uiddqw3413s6h
yW1e5yKLMQlzcpcocrQB8Zvf7PwjfzqPIWoTHHlPka6IY11Ow4S00FhEfrusG6bExySG5ej4mpkn
uH580IN47zXB3SAl1I5bxAXyQesSm13cQUQ3xH7nMXNOzCRp9LqxRqRlp6/J1l83qJD367azLpct
qaqxWoDkikMwUyEEmpoo9Nu/XSfFvF6b2XQYk9oG14iajzvNiN+z9k9WioTDXHtGx1FwUx8I3Di2
LvAjW3HXTDEuIe+E5pen2zrvRazueNv5hX9dL8VzjUablwYs0aW7yWyAah4/S2buwkGLAAVzFkUo
aY/VeXHeUPJw83PzhAzy5cKc8qYZC4Yh4cvwlM3kIhraN15z0HVSFGAQb4wuPAVwQEE3uF8NgLp+
bTtX2XgmUb0YjEmywXq4rcgTavH0R7/GnXWZLWNSNDG+5QDuK6psGrIb9OQ5wZ2VmYQQJa71jInS
J7ftJh8XT7Yad70UCZAiHfSnIm3nDjXN5UOZJH6XH9dKMShjEsA3+gw/0zHEvMggAqDTFVdeI+7a
KaJmD6L18xTf2HTkK2nSIA/9kCvctVBcgxDVdBv6zoKnaFIFCj5nP1ciHjlHZghL8HJqEDBAQdHn
tUZ82bTSzxWc/8DR/nRo8mQiizxPlTlY7GNZcnFBSK4PfmPu3Gdxpq2QxoM5B+juHWXNrfXMoPwo
PP+p35D3QWOzjAKZ1PnKbsspm7Tfvc21URx70o2o2BApa6Lbs68GnDY9x8NZmDCmMGVyjv3ETHSn
iI7lcVh7v3eJa6HYrdEUjbYQaRPl19lcoQiw8RsS10GxzVHxGE8l7vc8uKd1jdrEOh/3XpPEtVAM
zyiXTOGKEpcAcssxv9yGwc88AnvGy7MHcsMVJZYYcYVK0X3breWXrUTpqV/XnaVZdAO2cRacmYpF
vOd0bB+QfMs8P6hzbuouXIscZVFpWG38mCFceT/XHf/i13dnbaLCji0zkuOAoNFoPybQdrJt9Isb
uFaK2bYW6wiSNQp6s6+oKpt37WI954tzdGqUeXXwq/rhLbGi0KhWAKWgTu7vh+X86f4i6Om6Ea4s
iJFGwYbYMlrcos48h2S5pahaWYXRfjc515ew16zH3wEMnTor7op+2E1k9Eu9uY6EoqpbHBbnXQC1
sfsWqrX9AhcAvzu/a0oYoQbJWo0p2RS4HtYZlObQKDG/G4BrSqgVGp9CgUv/AL+zSTyuKv7095/1
vGb+4rO6loR1m8fbwDEs1MCtoxCtfpqgeHzn17qzUlG6tMimxpSkCf9klL3QavSL1xJnmVZBg0uL
Avh4Qn3avinhhMIhyPG747qmhPGq4xzzXKQQ4q/7c9kX3KSs55g7C3XoGjOtoFylsC7gBx2tKApO
bOG3OxLnLA0GFcVlgPBKUfEb3GNOgvt5TDLXo7VZymChDTrOz1GVsKhHpPZhI+UzWZhr07qsKD+V
KA9KhUBtNEPxMegpfpZmcB9+ed6xxma1Qr1RCu8SlIFG4eem88sjgp7+su1qRY2iWPEmzzZzHYI2
nW2voVj+enky6R6kASpb/j1VZAsVPf1OjHnrN9zO2mxWlBlmKENNa9RVHeEE81UlMLTwa9xZnX1O
teENxUyZ7KUsYS4bsu7737f91ycRSj5eDjcPtraFSTOosGtRPGmrshucTuWxM8ZPx89cHdIa4bmP
wneE+hhwYFEdT1dymIZXjtJffVRnhSZwaILwm2Dk5+yuBsh6FYnX/YK5UqSiryMaWDSdkBgkj+RL
1Rovbz3mKpHCGDq4MsaY8JHcGgT64gyOUn//SX8xIq4UiTBdqzlGViIYt/pqWW1yhHGSH9ER/hkv
J0wBtmABXSzEjkHytCoEQiSJ/ZClgK29bByC2JYDRoCESrM1l10EX1y8ZUa/qeKqkSTsRGAng0GX
Jf2c18sAKEvUezbuLNKFFUlXTmi8SKZDOdHrpH5NW/aLNZo4a1SXc56jnAy68prSeKdYNH5dVYDq
fTpNoeem7npJbmvWZ9GIn7LkVXUzqMDs2dr4qamZq0zqOhhzVBEm5Uq3bT8bsRzyiL9y0/3FALny
BJgd1ASKfiQQA6PebsXXuBIHlOGxV9r/xYpyNQpNrBGWz86dz+d3QveXJPQzm2eu+omxLGhzc44t
apSAdX10WSVy9Ds4XP3TkIeoOg9znk5a3crOngqaeMVEmSt/qlCArleBfpcKHhtjP6F2t0+8QovM
VUD1HbSOm0IsN4NgLW0VuVKB9ROFoTD25R4DF6tpWjp8zLnrbqdQ3cN8wg9ew1wRFImYCToG6b2S
5Z1g+Sn2Q2fD7eJlr20zWjKR86aesLczb28TBbNjrwPD1T9BGZ+MjCFMvBY63lVz/2HdZr/LP3P1
T2swoMy3wpCYZXsH96tL2aHM36vjruyJM9hebSioT8fVwsaxfRd0td/8dhVDYcgAG1ywG8YqOotj
7TEQsx/hkbmCIcoylZsYJXZJgppueAilsx6t56A4ZyjM59YkU5gpQ1a8gZ/0vS7C937j7dxy8XJm
HR+wLiFGeLsRMqYV8AGHv2/8F5u4qxmq4Xw4I2V2DhJHH7II/gMS3i6D9Tuf3bJGyLMLMwwclrrF
tIEip6a3mi6131XRLW2EvYuBtwG+6NSs7GByCcFWEbVe4RbmqoYCQVSNwnCEi+r+LQrGLwXxS1gw
VzQUqHHp6wxLqK51Bq8Y/pAb6WdjzNzyRpnjAl2e7V9N31xVqnmyhZ94jbmaoWCFZrmW+JxzK2Fm
YhfYB8TGb/G7qiHFDLyGB9zl9BIc+qm73hT1+5SuZEgEHV5zMa4qtIP7CB1ROF/x7fnvl9Av7imu
aKipsphIin5Hsr7N+4+K0Xd+LTuHZo3KN1ud33BJOR3ijlvIHGEx5td49PJsIwmFLQ3iFKkOg9tW
Pa1MP/q17Jya2GOJiGOKlqX4Ug3x82LjL35NO+9OEzZsGWDDkQJcIXe0nkxqPKHLzBUMNQmdad6x
8108foss1HEsh8JvtF3F0GyMKGDDhI3QKAJtTw0nS229BCzM1QwV0phVzBiVnJM9nEXv1Sz8NnBX
MTRF5ZBHGwqDrYAnUT0Nb8Z18krbMreukRTFQBOK8S6nattpuAxttGv3XjPFlQyxZK7VVJ5Pnrof
3lQ1bR7hxQH7Hb/mnaUZmDqcYGeFgumW7ss6glGyXyAeMOuXC3Mw+dyG0D5gP9m6cBfAue06WSAb
9JyKzvIcZQC4NQOWZbPLHax3DrJI/PZZl8AaDszWCdyaUjUDP9LZ4mtBtyevEXdlQ5ZL5FMpRryN
ijsDk5DrJOyE31R0dUOmD4kkKzoOM827KUjeLdKv1ou5qiHeZBH85yBsNlNt4JWc9/NlFa8wa/Ib
Fyc0xMWWcwG3vTQezVMTwZcJxtiec8UVD1kB6XRbQI24Zkna0/wuW/xA1MyVDg1rHigY7YlU9ya6
EnNG9iFrt1fW5y/uta56aIL73bToATrB6Gz9W2n6nEdlB4TBVBSp38g7C7WYByBq8xE+EnDC3/Xx
Amc02Iz7Ne6sUlJsFm9NqCBI07PbLoDjHwpm/Oo9GXXO0S7ZQE6cMTwIn11vNf0i+1b59dzVEY2h
qMpyRAa05/ALJ3VyCSdB88p75ReXLVdJRJD/bGWDy+02ChioZ9We1cLPH4C5OiJ4lw1JQc4VDnUI
S7lqhL3Jbs4Xv93RVRK142jaPoItA5tLOFu376z1K0VirpBIG9h3gA+KVGIGH3oQAToYdlnPfp+/
xU+CHFAk8hCbLgQ5cpv2SWPHw5iUvl/UOUnFSlZ4loMBImL4/A7yngi/hDn7k5KoR3i4rkOEy0ST
7zAxvy2T367rKola2EDCPBDykLaCJZkFMyJt8sAvAcp+VJr+NOIbHDXlmsDLqGCwBKSkvIaNtx/C
j7liItXAKT4PiUhVkak7+LbP6SDywW/1u3qiMIJPOF9DtA4HzB2Bn3vXD2+99kRXTmTVWulmgkLR
tNt6Fdsp2ZVrOfjdAVw9EczPaAVrHUzE4WtUyY9NEnply5lLZO3BoMj7/qxK3rLPjShGhM6K13Ax
v9gRf1BkfporeHu2ve0axMxyC6FsDEO4m0Cs8r3fmDvLU8I1uR6QH0J5I8QsZOIncE79TFOYqyXS
opKtyuDhsQT0olphg/xqBeivhsU5PzOdqAZZMzxCZ57d2nb6ktCs9nsVuUqiCZcLWOXjLkrnPkhJ
N38HRst6qR/YnxREZsynbAAoap5lmVair6DekH6sSuaKiOp+rQcJU/wUsL4D8FxgjHWe5dnsTxqi
qeg2/AuhJxvCgT+kn2hhvNQyzFUQdd1cSzHjQacncl330eckrz1H/HyJ/GkJhfCTlPwcRwyz7OHc
tODL0Wv5EOfslLlUZOqxk0+rPCRAy+RM+0U/XflQQ5WABW2Cp3lm4AmJq5BsSO+3jbvqoW5s5972
qLNRdfWQqf52ee0d94ubOXEWZp6PUtgKfnS8pCQthOFf4CuNaI4F5ujRb9Sd6+3WZSQI8MRKIXm4
hGMnPCoRB/Vpm7oKooAsra5bMOjAV5neNLUNLyCHes32LsGU+7OYDbaNL6eiantOM4XHeZOt1Y3S
Q/bIBwOBJQotgmYnmyi+aWIWfl/hn+8XnKKusmhqM1P1JsfTemxv7DkGk4Hb/MpNSf7ib+S8T4GB
MaiKxbGK4mHy2A68jVIOkUe9i2CYNR/6BV69OzXYsQPjKAb1aAEC0WsiUFd81G2thMn7GQMJlSAM
2uVTP/E/sHv//XX9n/y5e/j3Zxn/9b/456+dhps0Spudf/zXY9fi3/97/jP/7/e8/BP/unju7j63
z6P7m178GbT7x889fJ4+v/gHMHgBUX0DTtD29nmEiciP9tHD8+/8//3F/3r+0crjpp//+dvXblbT
ubW87NRvf/zS5bd//hadnz7//XP7f/zi+S/wz98ei89l81l9+9Mfef48Tv/8DT5M/wC2LgkJJRHi
vOdoyvJ8/hUZ/4My1LsJOEMTlB+eFTgK5N8CP5L8gwkaSkJiWI6gTAmv6bGbz7+E1kKg0qSICSyZ
4bPAfvu/XXvxcf7zsf5Lze1DByvcEb1BQz8trTgRMhKAEUfn/sHf1BWkED1raddgOtVVuT3wyMy3
AQfsad/OMHc+IA4Z5BcTz+GynHCy8t05S9tesJKCxwDsRkIPyzAlr5VNvlwf524BRBDTJGRhHDEE
yF+ufA5upgHJB91q5yy7jsoCfC8xF8F6iOC2fQOpqL4Niqwc06Gn8H6OyNK/Esl4uSdj4DmJSAyG
bswjQhM3aBp3Zo7N3K0XedBScZHTfIx3XDSoCtg0eRWf+OOe9J9d7vzzOI0SpBo4vnAUulHxWsot
UrATumBrNs4AYtCPdQRwxqEpQ/L7UoLB12Sy3Gm1GPhd8tpEu2leh9eKH8LzLdbpCNQU0FUlNBER
BuHl4Os6TFCpCavoJp+6GQyPNXpgZMu/ZVMW3oFTy9o9rfK6B8TGrr+TQKt3DbU5cshTFLb7QJo8
O4iqj8vDTyvrj+n783Rlbs9EBLg1UCshlwCq/em47BmPuqQ2F1DKLdmRFYUA/qga1GsKJHf+ofQX
BUiYfBJ2Kcj7nDvy8yVIKnjq6n6+CBv8wDTvCQuPk06iD7ZfOOCIK5LDFQiPhw68yWyXTSp7zfnp
fBa8+AzYAQRszyUPJbxSXelM1Msym1ZlLjqbbAkQTlGFkrF1iw4LjKHyG7KU0Svje15W7o+EU2BE
CMTARLoCrIUDKTEXBBiwsdGfQJFC1XUbr2CxJR3j1/hPUxySgg7rK8maP/9dsZMJfNEoAYElcdf7
VgKIYrd5uKBAGxl48BNsOHUAjiVoCBkofDncCF6LbP35b4uPG1HOCYuwE7vKajAzLIOj+XDRI6Nw
GuUQtrvK1Ms3uHnrb5Ho+j2sG0zzyi3y5W0G61zAYUqKCH9L/K90FTq5kCAqTNV0kaNCj+J2MQ/f
4xYz6mKr8nK+iEcNmNg2A9V0lPEUveYxFIU/Ltr/+c4J0vfifHSApYL5LaSrJoPjTYYdrzMXGwqe
dqCtfQxNPlxR05HbYuKPegG53HYaZBMJ9FTV51egOFXlAYrr9XoYchjPC1A7YE0C6/ihHy/zKYQn
nFybx7qow/thA+8NLPqvbVzlKVW0PBVWLWkEXxNcbMpsx4dmOgR1AVLltgFCUSAIexV0ma4OyWT7
UwG7NgUTdI2IUluUwWdYxNi96RcsRtt/j/oOpuWhvQbjM74cw3y7iiWqp1F2X57atc6uR+ArDt2k
2o+FXovLaKXfERoIb2L4/e+KGitqAqv2XU2EPcI5s7iHuuFRk7x4yCm/B/VTXJZJLq9KBCq7HQl6
9XtYy48TvJIP4C1GN7VWw14B4dcfohGAGtztrrt+nk4ym1Wyi2FBs08Wkmz7uAb3c0dl9c6sVdzv
IsA7D9HcLR9XWw4pwTZ6aDjioGuMEwC0PKPKd2rSOehVUI2AWYAKWg1gExdI/ICchkdUcezCpaqB
qwGdNduhyCmU12ZKrDxuST8DMtckQAyAL1SD8rjLwSRtq0NWqVJX+1KtNR4d8zAy+ZCAgrBpAJKS
YkrQjzMyB9Ati+7waAClM+v1pxot6hvCQIgoQJ0Cyu+2AdYMcAkic2UfOngZDqnuuKk/bOOCbbmR
eBgcOratD2NrQnGhuwL/jXhJVb5hHPUvF5GK8vV9E4Lyc1UWrKuPpVhx0EdzAmd0DGhn4mEHd3Eg
jc6oK4x3n0Dsd/j3ibyCW6kuONAy7PuUh2gWiF1m3mZBiEasXPWnfIMH+I7OMZvJLmx5Am+3hmAT
a/IzrabKKhICaSXR67zS6O8IN/ziMJAKSBWor2FgE2AO1YesBd34KBW8SatdL1W/NrsxH1R7ByON
HMwks+GyXoOnk+wzscbqag3hwv6JihbEywwlkNuhNB0ongmOjRtgWnoQ74aAJ3esA43muAQ16Y79
QIbhumdq3a4XW5fkOswYRqoBPPVTP4P/eElgKLPsKdYbBgrXhe5QF+oG+vP5KFSVgwOybsCghuE2
bJc8rJq3YbvS5iBlwOObFhqy7LjwZoruw7xfg3e5zJryTclmlAtvQ92qr2UQPqMgbAOdUFr2LYSv
v7xda67vteDRvF9YjBknLAIxhwRMHxDx+Ea+BnQiN4bq/NAjkfp9GjFWsP7fyvzAO6b5/sym5G+b
yqruFORbovdtnRiAXEqafWwj0Dt3olLXwxngDAPoBg4rmx3giNDz834EQtn4eYZvPgalG2L4lBKy
PsaikBFq1qTJjgPhdh9AJh8eFDT48VXSjgzO47ATAK2gM2ULoEdoyxN8bbCZjUD8lHsgx5b9XDV6
PvJGDiOIMnYdul1fA+J4UQFLURwmCezwXvBSoYQNHkf6lLWGPVCien2sEffShwhu57/bLodIdK5h
jnkAYRlnGDyzcW5VJY/2mi2kq3dAYmBL5xPwNTACKuWFalvcZeaax9l1HlvKEfjP4ACHxRmlQ4zH
50WXxCM/hGs575S1OKYAJbxVU6xOhpSTumnxXjiGQZK9rSUJjpJ36h4m5uLKrM1S7Scett/h+lTA
TFfW99HIlhsryZjssHSLbyYhInzf6UxWh66KM/D0SkivCciN5b6EOeKpEzq/z2BCSwGBLSWQXEkh
4cRWNvj2TdkNSMyD/bHvxoUe+4LxL9uizoupb9ejtAC7hHPG7lckkq8bNbBdy8vLGHLjO1JRebFq
S0EXC/LgpNk6Z/sa3tQoTCzo+5lGotrxyL7BQTqeErZUF8pM/dFsfdZckrrgl+BA5TsoA6uThNP8
VYO30F7GojuaBiCXEbZRX8pio0cGSex1laj8tgvtBxICWwN/ygFESXiO5js+2u3Ctnp5Z1ooUrIN
D6d9oTIyXSSgdZ8dp5ZjEFa4+o24Ga3Ym/vQ7CcIvi+x+aE8s16EBjpqIux5xotlFwDD8rmm0Qcy
CnPHtO0vCw5eHdxh5OUKgBJciHXdH8aBTcHnJsiwR43Tcj22YVfAjgG1TccmpzK7KxnS8Cro+QNM
NbGns1qniQF4M53KWMzXNA9xhIJr/bDJocv3bYWY/QDGWXGFcHiu9uOGpbVXMq9ulqWj0+2ajPLr
NvL5WePelSZA84zg/MRJqoMxPGa9qi/5VIkEX1yDKyKb7bLtwlHsaWCWEpBzXuwy+Im8WeaqP+GQ
CG82qq8ySQBgBP+nuitXM93Lqil3pLM4tkzFHzCG1SFvRZ5CaYmTuirVO0lZCzeyWVxtYD99oRC9
oqSjwN9+hztDcJBxEz5QNXXPi462dDN9gXgJHViT1uC6Assil+qyRkXoOxgpNsC+acBh8n66jOB6
vY+g0sNFYmqqHdCRN7ImoLxin0qeRc3o5diPIfbsEXFfeFSM9zX0CYgtzYCxgUqaIzDTbQy4t0K/
BzY8OCHvjLVRifphiADIS7ORFU8E5PATV+uAaE6VX/ARFwVm6aEoxm+L1cvBYnXek6la700SveGi
K/coBl8u1haaSuzA0YG0gAfiumNViuJWdQfAE8zkmWoOwG2Rr7gNjjcrbj2HmWDL22dzDDjzZug9
zK6uADlWV2FU4JNEvd1NCfBqSR4nfKegNKf7Xpv6iQEYrXZKFt1dHNX1/dItKtp1KJ2dcLUYl6Pa
ClnDN6LpgcDG1R/gQhAyFQ12dmtBP0UZSGrUbI7A+KRB0xaAY9f3LKvDD8jzAEbar49Ro98Dk/M4
JULtWtNJtass9B1jkY13dgPvh0C5csXBPcD7/XsF9OMQ5t9gbg8WehHdzkB1nQZsjGmZbLerKT7z
3HZ4+FQtYg/5+xJ5xp2xGus1se9FP98nFTBepCdYkIO+q1CbcjuiIgvMvvUEwGJzG4n5kemyOIIP
uO27yRy6LTnDSXNzjCD/+T7XE4CVwGCCJlOkbVCMIOZUBUwDIwWnixj8IzEB46gJ/n8l9qwa7F05
iuWIfCfZFxAmPjFwd6Y5KS+HpvmEcs3gagKGS4kWt614wAQ0xYeGqM+yZ9GuBPEY6NNlPAjZLk9r
13zBFnyLXf2hpT05VBBsQXwMtXcptw1TUPEjeHzPxWY+lI2pjhwg8gOO+VtbFX2K+GG8Q/AY2Ehc
Lo4FZ0dV2wHxGdAAhwEsPRGXJ7j1fIVCGNh0xBl2M/a/A1LYZ/Znle3wTfbZlk0HOtoYiMNCXgjc
goBKGPO7FW+UU0fC7RDL7F07a/DRSnlauvDOAGG3Uxp3VCjh21M2g+ecABL3LEuw1HCvBKsvpnAA
Jsx+rEdA3xPwnm5XBC5OnLM365bpa2yedJc1HEiW1pBH7Invq41lqHjN5TGBvcOBSINUPrbN9T2H
GnYnABDdZwHgkJI11b4VWQBAXAu89hR/7uXADxD8X661JrtuQSnx0MVfozp64Cp4xzee77pkrvDx
+xBymOypMCREWWAN6FTHxQMcy09UkyPR8XIyGlsrvDvphQ0GfUw2lPeuuQ4uwcW52nArOYVC15cB
DwGHnsT7cSMnk+PQj/q+OG2FnaKdzIg8dPM2H2oQgS9tpu/ihWQ7MHpwpbUEpMwAFc946ejNwJ+6
2IA9j+/zFobJG83uImvsFUxK2X7GbfSmsqYC1ZPq4yD4E4xTtm+GLsNlMBD6NsYp8HaZ6uCqrorw
iHBKDSj8mj8WvVLvVGVtCioW/QgQ4vC1JPBn3wUEFbo8N/YDjyi5GNsYNwymvmxIj/U4Onj+uVXi
qcXJcr9CgQ9SUSv2pE3MdQv+5m01CmhbbBQd5y6vD/nc9e0RKdJp1w/5x43H7TmKwPZ6gDSoApv3
IEQb74ulIP+Hui9ZslTXlvwiriEBAqbA7nf0beYEi4zMlBAIBBIg8fXP97nPrOzdQZWVWU1qeNLy
RAagZi13X+7HlizBjtPpE+FHCD9VRD8bG3ZVIpB91o+mUkjB/kiXMIBoQdGmWGms7oEB9Q89mfcW
tOZ9O/a8pDPy1qpQhOzkVrn6EoljQyknFP4haUIsLfKELLsq7vL5Ic/kVNmw/Tuhi2X9tINgBCVA
lKbdA/pmBLqlNBxN0YwEIACP4GAAkhqVf8RFaXkrboHOvDcAfhoylLOZ6SvcLu/iVY17gxT0s537
prSQ0BSIIp0uVnB278I8viCpzLzw1eA60hvozSJgXp1FO/BfcTPGlZ3zTJUAz+CrFfTIsq+3KT1J
Dhy0hOrZI6vSD6y0ZsMBvcIY/FZRInF0axoO/Y8ckSg55PGhgwHAcXFO/exGtcGIE/dJXSEmJ0Uu
YICXAOA2MPacAJgc9/0Y0ruws/U5aKcVC7GJmqclWVOUvXFDd62Yh9clVLI/1B55oUUtMpRxTqTo
gTOzJgeqXfIY6IhXaSQQErmQSZRiGNa4iLKsf6hnpx/b0MV96UWSo4HAqt6hk4pdtSKouZpj1C57
v7D3FSHmdSk1N+dwYuMnfLrGDZZXfNxjbrKPDh2QiqREqF8KDaEa6KkjJlsP9eaoxhSOXvGvZX4/
IYwR1q95m169CPlXRpbpK5/dfHYqy3cj0jQDTUfIbeNmu8CqO7vWJmhPKOvwCjAOAjFumP+1XsYV
DHxN0bdDc0IniKbNe7JWrEvg9DM1cGctscWkxJOE614HS/YnidvmTF2jfmR8+q1Nar7wWNkJJRWy
/DKu8pJM7HhbqljkmQmPgaBJiYUYPlhCkkcV2PTaALX/zDo54mbH1fOA4kWc0JvHd2ubUPymQXCA
vByZncgIbgvkmOOcbPstm/fKd1YXDHxiUkwqMEcREBtVrqu7d/iKuP1AnfyB4B23w73s9iPf4qQA
4kMfJc22O2ZCnJN64W9ERW4qZt8ln4M05KpqPVSL1PNz4LL1d+tn/YU28iEGsPU0GjhL9swiTBYz
DHjDRC9YgvFriwnMF0Lj7ZxBFfOGQFb/Grqs38EQHPnMljcl0FZXIq1H7kxI1Us+uPAsBTruuVdb
IUOz0hLWE8lajoCPWugZTS2KDRmzB41gjxNi2JPzIsKsElMIL8cABtQlq+FfU6DpT6ICiTea3jKD
RaVXZIjSRSXFNiXf65I9N1RnwGoILbrAa/Qt+aPu4NQKEhDQZwyLYjuxBgDoUksAkumLW5FXipZ9
/KXrCV3u2Eh2IfmyPiUBy84KZwh0ivKrsRNiJhXG2aHSnQozIcb74MYEHXuuxbzr/cYexIYqIe0X
BGUz28MxgdLwdUwSW6kNWRH5nAb2kEem/p0KYx5qncbnNA1/2QnJlBVFYNI+Uira5TL0e7gWNcdF
MuXg7Y9MZgLDUrwIv+xIlr1ro49w2VvKjvQHkifdsbeUFpGw+UdC2h2X6yPs9XHxuwh5kfMVUs5y
cN3jhOJn5XN8tNb+9MM2l5Hr6QXQ7TqWQcwMokbxtSBMMiVkoLyCtXDvS4Sxzm+IOT/KMax/mczj
OF4leV1AHEvVuJIQglDxASns3WGEimlFGeJT5KfwEKH3cQjU60j6pUP/zoy1aEVNDSqqa4OwXCcG
z9F2w0qohg2Q+WNjUHIj29bm+dnzUdUVgi+hFgWL1YrDEK5kOcUOJcSDGELEN4MSTxUSkfXcnppI
Zn+5Fct6HmZXl1uWAOusR7h1t6bapgl9YJ9e5sSZYm3aj7WPmwr2HEdYlTXIojSXWEe/WrIJW7hm
DJeymiN1FQCtvKNn54JKN27fJOl7INtTu62fZlvYJd6QYA5/MnOt+mY1pRu4KuwSMyQwqgeDaxSM
R1foxqdXaWteIgNSVHWOljiT+S4V/o+3+V2E8AIs/fdedIdlFddpgB14EPQ1IlKGoRSJQgHtnusx
6su0C/c1nV4ihRRmUBtfrZIjGhX2qAZ8tNjFL2bLT0TI/pYRFdxkAylKnJqVW43AiAbXP+r07l4o
9mvQGTRLsqtEHstDOMrncQxebTLjxGrv1kxdqYG9AAJwt49R+FPa8ro0pDkr0/9G2idM9moxX4cs
36NBAs8mEccJLY4qfTjD8RBT4YdRDReDA2cXTpFC/vDE0SOgkA95DW8R7z+DDMGi8cj0nmcA6PZ9
z8x6zvX6DS9wSFgB+Ia7BuEDuJSz+pp2E0PaJwDA2EIL3QDoqUO8UGrbIk1RR2uk5sr8hWtOD7Tm
9B365hJCH3a3bIl9nodAXpYoRIWvcLb0SLz40ko3HOqNLGBVIuN2LrskygN4YfduuwA8kR9Atwf/
l7ThmL/5WtbfCGu2vEKxasQ9rKEFK1rIqZbLBJh2Ru+c4417XIZ+T1LFf8tAN9s+jSECeoz7JrVf
XTT/Ezu7dcEFHo5AK4plGpw9BJPEC+AJEUFpJbqiYlRhPexCVNz6hEzvt8msz70IHhHC8Q4cvxwm
SY5xN7UVWYWocMvhd0+yV6EXVix1mu5DROt+ovjJ9jxc31EitnuDAdsTLMie0yAAaBeH010XmKtY
ePLIVt9FB75ZyP3zZAyKWuGag/J/VogaRBHuHFSZOyRthx/AcLHjaL7GJakFk0eu6ukqk7g7jRHs
qgDUcPnM0/72fHC85XiViPmFyzuaGpjePyeLGWqcUHF+pqEJItT0fD6FQnYCBw6qTUx34uVMphmP
sWIflnrmESRfC3rOrYrfkJb+B6jzcl+nLj0j6zuJy24J6bgnnM89IpJuvaFPOcDccP3MkIheOByG
z2k0z3seWX3SmJzAN+r4HvCMvN/gfvmc9tP8LNcRuduwJkT0wvTtlZxPrAvEjxrnPWjFAPEm7dwi
ldfoENh02CbZIVQ5f+i0PY/d5IHvjsD1pYWeHBKYQd03vImKNYG2B5tRHefZtD/ALW+HdEZqodjW
viKmG6puGX7gfHTnAD3SUeHGKgLPObKviOVXhJRQVi7w6ilm0GQPPeeI524IOeeCAFLoJtVXavHN
ectnvV+QX3iqE3xlOHevdal8yt564N/v49zLvc5q5FILFL6kUyg6MtOXIwGIafFA4BG7vpR0aKql
oXCllbnJsEDFeo5ww1VIMY/3Ip2BW+gUrFCgkHpVcMptv5ONI0g208htbhZ2TepF/XBINX0ZR/c1
usHC6LJOnuYo96iAPH91ayNKLLHnrnfdNYJi9ll2SpIihz1mOUFmcTAIY/y9OtedI5FSrCos3Q1e
qGXYANldHeK6u7Dp97eI6r+GbeKiEQnxhYiIrRDD4q6Bmb8XAKBPtQru2rS/BFAZthisaFEMDvks
npHVbPYh2JCqs+DqM4VeqWU2xIDXQCEeJaiRSeWIfOcIhFsBmspoJ23iDwjmlPeUb+m7hbqjWMZW
V6kXM1CxTBYqAxSPp24+XQ/sw6PsAXSBUAzStX+UuAW3IMzuFJv11W8uPGo2sSdYAvoDtVv+e62H
8YNC0XoJEjj5DV2SlypnERAJgKZap4HEGqHukk4R+xUw7p7SdkWqdx00b6AWkr1YMJDFhwEqeNER
wKOUFVszT895nUEFLmz8d6JjtsvE6EtpkriKaLCeUB5llUKp8p5sC/KeEgyhZrpzpciH+CCWpams
ZjeWwbZvI0N8MOmn5VMs0XZYcjdUkYrXMtNC3aWjWK4tmdpn340vFFOFh9kyJBXDfGOHaDdfBCjw
fvaRkg/42utzxsbodcXEK56NZsvbAiYnLsOBBun9lCXNbpwaAGCgogo9LGjQIciFnaKLN3QeER2+
GZLkC8AAXV+MS4JBVNZ0E/o/NMpVLAWajSGieaF8PLlKRov5DsEchWUw1ex+1aMDTqMD/ctFQffR
U1g04IpCKPMo1LcfKfw3QOPRZySOw9UqV5qoqpeuBVyTaHmaF0Cm4PP4LvGr3dcwlAT/ttQPHfDh
XU1RKyUECdt5y4a5TLOm+bFQnUeXYIQ8v1hBnqhq7eJ23znkBenWeWyodAQKmdK7Bs+tTiuski6M
B/Oh3QbY07Z9Nh96T/gbrqmgata+K1QE8hVp0+M7GA3/TOCqVIUBZvIACdg3OWCmPYRVwV0SxXIv
oVOlxYhItX1Eo7R0yqS4Tf0vTz065NRK7PV8u2q9uiJafXRIumnbR5nxJdF+LSisDwo0aENB62E4
tR3qKOQpoN2oQZn2eiYvBi+9bFWQPgBLhvhbLnYP7rM5xvkaFXEiwFyHdbDDDk6reVIfLpPNd4hV
3sATGwCZWHWMUzJtqzXZtpOqO2TPD/mwZxDYk1EuR7B0ABj7OkKJyOcj0BpWORREJbpqoKJL3uyb
oMtKSeTyqad+vmNNHJ6RE+8OABSCkqJ9qvKgbY9Njh5u61v0cDwFwLXU2ROkUFuJDOvmCuZA3CVw
PKu6evEfRoTDwWXM3CDUbPhMF5bj3c/fqKtIaRo2fMrEGAK61z5keiP3aC+Tv1JgOqVvWFIhJ9Me
IbzAImRz9jWTwePInt+hXE93PdK6hmLFSjggYdhi02WvXRYCis3Uj0ilZO+9U4fGs98gsnoEnaBx
dznTJcYx4wLdEXRhgXiNk/5GM43ZYcqG+XM2HP0kmOFLR1EWbxYXDug9+Soil4NS7YCaKURX/SUy
c8XQoYk1TdKdjMQcbJW4FQ6AhPQwvNBR2WYDIqzjYZpPbtvkWweYZKtGojjaTDYeMXvqH/0MNU3h
hV1GPIQ0u1gDoN4RkYD82PTU1eXS9v1prpX+6axRgHGg1Gh2yHW6W5ppkyhf1SrKG9R2VfMGWYRb
V+w0Ij5VPJuTNSZFlTjz+qHB5FIZTbN/SgD8nEJt7DsST/CQFOlH2w4NWWMLEACsUCOnYcU4mvy/
UvKMH/M5S/hhzTTBJTvUC+JoKWp/uwzrZY4icbEZd7+RE5IDeBrb6JRhHQ0wt9xUofnscSu57C/M
i/3bIJKmjOaEnElNboS1jeNTAz+1uRgDGX5aqOLqnR07/jW0CiD6wOlDH6fhk4hUvZssslMvHjlt
leV6e87ZutkC0jCHLHItGLaFMbTAiFmKA9aAioeVAjZLBMfTo8MS/WQw+Phu41XvKOjxAuz/l0jF
t08JsGjPhXxMExkWJmK4uimfA5yJMy8aGbjzOmUWTVqTjAfqV3rhbZu/9bGshxK5i8mPnujsUVhl
1osWOj4vwxZf6i5ARyRU+itSPUBaxZOjC6RHO7/M9m7FCdMWnYjnCx0RPRvCtOpgOw6SIhpFgM8z
sI90NGGJYmLl5dKZ+oWMqX2NojZ4DOHGf5gob23he2V7sOzpdjKC22rDuxNFG/QzKcUNCnJGRkcy
BAvA1cyib0rx9wccgieOXGoFGK/LL1NGRDl1K5nKGKXWRyPh3w4yJVUPvYGxMPNetCVr/cSPjgx9
g52drxei+61Cym3V09uoFpDLQ9YAOTnEMWZyCg1WFyLeFgMdxUhN+57KW1XFb2wf+pr0OHX4jiOj
yxF1emDKMKP4bMwzinpomYca6p0ta8sQROchnuVDKBqPjN5sqWqedTsYTd0wbqFfsixHhRtkPdng
sKSypy3nM78HAhZcTEqmBYBrEr3MK28OVKkJ5X0TzuWsZvVqagmYNI1jgTA/56rBoGPDWcPh8IMb
Od8eIBC4WX1a5mGYmW9AKdJx3OsmRL5p4K17g0FdtFTw7PS3bL6xOac06vwhAokIZrzn/dnWYBkL
pTysfU2XvywLmDUxUoDUE8ERVWUbLjWNw8ZUISLqwbOPIEU4HU5DH7Npj1j1jDwvM51/Bf3UPMH9
MfUVOkOEUINbT5PCr1HzMDSoh0yL/LEArAHkS8EConyqe7qWfrSbQD2gxU5uUHRJCrLAObM9B8q4
I8sDZ5FqyPH2F9+vUN+E9DBKz04UjdO67yK2FnKIxgpiIeyyTga2BWxgOXr0ubk3C6QC4djUB9Na
PBeMWO5gU/3RrmvyQ8F9UBQe8Wh7Ewh+RKmyXUSuOMwPOvhYVsi+bCQYp95iJwA14dFGPzfi5W6j
0V0WAFjDsu/Ldk2a+xEdDTpR3CUAPZZ0xMxAMgNhQ3lfGhY9M4VBmR7P8p7WrNu3oAb2kA1AdDIQ
/6TCTey3NfqtGmaB/Vokbo2DqbQzYj9jdUYie5EZqY/OL8BvIsix9Gb3o52+UxeiG9DqJWG+edMo
dp9kBEouJNH8TOMMXL1oGQyniBqD5rDxbvVnNLygKoJhZu6sOFikHfoAIHzF0lkH1SBbYmgwph5F
wTF3CRRKnZigXemypSFVM6b1+owIMvxJko1pfJr7IVjf3Dr59uPff6KEB9yF2J+wf+N5OC6PMeTU
Q1c4lJvAD8cOAiIatvjRwWKgQw265iZdbJFpCp39wv6QGNYIpajrBSKmTQE2P+mbKIo0oxzOPsF+
LFybQ+QTepzKxWzi0f3E3o7GX4FwkAaxNNA/MtoG004ESri3AJvF3Aegh1y5ml4nF70YnHRbpFl9
+beepMtlGh/NjIqgSt0INcYSdgbMAklkvzQFCC2Gy6JF4/hMJGwhirWvM1tG/6iRQphA9wfFtYB6
7abP2/Ukg4xMpcGETwBvtPmEdI5ofFC4k+hDHaQCXNosqf4xBwyX1mjxGqBPCoFBZ8ph2W70hozz
HlJzw8ICE3T8utok+R5QkAPzIC4/8ijAKcpzm+K/0/to1Qo0ibaYytwM4D/IFul9PU/hs2C4ISER
E+sJTUJPCp2O/Jt0dn1FN3mHmXfsLze3ct1NE6PQyWGO4RCZPvzUDc2fDWIK7xvYu1c1ypbXoRna
U5ygwl1g3XtPjGvKQKC8znTT/dEublvUsMQumBBDOa4wM3pqFu33UAPEX+uctL8GVLZvs2rQohtY
9uKo7UGPgBfb4l+rpJgcWuruAVZzHCWfl5dW0vWeYXoTdL11H3zt97rOYCE+xNgeBcjP/jjOwbMY
2sctYKD7UyLHE/qdDcgtt/qdEvJpFcDhJnbjdbFAhBGCEz3YOsD56AmQITl9YvigPqSLyl7XaImr
IF3aV7+u7B1kN92h6YyhSEn1sUFV+XPGNMSuY6hcrCbJUOHkNFdqM2iYKGvOTRMMd8qhcW+G/LkV
aQjuABK0zNnpBxDar26e1WVsu/baYWf/EEo8ZajsrtCofpqab0gZQI1Xmo12VdyGkEA56ONYM6TV
tqFIC+cbep3rC+skqXJotPfJ0tGrpGoqRZibsAqGwP07tPL/9dDKXfM9DWb4a/9zauV/DLr8fzXa
AnHy/2a05UviADD26z/mYfA//Xu4JU3+RQBfMkIywjCFSDFD8e/hFobhliiiKTIjCDJ//8lC/+/h
lpj8KwSMlEGwRRiE0Le5l/8ebonYv1gKsB9/mOcxuc01/l8Mt/zjf/C/ZM4sz2L8Bjm6TAzTgBb6
T8O1SAniOTTQkNjFKy/S1ttTDErwOvYA6e04oHwOMeOwkyu6y/amAsnGNd3Fa51XTDD6hsPQ7Xhq
5C53Sp9MqDjD8EkLVKIDjv/pZyo/8HfWhzTg23FjY/hDhjn9xVfJChJ5BY0FseXCYfUacf5/inOj
5B+t9v94yBTDMiRmlELoHcb/qdmH3idMN5jgHegK5QxpjH7Dy03ni0vrGkKuEIKiGpNEvmI1s8u+
0zVq/r7fuc1332bKeigTwuhpzrb1gNnP9D0XG3/BdIBBmkG/RoD5EpHtY9rwJzHk9LjSaHnKWkwr
A5ZIJlKh7xCQnGxuAY7s2K+6hsgLui+9lNzVVwgqgSzWPV4IBWOuxPSLxc4eneLRHmVt9uW6m2op
sCsh+2UMVAFdA4ivGR2ZPOdg27YE+oqSEdX/cXHW/LUDBCAnyxWZDn7l0wDYDIBybEGvTWneXfVa
8zuCuHUIoJabEqml+iFCcWeLbtbjdw6K6KUdWBRXMxnFNw71/BPSLWQsdN5WkF3nYNMtTzSkUfHM
4fnSLqTSsIF7C9bFfMbdSuW+7TZtIH2RBursOqTl5lJIzlYJeMuDFy4hhM8drs213aVeZXfZ4BAu
idJ4t7AQ992M+R74PlloI3xwbAcMmHrY9h5qYDV7FYbybwYHOFgIifo+qyX41JjT+ZrMAGyojYIK
QzLujuS1fu1gE79ft3A6tnXbPq5IgK1aZFnux2GJoORZ3Q+bNAhg8m5Rvx2Kvk8EDZMLCJb4blkg
hvIyGt9jGC7towS0r63lja3akAzhwywtgFGG+yZObgzzpMff6BeTB4DcN6QZ8Qu423UD3G/gVRfM
gNBkOJ0DDJ3d69kMB48hziqbqd03ujFfNssrPU/3eTjtSBxvZa/W4dhHzpxYFo5PVtMICo/RVRDv
lkmn+W+cRFB3pkMLyQzhe4Fh4ksfKADGmFI7wdyPvGdZBr0v9I2HoYE2U3ah+tnGNn0yqGL+3kQN
HTQSvnlBlnC/AT7xqNWa2Faa+OUKsi+bz/0Q+h9pa7ci3KChKxq0ydCQw/l8F0WwVlc9x0mw+dMW
028bLfV14uDDsRN+jdi4BVNelhG0CWW83IzSA8zVsSD7E2X2TsiphHJ72CULAJIEkFRi+PjAl3an
4WyJomiWj2sGaRZzfXIZHeBczqaDEPUZEvdnbWINtmn7DaH7CfwkFPd6vgJEV/senjWYwQJPSVG8
+3H5WCmBHJN+T52kVRTyPwF5GXVwv0HkqTrYIwAzfnJd8z5Y/zqx6Vw30WvAxUvbqGcqxqMEDp9H
qsrkemBzcxcxSNlrMJ+oTQTEothMbZ/iXJte+376CuT6PqHWLFJs9uJGEbacAFd683lSYVztl4ji
V9HSnx7g1B0L2PAQTBB6NImNHgF7//aCgzyzzt1rG1xbD/0ySBFiwEitqJ2nPwqAYtHFwVljdAr0
KKTmmwHD35nXMO93OJFKDAxjEc7QS8Q6u9qmQ0kup1ckaV6hioF9iNtBd1fwLTmG41qA5ijwUkVT
TsJG0NpE34ifl2Wgmb2bIyFO4FnaY5/1r3FbJ2dYj4I7F3L8jkTQV1Lxdu9IArW3fyB2+AykyP4E
OXSiDNkecl1f0VbFuzCxwwtJlh3tO/4BpReaySUvI7DuYyfOC5qwWH7AfMAeGJl3A8u2EjmjRdeG
QK9+Jkt/84PjJW/ln56OzzBa01Dn43i37N6vHXoNBPIVoHfTG1mX3YtGvMooRsXe9r/rFj/fwW2n
0LS+s+lcxBbyVjmvzyn0DxApHm5d+60SxJRnc+4WqExFCDl7+OBceJfqqfDZgmq9C2AVvy473+gn
fNzKTdkRyLzehy4VYMfMs90AfIcoVs1gMO4jdkNgQZXX2ymIm7sRrmLJQMqkycYyzR2m6MbtnuKk
WuXwRCFbQTcHIRaFng/o3Cdv2CfV+i7O8a2aKfqQNtuhl32ahYJSlzyRGaL1MJPniUHACxD6KgPo
3DHEDQW/BhHEHeTHsnmQUfCATf0SGHh1pvhpnDEDeeWJYEqmGHqM5WQOOumNqp1dEsh0TVc0Wj+s
y3LVwfxDr/19jdEYkO9fNmrK1TskiYg8PXhY0myZCTAXYg6Ym7wjPrVYruyZz/Olg9gPehz0RsF7
EvVXAiReCkDaQi1PEC3jVhsgcEz9zggbglCJTitfobaFzjuEWIWkXdHVdtc7d7TJG7XokND2ggx1
c75LptEVkEnWR0umq1PJHWbh5SHWf7C/ROVAEJZb5NJLDUFamXBY8wgc8NecCXIdx6w9tKHxthho
2D/2g3WvW8aCc8/iZ2ibeJGrGBIrjLsUm4w8KInun8kGLJpA5VjWIW6/FGuU2+woN9CWZoAo06Gg
ODdh7w+LE6Qws9/Z6EuvTFY+XtBt5wErMe+alkA12guG0u9S7gOsF4CIppH9fgFM8xIAar8NZLjt
a0nn53pQ78Syhy1S0btLO5ddfZ29ZYMBRtztYZyEUQ8MfUBh1nVwZM7lXrEbGyPdXRZd7fieacgh
MGgPjjVoHlV428qIPRr8fcy7au3Jexqkb7Efy21pM2hL5Q94yK049ES7h904ZIGuVw8WaX0YzDc/
UzY9bg4SpN7r0kNNwCEHkxs5psS+Z2OdY/3JL4y94LCiGWTT+vdIMNYGt/ilAJUyFlMCLV2q499L
n74NHjEsOtFLZXT3C5MfZW4DWPlDl1Ea604QoHKsIzR8qCRfZk5POmDHfmweTatfhBRvnWkudRCX
0KUCDu4fXZp09/30MkPX0DlZOZWjTnGASPtXP8JFCXLUAQskP0CMeW4husT1NZ5lFkEYXidv+I1/
5DPeWT0ArAr37WoF3k34idyrqm2AX7T2r6z1XW7HMwZ3DvCs+uFk86yDAI+VIdIrSQ41t8/R0Gko
Pse4FLr5KbLOoM8F+M2C9IzMoguBYt0oyO60xYL3gQInGYbHUUD8MG2k1KGoNqCI/KZLH1QCr93+
ajB3UWEMbSs1FmoRr6fGQQ89yvEqsxkWdDi42AjhFkOFD0x8eqSQtU7AJEoP6cSB62muAgl1j/Yu
gi3JC0a6aEnXWuMfZHvI6C83jVEzM4g/EjDEcm6ewS4tVZOt+hjWHL816InFQNlK1wXzOJh+AHmM
pGKoaIoZluklVDz8MBD55pIRatNu2s8z2a3JvCMm7A7ZACNOSYkBzsqjIjSEHhvoYEuKGnunvPi0
RB9E152Drn+Ci1cKyj/Cz7bpz3wCPjI5UTEfdQXXcMYJUFVUC2vGPcbN8ZIb/qutdVKwDgckIXSX
j9Csp1n4DluFp3rb7kicrNWQjnkJpQne/Vj/cTqpAuWfBgD+hZ7S4NAFEvMBFC/Y4SiUVYIjSfj+
U8EX7rxGqLuxti4k8eZdoWI7cp6d6qYJS1heQ0gNsSh47nLexF+Syxs2Mr23wfyoU/oex9mR131Z
w3fLzbQt7W1RshZAglgxkpunDw7M2jCI9uQD2PzTJIRLAQOhCDKHOpS0IQ3zMgRsBzKp54XsmCoG
0DYAxTEbNNTTE2YI36UVxxDnMxwgyoSNmG0C38nTD0zDjjjaluggqANPP0Ao4tq3dAtBr2i3azHs
hZLKvrPO38V0Bba+HaHr+GB8K5VKHumcH5vRva0O+iMZHAabQNR0gb2L3C/GxwVMSy7b4i5wefkz
GuDsHJQkSrILre2PyKC6wZTUZYsgtzUJpALjCOze/Bdz57EkN5pk6ydCG7TYQoaOSE3mBkZmktBa
4+nni+q5t1gxTOb0bha9KbMmAkj8DvfjR2jdt3oIPaPlNxCzrTtDu7wiOQM1Sddv/NZv5hR9UTvx
1CQx2qFKLWxZEcA3y/G7WeR3ygIFrNNmV6BkuqmuXekqWtTDPAWdiww52Qngg6EZbXtVOiSiaJdp
AwF8PpSdWDpqEz2W8AeDWktmO5syO27bxiaX/JhGY23X0A0iUFx6aEKAC4prhDhWuYfxumsN3ZV0
mEpDOsDz0zPKDmxeCn36iFfx4LCFd1dN+SmJCJqK8YCwygOoe4SNvnjsZAKlSp5bpb3PMxRwCSV3
uMLiXTPaqtD7UzaPwZBW8WOuRGLpdhCt2MfrVrWZLM61DWWZObEwv1hG0UFjG7IAXHsiV0i2tqU2
6ncN3bbXzkabO2TGz1scyUrYQkbhy5CpAyjWyg+oIvKLWcUsoqXJWDdlFW2M+Gr+xQhhpzOLLWkW
w3PaqRgiCFXDpmXuRGEXq1b4puW68kXURtaBdBeszus6TC4MUlLklHPD8NrBknLycjFQQ5qa8ggg
yBTHYgpt2iwpPzIGDGpGIuU2zUL7c9LZc1Hq2Wszlktbsh4ab6prafa1phXOczvm7xXsjj2bEGEj
SHgiZWM6bVlMDhsELsLJGHQVkniZscWC3nAPeKL4EJ7oFqum1L8kUCMcLdNh3BfSBFkfQq1fWh06
GMNs3jVq/aESU5KUBEsOn/S2Gd/kNVx2Zp/VX3RZ1yEZrLCRxRxnOtwGxsyJDcxAjUkqN3JShg9p
X5l+YgnKZkBx/S7PK8ocdDKZYCvCVJibRCwSCprVmA60v/lnn8XCmbW8bMtGCI1ymTykRUWwqM3S
Uu5a/T0c1PlCOzFc96qxeoqENWFemTttN2cJ1Qru7mOf6aihJL3f9LKlPk+NIH2rFB4+RO0fa2kZ
D2u59h5bNYhYzRyderzu8zh7NhOxtps+EYO562oBIXIl46AeV0fBQifaouZjsEJSn3bdFVMQ0Mdo
LLrpLnThoY9SNP1hk02OxEwJ7aKEqRzWgxwHoaG0T1dOANbg4/ia6rOybbVi9NtioVNWG+G4DrCL
xHDgUxhO/S62pMqPEJ/ZFrN9gEgq/pZT0WHl6wv92jrmxmY0jeySdUa6lSqt27O4nv1lQi7ZThpk
IqmeN5MZhjbnpnppomL6BrX2pZt579lER4xQQdkq2oLnp558F5WUulp3VpwxJA0oaVUxxKUga1ne
zWMOQMIi8U2Nq3SvVuo02bVC0ygahDOkskGmh5KGF10c1iuhs96N3dgcG1XPXJM5n589P6Z6qQet
hLbTiMyWdZN2ahRGuKqDLUxq0glBlc6xFiZj06FZ21f6VPlr163fBVXIXUllVV+N0gylOc3v8HAK
v6ayRlRBRGPP/+T7LpSKI+L4hTE5NeIni/KxaZcEvUePtZzoLHrMLnLpDEYuQzvN2QQ8rxDa5OPn
ULqx1qLbk4XRroxE/lEkWvqVycF8HyJWAUs4hYeqVhu7ieLlJVvk6DGcDDafmWac1X4yPXSRiVcr
PfyEEe3+Kre5QGWQGvqaKNuFZZGcRSOjas9a57ftnL6oVl9eMlkszkakRUD9qXhWK2O6y7ppPMTG
ur5mEl86nTDPu1gy4Xdl0rJXx6vMpVrWV74PKp2xWepuVqnDVerSl3xD8+RIqJspo+Suyvehq2kh
6VkPOC6UF82qVYcdkfx0lRjYsdzX+6ui/FE0Or4yDHhdh/VAJDjjSqa8rqmyD/kaAqnYjXuGlGRr
GbV+Zs5AG50Lq1toauyYqyg/1rCTN3FYpVBEtM7DnjHdDIs5ICloyH7sRQmG3bhkMKoE0euu9PbI
4J/uqz6EjYkOxjTE4mUxw3WPUlbxJE0I94bcn+upeNCxnQmscJzpcWgq5ATwph0K9WHFE9qREctA
cdOID4BizSVgpn6J13WwLSg8+7Yq+6d6FlUYFchz07GMH9bBRI8g6zSQJnw9g90buIG+SI+hIOJO
YVUQtaD3aMZFEIXmri0r2IZtlH3JelgJfplWxnHgXPpV3EAcLfpBOFWwreKNjFIOnVIfc7oNnMZY
1Ed7LCY7EZZHK/THpYJAZPfNwsZOQ9vDErste4zDquwpCfNOtRfLys+NRlYRq/frCKhwIGWjBLce
GPwY3FUGUbM19ceiXpFOGqrhxin0YgNFxDmnO9FsiZ/otIrUdTa5R4lttlWD/jyj/9HnpfGMsMp3
KGXqN2mtpa0SY8UBslmd8VfhoyC0jjTK2anMYEVDB5VezL4fLmXWUqJChtgjpnCaP+jp1yQvpHif
qWv4kI1rGeDy1X2RC0F5ExJRD6o2WbYSEv7vc1aEb5Ncy9+HRJQfajMRdjprZRiI1grRzhQsxPg6
sGztN3kyPxsWqzf4C1RkoI6WN3ySzOOgDsyUSTOxA1/YxL+aeVR966DqfQ8lUEwvDfN2M1pRBWEl
6UNmvStvLM5y6zEvhNXvZ6NLLjAsLRAlA98PtzUg1HjjMjC55SxNt6pVUKIwv65p6hMcZJmBlQdT
nqdgIuf9EiOneWT5QBPQQBM+lEMi+5NB48hK28JbDhQ73WB1bz3rTWYQ4KJI/goujuhgaGYKRl2P
u1VjscvMFOO50cHhkL0RnAaXCLPdzAP8yRxuQQD1QH0l31T+qgrjEPC0y52K/hb7AVQrAIz6UrxH
EnymuZTC81Sn6rNAg3LW8FCR7IR/n/ToxNx2VUqRl+paeeoaYGPfQnX0WOfsqac4aSqnWFNYyCni
IjZ1TgNlMJBKSd0i6KLcL7XWPjR5PnpsjtCRImlczu1aC8eEhOq3SCGaxtbW6iGZ6wrXkTmSTwPO
VpdoKWS3nIwuc6IC46E6z5GuzJZQEnGB+chjI1jCVhTz4UleemG7zFQk2wRF/WKmw3s0LojHh8oC
NIbigPJaPwiC7MDKQ7dTXsIoqjGfEFePMDLGCanugmbYRLM6s9euhAzkPRRPmV4be3UW4XniydMe
mlaSyRrvRP6iEixN3onKERuCdsQU4IcK9h4NNUh0JSlHRZvbx65u6qcK/YrmxETO79YeFA5mUyJ4
UgaIZQ6w6/DvUqHBGKEBthaPsl8SCwYDCX29dU2qLFuNxnbNWN6DCT8x1IX7UR+rPQNm68tYxDxM
liDtZhTbEsCGot2BmlU7pVYW+G4qXj0WApe8x37DxU8HRmVX8FYoQJJx3RgPURVG9PxCMjzWlaK/
tJWgBwP39KxNWrnpp9kp8mVQXPy+4m/hGgvCsZoQdB41SFgrVjTpF5jppRdbTevGOZsnVNqJdW0w
IAGP1BDNa5NBDhSA7vl5GBr9zIghlcdF1mTFDddlzby1Dme/mKg6ZzVpqzMsFHi2SlZm2CkIVfu1
q7T0DbgqZ5Qv43ifXCl3ciqYd0MO8S3v6vJtTevyZ4HMxKcVGZ5wpuRM5Jb6deyGZGT7V+UPHXTH
zQyxcdtEEgAszAfhiAtNfu7YXJ9CtRK2nZai2kjU+FxpjXJoIK7YrYjZWpaL9RmUiTert+RviZnK
ZZD3C02erGq9l0Xj+AQs1mWQoaPOi8pMcRBrEl4xEPcKpzbeJlSlfUbP88T78d6VOo0B6FIQplZ/
L/RW/7h2I+ALCaj1XUGpiV1pVXgVUNuXdyYuJwcRwNKVShrmsWpRUHZF+c7yoAmmcsGVQsulxRMG
gbPTNQO5cmo7FYccRR4KwuGuHUC/JG3KH3v07B6eGPKObSCy7d5UcnITyuopzgbDp9i1Aam+jZuo
C9onrY+i71isyrlHdkDjSmPjDTqoUXWl7/B3VRjJ6v6HMbHa73tBvOjWvJ560ZB9KZZlqOv6cMRA
h+FJNTpov2Ku0as1ZGMYU3sJQxh4qbg+Won12KbhfF8YdeGhpOtnSNMiou2ZQ+VHiGCfYN3oOkPF
NA12ohUtvTXU1RY9nyls15VFKCYW6L4qs75v+fihazFaNzej8rUgzfOVIjMdVPLCj2IaKvuYueaQ
lOr6FMlKbfeGXr9mcSt/wRkQxRurv+95WkmPZdi9o8gAnK3i0K+BVA6yyuoMdpaSjw5/idUZxoLU
YDUsziPuWN/w8dqsijnv5JbfmmfVgC5/7JotQPR80UtT7R24ldduq0nQQcZtWhxCJiwiiPNLqolU
ILWo94VoIJGDwtp7fMbqN6HUxyeqEGAHI2rAaEV3Ja/7RTIrV1SiEvhPec8IMUWBj2E9S5FMaQun
nZcEWmDS+2TYpJlNs1I9C60q/dAh2EF6ZkE3h/niM95Ox3ZFo5te/bkgYuJp1Mr73EhbXhP9RVFb
YyMoo+IvmRRekqmp6XwTNQwaRRB6x9DE4jTgAQPLUzjlSaO/Rbr4DXPJ+NmqwL1a2Ghagb2KhszH
ZeRitZ5Z9Epd/FJlA14VJhZpkCrh0tk6f2wgb+SY6UrTZdaKCIHLfMYSAEORbIVY3qeOMQ5bRaxa
2Gzlccol+KaCcD92rbIfM/A4xt/JjsPr/D5IZ3SQy0uZskaZabzgPHPbBrtSF0E5j3poA6Od9IdZ
jra1AtmSRfzKJLo6VZy6slE8RWH71OQrol51Ebc0GbtFgbs19tffnvfCXZSaZ4LNTxMaOjDbg1KJ
r2FZ7s1GtGc5386SdZ/O5V06oTtJ14JHoaARscK7aGiNZ0lZcyxoxtCJTGFGeKBvUzpP3RanWXyh
7USVK0DDJklu0pFCjZog+q0wPzJsMNbnVaBP1zR1Qy/eEAM1uzVdIMjKejvCOKQV/A4N9qqwjCzD
EeakCjpVK3K7ovGtfbCwZTcLSgvrv6tfJkpfsMZa7ayJqbxYSdY7UbzC2bHKK9RUT/cI97XiKmNk
+YlwGTC7yxQYrEv62C0IGIHiw/RAaGcJuDEV254sPw9FavHKbpuZOu9av1E0dj+DzuJ9Vk/kIeTw
Fpd6YzG3DXapyD/TeuYmxCo0SNVBqIBFLlWyi/M7eBnqiZEUsLe1FrSterieRmphMBsFetx1fEkH
pDuIsUN3zXqgfCbzLcHT4bPY6JKvk28fwtxWGRpwhsO6RsbSwLZMc/KlruQjBcuvvosq2NobUWZT
1TZtxkOq2KlN8HRTM10JmLWQ1+Pn3kG3i6YeeFns2yfTVFZ43mu2X5RuOTAt4t+9gIqWjMq5LcTT
8MVibfieVTH42NJE/au4aNU91PyZVZGE3BYvpT1QcCm6mlZhfbTmicaxiMujKAh4FfQoSPlUT08I
8NpDB+/mmy4MHRgfXYblaFLfvTd1P+/mVI9fcMLt9jMELva8S6JtLXbMAVYdI3mqUDAgSCcQ8Otc
jCAMwoUpHMQ7fG/XJM8HhzAWjIvDZZIewN7Gp6Ec05XButAVr1Ot8rDMklB5UT/L4Q4TBQGN8Kq2
hc/6vkQlzA72ASZmiprDUI+GOWXs+jNhKyzIJlVjlu5ZGTbACeUa0JOibNVl6N+TGhW7UEzq3FkU
CTFwpqVMVYuckCComs9abCylzS6y4sSUcfWck9zjjxWFeGya8k6aJUlDb44Jirxa0pGGUd0CXAuE
S0QV2kSrEmnQYnFpLb/ISSoAva0gBalwB3JLbl0d6cBOrI3HPDcBqLQ4Sk8tc+keMnviYz/HHorp
NlmwDFdLZGZ6mBk/5TZLLmuu4V/N4KGclYED6IyKMPA+6vneKCVCxaK+OacoQV9Yuo1XSYng6lki
O3yxuT/2iWz9ub1kUse7EfqxjAgP233TmJbHUhuqJx3vsM0CmcI2LbP3V10LT6IUYlkW38Vy9aqU
yYvW6KASZmwiyRTHh0Jaq41I7/pFXSv5kstZ79J7ja9dLMjo9lLhUJcdRphY1OlOXVv5Be5g8rBA
L72DL/ldTkDtCOfBF5fPjCaqWG4g+0Sol7LtEvSyupdoNe/LMtMvjZoZroGGwnAQH1lv01X5kS7V
yNobl9VyoYYJjSj8RIMAd11L4+eCKdSnHCjbqFVFJ4sK7L6xnI3Zikr60eqqGOYBYr16KBhd6lb6
XgshPjajph1EdgY7NJ3laSkac8uqMPLRkH6Pw/ohD8UKWQXzIugq12iu7xISGe4fjwLKF07IamsW
XitZP7tsXR9TOZaxP0t+KHXT7QUjzz0m8OWIX1J6BjU2H9mYQ081h+FuYatzTPIM+DNccaUf2IzZ
sZhZD8QNNqo9GKn1jQGf8alh+kU1WOh3s1yCOWFc0OJclTJYGuZSbuIpM1F9mdoPXv+roqVXn7uo
jDYM+TFQk2D5zKMbK03WzaAVeNGYlW74owAjW7FKlmt5TU53E7MO0voWYr6Jj/KptPoQ/8BBvxPH
6w6TwQ7xaJEYxLgp6WTnmBREjjTIgH85Mc5bQCzpUpRmdRnSeDgh7q2O6RQrE/pRdvv4WUtbZnw2
DFMGWJU33c9CTOKXQdCWxOYJYqtkTYLpVXnxtIJ8vYDGAZ01lXqIGCnxt6sbr5pgBeURsArLTgMT
jLw/pxNaixrdsmP2yJ/CRq3dFvayvcpZeRjXKtzmVs5GUm6pspaBPhtp4UlZcPpr+h6mX1FKo53h
hAYLpGBRIdPITWuDoUpj3SmxikOjlSv3VZ0tRzyNDWeqzebZmLwGSoIT1v1FD9GoDZAUkI6JTg2l
yasGQ8WBTB8tIDWY8Nf2BA72CsoyLOKMXYBiJPucPM+9PvYLtP4khcFwHZmxZ8LDRJ13LZ4ZL2CL
MGPQ5FYwnPa4dLVnyaiTgMk2e1pXpT8vGl5+8yIWXyWmvCCq1uZLiCjsRU8E/V0t2ms/gSoLYhpS
tRlhexlL+VNbV09TV7gzc8TZXLpmJxajcRrEVeAZk6clq/3sD8nQ7JeuEgJW8oh+kAxfwPy5V0nB
aNMFNhK34MohahNxDgj7qnHCgHgVdJXafYNTTkgxEfHhexzFxkZSmh4/HcwmMd3I0gdxjFhZwj+c
jmwxpo3VS8XAq91OBzmSiSBGP5Djs2QlyrsI4c4F4j9aY6GCt6iRAfMBrKaWr3tzAdXBbhhpLvvu
KkeatBrzVdZcj5IEWUAVSm9Eb/k9K+ZrQRWT+b2Cq3NBHY0xCFYQOO+gpmyw3RBt6I8/MEYVnHhd
HkdxgdEijTuuo+wz8DUvjNGI4+tZNa945zdBCM0T4FOV4/us6x2LodmTWBcfZ3zHTBfLPe1dS2L2
+Br93AlMLT2NkL08zLYbT2nabZMbK5sNmh425Ko6I7GMVLb1ginhQylowmfR6zfG4tBgDVB2UdEt
FQt6U5ZvQgdwVJ4TylGyGcI4ciahLattkqI9oRmRLR9CSuup8Au8ilntYJpDHNlDCwvvP4rM4neY
morVPcbuIjs9Q7zxFU8SKZpx38D8Mp6R9cVx7yXEzwZ/UZT/Iy73/46ofa5/lA99++NHf/xW31K6
/y8GESg4WP+JrZ1MN0zt6//hv2MIZPlfpAmImiH9m1pN0si/mdo0O/+yOJi8HchvFXYBf8cQ6P+C
e2rx1kDt5s93JVj/N1NbFv+lwerWRbybJFO58rv/A6a2dM05+ZvELMiSaqgYrd/G440RqhJxFpEB
HaTzfDAvxUZm2WHr+/5J8H95Gr8xj+c+fnsNbuJXL3c1asU5hqx20O+GU/xsY+L59c//8s0J+/vn
Xy/5i008jkuJIKz808rBuA8P40t1qHzxe/RT/STnh1Pywa+/ObwTYFu/yp14aOMxu/TGAh8gYgJP
hxbzTwNeoVtY7bzLJ2GzyF23HZYk3EydOPs5Xu4wVho1IMwB2TqWO06WX4d0rTPcJswShm7FhPlQ
aJulaXU62UYCJq1zH4dn05tUGc8bOa29YULCGGEtFFhiPLkExxuejlqFOtHh3BXHcSBRMV5MCZwf
uQhKHLGvfk4o0R2j1lRISkPhCgmFnsJ9JcWDyi8pcQfMyXUb6CCKJYRexqV7hucNqprauyoPoPAi
Ni3NzLSzUWi2uqhZXjQX+UXMxTesqisFNt2QPsgJ7hom3mlQeBQ1iCYJXXMVNT8IpKKMg6EEmKJG
DKtyBdHbVPYdzogBLkGlR+BFdgo7Wu3KKJiBM7xw5kkI+t7Ep6LvpOMY6xCmWnJohSiZ9vgE14eM
BbsthJHiREtncQlwqr4ozDcjw2ZOU3PRKfArx9FLiLaZaJRBomjNXo7DyZHDaYFai49PkQK7Vwpf
tzyUlC0M7K+FlIzHVKZJKhG7BZ+8q/9M/Pj7Xb2+YL+8q6kwjGE7NxigSwdBPSbGnmD76zJh7kxE
QXtdv5uSrWltI/hef77m9YT97nRff8ovl7TCUosJ61QOhTJNYAWj7PRLljrtgH2nLjcyYPs8ekIs
dZ9kd3x0xWumxy9XhHVuDAOBfgducKO76IuUQHYz8ZMb+isC43d3dJMLYeD8gic1/z6uwUBR+jEd
vPmCBs4Whp01uul9XO7x7rIhQMNTiVwJ9USyK3FQHe///FDljyrCTWYU2pkG/iSOCWaTeFbUPbJK
8tbOcuMmPQK+E2ZmncpKYSWVZm5mGF81FUe1uF2rXbuqDihTosEhk17i60QApRBuF6w+o/o6CfWe
ivLJ0/pnmMbfb9zN997oez1Xy249MAXgH3PHcsxWXQPb2KTba++DvPnkiXzwFbkNcdShzekxRimH
dMTv9BFsK8yZ7Qf7izHZne4rsG0Zn6p4b+ym3EkwY4Ad/GQIl37YtMVDnV3+/Es+eP1u8x67nv55
XYTloGLZ7Q6TWyoHvf4OXcOzpu2fr6F+dLc3Hx1JugZIkEJzUGzG1P0ZBfoBgxVXO2XHcYvFkJ04
xXZw8QzwRC+yGcb92TnBcAusu8Z/KOxyu3gPrWOedmD59rD/7Ev7V4bjb47HbWqkiVXXkHb8NAnr
IpHB2GY6LyAe43Rb/cQGdtVJTNixsMHWzG6+//mJfNRF/PVzfjn181KVGHKl6yFKkJ7b+HZ2s+VV
hYKn96l6Quiw7nUzPX9yOfn3Ze02ZLIbhKK/CmsPZhBtYkeyocY5FnVG2UX+Z8/yo1Ij3dRrvLPy
GPX9etCDMBieyy1wnsM+dBM+4JOwGXemXzt45B5DD86x88m9/TOQ5f+f2dsQSsR0iMz0fj1gko3q
6hugBnZErenjq91jT8YEamiP+E8rCdgzkm0kIszgqvzJ2239M33p7x9wU90wKq5KyPvroTSw6Bjy
Z8zpT4DvvqmlNq7iTmpsR5wVqtcuwlO3yTHlxCVdM4ImhniWIrFL+Lto01ZM0b+2CjkfGmby2T4r
v1pg2aa1oFbAbwa7fjNxaH3x7jf8uB19Zey9ptuaaJvTQ1fdI/qQjRGFxr5ZFWeodkL93In3Q8oR
Uu4S7SVdBpQkz6AVtmjeyfxCQjkwJRcx44nupeWsTAx2kJyW5M1YcqcLt+H6ZTCDPJP3Ul5d0ira
4cG8jwVCGYyeATHoV9M1gbcUgkjUfjt3k5uUhi8l26g79qWO88Zoz9M97c40H6EDOnUobrXqKnFQ
F3itD5htvPTW8DqPfMnxQvSUXkNKTf68NBybev0kNEj+oBCJNx9by0zyflgpu2aQ7DXZFo/5Xtpk
+yFxyou06b31m/kmHuYn/QVrjgf50H1S8D+qM3/l2/xy4JNhGYci5sqRcJFBeyYbG0a73Ya5pz9X
cuR0EeL73fVJLc1RVF5n+e7PB0T7oMT/1af/cml8F0BVi3Y9zPlwhDjvYHHpWVcv9CGegtYcL7At
thbwqzo+l/APLAFM3ATANbHaeIy65ktn3a/zvmy715gsMRA7bzYegfPtIQ19UWp8VOn2Ki7QPIJG
9PIC4l3LCwkRdFbHoG4yiMCoMtDhmBE5MFN6pObu0iazW7hYEkCxkZ3W6CCFu6ht7TD72s4HUccU
F+7ZAxb5dlFtYE56cMYOg0zDiqkIAvc/PyLl9w2KZt40Sfoow0gsIvmgEXECPvNlwSO38Jdg+CnX
jiJ5vL8eUXLNAzxT6+s3fqJ5bp+wXcXJG++GZxYMpxo1T+sgKJwPquF0JtKnxz//vht58P8rMZp5
U1mLdYgNTRKkwzwEsb8gASy8sfNTAxn8HgM71cGmUH9YzacsuBpjzy+U+NqZfkQ4GmymbQUpoLur
9LMA6+5Uflb6Pnqr/5oyf3m1RFZ85thTewfSH/EgDmaktUgBpxILneIoFV97rPGptpa+MwG+DA3h
Erxgofi3HP4fEY6/xqx9UHtvw3bDqUhaHBLXA9xLp5ih4RwUSfjktfgLbvpNc/A/wnbpW+CPNvIh
aRvxdU7jddOiTkBthW1G2loju9dQI9YI1lmbYvJlxIq0ywld4m6hOycqLA4VlxlYhFniS6EODzQc
RtybCUWqI9brqBsLpxvxzFgtHaZjL3X3Mst3jh6OIG8ZlqjTJ7fzwYdSvOnCVoJ0zD7iWdHoLSO2
fvCxV1wr5rc/v6V/9Uy/e1w3g/9s5kOpthSaZTedLB/Fgic4gtNSVyXvp/Ce+PGu/Oyzfz2av7vY
tdX55dVDziepWJIvhzgKBil8NVXdE4s7ZtYQlBCLUAvmYO8CcqvtvkrP6JD/fJsfPcabzz15HVKd
L3SMTRmULClYhlXCuZ0/m0GU6x387s5uhhAc0q/5J+ZyKLzmVfTMr2/ddnK3kq0/+8Xuet4h5VOP
zE1pX8CDHdl9k5w+AL7/nn2n23n/843+BWn9zx+i3Ubl6mPdW2JoLBgWHtXpbal8qdqg/Upei+fu
bkx8PYByBo3LtNtA2MH/Th7ToyAGLfgNrhcIYX8WX8do07Hy2w2fYLPy7//y2m3G7hi1kTCq6XJA
ksDu9jUzn3t0c+sYrD8JRMBMdXYs1K6nZgq0ercObhJj2LXYiNuEcNvNrtbtWMQtxjFhbaB91mRf
/z6/e1w356uJYJwPKX+31aceCN8Gf/QKV37R6XY/+Yt8dOs3J0wmevnq0MNLf+i8/jDdd0dIVKyg
9qlbbqyj/qW5pBtMX53BlgP8Kl3Fjnzpk1nxmib72zu8aZ8AXsUSgQQHPH+x4qAnpqIigQLHWbQ2
uhyspcC33FXwA8YKLK7f8g1RFchr4QqoWxPmfnOnJl8tQ3Nb3e6+mw1+Yofhkx5L+ejpXP/7LyVB
w+y0mAkCPYShCAvr2J97rSfBZY8icxyfoBXBvFZaYhzIgxl3UaATfrPA1ArE5IRpBH7kJE/M5TNp
X5qy63RXQMQMc2Gbj0c0GVORIcC6dOUpJhCK8LdPatkHJ16zbj7vpVGiK7n+8NbHcMDDDtTGQ8xm
52yvLjXMhUzkYFTm9nbhRFsYhVvdDbD+dpAR7pipbBhZwSfv2Ed/5JvCOkqdtuCyTruYxPtWnwPD
/FqghTbuEnGzTKIzKKe2suwSR7MaQvAC17RL8PilG8JVwZ57P0pf14GvC1tgDQURa2voBUxio7sq
dxPO7CLrrk/KsfTR772px5lgXMl412NH74HJoy8BL+Dj/r05sRgnB1FxgWLLk2g8wQNpLELJdn9+
VNdA5N+eh5tKXdR5gzyEtqwq3GHDRh6f8Z1cuNC2LFaN+LUF0GKd8Ll7yU7qJsUN1oYQVIBzncmY
XDbF6qdfpH3Ue/PD4ukPxV3xMzzpwqVOX5RO8sxP3rAPGjXNvAJevxyNQoHcGpr8UjNQ3NVFEOaz
aHSUHb/5nLnlLvY0989P5QO0T7ua5fx6LRVEOy0HrpWcMK/ZaW7+WB/IFqAVEJziESZIoNpIaC/Z
NnqsHWFvucYn177ezm9KsHl9R365TbwXcozfuLS+0w4gKO7spZv1aHzSbX4A22jmTf2FzIzbLwKs
gwUR+nF+QLP0IvzQAY2OmQA69ecn+OFf66bOJuyxDPgp0hUdQhZaGASfPCO2Pc6QJzx5i7yk39OL
0urr3ifX/KB4mjfHHtXc3CUy14zHgOgfdb6TOb0PGiLdQQOPPCdkee1xz+oIbcm+f3LVD06QeXN4
icoW8Y0LpcO0W3CYqGS/wwAwir5Mg8cimoL9NoyXRCu3lb4nHgc5wmXYYvs9FX71SUNxXTX+9q25
OcYxrG1h1rn1CutDNGTNDkt2yfJZHdVujdMA0663CD/li+hrmSMgpY7cwTa1QJW89piOvjX+FOUL
bDBdhSlxh0NsU+zqGrUv4w6BGjYy3ghBJckcXz95ch90G8bNie6FEDuf6ylDi/ZUu8M3abN8xeS4
PKWfvBIfHKbbyF15EtGQw9U/mHeS+zjb6hmZ7qcl6QO0UDNuzqoB6TNqr2c13aqYEx6qfR7M/rgl
sPGYwBD1exvQjjqxXS6Sh1qk+OSlU67H6DdV4jamOmwhfFsZV15gNZySZwIg72u325XBsoGhs139
4lt+kfZYIDwLR/1SBcnT7IzP1i604xNvvzv50RH4bls9fFqhPzh/xs2Z70trsTCHpLT8F2fn0Ryp
EmzhX0QEpnBbPDRt1WqZDSFpJLz3/Pp36PcWGq4QL2ZzFxM3VA1UZVVlnvzOAwWYMVIrB0FFkhYB
+pnWchvh8rh1UlqpAvPi/CO+xUm4aed0PscxEEMoqANV+VLcgM1h9GgfbsTitaSFuDjVSAyh4OaC
QTot1lNHNlg9NxOjMDJNMidN0AQluIx2syNa6QK+uW9MesefRvM10YvHf1wmi7DG+pXQVeiAcTkD
Dk/6p2ii/8Ck7K3dbu34IS4iWM/SbVLPqRlAQZX5uWpT0KRrqBYKrYGiiVMcZfwJNtbkvS7z09xd
xCo/AXRUnr9c4L0XEnpJ90hFhGqtsY2KMysHn2CnoR4CE3oeaIGDPTWZ8sYXXbng88Ii5gRUnPXF
fN7xb/lbf5ns/mtwRUt4oD/yK2RVxnRrH5LP3z/dSvaFFxbnCN+DALsiGI1VJVNwrhcQt1C4uBD8
Z9IY4wgQzRGG1QqrpVqt38DFVKWN97yyJQiL4BTJsJOSK4wdK0RPVUQCfWt3535OIMDN/O/F14x1
JAnzlGwMwN6IORkSrvC0UuqVnerpJdFq1TfQZaryFmhzCpQTWDInQaneWC03PBwewczZoUSG65dG
b3xcbiXcC/zfP4tw4dRE/7tcaT0zBre9dUrnMAoKDzZ8T5VIJ2aLnn69vqFzSxm+ctc7wrTLHfTG
tHCTttExY6K7ErtEbwW2b4j2xlSYV+sPs15YxKspiauYzIusMiCJdlu9NSer0GOTRr0QFnH76hCe
yHOlJvvAFExJDY3fR+bXPtYiiBVJGMB4D5lhWj7MDpeR6klaGYGlpAyUkqHTMd0XObriDBa7/1Gu
9lR+6uFag3TDje3hVa2joA7VfXaDEQl7HhgVmQgIRsXS6ClKq+EgnhokekFTkY9e2QjYthOaXiXZ
GmprmMEdCvrd6Oiz9cCUj6FrAZNJS9uT30AUcvQvealLHIAzyu9PfC9B//SuFxETQF+QJni861bl
DTTqmoyBApHePvr6E7JN5mASgzYYp95trfS1+6+wiKGzmkKMaQyJ/kE7VwLzxuA7w6NAY9UAm2Bg
QC6gfDKoBgPNrEtKYZZ6oz0OemHCUcAOlIeNh185jwqL8FrADy0f55M3c5zcXhdMWEAeSxXYMIW1
aw1aRFs8l6diH+03RlyZYPwipsbUAHDQPGLhA98nHiPKmZQT55lBDQmO5tdvDGYe2hjUWJcIVDob
6/1e+/3hO9/LRd/OADRXoON8/s5QHenpIXZy1ebPOrzm9IethbuWkuEXcTRow0lgCgzCmhQKSPsJ
rMOPpIW5pD7hC8OEsD9Rh84eIuBktArOdlZ36VSSqjBcY28MvDNeOPA8Yo0+wWu6hkEWjtMHqT+1
OJc3W3N+5bPfV/+3dyF2PnAlg8S40wf1PF1R2EI2o/qDysobWuXIsUgBjFRGm3vobfJePm18+7Vh
FyGXkemiqeZvX2npZfyatAJBLZhDPbTWWottLUIiD77qW5Nt/sM/ffNFHI3SBpkraG/dCbv2p8c9
tOU5Rh0wUc58q2FtIW2uNDCGCTT5uvGQa2MuIigLMEyUwCzEHc/yEfW1tDaCPx16C5QWTaONwr1W
iIgxDBuEfRhuJGPXBl0EsR4tYDNGBaqq4ZXhb3KIxneY62w80hyXfnqNi3jVwAdPrDq8Rp5RUkFh
9/6lMOI9eaCf4T7L3H4fZm12LGLRMKC7WEgELNAxEXEhp8DzDsACb0CwkyXwuQoPO8kQbQy3dt4i
i0jkiWjXh0s4IHs3ET2qBzQX38p9dAQkCMqga2XV7uTALVoJv2qLtQqHNVB60ZrHAOf23x957YRJ
5nfxbSGi02BCfxwmS//Fa94eF0PuOTpFaIM0AYYovjinuFSH4Cxc/nHARYACYj8RQLLBkfYgf8je
te0VDCTAo0xW+E/2iX0IW8AnVOGP7xUa8/L7sGs5MjLvBt+eM8hEuN9KmEHH7iG/NPM7rh+TY6+l
9vQlO/5DZsK9jt3lejwpAm6m5RG9+dbvo68sDjL/+7fBGw/wFS8BPUsE17zvLkF5a2t+Y3Gs3evJ
IsaUvVw2Q45pJJis09ihjq5uZU5gT0heB29vb7Q16ZM+nxGLjb2MrCRDyCLGoFXcHzu48rl4l3Cu
dAl0orDCwt0evLJT+orOJSQb1f5IP3lPotNIalbcQpu/9L0F+D0UNxOKsiF+ZLgfvrgbUH+FI70D
QdA/oQud3QXndGOKr738RWTKo8lH+yJ+KgQoenwNN/aSeZH+EJLu0rtv35RqWzRw1vizAv/sFUYi
wjLo4r/QngbXFGY0f585ayXB+wf4Ngya0FKwpOfI9xFe2APAKgbLK5GNLjFPz67AAAhXfi8dieI/
ClqiYEtBGucAYSkuCfvcoFAnjDbS72tX7/tN5tuPmWQqIGWNmTbqkM5ifgUqrSYG6I2KoH1yan0M
9NAoN1bNiniIv1cBvg1HjWEtAVWKZaOEeoiLx2QEBpo7DUE7wWJIRdu5Agi7A6SLnu39jbm9doS6
Zy2/DZuMNaHEEV+2deaLBquwtBWGanwIAOTcyZdu15rMjn1hryCVnCiNnKuPehe8AsZgw3w8EAye
N+Cs5KT76jjo3o74G0t9jpE/zLn7BffbLyN1B9vfsMFkaJ4ToF8ayH5YyO0imkaFJ9gY5X7n/mmY
Rbhq0aXnRzTDuIkAiVwQd7C4pfbAoeqx+OEBciRG0p4ebB7K9QZouQhKZqlBbiR/qbqHhgWkFRJL
MAZghWfRISYrBMRN/C6msIuC2zba3lWmOcAar4keC1RxgFs4UxAzcQCqTsE7MEgpGoszXP+8IWu1
Ek6CwFFYkWTMqI5Y7zOAI2n2LUExEfgYnrMi/warZgEiXkgPh/G1iq4VyNYCbG57xoQrjDK1XaEA
ZAEOgRklT3F5jNHpBBCA4c0u0KRDmhms/9+X7V2B+dMrXMTkAjw8pu3hg818ELS4Fxr1DvZy9dA4
bGumcPxTJ9DpNkLR6rpcROO0TeCdAUqjW1HvAxgW1KBDrgFCKoyCan3ITsJg1ftEgNE2mjjslkoU
CKoS6AUi1vj9ied99KcHXkRZuqlEPvfwE9oZxRNjTzBEFj15ZbYxwNo1mVucAWH4Bp+REa+0Mjpt
1GMLaP19Y3XvlE7sj+gy30oTk93BUnhLwLNWF+IWJ0ICt7cqA4AfYm2wlw/DjtlFD74DlIAjGI2J
XpFxl22F+pVD7rLRKQkSGA6I6L7o2fHKj57N+QN8OUOjH+EKGM0JiOhQBsRkJPAVRk4fvBCdl39G
Cc7hDWcVfauGuLg11SuBODQUkC5H+8rv33e26/jpA9+Tzt9iT5qRkrRopneBhKz33ItocQ/dMYIO
TuPSVyF3RQjkALt2c0jreb19gCSXAQtBnR49yM2hSAPaYWPCz6voh8nGivj3b7+lzJoobj18Fml8
q6RrC6Tt70+5sqnfT+rf/nAowX9+gBeTCztSj3EqqPeY7Nbxdi0/8mGup5X++0ArV437W/42UBoh
wdYMeIIaGukAYFYAKvRI3IEUZCbBvh6+fh9nLRDdNT3fBgLMRIBdHiYVqhzH/K10+kf/DPueN+l5
unWv8cYXYed1/tMnWYQgKLDh/cbjzRETnuxuYgdqoknapMrYpgXoKXCl6BRQSXbFY2Ihu/C0tV+v
LdL7T/r2iB1KiQDGYejqxAGWAJExsqn+q3jJLCB1Prg3OJV5ZFv/vvbtFoGIqcIh4udH7VXqiCui
PmmDFRgJUlZA4pih9gJqgTroW3WdtfEWQQhs7bH3RowH/3BbVq5AxLlb3Uprhal7tP328ohEtTyY
VciNQ6UwHtDCr0TWgJaPrRrGvCZ/mBjLfpcAtE20cmECJskr1//hz6Xd01rQbeQd1g6J9z3x2wOE
JG96+G6j6GXkzmBVx9QBnFyLDGS5dt2u0XOtPwI8rwcOoJT9Lio3jkn3TeCnJ5u3wm8j8wB6NxGH
iIiv8gy2PK1A4D55ZgxYIm9NYMgxQHEqiQU4Jo9ET6LXANa8+PAVaPVxBwBKCeoASqDjzPZXRS08
cqeNZb+yHd/XyrffJvZRWXg93noJsbchqDgv/QHplrqg7Wsnn1mt23dmqsGXZWPAtc+8OPAAaVxJ
JUPjQnib3PiV05oQFWVxP5neA3Taso3amHBozPAl3ToQrNxB7yHv2zOOOKjHzDxkqXvn2Jq/Nljc
Dhoe/jGoLTtdyhh4I4/FCImNjF1/buzU4Z6gCdFiF521VmGNWqXyTvKW4XJNm+J1K4+7ui4XQUYM
wS0r5/MUzwFDeM3NGa8D2shuiJxgF2zc6FY20vvo314hHY8eJZe4XcYDq47g+CT9xuVtLUOwFIpH
E8U2UYhbFJwrohdA0OMLx6jV0eNe0tEEezvKtbYDKFjl4YNbPfjkIjNnHPHFx66/shYAGcmhPaI9
sYVd5plpzInoMFj/BBUdfh6hZ0Bv78ActLb4mRr+sDGRV2bVUoJOfM8fxznawiMAWRTfjAzWhuDT
lC7/OMK8hL699DTiigKm4nM26MNLNcIVymxqkOVaB8Je3UKFcdvu6V1ZmPQiSiVln8Aducd3QAOo
3j2LR9yBLo2dGbE9nYOb99AcoCYs3vKNdbmyXdGL2yPcKuHKQ0dzkqB0mEyBmwvUJp+bCcSVY/Ky
sQfMUjiTYldBrz6m1FOA+myxpzUENeXPxhdae2eLw0zkhSQjFCL7bOeFpQ62b5cqiWDCZRbmE3Yo
u+wD2JVs72B3NsgJrgKoL1rVxrJcG395mQKijC7BWnWR6um/kofO8RK126pJrOwN9CK0MD49AuxJ
0e50HI7eW2fPVton4bG/+E4PhL0JzCmaX6NJFd5/f6Erx+ol1cMDXZuWYJLhdi1wKPCKQZk7t8Hb
ASLon7J8ZCmdh2NsElAFXhnuu+/JLiAbu/zPLwssy78XqzTyMIOt8Hc9AOOarlY66hAA6BxvbZxr
AyyiQUHLhVwMEuANMGI6ZFfp7CPt4crnTvVcxqHMTE+P1NXbkjr+HPKJPP+Ob9GnhiVMOMYy7YLp
rtXDueRKDfwyeETBjpQF8g51cAbNkof8GvDXrD3/PgV+ntLk3sv5bViGnbqQn98jZEGPWDD7cvPi
vCISJeCM/PVIlMSz6eDhFfqH8Rad8huHuh7ottNbfNy6/67kWMhSMp5UMnxq4B/nBjbR0Ri+E58H
O3ZYmGaXyLvCdCzYlUfsn5IPT5mN2fdzLCXyIhCA4jG1sHHH6dxGwSJ/hFWa1b6DMP5vH2URCUYP
+FG6x/lGlJGbonkVDRvkvRU3/vz9JPbfEzKRFzeXGiDEQYjHuRI5VgrYhF0PMKQCATLgZRcPUG6j
ZbS22YgBKxV2+IH/PRFAfS1hn4CtR6T2zDu/79G5Him+HZy9FKVspA9daPo2Rvs5IUKWquuxycQO
IHuUdnH9gxZr4+C0slCWimqJHuqKoTxEZ6FWmvFGwVGKv/E8vLA2RNX3jNkPn2Upqs7TrpL7WMT2
4hQQevBocgqd5pqdxB3EJw5/zrTiCC6lkCuFSqPdQTBCLYAyC9Lum7SrdVC57C3h1z238tOvWZwX
UJ6Rejma0+0QYGUG7bBmjIyedy12rYtahjrqgQFDi4Ng9VZrURrOfxqB5Ih/+X0VrETgZS9q6PFS
w/S4QVYj3CdUtCb3HfDIWBO///2VRbzsJYUTUh2WFHzMQSd3qQMAKgp18i6///H7XeSn18f+Pefb
vGuwgeCvT8lr6AbNboCT82tX3jxWg1FFAo0L3Nm36lEryZb/WMmOlAA/RmrAlQiNHpMunaOoUCrG
ngIVxbsQx8tY0mg00ajJLdgqca4FEmkRSKhGoON6LjeW/fsbVxk9a3SCUdoRjCPQ8Gm11ZP3iuv9
7+90RZ9OllJvgW1gJpphuEiyJ9nm2S82U8NMJ7Ge8yoNOmyCuxjQQQoowEpJHHay6NguAgXJzwom
XJAOplpcuSHUxHwMyCXj5H0ANKviRaIas1qJJsa2xMymXPRnRc0L4d5SpJghyS+L598fY6Vvjyz1
5A0lelwORqobuRO0j4Os5BfRAIZIq3a9MSjFFUVRJOiE0/Dlvwxv4bEGeOdWn34ffyVjD5nL31Nz
8GF06wML5Q4GfWtv7cF3uANKlRqv527kIHH8IUBQll1oLfm3wy1ZSs2FWpYFcU4HzYI2fpc7ohGf
i12IEmWjUi/0rjk3preRxV1RFZClhpyFIZpUdNgDGOPWGbiS7JtraUaXcM+/D65n525g5Tbkhqj9
mL4aHf4fHUY/X1QBR/v77cp1z00kxIEEnUYWA+5xa0/wDU6UKVeDUU8BFirHf7qQkKWynAFEVmYS
HBoDDi5IevfgJS+DfGOffp8pK3ueuIhhRdl6Yl1jong9TG7gVwKqxwW9Y+NW4XRtk1mKxkFfAiGt
4vGhNPI42ewjHSup6Z24p/mQjUQYFOoj1OPoGcO6cKL5Y5mvGW5A7UZQWTl3i8sQBjO5DpZWBDT4
qFMAS93ndbexo68kW4DJ+3supB4fEZ7H48GFDLB3O7vSrIGrHbE5WWtko5MevfIklLc+0yZ0hRV6
eZFG4OSfcjhewj4mS2GNYQ+i03owtuzBi+6AWXU6pG1wKeTdjkdvvT2YPbwhKYtFDVFMd0UFg2X4
S3Ubs2xlo1zqz3MhC3GNw3FxOjb+I9dcZhxsaMCYmoo2vsLaXWGpMxcKqucYYCZd+hZcOatBLm/A
7V5J9jjebFSR1u4KS8F5XgutWLcN7gqteG458sEEjyzK9byVyqCzfhE5Bn0evrcl81LDSBkUWnhW
wd8Y7bl8fizkrdPBXfb5w+lgqTFvM4kHnRQnfDre8SNaqWhQrq9leynHowCGKxXAA+mJHFl0eIUR
IGRmNU5GfhAKk4OAIQAGa6q1LJlBNQ1WJiSktBUdU/JZRIkBVF8EH2Q40gIlKMMxOqeVAKI16qmV
YUlghgykjo0m47ES1YfBH/tJoxeTgdEOSfaRiPRfHyoccbJwX8HGu/U1dDvoLJo1pcalyevv4eXn
9ANZitmTepL5okDlmFarB8H57JzMgQmb+ftfX1nYwiJZNBJ4BjFehTjMf9DNi+dvLOqVY6mwCIog
Cfpl6uPTTekR9QS4kMGqS/E3EVUr+8dSAz4JMD7LCG7NfWTznpY+dg7nMDouHmCibx0B5pfw0/xb
RL12gPuP2CHX2RlgdyixUtiMldqR4RlIOsqnZGPJrVzGlqJuAaZlTAUivztxaFJJXsQqUODz8PsX
Xiluwr3+7/Aq535NYxZhAuEWe2QAbAalDseo1KpsqJJ2qALomPGVld2gW3aaW2XG103V1UpYXEq6
WalqApIHyODC4UXFKY7c4A7hhuhHn+srshqakx7okBXLL+LGnWhFF0qWAu08BpVd4jGrE7szPLM2
Yb55DXepLmm8KRlAykgfoyv+4zzhF5fAcaSRHMqwRHtnOEpOvIekiJyoC+xoVbhYnMbL759yZbHy
i0NTUOVdlEqY9CQBehqSqYi//v6X14I+v4gDQ1M3nOQj6DNtu4+5GgnhAPoX7yhyoInxg87Vopp7
jwMt6OWESrjHaTyFzpK0xk27cQvCwfHva+PXrCw8fhE9PDBXQZfGtbDRer2+tPt0/wlTH/Q9SVa3
DzaO22tTc5FAioOyyGsWn61iYpdmYW8z5HpXwnMPHrnwerazethYhGsXXX4RSnoCcDVUBnNHPXHQ
pOJA96O4MNJFixa/MciKyoUsJdmwtmFkcVbYZTar1+Y8iK/He1ilaVAcmugWqnZoBzf9h8SMHuHm
ZweyMuJKIW/8gpXCH3yN/441UABBrzE/JqQn6EuDAzF0E+hGVbdisvxzSCaLW9koRR1dwV3WjWGk
kmLrtmD/VRsM2nwapw02dsW1XNxScF1NIOaKA94kZdWKd/9k6Klx0M4Ghsaoxcct3dTa8yxCx0RN
icyxCM5NrUN+UgAMFtrhqTpvqY1WbidLfTXvebAcETGA4NQKTsfnYb8lDF/704uY0XTwwYly/GlO
fOTIrfMMLkZH+bEINtLuKwuULMJAyYmtSA0YYGTM9uKBDSIjS1Gig00VvI29d+2ev5RCD1MWUbhf
4eWnOsB6bf4WJKqEVK8Dnn88HhhcMGpgc3xY2oKfUH6xsgYacgiu/FbRcS3Xcb8ZfasvwMOVm3oG
vwHWS8DjwLZHTFzIHkXw7mKlp2+SllM3eJVrEfrp6ud0tAQQBdK9ZHRQDeDuU+wpFxClPxsBeH7D
P5x8llrp0QvhTdHjB00PnUbt8gOrh2eTMXleQT/FRgJi7dUvJdJVIMATs8eVqRmf+Nyuxh0NS5sG
PMFJeC2lUSGtFQY57ndahDJswDq5ZI3UThyu9FvWK2G8pZVcaUMgS9k0lYmiz8rIEfA9e2r9yghf
QrgJyqJgdbwRcnB14PYhB8cT+MzbXXQDpS5lbLrBVWKf0ujA3HlZsDEnVxbWUindFnkgeyV+DDVm
atug3YkF5lxEXydQnMGG9mjlhM4tIg9uqzDJCBDiCtGaJlTt+EsZINezsRXMf+anGbQ4q7RTDNx3
gWfIWnQjMXAOBx034LcKgSsnhDua8duKgXUQvATnjQaNz2bhTkq34w6dii5nHWodpD9+Xwgr4fne
gvptGApE/yaVMExntG8gSytzewLtbtXl1s7mS1kw8qkdgUMnihkAS538h1FNjrEjaOJz+tY9sc8i
yJHAFPl7Rk1g5ggTH80HYWWrxrU2BxankpApkqzt5seDuiUebGDZ5SDVimijyrQSwP8jCoY5HbxU
58dDR355wHFAlVBB31gma4fWpaq3nnx4J1I45ksxgoPS3zJDegAUXZd6pdUmBxZ91xEpTP6cWL/P
hxWgAlmKd9spmPJ8vi+zvSYhMFiMlVNKgu7TSBlQamKtKtIEuKaZ8QnOsdVh3Bh5RSpI7snBb1MR
Xqh0mLMYefhAv11SafB+EVD01n2THBODUqMbqBh4UnkfX2PgmnD00reOKSudPGQp+ZVDXx5jkCtQ
dfNf4brnTAZRPQTIB9/ytPElNsd9u4dGVkPzTnahzlOlgIK9j3aCkVstbI6U4HPjG8zn8x9Cy1IV
7AcyCVgOkatXMy0zut10rg24uJm1swV9Wf3Oc9z59rYrhsDGkYcEMT3IzxlclUK1c7EUb55WqsAl
u57B68RAkzEPEdfGclmJmUstMJtNNR3BxciVQvaLaqA9lEaghmH9+vubW1nu96n17aFGZPyDXMCL
k48BmjFrd0uxuXaAuW+r3/5y3INnGhFc2DKXfUMSHCvjqfngDOTLCrc7lfvwEVNUD838lLtsZSWh
mjj8C+uOG69u7YJ1P2N8+wViCUrwXddcgXHwBlowbCvQfQDv4rewV4dPCTZyWwn5tfzCUhY81lMZ
VDwqJx20wPCZVAs0D/yhTzBqhhEy8lwfIGXXT73TO8JmXnbeOX+Y9vco+O0JB5GivXGeks1zeivR
xoHj6IegwWLYbnR6FxubbbVz+P9ppHn+fBupKzhmKgcIN9oLBUiKIpoDdtZsXyLMbdy91x5mcfpo
pbFjprBBSVlKW0ti4RlYx2W1sW2v3UOXBHuphFlTxGA++m9gRFF6pwLH7KuPzJb4ZC0c34u9394R
3F7GoG1L2oXH9AVV5Ojaf5EbFEmwKQhDtF6jl5A5jQ5cWjWYOo9att/0zFk5nS+VvTGJ/k/WNeES
4FTGJB5TU9YzgAhiQ4z0Sis3ltVKxLgXIr49Zc0MUTKRFnorJMMnuobF/EFqGdhObsEUVk5YSxGv
GImVP7KzAsAzAO2uKG0MwGlNoUiiMrUC3jDauE2uTYqlqHeEmdDUiAh/Yv8whJpXvcHaThUBwG/9
F+qZGp7DLUbnysHnPzpcT+YT4kOHm4Uah07Twm7SP61sDKIx1In2T+F8SWgmKSPxtAcHb48JmDch
KlI1GSKwgKo+aJUilTvl94HW4t1ShtsFrOczRTu5gRr1kBXHERxOnhNPayGJTDUgrDUOQMq8VPLM
JpPWdS9ZFWjc1mpb246XslxRkupEjLrJ7Tynz3cwHlQycF0ynUajIOC18G+ewJJ3wsFOPXv8QNhv
/c80cYuU3pg+94TAD1FxKd31GjGVweUHdrW6ok9QYYpI66cXWtQDzo0GffJAYJOmQ1sc4uZ1LD0c
GojK5M8pLFPLXO2S8rEfMpXQ6NyE/3IxipcosTgQhuXB16u21FOuVFPPQqYDENIEVzJTADSXSXds
Uehp9NajEpWxQATSsCi/1uKfsTX+8RMvDjwhzYXlEOMNUzvPYb+yK9QVjqiORnKoLOacX7NYeYge
N0ZbWfX0IrMTyn3GZB28P1rVt2hAPXsddV/Dn+FZoNcFb8j1AlUNOrOysVhWqEFkKRzOGU9iYEAF
3C+6v9lrXSOTlGVH1gemMHmsBbSa+CfCA6w1XbOIN+HFqwhZrCdh5gridCzLK7AkMCrAEgBYVxB0
n4NaIYDl86CCld+OWkFypWMyOCIMihjopD2MsEb+/ZXdi0E/Tb/FXU0S42YSuR4eQF4D3ATKKRMx
Jt6KIxGZiKuEDp66xrpEiqZlR5MN/sTUocirP4BcK37yMcVvbc6Yo/8pJU8Zg4SW3RNKqYjVRE9U
dGxBuQb7WH7wYjNGVj8EyYKP+l2KVS6AUV1DAOYlWsk8CSjk0Hx2JLlZFJRC0fAW/QTlRIWdrcYG
lJJmz0OV7DvKTGS9hlHGiD8HIo7MZXtRllSx0gW08Pb5Rol0RWEF8+m/DyxUKJZxwwPqSyMXwGjU
hbEyDQnbW2kH0N1RG0XNn6M6t5RTRzAmb0uejK4EQT0BUFnxYYPh52jNHq9y9/L7l14RcHHynBb6
tumGmFBJz4Pv3Gn9Hr4pshF/VSY0qLzFmth7awX1wYmR1NaMXPG5Y3Q4WvGiwqp5XyisGyN5aVyo
2fqotrpAbWskM8HR6A4NiCHSxoRc2RRgVff3z2wZhsDjAAsKATnO3oEU35HjpNMziih+FtWmQSM8
emVUJtK2LhorbWvcUonNe0JD+0NEIyVcQO9fn8mE4gJaFoVj+FRIml8cJ+baFx9tbdDn0lNHSRmk
Z8IMSt3kTyxaLNHB9tF6k8ahakWHBgxbx1ENEi1F0o/fR4GwcWNfuZJwS2V3xKIfmuJwRGRquINP
hhzhnYBOCMwCo9f+i4yufQi+qxe63EqJrM3QRRSHa3IxxDSGBI/vkhi+LVj1aet6unLL45aC7mjM
6jib2xQ6NFiYuH2zB77AG7a7d3JFmhwwdxAkd+OOv8rn7Ku7VIk6nRggtM18t1XlWskac/KcFvi2
PEaBk/Oknhf7WXCiF3gNmdGesRktdrpdckz3yHxQYL+lfwh+yu9rkmfvpZ//xl+w6/8etpYIZB3w
ynWDNLoSWj7T43NBxe9Z155hktuIUIUEjMLEUBVNYBQw7TPHXELed6qw1qo62+elr7GIgtl59E5S
aOTVucsfIh5WgVmslig7wDoRFu2y5g/DySvAyU/HP4HXOo0/Hio+taQc1fmogPtPBPAyC5B0XOMA
VOGyKXtqWsKGMqx2k9cgC9PrfuLrPQifSaBzHlp96eZCMfKoVLIA/EhuyCyjlQPRwMFXJNbOUjdp
y30vP5Ro9uRoG5o2vcmkAK17R8bTm0FSKfYNW57WeL3RSvlbG9o036kMHpeXXqKIQJID7wRa8dr3
NJ9iNUleRrlQM/HLr2VLGmo1nthSw3YTN0YxPNGpQTXIqedSFamJDyxC3IUKO54CkqQKxxQHP4WL
rjT20DmFfWFMTaw37eDgsCRVNuyyHFT/Xz0/2cG386mLEk2Os0f475oFIS+BnKhDnb4HQ39shsBm
ZLMtwD1tMtpqGllBwwNbR24RVgApEazCkY0yEJRImMGzPodVOgf742yCLwEQV+xLHJsp60T+n7xu
NQICEC0RJYgkRN9METu06pIOHSltQTfnshdea4k7yJUcmZXYCqkupkL00aVs+d7mZQosSwmng0we
8AZB04KpEzVkmg8DSZvy4UyRlrWo4C2OSleJ+D87VtBH0ik8h+CFRn89k4G4pqrnQKj8Zz7PnqL0
tUmazuVj3mQGXsu7WLISMr4y9ZhYOcfXz0EAJrVMsq8pL82pr8GX1KPmwQuOfftYCccAlvQwmAaN
egSJouwsMPFxohez4BRUauzJOuebMaNGnjNmKawOUlgsSnKLCo1dBTBsPcfliFazPx5R2PDEoZ04
2EW+nUZWUzhDdaxxFA5iT+XaQvOAexoUMPOCXqEbDWxaTN0AcVjQUsocwKluQpe0cLhXW3IGWDwh
Fi6iAMBJ1KUb3KCGpAV2y5WKBLaow8mXU734Rk97eEWkPVSSFa1VjOJR4y6hy70HaEiKOgpQaCdp
Ci4yDBtHNKTkxaGPHwrMW/F5pGExVsLf8oGXWjevPtPyc8CaIxXMMdi3YsAk4bpL3QSmFJMnlOvQ
ISbiSkINWkgiyP3oAJjPVsUtXQ2wxpnimpHT5F3zns1tMaOPgI0ck4rZV2yll3D5ssfGf2oZyfAF
5BOnS8wcUjS2Df3rFOc7PMbYozZJAdxT37xyUju52Y20D/217PScJ9tNxj5wI7nA05a7Sl5fWyms
cKlAo7gh2fERkhJYvEWawXgoA8gKU4OggFWB9RQpRU6rJHniykAbxugKSGk/4psHsKYtRSMvD900
laoEd3SR09Mu1QdY1LeVkQ7TU1eiQR1Wb51M4SyqDP6hfUlGAS81PXY9PHQp8KSCDqnyEPJyWJxQ
PgpZjU5hqvBJaOB6hqZRGML014GJjEqctJzn1Fys8ZHo0mZKLWN1eu71AvUldzMq88Ev3VOi1iGr
QgMZrcP9SJv/DoEr5OBmPGj3rGxGIS8bJV3nFhdA0S4LxUtZkFPBjp6b+g99f2zLzyaqFDgPN6MZ
l1cJX10IkS1qNPQdYHWkQq6KLa3W3E6grFDKPC1rDxMQrlJYulSQ2CmS/T4dp2oVylcP5sJah92Q
o4QHtqlh/UXFDl7w/5B0XsuNK0kQ/SJEwDTcK+HojSj/gpBGErz3+Po9vPu0EXdHMyKIrq7KzMqc
giY/gTzZkYcNZXs0qWwXGejavI49HqZsLsX5TSb4Pf9EmW/Zd5JD5PGbrHl9IyHX+MztQF62JGiw
bZwaTp87yjc/2ay7tHdqgjWsDdnqClJGCAFtM+LIbyTniRye6iivm6h4qpRrgudV6fUMMFHjW8qh
D2/S+hcXrOiV/5QC+w6yL0zMarMhehnbeCul+c6I85c+bTCkzSo16Ip9DNHRdEVgjbHpa2zh6TYJ
wLMRdNxXg6Zidp853dDOToYDLxalOleaThV8WDkeIu2ZSp4sxAItWBZ96lAJkX6wma9EOWFBYdaO
rm9jee2dsqr5F6K+PzWlmXwr9zbxZ90Lc3b9DEd90LPoLYtAM82AZTAMtGfTUYxkw8vjRZ1wpAoF
SsIeUnSddNVdzZ4MeqIUzVNH0I4VUUTXXfGXr3i7sPbxVJPJkBGEtuuNzOkrMurScvoQ3XCZe1Le
SFYA+li8Mj8SJZep2JWRZDd6g7KvNU+KvUaDM8bVpufftWwnnpKeFQue2leSnTvsaDPGookdzFO5
7rSMWVL8ajJOA8JdqnMqvxSrtKlAAvq9aXhKB8XSvmAdFejdMRJuFLMX2Aw3vTrXo9dh2SUAAghG
LYh36u/rbUTgk/ZPrGKWYUtyXukRLmKZ3pCQLiBeloV6VM6+wep5pw5Ov8wEVruD/GmlPyYJFT1j
jJ/8DhZFgk3aijqF4AXRLMF2yq6yNUdVfUXx7Pa5jV70aq89SsXGGE9VeYCNioqzsXgtZtsg1GJT
mU5dU+c+pPlerM8VQ4sY3DHcqey0DUHZb22SP8H43tfoAP8oOBxr/EWKlG+p9tE2mhNdHrm9E0i+
qfTe0BTUoXR5qhd9F/GN1pF8EUyheZ30x5TYnrJtoaOg5xzRrJ69zvsU8xEvkjuumCW7GBa4kRJ7
qWF8WZ9x6yXlykubOpqhbqMuP2BFtR8fDx9E15oyfyAhtFlJxav8kUJf812A3PTzvMe3w1GawS2X
cw5LPzbmte0du9/nce+qcxMsw1g6TdscdXAAgyRtoTWXpj+q0j3U8kOnfhGtXC4h2/n9eNUS6crK
idNgEIrL5PNggilJe0Mi/rTBYnKelI2YndRKT9PcaJSn0iCjs2oPg2pWjr0udFbKVo3eBxPIaBAm
TZXc0ezRlMWq6S/FXHyvIxd+ampuWviIlzFDtqtARIa/iAEXps4dVm0zgP4DWsons+b8ZjsuAVOw
RF6te7FYvloyVqpGEDfTZZ7e4Ys3jegcGe/AtphclQzGpRJOrB/tXEeXXS4He22IJ8ZShIstMe71
1PksVpIfSZosWIAtFcQny/F7GZqBFH7JQAagbZvV3tvmjZTTwI5Ugk8fLzOLQGEpNtatbQO9CPe1
bf0tWqS5Yypdi3IX1vKXkpLDlPBV62MTqPXEEwOZf+mhndbAuiMk13VrY5sHBN8NXcjafi7LHNgt
Nk/ja2F/qvJrv76KhbbOq/PbSnSi0vsLwR34u4e7GM9KWgFHNdKnSdV+R/a7HJkgFHzfBlRpxaVJ
6lM12upGK6WdUfPGSu3WHH21CuQi/SfMxovtHgvdB61YrYTHE87aloY35Ua6YXt+Ji8pOjRlMR0n
oyMUr+zjXbzM+xHD7Q3LvE9jpZyMfom3mjx+VNzhW3Yv7aBqv5Q19crU/p1nMlar1BmN19SgfUey
D86eXIl2J5RTKb6zlMFkLAi/m3B8GRu3y5FvLcOebnbXhNKhVNJtXIcBMaOv2PcdhJCCZaLFGcvk
T7OxVI7ImtMJtTetT3kxadJ47QzyyamWqCSq8szlfNBQF3ftcU0/E/tD1ikVZzOz403GgS9HQj2J
KMi8GpCp0ztPaigl44zNDnT3oVtn4p1Zxdok9hAf597atqF2qc32qEO6RXVxWGebFTaGgTb08yh1
K6Xk8dXyVvQVRPm6HOeo8JM1cfTlTRbGZz0zpinloVA4UCCuqf6bdh8xHVJf1CTGswngNbrurUN3
UZPekTU/Vr87uF5LK++S8lRjntJOL2SiHguRX+c+YtPA4m8i8Oc88C+o3YLbe77QtGlvXVt9LJq9
rbrstYynVxV8ZlavzXCcy/iX3AuyL0k+IyNrXELuRfibQmKZbhPWzxHJmApv4L0nS4SzkHlZfabC
VpWndocMElrxFzso8rvNOECv8Ti7ot73trpVSrLLuP2bibeEBPFnc2h2TULZbXR3kVCGKl+T/Gws
7pCyOSSUXzUf3vXph5fQZR6jfjhhUXhtnLphNrth888wiRvXfqvRW83muNDIdVNyVDR5I/W/hiVt
FFKpyxfNuhWJW5g4kgN1V9hQzGCpWvmh6enVDhWyiaRst7BO0hgLNQ4Kdapc1Xhf43y/WNVLk6Ae
6IqtKjuFjKE1SzS57pr23qRP1P6lkUtt7bNPYfKQnIQ1jJQnN2zrxBPJc8h2bfkea66FgYcsHS15
W3xDMLa6E2EZXn5M2rtu7egS1jnIOpAMZZ9M5KB28d60fb3hpmZMOejzcF0n6xRhmMG+kdyVrgTd
2/e0tBimjoYz4mbVZ3im0hP1P/NKthMpXdp7uAQpYQ0t6+JJEXlqehbNl8H6kjWmBCMy2o2+bJwy
kFtMMMkb6zO/MfdGdaZ6ttwwY3rU2NWUbyrGkjPnp+5dSya0laxCYbm29RlhqdOSjK3udDjI8Gt5
iREmNA//4UL1zfV1ZqWvy50e0ImUEWVXc6Cac6j5eniybAKKHCadmo6vl9zBPPdaQS065D1ut6t9
tuiCRdZ4Cn5QAMJDm7lKNpBcRMmmy+6KaBcxcWl25kVMC2rGsZbh1J6WEtC3d+slOmF0F3Q9E8Xc
76U+9m0Fz8zkASQkhEQ1XtT/hqSKJvniN2NFjas2SRuMUdDqOU6QL63AYycoFM/MQz5Ee0jzyK1S
jd44cQ15vkyVudMj+Hah/cgRZlRFu+Vqv0qT8KXcD3FYnN9D9jfaMt8tsqcZ+6r4Myk9c8nY4SnA
pWG6U1FWbizWtmFydkPzaYrdiLi+Wr66+irY+ig38Es9ST9UgHxD952NXr5syl+SHjZNZbwW3U6N
z730Trp3IE3kllmYBGAmx9O3epccV8s+KTmdUXiwuWrHiiW1tK7AySo9+XlYQzItm+Zwi6tp+tAb
ef4QYdMBVVqD2EtS5WvTHKRl74FPNE4cZ75BOnTYM/mqrHyn1Z/FWYvKFkP2Sezzdt5PURKoNtER
xnpdFZWNqczvl3FXKu3PahjJiRb42ZajcovUxMGx6bnX6qemmP6iiMFNYKcQhrEZ9HH5VFvsT4WW
/SQvtrGZjZjpZQlJsZVulbo4HXHUfC5XXoZvKx/jIAqVP8lSvGoIf5bpKWvOa+fUn1rzD45wYPWD
mWdwtdzJ/xkYjKVj6y3Do4Ez+0P1Jqnk4OBGh0WdFTzIFouJTJzqhAU/z5RIy3KVabOUnjL7ffVV
Jfz2G6E8i26T104sHusJO06sqLwk31uKr3eRE7Y+4WhADEvxjj8ljWCJ5Nft5YMCYlc3hMHvyBuw
7WtRsS79Z3wrF/GqfUiLT7i3EiiDqxhu3fl5ch/S06B3Dsyxfu25rPXIBaxgk7XT8UMMsurc8l9z
Pt4M2rbp8tOQ7kqsN0enTIMGx0v7oqWBQXg2ouLS9BoimZmCo71Eo1O9GJhKhU9jo3pDsRmzf4nh
h6jOlZ04aSgRqxW3xW8zzTZ5COX52rC11m1T7VAU9S41AkLgWXWd+u94cNVkF6a/UvwVrs9R/2/M
1l2t+C1uVLXL6FcCE0YtJsEbEmm7xrPrS2WulFPkbBEYWLankVvryk+tL3tMz7mOp7DBH+N46AQd
1OTlitKZU16NbJfdtTpiAn1qUo+7ZEldtcQCK41PqImDpouPwjoaF70+skVuYaSDbKZ27X/S2DBl
e5H5WoBMlJdu3CkrifAZVD22YY3BHH5o0z1tgsTavkzOAUuV9kth72r9PVZYQMynJ0P8MzHoTQGY
CKmfKGblu2jJdpQMTzTHonRj+adTsfstv230c8VfPV512H+N3fLKw+hT0QE4TmrxAc7Ux5ew3jX6
vcxOrX6s2J5HAl6wPY+4SZY8Lr2l3SnqjoZgrX7K0MvJLc8L1wS06z3sUDcqWFU69481RBzh49Fw
4z+upJCowVm8lJ2gzPqDBNBCBvFwoh2p2TL7R4/nNvVWwZLtrag21jeXSvda/eqNHzXPubET7OST
c0+sTs9mB5bGvWaPl7CobiSYbrSah0lQvfxkhwEBlrH1wmcxq1t5F/FrNF/wGpbWl1ajs4kTJ03K
c90zxzNUG3GBlGkIDJkPt57Ct1JaWZkmMUnfCbzishrk5pDbeWCWKScei0DbVeKrtBd4SJc4hx+L
pno1uCVzmjA1ZpjNX/XqGi2bqriFPa/8yWCcKQXfAJJAWWD/TO7m4kTWdcnu9rrS9p1g1sf2glxt
Y5rHpbqW2ksTnnUa2goWLPe10B3VbZEfEvasBw3wMPPBrdJy1z1V1EHMmTuVV5a55l6Xvml8Duu+
kMB4g+azy7YTi7/ml0ZEjsylydrg/MnnMuNgkolnV/6VYgu4ucmrvZ74mLAQQWKb/vDLKZNsrxdb
GNCJDmS9JuZLXf4O+ZfRdDfwdlQIWnese0dkfHfv/K5l+jFr7aZpoQzNJ8SiNl9fZ8vbGCyirm5z
8bEk5xWHkOi9K6NNod3SMCiZx6ONab+I2QV2s89pCw6mBVq5Q53lmFSqkUEMECgn/8R8U5qDgewo
iw8jrSx1xHDajvf9mHLvDwbjvEJNWSUXaIiWoi13dEAMywnnkfAh3oVwZqN6gzM7qJfNIpvth9x1
0Zeo/k35e9c6gp0iTGjsS1mVDha9BliJcugqcBTjgohhLAk1Csz0yuxUqlybRr4xtVeLtiJ0qtWR
UcR2twYvyYLL4y/Tr1p1LXLHiIJI+9Ht3NWN5yxy8nQXt8EgtpAcXMOj6UzEOdQv+AanObZl0mkp
7x1Z2vV5SK9x96aXALiHTpq8kZ2BNP+c7Z0m/9HRNVLkGHQpKn1MfMhWVtgyV5rR4DhNQyrGpuSd
p3uR6Uc2cWvtplDc+yqCP+HzYdRCLKu+6X6mastJqWM3bQMr3bYtzctz10ibLvoNjYMR7ldEsLFr
5sH406S0ajg4saave/HrTA7v7Krdhb1hesGOAU99tkHcjxoxyBYjCuCSzFlOuAIDA5RESndNlLt5
+5oZpKEXEB6HdKBpNHdS97VapmMk+wK/w65yZHNbInEmaUPlOg3MczZ7Qn1df7XkTSVSXWL4fQtZ
k6cuG6UjF3z75Ee5UemaVKzihJRE0n864NbnRVhg25sC0/iWOpoTjNv7EguTpDjBCMw/s/D6A27k
i4IECHjxmRvIDHGwU7eq8S+b39trxcUSbxN8W2jTwl8jf5tQAgNl5ZRa4Wh96KLRGQ3ac2BH8I/N
1O0W1JK6+RFpp07gmJP5U8xDml/U6cCbkDdghI7GOl7j2t1Z7pF2Ava6qnhLAB/M6zi7uD9pzJHK
qwTfLUCSpcZwxxlIDDGGuTGb3yo8T9hK2zvxYYDnxLTN28W6VORqDRvDwnfgdZIqF93jZl1+Hnjg
B7JfUz7K821GUsToX1fB0nl16suTU0lu2Hldv8O2Wk4+rXGXpaU7TzBh8nDTxnCzmlYQRfjMd7dy
5oQxfuokG6DSu6T1UzR6bb1tpn370hACisP8H7NniBRSvEWoFS0vvA8Iyj/MvyFzY8WpZBzqt6q9
YcvHmrbjvoc/GDyVO/pXS/fKbyFw7sdMMAqFN0SfVv8+KzfxrGFDoI637l1bgorfSPPWZQWqfCoj
ZUsPQmKZwxQfJp+rJjsaki3ME/TS3HElg8swLfAcguwB2VF6L5H+pSRUSq8vDoD1tvobR27efSd5
ANJKQrY1vyjSoWvdbN6GcsDAZ/yJzHTaj1T81MMXIC+R0Zv0U6WlvmelxUtWPzQNWhUUIO/5OZyb
XWuc4LE3+XIU3LrSAArr1xr44EzE7NeAA4B1k/+q6olRIje2Iqo2zXzQK67pmbl1Z2b/GuVH058e
+D9GUFQ2tbj+Byw9XjmxSY9JvMU6xnb0ags/gIpLBhiK128j3ckkMcsvOV/5xA+vLEhnd/DmDVyr
Gd7lO7xJRzazMQfN/KLn95R3Kq4xE8eqdnoSu74+11pgLm44+6AlCMIIA8CEu0DdyCzD6cLfKGjl
XaP4vG/m/DlwLUTHXvfM0BmiIKxLl0jYarqvMZYHB7u5AxVP/4aocap3Ie587XLn5jiVG8HY+kDV
EysP36txSENiDYgYxqywoamRGr615VWHnkleO+l3bR2VF8dc4D0OjyAC8dCxOXZUOFrt2UrlDsUP
bg9m5KXXtX3TBPiKwk2I9f47XnFStqWLrhdvRC8lcf0HrUACQHZz+018ra0fcj1Is22uODa9KxE5
Fu5ifWBZ1Gg/Z/SlChGbLhXbbAg4mkbhg3BL5PMBJ+W+bL/GX0vPpF7ATanOGG9186wg81NPfbO1
1X8T/3Hdjeauzjal9BbWL/VXqYb7MH2BOXkMPfaASL/F5qt7704CSL+dNUfLb61xUEYuc4W15Rc7
fJtjRCGVw5dAr6bQaK+6m0KJUYk7OmcDhnzcyOPDAClxswptN/9rr3RU9bOYi8NsMLQJf+LdylhD
3UjPBssOxa/QlI9KYfc2B8ubITLYrmpVjZvjsJRub9Qn8//XO4kNFQlQyzQ5MSlNVfUlyD9gc8W4
mY36LgFAbCR9eHDYVeF0Law915AF8qwXGSgRaTVR99xqzb5b4p1aVo4x1Nu2Dv/ktP60R+tbUpOg
gVreZEbiiG5rZJlfTMIzLU81Ri6WTRn5gmn2ipAJAenGUtwq/lHjbxU1gnoIrYARnLDBVtsp9eEB
w8WubPxB2Rc/pNBvEw3TbXb2qktzH5rIG5a/YdRcFCgdFxeY81bwN8uap6zaEMx9EzvYt/mj7rWK
v1p+CdWiD8nfbOxVqJPZGj5K4TGMN50jrOmUNXgw9+Nh6TnEBZiYynoNILWanKsnu/uIdNlPJ2zd
msyPzOwGBOBnwyO+S30ax8dgD1A7E5Fbt48+Wcbenytobmcvaiiv9XoCUwvX8UOx7omW3qpwl/Kn
dV16EtIdb9E245rA6P4axyfuzWnxV5se66j/RdPvhNI6AgHY0OBjQWG6ijhMSBc13LIiHLUcSu2j
6YUZ7h/owwLw3V+naFuO+wUkFrIKKkGLbnYJfwHPs9OVw2oAuatenVEF1321ABPt1hU27sQtnAyO
Zfhivpf4bbeb0PAqFjRDUkyCUe521XKufkw0V5k5XgGXQSnG8SoNe+lp7Y/EWbBDOZofuhXxdN1c
DQpza9cR2oZfA6uU6qLeZ21XZHj37Qi522TENlL1xsFn4Bbts7CfULtgJ42cQFLvKq8+fTLf0STc
OTqkdBkyDQJ+LRZWahBGEUZSZPCN/EHA6+47Nz+GaWuquwWnIuK65p8RTWABgXcZqeVioFsrvAya
OJzxG9fibTdeivTVNk7LdM5gWQF69b3o0dsB7jaPEMC58fMhAe1/xxoH9uROk0eLouDP+DIul0a5
93/2T54YmyHxjPBfPQNgJcl9NoYPhZth4YeH+K2qv3KUYPZ0GEnyE86U+JCiWu9KrHf1o2Mdm1Gh
lfjI6B5pI3Mf/E6bN/bWJqkqvORZkJd3ezy2oyflFxluecgOJLBbmvW2vDegnr8ysza4Z1D/VOGv
bjmZzdCPVjmTHZ67rJ/X2dV53rODc67hLILG1Slfk4m0JKXw4uSjbk7yt8WfGTJvLn7C6nXA0VVk
V0ZASEjYIyFOa5W6veD+ZGOwU/ZR1R1ECweIIxEUYyHv1pFJAuQYqM/nLPf0Ticjf81W6HTkLAPi
gLzzBY83f8P6ZhbLoaGPUw3X7o+rcskbZ54wfQ4w2vDFITQfEafCW5qPWYbnd4T2uzzkFChqbI/p
Q0O20tBsPOabTKWxQEWSOxWIHy0DSh+bRd/0o3tWGE1qp9e28+ppT/Z1bF+bt9R2eB8AQQErlAhy
S/rLy09cyerCtz9KGk3lvQVmidKtXNruUm4iFLKFq5mbOpZd9ZqU0OHuo3f7WBY/DLdsAsnWd0Pe
6gX0nBVrmKKLzXVQKTz0KRD9vh6YaGyyP9RDM3yzkns08fwWqy9BY67f4YhaonyePqSHE0x/lFBp
tDUptr2fUDTk3cyoVK0Y/Z0iDVXs456BVVBrLxxOa3TOlo8meY9iz5Y/ZSi6RLwZmR3ox1n2ZgPu
8ZCDwNvQPwR3yInxYivy91BIh6jhpgkxeny1wPal+t1IKbNuTKI7JujjF5b5ceYya5SoDK3jomNx
ZfDlINQXv3O4L1IpkOGv43AnTzyg9D6MjW8XWdCYcDgQd+ulRksXQYAixB6PdUidiFyDo11X/9L4
nIBMR5HTIiKJ2q3VFs5COhsDQ9x+69KzVkyIgyY0+ax7ckIik+Yd6WMZ++la0kOAaxvcUo3hmdnk
LTp6nDwCeNCyS59Pm1oxTwOMPv7OkqOptyG6EzEJ1x3ZCKQ29Nuj2TLeZ09xjSPAmOstGigQE7Xe
ZgbhNhZTeJH7MbMizDOISf9m1V+WEvBeMowDKUrTqa2+cpt3IgFwoTu14uqsWKpTWjepcx+PeryJ
/lLwD0b5F3+bmSJjtG65+Alr3LLfUhl5vsIArj5LxOzGuj+vPTZHDLv0ySGqcEpFsVX+VEB7O/ZB
RpplRQ4ZqsItjTep5qEcakrh+lXZ310UPX7kwPufoooxIsaEkzDpuxNHFU/THKP8Kj64si0FONE0
NiMS7cLMPjsDCDWf8bR5AwdhTQcBGcTAu9wdy/ivg4dfmHbHv1V07n9Clcuqnweo9YgZraEmypb1
XtESJe37mGd7zUKTFad7lV88sswDsZiHYlbuA54E074Uz2F2FWgZo/BV7qbOXW3lMvRj6LXqo9us
PuI8DYqDNH/YCvg1Qjdn4KMMr4n9pKqjP+f7boWnCm9lBKKk3fpoX6kwh0+KtNUtb7VD1xh/28qL
YVcMc0e4K92uXu4S6SVRRzrtf0b1LYCYkn6nC+iWTdqSOFmCvGc4whZP/dSf00J9yvGP3hBfFhd7
HRvF4p9okUv0iwzrXMB0rl9Tx0Ua23dsrDlzc/ttzMmLZMO116vul8oI/4TyUWurXTNwwvtBp66Z
/4YepIQbWJkkaztk1lcYL3ty+p6jYT+rLyay4ooVgqR506Xo1gFqtwwYiSmNpwR2HzjNkp0ygdjN
aFp8XZNjv1b1J9OIkrsmEAg1ET19uVY7YUf3yiS8RyAcrf6pUeapuraTGtSMxfq2yg8IiJITyTa6
/3Mew+QihBLhQxnI3Cjs9q2widKTrHEvppFdAHzVNqJUt4Mdh06TmpkzyM0YxL34jloz8mFCUS0s
8ckKEZAIbSQ7VKG7Ly+h5Pf5Vig2+20ueweTNr1K3O+hfl3GZ8bPNj3YFrsTTeKWKJLKb90QrkkQ
wrrRW8apDDN9i00Yp43+EulJI6SIIZRVGVubbkQ0QcIpCBsyhR2zudeICWyqp9ySDo0iTY4laZ6O
L4fKQbVdq78PeuIq5XbRvnQL/ksN8p63Qf1qZ0b8AjVFXcKVwFlaD4IOF+JKc0yMjNa6Obdx/WYY
CpHbI0yU6iFmF/tU0S8jxpvABAtdrAWERegxbfA2MeAKtA8R41EZx+Ou7YrjOA0CViuE7cJgOLaC
ppH5MlmYc0yrCJ1Q6sSmbYTixRHP27ShSQY1XVwInlNXttdCtR2LKiLN9VnrPu3U2hcYjTTjUJHg
pLuzjQ5V1+ofXTqaVbFLooHduCEB3y8CObzoo5+SgmKzlqWRA79IF83C0BangPKcajTODl2kqWwJ
odC4LeboxJ5SQte5FC+LsZdaX7X3lR5E8320DoI0U9YDOG193d94rSO/J7ADOkusYPWpBB6poQFT
kGYpXjpr4P6K+YJ1Ktd8iUlTsn52c7sHX2EarXqnaJ9rUjMippsL9LZkHkT8ZOheh9VE59oJOBNE
b8LNMjBZ5OuWCcBmQYqVVsvyBjYaNA/5g19hYDsspqtFfNx6FzXWblhif0CBMKgMls1rPHnNMGyb
XNs1ohdwb7RMKZpDRM/U39fmqQJOHax/JnWb5rcfv/LexrBG+6jbH4CzsC3PfZSclWqbq9NxtX+F
BdhdMKG06n7RO38xeA61tLPib00Q2iK5rJ/hFrXPla527FL+ku2AyEe3rZG/2G341ZYNATppiIgE
Nd6sCFeqjK/EVFY6H4IBu+GtV+Stmsb3JcycsLFIuxOOHiYoISoJHe7YLUHXmth9ztVg/4xtLXuD
vFiupESJp+jhr1KhR+VQa0NHoGTdIxtOZfIWCl2r+D+gD+Kam3wtZCSdHYlgZmQfkGBrLgwgp6Mb
Cj9L0+3Q2Id4nmHyCL9BxTRByFdzBDZW67MTd5UP1FZVAsnZCHxjjWV6SOcGXCq+Niy1NcAjQ1ae
JMg4bVS2K0rEeag+JsX2Eyu7IM89Z0l6Cx8Lihq400B7v7K3UqC6MQxD9uShHHyjfijEzrN+kEVq
Pa1IO6vJsP3yIdpF5+5MMTb5Ybwzxs1qFVsbqb9OQyWYTlJ2kypUCtq958g30Eth0dKy9bJnjF/j
+imarcrcqSEna1HaxLQn7OhJbmQ8dep5Nm16ndol2TpU9Y3a8yv+dTXWf6FxzFAgtDTKpUmXbnxl
UsMEIxnuXLyVdfaiWItxWaC5wRJyRvOHelvJNDcfL2Z9NeJXqQWl3stl9ThwZYLvZGF81wYvmvaO
psUfMtbRZBTEsdb81Uj5M2e03pMoCrQEsqIBhctkYTtLb+2IDSJ56a9T0WHN9Dj2HQlHO17G8icL
v+MRuJMjbC2/iAwmOuwiZR+/B6VYZMVrDX8d/I7tCPk6isAMb6Fy1sI+vmZsbmqoEO/6vP4k9Tjt
0+7VyoM+N371IiFmZQx05GJk+fko5SvtYkzkBow5xIrb107WPyeG6hj4w5qTk6PGzbR+2z+Ud/hd
ow2ZbTS/lpf0ORDDtWpOS4zgCfWqpRaw/IVrxO3WiFFie9jbmQtJDrxdmwlzqUdTW8JPyDB70tbO
JZYn37l8kZ0g4WpRgchM3fVngrNfoVBehdeW03mddkl4UK1Lp6dORInJxtexfYJ0glqeCohU3y5B
3hCd2qzlOpKi+6PMtQZDE4/Z5yjFl4xuXLSHWfocJtunaN8S0fjS9CI0gfXqxG6C5paZpN90er0i
R84wdlTa/BYZlr7t2xUPENp/rwoHeFPlxt8/qrGDiIkGmUNbZf0xYRIrivUUKTh1g1NogED9mEKr
LhcrNx4qJiUo5G1efa0Ljh+zcNpVdRTlow+rvT3nfA62YLMv00Q7xQ92DzgQHlL5KwYEsGq3McHk
e3Y1Ki1P3P9xdl67jSNRGn4iAsws3kpUtmTJcuwbwnbbzDnz6ffjLBbo0bYsYK5mYMyIqcKpPx3A
8HEwsZyCdMTj1qZ/tTo6Se5DkBDknQivQ1fAsTeUvhJhoiBF3YjQPghXvrfMyYfJALCjYN3mg+B8
tylEe+zlAXdLWwU5oaoQ2mkMca3XHD8LAlHMagBz0JZt++0XlnhAGVDMWj9tjo0Pos+y38Nreb4y
OLKMz8MGqArv5CYs5m2uP1vIUDB4ZKZxzFNtFeBz2Za4kjGuSOlaJLRzlCi8m0EwYUdElL3q+s6U
6PSa5+T+DuNLNLYS4o21UsspGyDoSBnUK9Xb93Ryyi1dzAo1vE+lRYxApMkImNM0jouWBLMgC1yP
cblWWwlJaw8GSCF2aiTv7LWxM/SauKv74b2XwA01Qy4doaIeziz7oVBonWb3DyCuUflSTiflSvW+
M5uU+UA5ahSiet5F88y2jmoFqxzfq+4jKvV4EYW/ChqO9C9NyaaZF2dXnDQCrNETNjKdBMRzH326
HL7K4sXv3hQWN1881uZLb4DqKk8yoGE4KYJeQh2yWOM6DsPmYHd4B1y/KO6sAZLJNWJlbQW++u7i
Vk0gTr0RTi5zXcemuJLbpTYd7hqIc3csbJBUa9OVkf5ej8WiUwsMze5jH7RrzbWcJOqVR1n8dhtp
zrZgFEHwjESKvgwmgoxSyy0UwZ30UcoeDpTwvaqSL2/0Qcle8rHaFKH7LAEvyM1j0APJ+iaCm8qI
o7Vv9SrTB1VvJjsJw2/GOiQMS8EI4N3p5jqWPwefJoNCQ1esfSaB2ANeNKOQoZOpTbDlIH1jHTcy
FkxrlabfWmpCMNZEEvVKs5N7XyEs+DPrXswGnxCYPBGL7HfRqhqStQmK5zXvGSnpjf+IEwu5OyrE
ltfN8tA9NR3SUF1OOa2EjgGioo6wQ5YerGvKaBB0sKluepqwXKbFCVo25iRvi7fKkh+81P6V5AkF
NPilOSQS2oIp3AHR4ypJyufapLwDcAvNdk8gcSgt0Y17db+yMEShYNYhRIRTlpx2ynCSqdMiY+ZL
0BsQ2omG6sUwkX/noeG+AvyygBVfppp/tHxZdByKj3SUsL3oSJAxMIn0IDUHQVuaecX5whmKF3Id
UbNo3jzpQDlJS26wdSkN6ySHuSQzTgn/VKJxUbf1ppERgYxiR5fTGbbiXkHUUop5XAerwB3oYww8
I70MHl+sUPa5dQcEuS9bgG9hHhUvWyOfTryufO3pI5s2Gf4h1GokPFs1/57CfnBYHsYVTQM2VcnE
Mog2zL87FyAv6+3XJiqhnn1O3RIO58TUwWX0fIk5oSfj9ICsvdhUsS3Wo10Av/r6XRqC9lELyY6X
2cVea1CaCaVEbCxvXZViOKycMDQ41XmMwkpuqUtxolQG2nTfhi3U3ZPZmQBIlnGQLHG2omKuuIds
KO9MKnpN+MtKABaLOcvYLrKpVyDAvOqliBCndP0607V7mgJC3T3BQw54LFZd96UW1i4J7YUu+MLw
X1zvEXS3TLq11xabgNtSKjT87VOmdEsj/MXCvx6yZBfY1tqtVhyO/WZvPLlodvKc3t6oVqpMmbtg
u6PVzpFhb333zS1ZHRkoiGv8YLzLPWNZw27rfQ8UK55yIuKyjq405tFE6o3dGupZnhfjl45Sq3ab
TZH+sunFRPzDVDl1aOPS33bzIunnxvqNDswP3j0ZIgUdW+ME0ntHTrdu2jwqiEZJ64hocLq8xUQW
oh6HcwPij/SjFr653ZHyNKvBsHJmMaILyVrKtXRWs3Jt+9qyJD5+PkxcjNZ7G07pK02ggB+ydSu9
dEW0MkmytYOd2j/nmJHUlr5uujwXQTXRHKYSl/O4lQAjp0nfsbCHBLY0n7bR+WtddTeRYf3y6W/b
FvGqt3TaimN4SzHeJAjy1MhEZYYwwVR2AXWQjnnTrbx91Z67LljlA9Y/M99qWAgwBS4IVJx88I3O
m5JayE5kV5Y+44zcYp/PQMs4JnlGv41QexigdIl/Ls0PKTjLpoO/CPna26B+qPmnBS+vFKS6Nm9Z
OuIBDbvPoc/w1ufpm5KFxzwgxLbS6qPSW0/+KJNfkIzz3B52UrzLbSLmKrrbiY0CKhZyqpzeg+dz
mxYWxJLvhKFF9vzfiJLYj3dgx8wtVs/MilZehvw8gsrcN/nRd88cZvwMUniXeJNtclk04aI2wk8D
4LQ7D9IT9X5QuMfWgLrqCQCQvQ6xtVtz3gCS5/y/rSN04EbXnWQkqSNKW3to1zWHEyGCeKaK9KAW
gzMayXbwDfWBflloYrUaz2RQ9wvRoMBVFI+1O1ZWuTF8qsL6SNV3Kz6OopnHpYTARa2QZCW2dxBG
/46CPYvsResiInd7GVQ5m6qjzE2elBI0nyOw44V1w7hIJyZ8SnegsunzgbMusRtaCpU1cCbOPWst
i6VS0mQxQF2aHuiXs6zVcm4xm8nG14W2ixLI5Vq42z7SznroLyNDczy7x4ixysOVIqEsRdre6I5a
rtLwIAn3ATNEHXx2nXXyhlfD+43VFyqfU6hpSI7qPyjGKZS0YwXOXlr5QerluamLZWbK5oPVRyih
fEtbcogjwCnpllgRfwUdrquOhLZEhPq75UakzbYFzUDj7n/LdSlGVKpEjEWripEDeDYUc8N3Mvrl
6KM5wjDZpy9CvKP8G7XPHLJAQ/LQOr1EDcOCkj8Lc3zkzLQx2XVSBW7E9uRDiwlKqj/6MTpY8W4o
YDq8zAnSGGuFhWhoWEf9sPKFd5DQGhR9uDfCfKt6Bh6Z3lg2uao6+H8WsVGAOsnbwgU1CHL/uYzk
hY6iDYctbeNRDGfVsk66g1e5cw96JRsHdPlj6GjCcuKsQ0NXFcp7PtqmD7RCxKv0UlnlvLFZUdd0
cAC43qiI2zq6AZi41ZzYA6S917o3Ft5GeRHDRnf5aHNslhT7D6NPfAuq9QcK7Nw7Mz50+4SeW1Qb
myOzKx7z1ISNOY/mss/uaioJpQA00OtVJ9wz8yuVidOTvjJE8lofzUu9YZbEOcJEO0cqFeaSo2ii
ngdexQtW0mQbVx1ZdIC8YeiUnNy9wCnga4qu21q5+UDzrdypjOxUVefBX2maowfaLgchVrSnusgo
oT0OAossdrVZUWBJy5YyrKsm+nk8pS9xWtHS+7BvMI6/YGnb2HK68pRIXY3K+NmbDx21WT4ebel3
0r9Ah3NEnxyhNMUhmNcQ49zNwiV0bTwY6DbFtkD5IKq17CsfbZUjMk62PUCMmm5F+9vTRuTnwael
xmDhEnufTS7Yc50F+54QcBrSiQ9/5LDmauNOh8EfqSWa/h6/CyjKsBjYyId7iYndygZWBGUWNP0r
lqHa/h1o34q5HqvqmBj3MJnQxAN+Y6k4+GXqaDjyQ6Pcx+Ox1OMVPV8XJdyRlpzK9M0Kn4eSfRCv
udjFHVr2Erm4dijJpopKAUg58RXLzMI6FTjxpEKEnzUoWlGhVaO1L6VvjcjcGN+wWWKDmURKTZDj
zRcLHEQ+uXRVvabP0DwJ/AUU70DHRBXH7RLxs2qKude2TjYedDPlP4aRcyFEAvZWqQBaRIiKJTGN
10N+l6h3KvWNvKrHLZmxAPuzkRwkq8fQOj5PxJe3yPINDt0AVNLYABjp+qpu74tmngBzeWfdWxQp
RTbqbP2rmHpjAYyI6ElC3YFOAqWSf4eYfBZpH4LzM2wC+iqphXgtcehKh8ZHikL72wgxns2hXNX4
RrADwT2MpmSwvaKsKNxkHlTpshu6u7yC3NgHza4a3gbdCU1jrka7OjxV/d5EMKoG97ksMTT96C1P
9I0lBG/v086PpZRuTQuWt7RRZWKNlD4oOzYcy4H7MGqDIy2q2HfGWmwz26YtIMYtjrhZDa/dG8+y
/m0kKboucxt441NYvNtKk+BbwepQdIqDO9UZ1Br5Q7SSQgSyYudNT9R8cEzny6OXAp3G+tfo7iKt
8ye5be4C6JjGIji63Emth01MWvil9+iF06gIToYdbAvetOoqS1iXuVY2m1rbC3kwSESlhA29im5/
0VquqwNmY4q7R+Flrxg1EABACCxpw7YI1Y0bEZTcGohKhjF1hvbDMDTgogZ4wMtX5GKBp5ac/LuG
pHJrrtrDRpGHwSk6nUjO9C4LY5JZfKqwtK1BV8zW65euqOm1VnDsLfpmNdIhTItK3J0gT01fPQVl
xmyvPJkOdwYZK3qtqkdPUsynKbdPdkzO947XGs3GVgAOPBssQbfRbYoemSgWKCwp0vBSjPdIOyPl
NSqz+ViRVIAevoB7frPY2nvvXEACGRgn7HLphuW7Xh9LE7PEgB+s65OvtMLsPFQuNWqDsl8pni1a
DpdJQ/nV1Z++pt6VhbIVUxZEnhxzsovMTATrrD2VAMdwaqMSzTxAMAFxbClsi1hmesNYFuZvmhuR
cxT2G7f78rAo2z4HON892S1lUiqG/D4tEanhr285edJ/1sDb1yn37nR6zKFCNPktVoxXoo+krNkk
cfimefhx02R4sOglcAY1XVN61jqYV3vsYoRPCq6GRcVcK5sHQVwPsv3A/xzqjRpIC1ldCKvZwK6s
coKe8jg5++RlUTeNSNXIFqREpzMD6r5B/+VF90nieMizUYUGA+qG4RiQaj6jziY/AOmvL1nHZBzn
WufOw2rhV9WnWucr5pLTVv6u4eSkRdLcgH20Yqjrwl2pIEN+f9YHCjPzLEBdncodxrmVxJTYpGNJ
SfudTAMuWNK2bKWZdwh2Cvfc6TRlFMUqn8oLULci/4Xlt+mWIsDNRn8qE4ycZ8V6UKhLREQig6Um
zyiz7mU0fCHnCyUizNnEf+yWfU8pgeUN/6IfxM6YpuzjY3WwOmnyRJ5Ad7LwsSiWGG/x4h8DyNCB
09sTelHyA2SeuvdUfGOADEsveRTNwh0eFDJZpA3TEktrbi9L6VdXI6wJl40x78tf6L49+vvKD5W7
9bvHQdm07jryJKcPjm54F6M9tZ1ePcfFcuh+p8nCTt8DWHnzV2BATj3XsKjBm89a0T3L8cKiCVW3
VwE4pZR4mpTz7Fhxvk+OfQJiLpRJ5BnceRaFzX3EomG3J9Nw0v6gts+pfhateS95xq+cvTMWB2pg
R24PUJOV3DwV/raxXzSK5RwcPG7dbFHZpnsvmm6uVny0AI9Ho2IC47BCyz+9a6x7uyDssEJln8WW
vtMmU21RCCI/ocXnJRnniVJRiVYH20DaM4YsUWMCxpho93WJGkvLhnUjCZiorNq6Vsay0AzqqkWA
NS+wXSnJSyF/xuGwKvCSDDldestxJACnDfiPjN2guRslLDdlXqxjCbdULK0UTACCRJjkzp/6wfQL
f/zti7lww3s5q20gZnObKzInDwX1NKjmxob0r4D18u7Nj2hkn6oUMCbchrIiV+vcZlTxyIF3pUFB
NGDHK5Jf5M7d+TKH6AxPcOifWitl+R1WgoycPlnV5r2m3qvaRgAJwUDK1l3MUb0a9sJQZkZRlFvd
8l0n9I1XuAkCR6C5S58IKYhFny/eKvqnp4p1iMcrGmG0IxT4sBx+qzHFtZmp4skiIEsOPxKB6tWH
mhlUfQV8m+sUtWLcllq0T7TqHOhIfqX4SfKCnYs2w5C8g1EF2kzkmNDqcG0Lf62OGCJIWOuzwSFq
o4UATE9k/8y08jkP8TN0i0y6cxsio4fEmOeT/SiCJT41DNWWxVWbnMpmxEJXFCbqblPTeM76AXQb
aj6buZwWfbXHLBBUyawp5FepcN+kEFoYZso0STvwjd8mm3UZLxSE+Xa16YOlGVCu+MO3F4a71EbB
jlGBCsrIAOmGSdmZrhq7WVjI2HwlXbjmyfeCfY02x5BBKab6PMaBm5r2VikJdXpULWLkLLRAEcAu
zFpdOCGeeHqYG7gLK+nZU0vHhhmoYx/BxsnjjpB1h0bhjCPcbjr8LmxkIBKUDKEv7YAhSiR3Fqhh
icC0CZAUoQqcafCBSZwuKr14cLP03oz9I+2fN30ijnmzDztClZrmCyFNKK2FdO9FhkPkxqvi+js3
MeV55GNOoMqHhrRnYFj7yEXjFPYIin+Oo1KmPK+/hFFd9gqOvHRMLLvDbjOT5x/jC4bn2RSZeOpm
eAZvRCb+PY5au+wRnEdha8iqgYJPX/rSY14/1O7zjQf4e4Y3Z69/p2kVui8PsaYqO1nu8kkgqpb7
QfVDpIgG7JAy5MVbE3VYY43SoKL34Vy/Gk9AK+mjj/rgxn38PeCWbevf9xHValq2NuqcsT9M8bkx
fnYowOXooO/Cp6QuinhOv3Q4T1fah+AN8o1LW9dewUUEcllr5mha7Ay9TrAu2V2m58oY8voFWB5q
6XNEe064G+y1SRPvWm3TKRuzee9rgg4qBphUrGobryJukKB+LWJ1EUr2b3axyl8zfwHmUt6mOSvA
HvTqpBrDXB2o1Gweqnjwh5eUZbh61wplHaD/kG1M5qFnvvvdE3so5icsmXOBw8zNe1pPNOvQkLax
XiGvJ/l9bKhoMc4zsDW8+MnM9B7pSGKVJJwVzOx3ucVWma6LplwrUb1NfQktkk6TVqrC3zHnA7XY
qvytj3HeabC4P39SbRpCf5sb+r8/aZtHcZak8kgjRv/u3km27jFbBbMP57laR/VMXiEtkWcv0hxr
HVrZ2babnRtHzACn597q25t/4kHay2ihFz/fkWpeG2UXsXy+kNRKsjztzlPbNRlVMhoPqXglYv61
tNRZbmvAk94C6G4iwVC1ohoNwg6HkkZdTnwj7EVcU51tG+iqltJzXRB4/xFWLwG1eUKiqXEs/KOt
xGsLpXfjkbo+wDJ1BJjKhnpA5nrsPuX8KTZ2/bcxTBewCOwa10n6EGrPEimJ+QI1i3cv+6RWTfKA
g9oJDE4vLfq81Nzid9WbBXLHEx2nF9YZVHr0nwZjKROPEREXupcoaBrHogSEgWZIbb23WkERjhwI
c+Ji1PFcL9MOyHtFQOHDZKcEp/3uLLQuWA/ndHaR99onEXT5sWveNdZl9i4GRxLtYgifMb+Hc+1z
fP7SFkFmKfpZR4hZO3PJgkrBP0CVumfrBfrW0O40tjHqxaZdQ11geKu6jUluUBMdppSuRHvsCdNF
Rqb+rnImAWdgFzkBfcdG9BLdh6GjR/abZZCMByyK7DC+r85k2WSge8e49PAE6c+xqh+DcO9laGLs
+wT5IYEEIRBRtaiHTaXq6DjPQj007hfNbOr+XuuLhVF8jOkOSxFM9XOJB8uksUfOBCVICVeMApKl
niOmlFKcSz1oSN4WZzVvj2WTfqiR5diceRS2/CTljEdOHdkQwy4y7DkniaBc9CQFcNikgpuJ8EN1
6Yje50sfjpVe17m3Ttz3Sj6kFNIc23NdkF1L9JVKmgmypnUUs+poB/awEXReQ3qbcldRt0Jdiixv
DMkxySkSNZqkaS8DZgAcW2H1VA7bJt2pKAxKtM5o6IoQ23cQsn4azbcgtM2VsTvq3ZyW1OYIGkCj
PDwMVn9s9H2SnEiBUbyNbRKREywoFTs6ulf40CKccd5bpQavwvefo3SdynM7f4rqU56qjtJ6DxJ1
X9K2WJ5pBZaKud/gLKk0f9Vn0Qzxc44Eskmy88/z+Z8GyX9bYS6iIBkirbCHHEknaSzYVEhulNr3
oKLORa3YImQ1Yfx8CrYxVk6Sfp8ouL5JjoQH7/xyhsil13AeRmAesbvvCutb0tE3J/VkxnjPgbhk
jpXU8S1x6/4J4TEBCTsfQTPeiqhBwGiWc3SchUU1w/SINkpVQdfsO2lbx3tJbNtka5sK8orHGMYt
RhwTV6d8WA9hdWwBhGIbqD5v6lUMcDszfP9kBPZn5hrzTPyu3J2L3EdG3p/UZzDhRV73p6jvPjS3
Xev9MNfwz/cxccGqd9DHX3260eq9NY636psre6N2kfGZmp1rNLqS7IdTCC9FJONXki9V6rlJYDEH
BAdD+PlrXqlytIuPabl+3qQSl8pCX9mItMQcT55QP5GK/+kK6kU68ZDmIvc7/BvG1Jx0/Kxg9Osb
u93fg7S1yxY4qVR2IfVQtA9VB4WijGYQs88EJDsFDqhbAezT3vmXEX/Z9kaP8yEV1hjtMxw1knqv
xZuf382VnfGyqw2Fv16aQRPBAiegnJU2s3R7OXK8N1L1+edrXPnCQv13QdCQlhrTaUm9cyNmViCx
47LIo7jJCOH7+RLiygsSlwNWtlFlx1J/B/2CC4iAvZLgNSSnxMAaXjgTKEETL16iItmnaCPy6E4K
Pl1SxyV3RKbVO0l7GFEAS19RAb4cRBuvgtQppaVIt37EkqyA+uZoyyvQvKR1jMR2NESxwaTiL9KV
C7XH+Yr8vKgSD378qShnP2wd8LA5G3Cp7CtiwLQKEDQK3pr0kCHNJifDjtlflF8l/S+bfmlLz7n/
qUTyqRyh9MLEaX20dwopy3YIFC819Kh7LvRTSyftOjkgpOhzGhz0v/KASHJ6HTTQIoO9lfiKgJc0
6Uk/+/FJLaFj/ORQ9phTOOHBgIaQUUGcWzfmsXJlzbAupplcc9A2zArqoF75EsF1eG1fJd170j0M
Kls3IUcWk3v732aeNUUw/xFDzO7ZDUgm5F3t5ebZKqPqHv4Jm0CSZTbp6mlKNEhsOYiqImLRhGUc
fx5r14K3rYuzkyyNspang7aTqhLubnTTZTSYZ6mhxknRgqUWawD4uSHXIF9fSSEvWqlCxdlxWG7A
NjMgM1sOxI3B/89k/cvqYF0cojo/qVrPL7Sd31US3su4djUy5FPpLchkMpwCuL7fnYo+W28tiB1T
lVE3GARf6nVMpIel959lFE9ymTjfmOSsk4qZVumu7jDCFZFannqLKkfN3Oqxs80QzWunwJpPkw7z
f4AELx5JdGlE5d5YtP9Z///2UBfHs0ZRw1Amb3RvNiYZfBY4S7bMiFLEHDVvXAvSDWpGzn9JKFoN
ke2HgOSe4d7TgomDQatRBV9pk5zzeFjpyJATBG8+HSYFfQI9tKRl2ay7EooG92lX5gDyBDZawSLx
zFst6ac97G/PMK1Wf4zRXrddWY3sjMCnDmoKHc1cfnffSZkOgf6JPhEajj+xNjTAIgcpZI4++8s4
56egfe+eJM4bcHgf3YFpRUjPatxJSJR4fPTkPBCtRgjH+TBLojbWVvgORkmorDqzX+rvKL5DVM44
/IppyA6Ywr7xUtK6Q19In9SnEioLsiO/kBFJ1SLaVgQH4GimB90K5XidEow2K35hZC7lWXIkm1Lo
i6g6EU4y+h66wB0Qenqjf4B5ZRe1Ls5n6qAU2UiY0x0h7UttHW2hJe5QUs58ukdLs0dB6y99bm7p
oTr3lzYiyJlE77F8adKGyeTsGDnujOp1Da42/V9OMsf06BCPMtdBZt61Baa2VTzHXXiPjeEQryio
70g7Rhy7ggzcxKtm3ez8hVhipfqvI/hi3zOF55ZmxlPRRXmO5X6lruQTVlTynun23TnEJi3MDa95
1s90h6zS+dfbk+dES9DOHS7v4lYQ/pUT+T8IyB/DMBibqGfVV2nYBuvo4B6ZT6/InFHMzTH2z4Kl
/3RjcZwe7m9D/qKcK1keomi6lruXzumGtgTH4ZOA7Xm6+I+42D+j6I/HsWuEIKU6WHeujUi8iA5C
RY2X9pRdPz/ElaLIvNhaarktRB911p0iTdbHhk43RZiRjy4t7bi42fLlyupgXuwjqWaXxK2PACWw
nXnXOPrwxFkC2YG17Ey6FlQ7MX7E9q0i6cos+wcd+eO9NVnXFm6M6L1tiJAnmVIqtgnAK6FyhKd0
Tq7ScSS9MRCuFH3mxfKtwazqcQxjxsaxGuV3DZ+3eevVXan2zIt11dPNfIh0jWY5nnVqCyx5hCP+
/O21ax//Yi2yrERkpt+ASJYZiUVRCaMe+bZZz/FPEHPdm6OxkC3ssjnqmnulh+kNDEKmCO/3F4nh
U3PSz5WQa43MgAYc0I0z25v1o9ygD1YJBRkQQ9Krhmh0WQp2ZqXKm1j48q4hMcIxQ1JP3aJtEfcR
z0iTXRd9WTDa1p1IFKI9XZf0q1i2fzfky87jvEe1H+sZkQWk0P38Eq7h25ftJjWFGSbCINp3Xkg0
m5m2w70ipQ1cKhu+4rN7jHSkXJNfGy5gNrqFPabaWlL6j6gW0lrx2u5G64dr3+NiFYWELUdkjrSb
qEjiIeKbpWxOmMFMNW5sP9ee1rw4PASlYeLv4RK+FgWrEqHeLOU7LloL3ZuhWPKi661qr7a5ex/4
ZbONEwxu5LuGOKvy0QlZX2+UDNemzcXy6Q8JrLdl9gyfArAg2Ar0VENQ3CjSr7xM46JGl0zNDOXe
G+6kYk8zBbVfCpvgmBuf6srNGxfrZtW6etZr9AUI4hLAmijYat+q8uLnQXnt3i+WS7kOkrhAEntn
CgJkdNn+VZGOqlbdR9yGtwb+lTXZmC7+xxqJ09Qf1VHmIgPoSxMiGE+ydhsmOoWlvxP2eD9qgzUj
8NxRdbQoPz/blQXNuFgtC4JlisJVe4xvT03yloU3mkxPb/4vu7FxsVAKC+K1LPhdT9lG6ZSghyBb
wWDpL8zR+W/3frFgmkHdFGk23bsELS2WQZTe2IevvZWLqV8SQ2GVCb88RaTV0bmTbzSSujaULiZ8
Q+vQxGWxukPWT7rwoDiIignM+/mFXJsGF3O4rDrPk1R+3bD8GZ0uXJVM+NXPv33lg+oXExg9Tu+F
053b2DtlTEKTIT19EMRlyDdu/8rL0S9msZ+43tjGqFh0FY+3BmNskrLwCdz58yNcKUP0i3kcpN3o
kXab7U1U4Z48ujPFstSN3pKkRxs8wUBl7bVjiPRMJfLz56tOv/6XmaBfTGw/RmM16mm2b4LmI4s0
AxBfS1ZRTJJCFjXYG4jP/flSVxpdavrFbDabJmNLHMM9lpvoID+NCS7kuXTqn7TZcGMgXPtK05z5
Y6HKg0DkNBwN97WWcVZIi4C42EJ8hBayzxyj/K1mu9dG3MX0jvvAVjS3InEV/TqWmjh4tvqdNOA/
q15bP78B51yZ6/rFXC8SKdZ1pJ37VhbBU8GH37l25q5//iRXpqR+MeF9L/RsLy/Dve4t2+AxbO/l
Wz3kr/30xWyHNK4lV4/DvUQcZ2L1ROMuivLGjnplrmgX072zKCyVlreSPBOInmKeItRMIT1wPpLJ
emudvXaVixlvaGGLEnN69zBy7ar8DV0T0pjBnfXkaXz9/AmuzYp/+OI/RuwglLodYq4SEmdVOmFL
9wOCEmaY3hpp6+ISKG6sYNee52KuR0Ed0YGYK6HhRQQPbopRVlQL4t1LujHceKArH16b/v7H89g0
mHWjjAjHwX5p47c4rki6+Pz5ZV377YvZXSeG7fZBkpBScGwxthKB7dfBjddzZUZrFzMar1WlqSjI
9/qePPYGLxmA91EuFnp2YwW8Mpn/6QH6x6vR66Zt25QrNPUzkWNY8W7c+pUfVi/ei224fpOaebyv
+ntJv6OBzI0fvoZeqxcvpfKHWBRxEu9zPPo2jB2ya5zJs+bTfa0wKNL16ZYe4dpDqP8eOPmoNL5I
ingfougtrOe6ujFqruwJ6sUq1yjpOPqmHe3FKK108jdKEOeABHXr1jp6ZRdVLxa7JtZLKU+5QiMR
x14TbHF0pe+6JMpSC52fx/6Vp/in7+Afg2fwAsBlI+D14G1t9HPkwmhDxmfjrZ7XVz7AZfv4yMwG
U+l9iFo1eY6rGnmm9PbzzV95Qcr09z9u3g81yS7HKN6Pn+2j8pF/u694DX/+7Wu3fbGs1Vrdxhho
4309mAYBW+pLqUs3zp3X7vtiMavJ3/CsgJfefOsL+u09m0v/9PNtX/vp6XH+eCW9jMarCD1mFv0C
oKZQk6k6MSBjaNJPi2hZN7b/4xu6mMRWnpiNV/OGsDbQDanBjf/zM1xZMpWLKZsWNLoiYowRU6P3
2KVL+Winu/z9Fo187fcvZq7dVEYqPF4/DROVR1p8TR2MS+ycM4QGPz+Ccm34XMzdNs8CX/7nExuz
5FC950fpAVpB+6XNvTexnrsL9Jc/X+vKBixPf//jk9fS/40mmdEkHUzSGvM9yXCrn3/+ypP8v+7u
ROB4Ct41KB+VaIaPuHr++YevIUHyxfR17Soz4yqL94Y6yw6ojxGB046gQdP7PTzqqI4Nx33xbpzO
r72miwktZbQYDAaeIwLxfy4fpQdsovA0q+w/XuBiVvei7OD3uQAxJCOhPQfzTX0kHG98N26sd1ff
2MXsjgpJEVrIJbz3/jP9jL717+okPSBtrpWV+Kz3yq0rTXPtLyc4+WJyo+GxVHjXeN99R+McFR+e
YoLMHlSdHuHzcut/Neufh8G18XUx20NJNmXhytFeShHdWQtbk25MjGuTUL6Y6H7nqkM8CTl8ifCb
zKNJW2VwECVUDjq2krFtB7SlSBNA5g7bnCPVVr4QZtUc6irTV1lcZ1v2eXfx86NeWXjki0VBN6us
1nIl2he0kEVv9+o9GZMYbobF4OcrXKn7ifz492JQyR2mdfoY7tNPbN6oJ2Mxi1/UT+vkvnKK+fkq
f/9k6mVrcLvILJluCvHe8kGGgc2zsrzxANd++n/YO7PluHFsXb/KjrpnbRIgCeLE7r6QUkopJdny
PNwwZFvmPIPj058vXVXdEsuydvPuRJyICkeUZSGZILAALKz/+1cxIa7tkXJ3nt8moV8o3EzT8Jmn
/vk2X6wtvO1Czi3SH8L+wjArLUT9cqgnIJFjs/t1xzz1EasQUNkKMsQyZDcDIC8k8tA8fK4Qnjs6
PtX8sdMeRPqiL2esdNk2FwVXcVdzsh/jZ/JEP983CL2e77Y0uEnS9PgKWjdeOu1uuive/Lpbntjv
C72a41OTeFYwUg2EXeP0drilLOdoBP3SfO5eDp+7L898zHEe/T1oCb2a73mTQL7I+BJYu2EbMx9t
I04gmDn7hIs3/JrlM6P05xNZ6NVEnpJQhwl1uDcUoIDf8gycwf0YniRf6+f2n0/N5LXq4ehb7QK6
Y3Mb42yL1wpiH3YqZ6o9p+4DvH/w3FXlE3NuLX1o+qLDcZlua/AhDK2Lvvee6acnBuxa+JDazrRw
uzZdDxYUNxyVrU8VjKxfv+6nHnu1oMvR6heN+Pna1HhKsIELndc/Wv7vr9P/ie6r2z+GTPfP/+H/
v1YQ1ZIoNqv//efbquC//zn+zr/+zePf+OdN8rWtuuq7Wf+rR79Ew39+8O7O3D36H4SziZlf9fft
/Pq+63Pz4wN4xOO//N/+8L/uf7Tydq7v//Hb16ovUaa9vo+Sqvztzx9dfvvHb0iRH/Tusf0/f/ji
ruD33uJthrg06czd33/t/q4z//jN93/3A+2LwLcdW7nieGQc748/8cTvwocEpmzluw4/5o2UVWvi
f/zmit+V1r6vpBdIHbjHp+iq/vgj6f3uMIMCLT3P9akM++2vb//oBf37hf0XdUS3VVKajod5NPNp
XapAulo6Ls9BqvQ4YR9EyCGMZJl7oC5E3XbnowucMna0c6TOe/uxiftn7jQej70/Pi/wbL6Z74C2
WBcvCL/TpQZwelZkDWkvvMWWXWBF4XPFEaso8OcHBU6gbQl3UtmrlUWkTVBZgQi4i57gM6VN3+X7
xk3wsouALJLms6hS9wEeVpCJ/NA55JmWNWIKrgmfmXCPZzPPwsvl6pzudQOPrl7tMVw3CYTr4bKJ
c3F2ETRO9NZPAywm54XA/mD4/fmCH77QxxH2x2cFvEiFplahi1oXHk6QLho4Z/qsnyaLcN7Yt8aD
hWsGXXxwTBtflfGS3FpieC6vs9pk//HRjFibbygBdq0vFlI7zjzHHzS4NGe8Rjgav2KNbG/8sWIt
AZfLHVbg+JDew6F7GdPP+xz15ttu8qgktWs/BBFfFe9+3SE/Tr//Xtz+fKzARislpWOLH5vdB0Pc
qct0sFxPn3lVU58HWawuSjkjHJ0F9BHoLkiO8DOSLZwMC7A3mASrvMIny9/NboiN0q+f528zznUC
IAhMehloxsJq41BiAzt65ijdX2a2sWnW+JTppi0lx2MxjpdVFC35M5/5t1l3/EzmOp5bTHg7WE0G
UxSzLxbMqaoJj+E8p4LdL4FY/fqb/W3o+YG01THU2UooxuDjWAJHuAusBBNuFdetfNE7g4khmWV9
iQLWKr5OVpHpy0GUqr6osgIPzV9/vu8d++7hqyaoaGANDD/tSiWd1fdMLSTjLQ6i5/Vk+xJrvQxs
94lUwhZYNXT93SAC+/O0UJzRYOTxzs1sp73Ws27wjujq6o662fw+j46KoTwuPHyN7KRfzjHjckA3
JR20odCX7LKLxIrFy1L4+csxBX8B1NOd3+ZRYTfv5sD4rwTEeww83Uh8d0s9mZdWV/Q2elj0A+9S
ZOs1HnpTQ147KPvZAxMxtxxxlMmRXVlx1rVwOESAmrkZyPC6rSPqU0jc+jqhGN6cWX0Ggs73Flhd
wvjmNs2ShC6eAfI3vodTUilsOe4r0cWA1qyqATjeNZ7vv2wo2H8vK5VA+JuOIt2pKxr9pQCfCAYX
ext8O0/b2lLUKMclXniVnSHY6TrYiLvaESAkke457ncOoe78ZmghTlwsdpd3t3HjLN+LuRYVWI8i
/trY0WSdy9hzbezBcm6DgzGhBBwTO+OcMCu5lRpnIz6PrmL3WYbx8jkRprNQWvVYcRFIKIBvx9p8
ylytDVGj4Ag1TXb6aVysyd1Vrn0E+QolKRNzjlplAfQxwO+M4+rJWDeRwc2LYHhSNDLRV3YiW4Mz
ik4pMLQ0DJd0ERB+Fsvu3F0HYbXY++HgWhe1JyyA4aKfb4waXYz/Olzda05csIJD5aERD+v8IlfS
ZxcIfArpTmeAu0vZ4BmJBwAU/bnqyHKHlT98bysdQwwgLPoHu/CqSVHMk8MoUlkrPwmJsxHf2h/j
29izK/xI87bAosgJU+rh4iG2vyy61RxSx7Yq38x1EjpXnuocfVMpoRO15/VMKfQ/lLEfenpv2kee
yZFu2mMXgEqtiA1YyCcNycFlxHjAgfJGEOLqiVvi+oxc8+ASJQsznjZTyKgzruFAEKQK5VTljVyB
9Zkb4qNoJdkhyycAOWAzj7gBVntsMCxNBmrqBupSVCBqvvgya3iHmmrps6qrTbxfvNynwLTLMTvt
JonLL1Rt8CitmyZvHXXUes1zNe567XrZrvFkBHU00T7k3MBP92EzYUIDedsgXURN0WIyNGX5zjF5
8wJGF3ePSRn3l4RSi+/i6gYOSpO7BsLTkt8lsvPnPYbSbXq+TBDWUD7ElLoJJ8VN2gcHeeLbZr5P
+eMuCyVSW7YIjvjIcPXN9RyXpXNl8D2sEFpp/CqWUS05hqZ5N3xOZCkY4IMaoy9TGWGm7qVTiHm2
AyVsP+AY/0krJ8vP2AVN1l5PS5yS1ax97BTdGk5AFFUYPCxytCfKnAGNHOMYJg9IrUPcwqRcdnYx
ck84qWgSFxTFw+zzcvwhM1XiaJz2pvYB3x/J0mWj8Cfq0HhQXNwjkj7LQ3r2tMzgNAHpgHXuDwEG
B00+4ooFWQOXrDyxg49LlCQvctEjAKnrxIYZAbJo2EGeDVGawWT8loeuuBwTlEUsX65zXS1x+zlO
Myn3+RLg9+JJY323qiFC99vOWLM0UarNSWe1EeytyEEXOqZyuM4z9gcoYFRjXywNfrK7pIg8P+Um
P/JQd88JKLJTXhogSuE12ZvSj6y7rvCDlzBe8UGxFgeicVZVAqp4olOzays3eR84C17hoQiOgSzM
6upNDhmKNGYchvDFlsAAJnScdMa2IzeI4QBav13wivCuxSKPbhLGGsIdCBdyd3VSo3mUYV3n5x11
ktM+KAfdXw+uF0x7C1Pf/kRnYBLOujLPP5RDLuZdMbcDJ49oVPt8ltY9YVlDSA8ji+LKWMhvOmN7
fMpWmcSHkxhMSiNbDriV6gY2XOnK8oww7JirpATQedFOCzB8SkQ6ebmoIq4OKEdaD7WVINycqCV2
s/1oea1Ca1vikiJ6YQmMnepywdujkvG1rLHhBnBT1q8XiXbiiEpQr1pfo9ApIWz1137X+Dd1MAbg
E9yQMvaWP95Ak+ixAoJKb4Bzlul3y6uRGwMyxBVF1V5wxem+DW7sxFWLBZqqaR14CUNu6qsJk2tc
4pJpADRTA/ErTI1yrhtmGKz2gl6gz3uAWAnRjxLzPASSmQYAJYexTiT2MOg6T1K/5CtmYaovy8UG
kGIo6Lqu2G/AT+iqxMYUN+7ml0rVtX01h42XfDBW3lbXjUvhxotqyWKwhLm22t1I5c4CNgBv+lK8
RJI1Hh3RiZOoJhOnyLCFl6PGxKs16YCDioxBy5nCbaFLhBMqFeBly7BEZ1NnmJencAFRXaWZD+uv
CALO6m3gzt6uDbx2PHedXmG1mzFISUNEcJwty8zRtePIkRkE4tsmMTGWKfTTIR/P/Hyx2jO8k73w
spFAIs7rrnBRsWbugKVxPQ3xNUDNxDvzBkNlL+ZeAcybWSDF7VomHcLsCseB1DouhJ7T4Q8kpxn3
kCTGoHsnfMxiYBhUxt73kNfcjznaze5Mz5mFkl9IO9rHMmmLy1xN8N+TLArQllcAtXaWMIsAgXIU
rupRQPDLpso/kV2SwbjjxHGwxtZBPV94M+rnLC7VjoevAbpbI1T1sUn50/MBjVI5ZeHSjAFHa06U
P7tcW7j+0TfU1kF6Vjsst+eJZdX5pSE3BqdGdVNxCVAeilSuCsypzJzbcidgRLQvcsqP29PYCrrg
oigsFGW9hqZWhzLuz5xKLiPrE6k6XOPm4Oi0LP3uSia5xofZ9/rbvGcH8DLO0bgCBmGVuarC5aij
1pGrbizfmqrXxJkpvIXYoco3iT+k5Z5tIL6yU2VP4laq7sgOqL1mpBw2CJN31VBm4YdA9H19dPmN
MCYrOjf1LkvAlv1Ht09KRAf1YJ/7SnvzhTPUsT4PfCcKT6hLJx/HCl69KFOuVBH/SeiKFssLX3Ny
BmgEgSIyWYWDHStHjd49DTqlg4PpA6JX43mAlXQD5v9qUJX6mky5TYDJnBq1vi5rCgeqKPBOk1Cm
1fmSt+ApRxNVwxn9gSXflAHn2rVTEYbwB+MFk5VuioMTw9YA21BfQzJXicX6hxZ3SU+dYkj1q7DP
8Bvw3AFoc6FCLONMbjMMuVC4jvth/GwtWYJkfuz7d1bSjMULzRYOfqlogcYXEve5eJ6g7LbWnL3D
OpRn0J3EEkTObh7wuQmkdJ9jfXymnNxHfzwb3EPIq0CoCWGZn3tgdhv+ecFXrC13AnNct+G97XHD
i+dkp69nEMUaBN5k9yetpyDu2GVYXMxelmZ7GC9g3vqikLjdJJ7aLa0rP0dtZ30iALsG2mSYMxxj
tuanWZ0MuMGnA7Ip70hUDrpEz6dALFvyJ8or1Nk8pVZ9QEwdzggjkwr6I3JAeV7oxX9dGuqy9nOe
Iv6s5DzgdxPmLEwZRpQOGn9tol1tN+qrXc0Srm4dJjWgVMOtqND5RIyOFqx+BAH9m5dU+toNleZ9
tZ7EUqtaerZWdSJAG9WdegXhPasvZm0CeGnKMR8YBklwbvSMx1nInPdPZeHVn6oxGZazqK+ce1OV
VGdUpY3fSIWHd3ohANbPVFyaxT4Yy3I/kfCS7kWY+sGL2MTquydSvgHo2RkyXqqd296rj6yyLGE4
LG7tXzNAsyMtNErjy5nC/e9Od/SE67C75WOjRid76U7ig9FqGnFxsfoRRsXQ5bvEQbp6gSFNAS9c
y54z7OiM/k1iYpjjhQkmOAyZ2wkQKXaHgj5QMhvOBrepOTGYZcA7ZIyPVmU2sodJC2CMCyWdLtxS
ZWFIwefuHeVYybmAlWmdJRwL7ZMIc+APJALi4MyaPI5weRUxdpo2GdxdSHb2TqbOEWW9wF7Ym7If
Pg1phsFtOQ7Ll3JKB71jUAIbnecUaETTiSU4csdiuZ+NTf5LtmXfXYhSNPm3wvOj8qudB1N+6Xut
7V3E0HCsizj1BY68EXvL89IDSv0SmLg/nHr8BfxQkw1/Kt7/o1zuk4naR8ndl/V9+ca09/fm5q7+
fyCl6xwzE//9V9L0byldoOB39/nDHPCPX/gjmUvylcwW14RkXvnDOdZq/pHMlS7JXOTnAeFGeuR5
xb+SuVL+TsLWFbYnhRC+5/OjP5O5Qv9OCsglO8OH+MojX/fXg/0vsrnOjzu5BxkQ4WtHe+T+aIpH
8fzVRYuL2DbBcadlwk7gXzltLR9bnE5eBZNYPob4Kkj80YfuflayxojbmvPzaBRghCGiUwZMua6D
m1hWEHsxSkjOm9jqslOiq/fCMXii2Zku3g5pgjIr6rylPpvytHxvZ+1ejQxdjCnIaO88N6SGZpCm
E2dhhfEX9FeKHvE4n/txR1HwZF9HqWTzFcF1TOEpJJaDFUyQX7lO1bHIp+JmKSGaXHiFnVq70S1S
4Gnh3OAlRjLj3u1kh4q2YJtyZVwX371CtC52fcZUAq+Xwq3ecKYGLThWcZ1zt6XNjd3HYXUZkoN2
LhxhgNJK2Rvs5SHpsz6WDhxdUyqgJn5kW9yAZ77TX0iYjdnlhNwi2BVke75gDYmraTIhw2EnmQPp
raOgtHcDZ9tD5g8GJO7cwXhPMD+A3Vyzbp2GRQBH1Cm8jKqWOh9eNW0TovWdknGf+jl4tqUMNcKd
vu+OwdPO3RN7LB2AOV35vqtLfDDrWc+f7bLEQoV1Ea+7ZGFdF0HhAbybxvJc23gS34Syv0tjZcYL
m+QBx8XCg0hruYFCj5omiGrJjWC6l0KSS1kNMP14ZUqR49mqlteFzKH1J3V6dEJsBNJQiQ985dQ5
p1UQ2EcSgIHKJecwuBpagyOXKdjgnLBAkSxq4hSStpUgUcESyCMyTtlQLDsxMu7YybV8L8fmVMjH
81XJJPUVvMM20fdLFUBLn5HaYpiaogofhoqrAsPu9LNyBNbpuarmveIGBUMoFWQ3hZZYesvSsb5q
E3ct6MrehvyuCwi23eIFH+vBrQ9jOqQIb2eSHiepShHfw0BKX3SpPTIy+8SEp9JKWQjt0LEg1rjV
NVhrB2V2w47kJAvKsN67HAkwEEu6hiUj7avYBotUOuZr6SdhceMLvEFxNIk49JZhO5cfM7vpg10w
SAjmjc4WHLC9UtsQO1Xo78tsxEQy9WN4sMJZKOwsooXcuJfYKdClqaLulcWZFJRl8I/r7RL3NiGq
Y54sqt0yvXAsjIeoogyiiQnENvI0ZQv7mjxXWVyMpZiRorEq1eW1xK2r+wZMFOM1k3jQl0R5541N
Fe1IdATAQWoSd6dZ6jRvK0bCizKZkuuGS7gYeNDY7rMeCubSSHGquUd4pv5ndT1CzBJcZDma4Gk7
wnZXMauouJ6yBjnhctJ1Z9MYY0SqZwwILTJcPyL5/1/UfhMeK9HTi9r75N6Ud8XDVe3Hb/yxqjk2
yxBLh0fmnMQ9K9hfqxoXJr9zN+hzPaXt47USS+efV5RC/s4Nhu0cX5rrsXz9e1ULfnf5O9ZHoRh2
Lo38J6va49sLtEiuYrXl+vTxfYKPwU615NV0CEGkz+rOmuXFgz74yWXZEy2vhYZT4jttXufjITbj
V84dX60mekau+VTTqwvVOp0sFrxyOphULSdJ47zOZDGcbnvu1Q0LF8Zs/PMUjrsXF7upKrAVZkHf
1vjx4urBPZmurSwYRTwePNVfw4oDEZ2TQtzW+OpmhhIx3N17nhz5MsZ6mYXcTz+rHX+q049//+DR
J9JXdiO6AT/sXJFA0pgOzEJtfPbVjV2UxKkJeImHJmo4IXOgvNLZPO629Qyz6OGzz+Gc+OHi94cs
qA9sgM5iBPa/bvrxxdy/JtAxQjxsesxIkYbZPBxyAWnlYqCModsvgivHO4OyH97LjGP6iRUO1pVb
HgV1v/7cJ17HWs8kZtNyUgzNYWqpVB2EpKqun7f113q18PPQyecQD2Z/SJLboiiam9Zzn7lKfOLJ
14qmOusDLxFlfyiUvglbuzpkWTQ9UzL2VOOr0BB4GFf5vW0OVjHp12ke928tq9gY0lbBcgqWdCrn
qcc/cLyPvXLHNvrbtte5Kl8QoqjzrpCY1zq1Dl95S5lfJmKJxmf2AU/0y1pcF/RDmxY67g+SFPNe
m6rZo0F5rgjjqdZXva4ZiCo1NR1jrBsg12fdNLzd1jGrcIwNbV8q7qwOjVIz5mhDW966ixk29ssq
IHeWZ1PM0fRgPev0NTkBFw8IrO62PfwqIkfcicU2J5tD0+CO3nGzssvD5dW2xo8v40FArusl8heO
dodWS41hQujUX9jlZXe/bv7YA/8+7f4rsLmriMyWVPu1TYARkUWNopWP4YEy5eJ1s3DwwgspsS9/
/UlPjB65esWTvZDb9TqiTRqnVw6nvPNiTp8r2nmq9dUbTgKDl94owd9ydkr2TZokL6dE4d2w7elX
73icA2xobCJO2WEZ1adqODFN/3Vb46t3zOW5AjZZmEMtff3Jspz5I+Ix8cza9VTXrF6x0eQY5oxX
XMc9d3u6pUgGTO2vH/349n4yftYKQJE3IOcj1R3S1hu/N7knrkpOZbfWjMkjfhkhzFJdSm9bTx0z
Qw9ngx2LFvC9aQ+NpW8k1+wnfZu/+/VXeaKf1qo6N8IbflFze8jT5twPJ267p22jZy2nMymA2szC
snkpuw9U2Z1ZpntG0PXEU69VdFVdVyNmNe3BxM5NYfJ92rrbFsK1fM6L64z7M8ccZC2+jdkML3bc
9tRr7ujIKbkLXJYSe4gu4yn+jvPBJnEY6cDV+t0mIirNyLYmD8YrKkLfuqJ+s22IrNbvsR/xxa4D
c9BcH6b2cDkX0X5b06vFlTrPkrbxtUe1uAAitz557fxcRfcTg2SNFY2VroaaOntutVC7YM9CVcQo
6g/bHn0Ve3snzCeDsc5Bt/s5BEVXZafbWl5FXe5ApszG4u1gpe5J1o0UjqmNU/LYVQ/W1dJRUsRg
XQ9lrl72E/eMgbPxVa4C7kRywErrhac2Fkx5238bT3jBbeqSYwL+4XMvymRWnyftwYFqTFX5CdKi
bV3yg4P5oEsSzRWK45ftIVIVXk0GC5Rk4x5pXU9Yt/NkVZAZDlOMAmasMtD1cZ+dbeuU1cusuSqI
m4lOkR42uVhc96nYGARXL3Og8LktSmyaPPLGO19Z37Ravm977NVq5vkqx5yA4e1I+TmeKwDU7bZF
/4cc5sG7rEYK5UhVtgf6BvzhvVbPYWOOffqTFf9HufiDlmsZeF1w7OsYa7RKfiVZsO0trtWk3LtH
ZVSzuKsy+hb3MdZP43MCnSeeei0lnQG+p72s2oOYMMQzRX8fOu62KLUWkwYuiuqGy+eDwpjHKOcs
o1Rw0wixV6HV72qHjGLeHqrRvh1a/2NYJP0zj31s4ycvcl3XXwfghagvJ7dAgZp90jd5Bnw4L5p7
SjU9ikrSoN10Xofy8zhoBVnRqzTy2oNWkcl2dq71uYnDaZMq8FgT/rj9uQSCYDu0P8zTjdeJz0p4
r7e9gdX811FGsVDHy+1q1Ia6Bq3Fdb2zLZqT3X0UzSPsfc1kHJYKXV76AWjjoduWPl0rUMdFu6ku
WOCWmZLVoKCsgrrp+pnB89R8Wm2yqnRasK0GLDk78xl+tlT15ZvCANqdx31SaM+JFirvDrXi5nPS
bkvNtXi/5XVSyPO4cTZCfQc7oCU/GJx20xs2WbttLa8W5o4KnEy3tNziDdfUHg6+W5BJAXqUx88c
2YMVTE5IX/t+D0ZHva3y5Tkp23Er9fcowB3D48btgUo1fxrxFnMaKq9ULRv9uvRBTr0Pe0+929Q5
azLtWLUjZYldcwiKBf+FhPjuD+6mSaT0avbrFvGgn9LzVIddZAA8myDc+FJXs1/EOTt8pZtDOjS7
YSovBjahm7pkLUzNOoKuEUFzsI/3iVQ+phuH+CpXbeNKa1c4rh/crqBuM7tIKD7e2NWrae/26eCV
laKryxjzy4E7+Szdtv9E/vJ4KJYutcMdQNKDGpb0oplVt5urVGxaSrExfdx6rxMdUujBECwVDFd8
z5ds26tca01RgHHVip/9YQrwNWysXTKFm7Jm6m++WQgG0GMx903p7U0urx3OWZsG4FrKlFHYNU61
T4dM/i7t3mi8z7e17D7uameMeiw/6epuFLs6CM7L1Nq07qC4fNz0UZwi7YT+kMVMZQ71h+q5/dDx
6X4SCYPVWmyjPSb6efgQ59luEsTCyNn41Ksp2bhlnhm0UWRS5Gkv8ut5iDcOkNWMxL2qKVNfNgdr
ScVrV/ZYtUoMbDe9ybXXg8PlnBKBSyyReDk5rXrb6edyQMeF8Sf9vdZXqqmLl6gn66kGKlDP3Z6L
onlyZI3BjtLfBvQ00+lku8Vz/jBPvOC1n0O7hDEKuoK55DuUQXVfQrQu2wLj2pohC5FzVPPYHrJ2
Sc+WEHvdpU23ZRTQXz4e9U3vYEQUJM1hnOZDETSXOXy7bW94NVfn9EfhKU1X/fTKLsUbuCT/kVL5
r7sFpVZztaAQCb9VTNjN0hz8HCFXYZ1ve+r1qG9d27N01hycJaWIPsm6nSpgfW5qfQ2ebx3VhLKo
m4O3hOp0Ut58YqfbEn1qrdt2+2WaVMwoRON5rL6tT/ypeA7I9MQQX6PmOexnYlhYQnGbMWK32G3r
7HVeVc8xb5/6gNVetC9wUE0RnB44upw2OKTW2Ixu6/XVILfCTvlLykhUA6T1Obs1zbAtjK058mFf
Yzyr04Zuaa7SqUVS+Ryt+qkOWQ3yzqZYLTWMxM6yd9qPzqOy2HT1p461rg9TfRPYChHZRXsYvQ7J
BdopLLBzUX7d1t+rRSmlGIMy+ZlSiSJxXk+xN110S+Ddb2t9NUMDEeoiThv2RKm4T9v4oxUE23Kg
al10NC842/RO3hyyLrzzrfZFl/Rb215tE5M4B9flMQrzVt87VJ7ilrDJ3QvcxOqIiH+9X7k+L7Sy
7FCc6QkT3d2E7mvYNmLWVPPGBBQragJXlqBaAii7H7p023BZo8sTS+azUzGH/G58sRThpdv4m2pF
qLd+PNAr2eRR7ETsMixYh15w6Ifntub655uMHzr3B9lKQP++hZtXe+jbLqxeFAaPxYtAWoyX4iir
P2nixXufDkalZ4FXG3cXy64bNn6x1Qym2kDmQV41h2RsvqMsxRdeNduKqdS6JslK09YM3fFyhGpy
FFDOZQxdardp+nrr6autUYvWYBzSzO9LGbxne/ZxU9NrhkcqxVQMNakjXS329wFfNcRBFZXi25pf
TeBh6dD4ND3beJWeGpvdY2GGbWUGas00h2wQNllJt8xdfDuE9acYWNjGB18trTZlTHFZM1go4Lzo
w/LdYsS2DNKaJ+JT1tcYrkgOE2LYKY6uTNC93tbdq7lrrCWps6WkuyVeV2GEvnhAmLCt8dXiWg5J
Lq32uHuEQFCziSm6dmNvi8cxp6ujPM0Up73E9j6KQZ1neb9t1q+L9nRfIj51RnbrkXsxeGNxOpfx
c5i9Y7/+5NS0LtrLyXRThKXYPoroti3Cmy4LtmXp1yV7OE531ZAwc5ZiwDOrR2WSOPaXTa9yjUdi
H+OWIAyY9br6nKOo7E8diqbm023Nr5ZWvFLRb5WkHMwUvkpC0HeYeG9rejUvqfB3Wue4L3WhEsFb
kCg23W3FCiB2Hg9D1wl9d4CQc+gkEDfP9+4Lf9mY0ZCrudlYkella2P/rbLXoZxuyjrbOFZWM7Nf
jANImKanNjnUIZv1LtoWUdYlRXnQDj4ZXNSeJnwvpvS1GOTGpldbXmuc5WhCJn3Qp9dh370vQQOe
bBsmqxVz6vJskD2z3hvab8SA66Yot+2lxXFz82AT04ksc3TLnDdTsvet6KoI6m0H6bWvbZV0gZoM
SUB/yc5UDkt5fM6++YlItS46mZbOpKmT1Qc7Nd+mVr2IlmfBw0+1vZqTKFTR5yw8tquHwxJZL6gq
3/Ye15ZYqN5iUpbMSKccXimMGrW2LjYNkTXVPqhnCRSDACt7+13s2teLv3E+rrH2lR5suQxFfQAA
8q6xceiJRL1x17OuujOTGNPsuKChXjmfWxo3IzSJbZ2ympMeLLEizVrOLFVgnfWLoz9aauy2bTbX
lXdO6CGJaVkX0FHup1G/jLkR3fTg68q7QjYUKEdNfZis6NMQ2G9KK99Ur6zWlXeDNw1SLyw5wsPP
My2hhEfDHG+b8+sSIreefDPEgv2JBYa8L3FErzt/2xhfFxGxf3Bkknr1we/LN4HRb008fdrW4au1
MiY0xUnHsX8cfIxLgJDOfvucD+0TEWXNtlO9SINoZBjWy5CcuDrrT3zgYNuefLVaKisfqvKYv7Wm
+KzLxK4InI0vUzxeG1J0TLPVkpDzunHGyGzAltymCmrbg68m5xia0WTe3BzCDNsTb9K3TdNtTLWs
K4nKrve6MCIc9r1EeYKANknsbUU5al1M5INrwIiR9zl103nkpu/aqHuzqVPWtURDlkEtSthF+G5c
nwjlv8EGcVPVBjjTx68TQJYPOIQTTzriJ5GPxXKGp/FzhjlPDPJ1OVGSW3E4QA87JMyb0Y6/etjD
bIvj63KiEYF0vsTUhbHCOclJncVRsTNRWD+Xynnq4Y9//2AXpCcBOqJGgxyGzV7Nw9vUSbfdVKyR
82MRG784ZrWtJi5OTNxHO2tq5LZJtC7yAYejlpDl4hA33rVny0vlb216NT+pfJBWniN3myqZnjR1
/C0Zinhb1Foz48MJnLuBXnRAaX7WWcPtHOlNUctf1/iUbtq4xqXGB/yLdRLbULCs2duU7fDXNT6L
GowVVHSKnafXwQLWKE43nQX9o4b34RgkoW15ZaOPOZp0hl/SXVViozrS/1udjz/3VJcTbHvTpzuV
N7cLgIpNg9Bf1/m0NgCL2U5RNyhJUq96LWzrbks89Nf1N3LuLdn4xHEXW9ATBf3rtOPaeOODy8dd
DmQJqn18XDule95m5t2gvHfbHny1dnLkllL4cIUw1Xsz1OqyGZv325peT0zoJSVlrO0hlOVJ6VSn
2TZbqQAx+eMOSQOuJxeXG6e8oNoxGG3nvBzjbXkx0CyPW9dWrUc7H+sD1Ls9xff3xlIfNvXJugJn
agu/KiziSWpgoJZQt9JpU6gC5f34qXPTIKU0EXlZoyocvRIH8GCzbZisa3Acu8omIxjfg51/kkV/
7UbupuXeX9fgtDP+IzMQloOWxU7XxethCTcdT0DtPO4SGB8NZGoObdw2519kXHhnogI2uu1drmal
E3ajRt7LUTZYnPNCNS/m1njbVod1JQ4SdOEWAxv9SLzSIt67Xb6x5dW0VG6vHTBSHDaberwAMguV
tPLEblunrGamBseZtTUDRfv9vhyWq8lp9puaXhfiwEpr0lYxUBYvPfeE/UpnetMR2V/X4Szl7FPi
TJmGxld8mrLzUm9L5cFRfzwGC5gznhwIsCqt63OzdMs+a4th01ETUtP/5exMduzGtS79KoWaC1BD
UuKgJpLOOVI0drgJdxPCTtuiWoqSqO7pa8WtGtxgZv4GOLjAhYGkZR42m3uv/a3Xo1c0HBUfUNWY
dvoQjN7d2FUf3aabvh665hIKQQ2RBghUKSP17WBuXXXgXL0eWvhrEwOZia+WAM9xZN1k53ZV2oIb
3MFDeO5YJBVjBbLr98J3OwJtAT/6AaphBEby7qiXrz0PxryrSeX42dam5EGiFvg9YW1LP1NR9wDW
0x/itZeF9vdqCYj6rycbWcIOPV4o/56aM/Kth7L0WwcAU10sRvjsypPZfzp8Ev3JfS3557/QLsrO
2znESFG0d6Bpg0lV11X1sFcTByY61JC1rJ16jx4LAQsmpjq3w9gu1oa6D4OjnhDHqKX5Qth5DOnZ
6sZtn9lyKBQOBECc+PETTp50FT6qQLl9uS2Gki9mH0Tw8W5QSZ9Bwfito+PsdhzbYiiY9S7hGaCQ
EMMwohu6N1F8OJU/YMHxel3h+jMAFuK753nK/TnWKY8GN5kI3vuvB4+X2gCgjPleTP17WKPnRQPM
/j8fbC9j/MOGsJVQlZQgNEsC6LEvs25g0/s1athncWxuFxWzAgM0s/Qh3+MR4foQpWRR3/9DDPuf
v/5ftrOtiEJupD6OAGn/Pg6xxKNu+TXWKhyySgBEnVVwqXsSSjmeesw6mGoxTY1aoZCKmvlzcISP
sVmcMrzMJjItZhgrDqTn3clHdBT1U5cCw+3WVsRsgZSqp1rMWJV3w8ai39L3DeRMm3FL2TP6cvj9
VyYmiCaUc5CzvzuoOZ59sTdfo6mXbtvWVklFnWZTDBTr3bkxVYaB16QKRmlP//MSerlm/2ED2BKp
3Rv37lxRuAQJFehhj/fZGs7bH+6bfxvd2rpni060heD1JNcdPV30yYtWtyPHFklxJDM2FiDriMp2
M8BQQK9TyuT5hxv+P/Wtf5oYa+MChVo1Q83V3WaWoMXI7fFmgd6izvd9Xec0iY36iPyyfj/JwH8e
mgWuOIz08c8ErN97uURxcx3ahd/Dl8N7TgBT31OKuOHdtAV4no6tgohD1/7+c/Eo4O246WcBgHez
3q+efrHYGVfxoi8HkNftt7be94OeR9IH54CUpL6f9AirIu6WY7JFTPW+rWTrVl4iMPwlwYFUyvvL
6auJtbs6roaJtxiahI8Qqk+n211ra5fArFrWesK41d5lCXw1FoCv3T7Zug5XEdRsxouw9BuZvHu5
rj7gfdV/cxvd2lSDMgevGEafwK0Egz0f659uI79s4/8+yKp26tZqxFT7fbqLe+A/3ZaezdURzTZy
JhQ4+/PF87ssBu7Y7ZutRR1K5odg9fOSRiNYrMnDBjma29DWfbdFA9VGYeiAN9doPnNklt3uO1u2
JMeaoL8Gi2+gpsqqCuXj5Oy3i9OH28olesx1FYaal211Brm/Dk/rAE8It8Gt/dgIcw4sxuDEm9KY
Xhn/k6nmv9wWNhKpkl0EGDzmOx6inCY63ZqPbt9sbUh6TiHtggG/JJwVwLpI+fbVbWRrMzbNviWw
UWJlTGgHd5EZzPpBuCkNYDP5ekOSRXhwJWhiiIv9OU+MlOkpAfB2+3brioNIHK4hfGJlQ2l9H1Mq
L8Op6z/coP/2a1obcwf6nHXxyEq+RO1jqDrxUevddYlbe5NrLyTzzmiZbD0w68FVN6Hj7rEeyc3U
bfu5rrQM/DUP1bcavllOE24Ll2qeJBu8rli5TGOqxE99Ooagtm6JCAPzPNFh5IWPeUWC900wJle3
z7bSVsB8de0kCC2bbX0rzv1x3txqxyy0NuYRnQ1MCyktfQ1XmEWLHm5SzDHut7VLFfjJhJ4bLeFX
8eFYmqdppu/d5sTamUGC1hCYl9ESsUk5BdXdRNwCW1u6tK3NmEAeQXF4H3URzMYUopNusjxma5em
MG4CKFzoi9uJvMaev+SL6qWT1JfZzLD5aOCo1GPrrBztkTG9o4ubogtOgK+Pwm2DWJEOhpbjBsM8
jwOB7nZQ2cKliugmOOuDlkeQ9JekMf4F9opuAmVma5fG2OOiNRg92V6c0BTMh3xEWW7Rj61d8pA9
nUM4qpboV3oA2PuzOonb7WArlxYiiYTNDi1nkzTf8b4CG36bG292O1VskcEhYYO37udecuUXcg6z
pevdAjdbYXAKryWT2PeSacDDtoN/RE+h2xluc0SGcwqSKjB7udNRXsa20tdFxMotXWRzodpl06CI
Bvg9x1Heonppi2kJHBe6dWadMmG1Lz1a1oBZNWJYMjIwx4MlsIKJpFshvggxuKo0OPyQuWUbWZnj
OreCCa6ZaoIgoeVWNcC3EC08CFPqqnFrk2E2IApdqDEKgxMp+3PM13PKwpC7Bcy2rgv59UT7qvPL
GaZHQSBKWHQ5LnT++lA8oDjf0HDilzVcWjQ8GmXI3aIgW9U1AorXDXPll9rTH8aw+6h7z0lexGxR
Vz/Irh3lepZhH34C9gPMuXZzWyi2pItF67jEZ3KUwHSvcOHhn7d4f+d059uSrraf1lP38izhogYf
rSSu149z27vBBZhNbRraZg+jJsapZdgjG/rLzH23V4otXUIfJAeerNlL48Oha+kugxROxzi1pUuM
b8GMi3Mr4Tk2pyg9tul0kC8uM05t6ZJiqBf5Nd9KNEJDBkQflXFrmae2dEmE8Aw9Z8+UyGrn8SzL
NiZOhzg0Sa93pYGt4Vyvci3r+UgJCVOPOmVrqa1aUoDN7TE8ocqG7ZcmEddV/HKbaetuaMgxSmWI
wQrZtveMxrRIRhgdu41uXQ7wBIXtj/RNuQY6ziUoBZdocyMIwPL19XSjsz8K62aFgd9G854Gj5Vj
rxPl1iuTNWSvE1Wt5RiZN7NROaRoTocgtWVL8G6pCNVqLXU/dymsIkqvS347TbctWtLbrrsDRPhS
0rjcJi+vJuZ0BlJbtJTwNQFRGitwh/Vn2g3HcJX+4jnFnNTWLdG9gZG8Hxgoz6L14nFO04ovQe42
Lda+7HUDNLC/m7IevPdns13rlv1wG5q+XoMxaAc79RtTwjqnFOHwDp7An9yGtnbmAd+5tqaLKYGY
ehIh/xQObjp8atODgPBcDZ4Qphzb7tZtRxE7wk6orVmaG9gbbR6+ugvhaj3E4X3VxX+5zYi1K4Ou
EegAG00Zsi+Vv12CoXYKemhiPTKHpVsoJIYYGa3wZ29umv4J7/OyyP5eT4IZzusVEg4dgRfHZspY
wWzrEvdTXF9WMYVfK1SFWRrDxNMtz/Ri/fYqj78vm+8rbnCYR/V9CFzmMnpuJ7ktYWoM4XDtFEvJ
2xFOvfvVn0LHoa3tKc5oPEJFlvJoNvE8+2P9IPrYjdSC++v1nDCmY1xC3lJGvfRTMIPje1hhHW5X
vq1iiuXaGHhk4cQdXsAJPG+r2u3EtVVMkU+SLQK/u9wWdov4/ABi49VpI9kyJoVCJSjs3lyeM0/j
SRRjGzs9eqhNODxbFMGiTS4l+5asl+j/e0jC/bH6pZ7+3375X4Ppn1Q9LPP/+d8vh94/7SJrg8YM
bqFjVy9lsHqwqGxgnieenSbDlvXwuMHph/RGabwYlJamANvnTzKTf/lsW9cD/8/Vlx1mo44Xcb9h
FxUea2a3W9MW9vQ7GzfYE83l1NDn6EhgE8dn47YrbWkPzKy0D6n8UlYeBFpmqp9HWFg7vV/Rzv16
U0JoEHEgt+Yy4f21ieOi2alTKpLayh4p46aGTfxSnkH3oQmnnHa7W7KA2qIeb49g8QDvprJfw99B
E3xTJnDLF/7H0fO/a7BsSaYE1vFzGapfdG/zFtaYbgvcujZpZ3QoFky2UGcGPcMVTBO3e9OW72zH
EY7Ty4Ku+nkrmGmnC02W+Q+Ha/zPm96W73BvCEwMGgOuzia62yBZ/q7HnlYQ9dWaXBZvroI00sAe
u615W7W4zfvWjKDXlr0HZ/dJTX7OOjesN7XVQv4Bq4EVzsmlrGCxOSZGZ3CectJhUFss1C+aeMna
zeXgneN1ZM2Yx0M/uL1ZbLFQ6y17D2f1uYSLkv/QBTFCgMmRGExtopJEl7kM52kqeQBbPtn3Xyhs
vt1WqC0XokMISnuop1LxGObn7+qKfXDaVjZSqdr1QtDtM5XwhE43Hv1spXJLf9Dw9fG4yHqfhgZD
TwoNUDiJU7YZtwZFaqtkty5Q9TmSqQwCAHA6/2GZlduFZKuBoiRKttWoqUwOGFLHIh16t4o4tdVA
G/fBSiL9VNZKXM/xV+gLtxVi64H8PQEH2wdMMgijHMSALFkc31nEimzZWYfSA4OpnNohNXyHce/g
FmfZKKOjVy36k05d9qqqviTbXj+dfhX+cFrbxHp7ciUTAUMsXVaAsNBOpP3uGBLZiqBkOeRgWgy9
JXLJ28M0WTyOu+MKtHaOgvMvQLAYXQfNrVWmgI7aqQAED9LXmxLsvqriVdfjrguXHC5JQyENNLdu
M24FuONLw1l0DlUZQA2EUO5dMroV9KitCqq3ntbC3xtIVQJIa8XQbZ/6+ezdWMTURhrhOBFilhh/
XbYg12f7zXidYwbR1gYRmURg4Hu0WGd+txxRGoMY6DTlkbU7Zd2f00rquFCeybdwh61BB6iR2+D0
9Wo5ACEx3khYAVvx9ITyiAVue9PWBvlLTbSu67XQ9UquiazOGxyXV7dgMYpefzfEkVNc0WotWo89
eFJe+Dq6JbFtoJFK5oAuSGIXsHrcUn/ij6Go3QqF1HbS6rZtDiHtXIt6Oj5OsCFJR487xv22lRb3
emQl5pdJMRWs4+KkBNXb8cttcVAEuyuy7dwUvAKRNQk3luH73ZIItj6oF3L1uj3G4EJ8ALvms9jc
YkIbazT14zAfQ7QWXjdmQSPzeI3dNqYtDgqkPjy5hQavQpmvYQJ90HenXWkLg8wU9Cthx1r4tPna
ef11ayfH+bCuTFySxyTVthZU7/fjWl/56Yb/o7YyaEQZL5RSr8Xa9OLKKy9IV6JCtwezrQyCr0jQ
oMSxFtMe59pvnsWpn92m27oy175FXkWbtViW4DGsKtB7w8CtvI5ez9cnFcLjtRvMigVI9RvOY4Vs
8+R2VNnSoHjwa6VluxbbfGb4i25RvLqtE1sXNE9+S+sWP+bZ+14ah+ri0dMxlfo3WdDaiFH73Vqo
GWWOoz3ZBST5n06/pi0Mgr3DSg0akgu169vZsxST5Hbr2PIXP1kU8uQYOqZt1s11NlZu1iXUBhqJ
KTh03GLofT+vfH2hbHDHn9K6KyejfZDFsXPg5LqkamieE39q3AKIwIpkNfqi6LQPazE0fkYjcxmY
Y0xla14a6ldrgP8VfBO/UbzKpGa/3NaItSlrwptzWLBxopNcla/WNEG23W1KbJbR0B/z1DRyLXrV
fAjbH8qLnWT51Ba96EHxcFaY7MjfcSfQW6UXt8DeFr344MGqZsNk1zOIN528oa/H7bFja14UAQUs
QCkZPuxDymCpwQDYcPodbcnLFGCntH2zFlV95m1cLqNyu9xttUsXripcPc8Uu4SluJEpnIrdyhq2
stDX06H9Aadf9WJZWydodz4dvUuorS3kVcPaoMJ3cz796E76Ye2OxnG2rXsy7nwPOnmMLaMHEySZ
f56OI1v7sQvkyXw8FAozHukhfo3JZ5cFQmz5z1JJRpcdCwR6mhxK7nTrtNNlAC+i1xe7PzI5zUNi
Cr1TBhoIBHlLO3uOo78km/+r10kmLavMS7g9B4HJIU75TNZud5puYiuAXh7Y8Tbh0+fouI37cduU
G4KO2BKgIA7DPYbxWYEKr07VCzuGV26bktjoormOBZIbkSkm0vLM9Kd+t/Nt/kM09Z+79u/VO8Kj
13POlxPPJeXPhY+kqV/4h5y8N3LkRmQ0WDvxoWuCJkEVctrkDdCGCYY3dFun28R31dw6v69J6h98
b9/Ic9dbDUfMjrilFokNn6Ed7qt16+ZiDARYc0HwG35kTo91YtNn1tajoof7YHGO/VdCqwaZYjd7
KWKrOFYVERmH7Vwkc13UXVKngXaThRFbxnGevW4T6MCLfR3DVOv1SEGzTNy2SWKdd8qv6v0M6pcZ
b9sUjjkvHbKnG/6D2GIOs2o1LxpzbrAX0yoQKlsS+tvp3LPlHKYRKwjV+HRB5Rd/2cpo8v5Q7iLY
Df+wS2z1xhrWp1yJwHeHVU72qOCxW8cXsdUbS7/0G5uxVMJAkQymPkF2wuXQaUpsHZ5YKUMAss9F
0EX3tNlzoOGcggVi6/CS1U+mhs8Ymm9hulGvbMFqcLwJrLux7iu61t42F61vLnuDvwCkZjfOHLGl
eKyKjOzFNBfVMPQ5XY/+svEpcopXia3GEyL2e2jmXh6RscbToydbhZ7yRTi9bIitx2uaXraBP+Dr
8cuWdaPlA1825va2ITZJzPCtgtkuNpFenwFCe2xN45TMIDYLyd/GjtZYIoVY1Fe1V0/4Df5wlNN/
2Z4vf/5fgcO6sbBKkg5ZKU6Ge+CFhjvDo8NHX+kcf3PaSracKEAjnL/4FEf6ECfpNsx/iXV0S0mT
vwmKahi+dmOI9U6bWzh/3YfEbSfZeiLc7h4aSDGyz48qayI/82Ft4nZZ2IqiahmDcTgxuIz1o9Ad
Si/aqWpObCwS21ulKLqmC0ZGL+9Z+9arhFvigdi6op6RcPK3aC66Fw0B+r6/9XXrGMXawqIl2s6p
HslcHE39SKY+m5bObQvZqiKhAZeJowBrsKprJEqlyMByczMfJLasSE6ROlWAWUnGpRhklONN71Sg
I7aoiCmv6T2IigpedzfBhizpmZNeCVbjr/e+r/aaHeC2wRnMQx/FmsrarbZAbE0R3eekA5wDy2QP
Uig2EuaU6yYsfP3NIZt0O3kYeIX106NX8TqdG+bGNyI2E6jhJvGj0MxFLPqtypdRD1U6yhF9d05H
oS0tCoH3TAAmfPk1x2yk5jmK3Hp4yd90RXTUR60RsHR7H+ah3IvNcOl2XNkyHz3FI7yXEbL0Hblt
C08l990WuC3y8YIOLU4dho66+A4plFyObh6VxFb4CMBFzjVascA9Lh9b0WPOO5RGnX5LW+HzItsG
39MfChJVwZ30jLz2yZK4bU5b4nP2hE+B1hi9lrWfqm5Wfbb3lXbjUxBb6UO9Y2hoNw6FGPou1XhP
jEflduPbUp9+CSctWj0XZjpTaLfu21o+u8269cqSzcxnHfS6gPuluW6SnpnnwzHAbXQrej6QH1ym
ju9FzZEAp+qJNYvbtWzLiM7Io1M7nnux7l6dA001XXblO4b9tpIIWt9ZsunYC9UlnyqkfdOB7m53
p60lEi0MDYJQHwWc/GZQoNbwNvPWjcBCbDnRFJIJFVexF318LH0KTUfUZ1wf2y+nn9TWFMlBgcu4
4yf18Mlmay5M/0kj8s9STmILilQbmHpf8ZOi8Lr+5vh5yaUatukvpUkHtBaI4s0n74z7+eL2b4le
337n7o9HzP29YMt7b/YAenL9Fax79Rz6ikDKuRe0NeliunShbr4ExJYYeQcBnjzBLMltftvEwS1w
NMYhNngoPk6vX+pgL/DEAPFQnV1aT45JEVthVBEB/Ps87YUgdfuM3JFn0mMKoz9lGAL/P+/mf0iO
2CKjptdo7G/5WAzo8yUf4U0s71a2evRBLujLfw+0WTB+nKu2hhnvcbaz+r6zLTrAHhVjt/ZpjarX
oFNkEtV5B7saIHX2s5LTh6BnVN8HU2fqu2nVx/JmPqqaX1of7b7lApTXlA9dSE15LGxLHglsyoLL
ICL4Oqy0AuUhFZRXX4hHwyTrThwBeSe0mvKZMvhrRtzrtmKpkYx6IqHx6LVdfFLd2A7d1NM2JiQ7
6bHvF1Qq79Y+JJ8QRJkfxFfLI/00vhsu8j3STXKukusMtfNfBn/bkVG4hbACEDzQjaLET357qEcC
iYNjo0J/fx1X1+hQRH0ImnD9fe7AqYG12usIvijwjyjVHtH+ZzCcqHpRr+tVIZu4OT81o+z265Iw
77jGaDudSrQwdcm9N/NVP9KeDtE3cNEPU0TwWqizhC3N81wdtMoEhSQxM4Eau7Kvtmp60wOxeXxk
x0zrHNy7wGRtxQeWwZqAQsY5RLK7C0ayj5k/tAd5iwpzvaVchB7/cWDSp5KGs4EnZsej5nPd7MIv
vQ39g/nO5NJfE9aHVcYj1AcuLN69txs9JbkARXAkGSFGsLdHXQ/vt7Bp1KWSZiDvFOgK+JplGF5w
ZCrxM13NXZLuSzO0Vx/Em+htK8OpyzTA8qhPnSuQpnLo0X4TtxsE/xsxlZfxIVZLfu5QoWf+tgRA
rWvBgGwKiFK3hENgl2rCz0/bDLlW2kTJ6GWb31YkPQ8Tt/jnHz6/9LOpmizZJ/PZdF0ACKb0N3OL
KPPiXycIVlERiTGoblEA7/PUjBEMfzzgm0wmtLfdxb6IQe+GZKbKTj2G3/HXzCDsxt16h4f+yFLA
Esf5i2mSuU2R1o15UdPZXwEiCpFJ3wl2UboMETNPhpNDyHQOq/VMm15FR0534Q1X0yZHnc0VQMJw
vzlPkalBoW96i+JkvkxjCNks6XxRZ2Ei2+raiZnseQAx/fetqfY19XylYMwxNEbkid/y9aM2JP6M
xIGQ+bhRPqW92MR2m/HHXWGSaDnTutMkeYvSAZtTcJE3dRN9gv+v5R5TmXpMdzCubwH42fPJGHl8
CQ4uoeMD/L5Rv+KaTzz3695EDx24kb/Cs979m5d4+18TPFS+HVUbfgySoWXIWdTe9F5U7ekDMMO2
857KDZDirCHTGFwWETLytPUH9a+m6ruhPIwI1U1ucavTmZr1rV5NN1yxtyKTKTqNP7eaIPMnwNA2
BQyEvObmHWv1mTO0cI/GJxq4x6mPnzeqvLt2xZ+kNagu8edlTPpuvAAs2an2ss0r6d7VTHTDb1Tz
AnYBViZMDLTEImJ3+xIBq5wOa0XlkLUoC41RyvyoPjL8Y4/pzQjgwHrTHgmTh3EbX9aAF1c4lqqx
ws+Fd6H4gDa2OvjQGq8e4Fo6i0Cno66QRWNNPz4Pge/XPxMd9dXPGTYUOvcngRC7rjvW39fgd+/l
wIKze3tODfvU7a0XZa2/bvQ6KWnmNzhNvT0jtVHsisppHKbAL7b9M9pHIv5cqUDcJSPq+miJFnN1
N7Kd/e5M2EO9S+JhexyGAeFC2K/zZzBeDWzXpGl+L926PCm5izjtR+woL5vPsO0/NOb0RB6ciDFS
ENq2KK8RL+mbP2JN+B6TyZudi8q/tZ7R1aVBqOZlOomr6BKjy6zK56T2VCrjmXqXxvO272xIBl2q
9syjE2dHuqHe+TK970O+4q5JEEBKQVIpDrB4p7dnNV/Gen7XehM/LzgSYnxh1QqczkMiiH9dOuEH
pYe0qwryCB0un/RBkS8L2My/T0EU3yeR2h7Z5DXqjsd1H90oTC7CK8EmWB5xAd71x5hpoCDNXj/y
jdXoKmnI+ZiwQT8grYXbPYJuJMyOeBDNVbXxJtODIGOcYoPybyB2Hm+4JF2cgYP8NWw0/0m5rn6E
oz8O78a4PrES6kAGGfPrJN910OJCBCwT6LVDgFkYwgar7eofZE2uK2nN3TD4+oIEuszBsRkuahG3
et8L4jcqpxKlozmOblMU+CkPjrei36c0EmefcsDhUgnEE9Zl8w5hhEk7dOJmZve29ASToOXxmYuY
mVSoWD00Yfi4B21O4+mL2Lz1GvpNnRs4IuWwKX844+lAKq9NvHyBrVsu+pVnUnkrTwNw9G57Bf4V
TucufuRJ99Eck8F5vv+IhViuAJaTnK3t9jFeK5XrBnxrkAUmnXGY/xks26TC8UP3/Q5EuzCFC9PH
luAF4eGEx9U2PB+Jh/Ow0jwl+HEzaCiClATHY3CIW9Dsj3yd/Au49zsMVHuZLXFbZ8fsv+mY+Ypp
ZBcNcmOBRNYPScR5iaIth6xV5P3R/IYhSX3xDCrKCZzOEADs3VXu8nb0QmcV95fMHw2uFRM8+X3y
1hzxXTRCK1hTSHzQLDykcWVuPdH8YSTdYyX3LWfseNcN09he6937SnZcCG3V3i/r+RhUQqUimJ/V
1iZ3M0umS7Wx3229vhEtysXZgDmknVqwE9SeaT95wJPzfLkBwDDfV4UjaPAWeGCFYkK0FdFovsqI
tWmyyzULO+llZNTvq1jERbgIAMSV/46giQR0pS6LZDimrZnSZvTx38QDuhBW6H4vHSVtiWQFq9Jg
Q49Ji6RzOg0dfYJhfYybpsrxDxJDfsLUU6ZjfM5PoQjY741VS5XztQ4/1ioyR67XDkXHIGza5iGg
AUXuYDXB8QZ2Q3G++YOQN5F0ss3w7wvCjHp9FVxjZKb2O19FwSPzPalSItCLmu6TSv5SBx3ysYm8
pEy6in0e+57uaXQs+xcYRTL/yiddfd66bpsR86Ev9I6HJNmxMidAjMVYn8+coBJ6SQAGzfpjCD/D
H0ZN6dTU0+d41OL3JFD5ue97g9kxLfYUtpOO4ThdNycuECTK3jBv747308DFcBcLPwmvUyh8KK57
byGXMZh6kifdIKB2GrbqzUyr2dy6iLTf+nNpXxTrkgwQIkssq3Ccjw31pYObXCwdvpWgXaZ7F/E6
+GuO4S73LJXfmTQckWxFjnTTX/yu1wZBVVJ3RV2Nwye1HGT8qpZ4+70wqJbSiUVQ8k+IiFG72oaA
5CBoh8nTKnulLqHpwKlrh6NrixgWTR/8gFTtZVQSC1KbBO2col7goSpNPL1dtk2cCE2mpYUR1W6G
p1GPosl6M0QBDpbGX1JkWOl85fNwBunUikNnaHoO3mpw8dsPGriJ+e00+76+jr6Z5bUJKsSGPELX
cbbtIbqB8a8Ylus6Rk1OlO8XCJpDfuR4Cj4A8zZD/xwEd8B6zPE9cOYh4jF6ntOlwznz2Q+jc/9J
jwpyT7Vqb7lNIyDWOfqCG/GuhT1pVOooIRWmomFRuq6BlJkfhz3OFSb2dMPv2RUUUGqwivcWzXdU
NM34zhv2oXkbBGyoc4qQN0gXBQLSE94tIEyT+STJRcj2CazFGl1NfoKr9FyP48xNLNl9sxMq75JA
LNDXsNhIyADnpErX5tQfdpNM34kGFO/WQUfvZayBb3pGWrn9Vl4iw1SiN/h5ODxgOAfNOlEAeI+o
hO1oosjXBbF76qlkul8a5V1aXOTfiYnox1l77R2LOR4UzbDf4SgM5BsaLWRN23bdyR2XoiF4Aqzg
Z5Pz/N2udP6EV10Sp904VVE2hX4RVkJevHbrl3z1Ek1uEfH2PVMrCfZ3S9AsRxapbs1x1iVfTtNW
oGrDlnjAHhuHL54fJ/ul7xALPGicvOfbFuFqauC6eK3YoPwf/jJHZ4bHTjPcFu9o1eXkgXgPfQev
L6fnrcFdvBPC78Vojo+wnpS/ofNYRTZrNdQ3jXCrQT1p00F+ku5hWfstfNu1L4HRYCpY7oCVqH7y
sCHsKRbkvIzHMMcZqn/FDqTnns4w3VRp5ZFHOp0cL8T/S96XLceNY9v+SkW90w2Cc8TpfuCQc6ZS
g2WVXhiSZREgSHAACRL8+rtS5brHpbCPTvfTjbgRFRW2pUxO4Mbea6+1NibHSMwyKYwC0OY6bjr6
bk4SxoVAPoaB2tcdb60b0WuGnWgQwXU4BWy8WjzV9ufJNvWznORMoStumBUbRrE9KeX0cNxtF3ry
JNNnrkSLAfATf2ClmbuHwvYbnTgFZGZOFFpWGhaoEWPFwWlMOmmNKp5N10eI+eHQJ/My9Xw9iYXu
dDjwEnZtizsnqkFFTODgVD0gtav8WLq0xEx1nM7tEkXlN4+x6RqgufOZB97UZGwZ2FZhDi5SpcE3
FV5L3yI7Dv5PWs62zopgYBuGfl3M5oWWKyLHudgLreb8xHuSf+60d4WR2W7cUEh4KRtYFmAUvZNM
HES+zHdmLvaqdSZYhVXOAGO53EDrkrcRy4bZzcvTWDqLtSZakAMN++lLMTnWUVqBO6SOXzUAEiBM
CjZLj+oiszvH6Y+Foux5LiUTMUE+O2W9Z4/h3rfrYGMiUYFTRXUH5oXtszZrvc66N8J2Y0AJQSJD
r1qPTt1dyDZfW01O7thi9IUV+gsyiyqwUhnYTr7Oi06Vsc6X6DqaquWp8Zp8Z0+5PgmGejCO5tou
jyF2cvOMIbRGZ4vBTrgepG43s70Uj60cTZN1UyCx57C51StZ2KS9AjKH0lxTJIkYQpq/oJKuboUa
wLfli7/pQq1ve4TMLTVO4e/JPHBxBphff8vDOuqSlpkhpd1c7xyvQJYj+v40RDncHWEJjGDWRq7z
0IG95cYUNoFL1s1LcxracsizwpuCKxvDVYdNkQ8oTmtDvK94vy+QDQmMddN3czWirI3ag6zmduPR
0X1QYGXWyLIiPWW13fRYVdgay1goHm19mKm6sSmDxkrmqNN0nwsvj9IukJeNoeK3Nm9OQrtOKsSy
KxfTxaXXkhtMZVwOLZn1eKROON8t2DG6rMonCM172CFknd0E/rYd55nuZD4Gd0xhehluOqtFggE7
9iPumuvsuCPkQkDw76hUiD3KzGkxdfrsuwGiKbctdc1YWGDwMKujfVNN30D99JcnBZX7N0k1PH0B
5YlYMGOS2YId7HrKjSGxIdAgymDYk2XOPLeyeVbXbD4WtNzMRX02tXInQBQ02CIFAPEMlnhEeokF
VdSLyUN7o82ibrlNR5FAd4S5G3Zlq27r1iHc5UPlLjfWIkc7HiuXPoFBL/7QdHTcDamxMyXa8eZu
VRrIoUSFMQm5odNRjbpHEiYaaz16QD2SqZ8WtiNwmB73RqE1m7g9pe3BEiTEzZ8YuRMF0eoUeW4U
rCi4oN0tyNKNSurJ1OPdwBv+ilbD0KTYiDXAmKZo8S0LNDzwPBy98mDNuP/Umf2z19RNtWq6BWN/
3bE33sYDj5TGeQTv8njitntVhrTxEo3wfiRNPj0xXtXBOhAtaGiIQiW8tuFQaKdlwZt2Bfci9YfL
ZvR6MfsO0WaA24ZIGtfG/ocxb3iX25FRf9MGUostN3jHt1CktLeBiGxv3/a8wqJ2G55q6coyrrGt
sRgJfRvtjDPSJka3Z0SaS+qRfQkvQ2lT7ByYhOIZTCFbuaJ2Vdr3dVStAkcqfmqKJkftQ7XfZuPA
9PMAUy6S2Jqi26hZOIaJ3fHwFpZoZZ50lu/xA3GAa9yhFIjM1hkdY9/RAuOLXwIGrv5pCsUw7jxQ
cui600XVn8O6bp1vSyEFW8PmL3/VAybZ7m3U7AveXNF7VzYHTJCynnPrXNAFRiGxzdCOwJuuwh5b
qQ2RbzqaGkX1zDBk4R4zjQL4wQzUOznAOGkdW4g67pl6kuyILAOdTkFXO/FIcDP2JSQyzrqkUSdW
bo07eD/VQtFsLmbjpjrAiI5ETEMtH8bBILqh0dXNVzZQwSf0QzoT56EgRQIL9SFPYXuqb2uHY8Bd
k0sfvJ0JRXWMTYR98cdS9asxt4AfjMPYIuX1ld2eBKa/0TSfgoDfzpJYbQKRJZmStl/m4RyMZZfV
ckTxiEKkFqs85Hb0CizJmzIZVF6H3hXS7VgBlWpvwHHVLXwj8YFtFRKfirhoRqZXeQA086GzC+ba
MUAMSDzwkjnWVddYCLS1YiGcdCwZcRMHbq30QSDVYnPsa0rzp8KJIhZHxBV9PGB81BMT+DPypNKb
4rpecB0w1++fAH37mFiPjuiQFGWPB1TLYOk3Ew5Qpc1MIN0rkVH7T6TBOJhN1XrKu4mmesozv8Aa
j6kJmjOpyCC+hr0F66e2KosyLQ1hAXgFFMIPldaunN1H5S1W9NXRTQv4QXdjmYH/a6GIqsXgJkGj
SBTPSMjNf8aFe68QHhwmSp437UZhrOZGRn14BcTM/Q97Mu9Vwr3d2g2p+3YTDmROKymaeJHs+3yM
f/zN2Ej967/w96/w+ep5wYZ3f/3XXVPjv/+6fOb//s7fP/Gv9bfm9FR/U+9/6W+fwfd+P276NDz9
7S+ZHPhgrsdvvbn5psZqePt+WC9dfvN/+8Pfvr19y51pv/3z96/NKIfLtyEiyt+//2j78s/fbSjy
0P37x49H+P7jyyX88/crNUAb9dt2wFvS/vaP37Kh6Zth/G2rqif58pOv+vakBnyvG34KIxrYngsN
PrEvVIXp258/8T/BYgucIs+jgQOk4PffZNMPDDZS3if4igToVxDHtYPoQsZSDQIkfuR+cgHeBpHj
RHAx9aEq+uuUv/tR/fmcfu5P5b9xl/+7QYWv8VAX4liEkDB06Xs5b2tq2TdW5X9G9vcidYXhQARo
TV8ycWyWiGbUL19ZJ/OtCIPTYtfLKmf1YQCiEHNbHxEw3JfJ7QoZ8yWqEoxcvZ5y2l0rzNM71Sac
t8HcDzd5SeXadSrvipS1d4X5LcCclvqgMCU4DqpZpctoiqyIIrMfl/xrRZzrAChrWsvuoWa2WNFg
cNOAFC/G5gWyizyMo7C9rU2xVWX4h62d67Z1+QYBsc0mqeukhsNu7NXOdVGVz2NTPeY16lMT8hId
kPCubwIV27YlY3DquzivFiAqBFgkvJ4esXnc0674TFn92BTwwgjaEEbA1hOz0TMZq1dMkkP+RdwT
X4oVtRwYqzQDQEKqvpi+RQgCEP+A/sUzt8M7ZdwNNjQrJrAATWbln3LX2pExsDIMoHNiZOF7QM+X
7ZSGad7ByQcKAw8p1yLXZNDtamQ4u9KGz9w8k/u8wGliHuHd6KNAsS3o0qWDm9XJ6hWWsSQdInKP
MGDWRivU+8YeAOPhf5NbvgQQucbQ8MgYUpv2KqeFn6ApE6a9J88KrejYDKQC/tKwl8IhJJ65HDeu
Vvnj1Hr5A4oqthrhx3iudMXOugKWWTRWCuJjHTdzNaXRiKxH9QXK42GBUU7nohvTiTazMeE6KTmO
Hyykffa9xn4YMXM+Rv9vQZ5Utatu6VUKFPfFqtzrKLBQLOCiA9gfJFbDXqXFXrlTvPJ2okjr5KEx
c5iKFreoADSNLvGYb8lsrA3X1pxhmfBkiAqyKab2JhBQnqnW9jYGjap4BFkbq9bF/GGMR0nxLrAY
2oojJiwZdNCkm0L71cUFNfc6ZEhYACXE2tb9FhW72IWSYOoqqssvlQG+jK3rMS9ytV7IdI+BKCYJ
lGapZwfXys3hEJp7zrog/slS2juBDdl9lRbqhRaccSA27jXafW1GAvtaNOXLVM73ZYfzFmivHluA
Kp/rsStjDM6w4gI4cAL7jTsfG2s2VhbfBD6+BVP1zrJ3ruE3NaPWRXszdp1BpRE0Q7Es8ru8K5/B
2rmVI55+U+IeiFZFyds9l63SMQLYtWVLHXfhUMYgUu8n0Z7JpI/arw42t5t0WST8lEq8SUETeImQ
WOxqwOr0Zm/t0obFZYOl611E9mhHFIeoDreRJFjcjTx3TsCvl9I/UTzNuDftgzXTKra0D+Sx8TbN
AAANOM0GxdZjp5b7IjDVpX64zwesEzPJEXP3wiHlgzxUvXRXvBj5uuUSy85FnY6WEd4IHqo7RUSQ
hWg43rUD4kt5Sdcgp8kqqwe/Fdfek/FYhNVhaXG+Aez3FW3PjcZ6InBf6hZcE4FjXcwY+GVqIsvG
LoYpDeig0TMrX612PHaYJp86tKjha051UpIc3cneAhzqd/njW/xrFMTHLuDnDI16uCUQrKIqX+4t
39CEDHmTAVBSid8x9FRsPOMOrJbEJXhVfLQsFHWviQVgloZ+cwWXLDcJl2BGpxBNCB46VkYsomAs
BmMD9Mq8pOntGStKA6uLwxy3pLHx86IZqu0yAFavIwSPoOsfpN0/XLwi4mBEyDdRh86JkbdB33ax
M7vqBpiGl9Sev/LITDOL12GKmHovkOLFUoV3KACcmOBkgHf3DyPDTtHmT67PXmtvgodVhdI/aPWQ
vX23dKhIwRjZapRAuViKrB8JnOMW8Wx0RVLw4FSqCohwIc5rV2ySLB4mZy2ZuQde/EoVD5IFvagd
6udjZ1tNMhV4ZSvp8aRh1aEz4tDV+Dy2vVOkpqOT53O29NiWQrd8lG7/0I813Q0hs2NiLfet8qHd
1liI1AuBwU1jxxLp+1GPacpWiYoxsKRJVLn0x2gUWGsExewE6QsaBuHJaZ1rPeG9I0V7G9XysbPK
z2WH6q1gWAuiQ3cOsydRAObgMQD04Im3oGUjKv9kw15gU0F8fOuINsjoULbobuJZUmwH86ge0DsT
O8wMfGmhUwGOPNBkGi2TgNfv7CpIQTYFdecMs3rsO6jtUCZOjpcMi3s9OSJCB87CgKowyiCJUBiI
0eLZ5v4d/P0xMq1qcY8vRhhqYK/gC9wubnOGJfrjjNNKTIFfhkvocwGUDxYI8lB25t4a/JNuug5V
jg42HIMUYsfFAx2K/qFeKgw6KXEnhtD6hkpEpFURbGVUPWIdPMgZizpwg7uojr7mFnshYTBnlC6I
3nwi6Dgs+U0+y3MlzD04/w+5Qr3czmV/dGQHeEfB5ybyrW/YaVQsUGNbML5adTVGlVZ1/Whb+c60
fpVMrHixisutb3xEIFiFx1xSK55m9TBPbRnzAudo4zZrk0dbKzD3czPlO4FJNlkz1+W1JQpspXAa
8zGB4g4dX5H1bo9T8MQLjBlfzVwA5CtexIgoA4h/3Fht1WxMm3toAeHswgl73cQZetxolazBkKJZ
B0AJ7yceLDYshtUyuWkN4CGtLLTJON623sKzsyfsgZjIhzMc+bN2rF0Nf9gkqq270UMoH8cojIEW
4GxAYolHqF5izEQGIFJPcTEhGkgThjEBkzqe+ssdZCjQ9VD4WN8gNPSJ6+Xm2GvbvbcZ7kYxIOh6
E4AwtAn4s+dg5x2s6txKALaE2Env4NKjEkC+Y81AtccOUBuO30qKcCTyO+aS6wH0jDha+haGsngx
FhjYrvtqQS0HE8e4rxi7qiJg55dImYxqvudoKz/12sfFVOrhkt8pXquEi0muywWdW4LcKgklkpqW
IuRQ3kWrgDckbRTibE5yGVtIBDNaVQdV20+NEV5a6uaxbvi4Qt68HqaBZloWL1woLD+EKyEQ/Qmo
BGhZInN0QCHeeMbvAawEzgqoMM0YisK1Bb5KXGr8j7ZYmoE7V3GJxnNm6V6fpq4d0NYj16QMVk5B
7QMP8NYAFIx9mRuwENuznnB+hlQM/KVGAMjS2AwUYiRnuN2gOjz3NcJOVWPjnQcPXRaDT4YDwhkA
bBVXAbvVFh1XpsdCFfBkxZAPXLfvFC9NKx6LKTKJvqTYrKr94+CAcI6QJVKGujvJ53pKWR7egUGI
dBrtAfDG7G3Rt33i6fXyDCtnDXaPsZ4L6AFTtwWGqyy86FUOYsRbMOSwscqKnO5q5r0CiJ2ysnFN
gqTnXrf5sAG2pdZR7oiMo/mcRl4VrfSAFUzRO94XEvvbJbDA3x7d57mAUZUJ7haFfHleGBBj7rsp
pzM61j12Isymw20UvrMjjA1/ihP/rUL1yL/2jWpeh/dl6N8q11/+1v+LxWrwJrz4sFjdj/JJMd6j
XP3rj/xnBeufX/dXwep/gs1/CGIP8V2wx8HD/qtg9T4BoSEOxfACqFwvrNi/Clb3E/JYxwkC/BzS
7otO5q+C1fnk40vs0IbiAT0mGPb8GwUrymIwYX8sWGnkXKpex8UmEVBU1H9nynZN6FPLLvvPni5v
xICWU2f7VuZ75TPK9RZvMUfROHbt81AO0UqA9pZi68aoEtq2T4Iokw2dXFbYwbwTWGgLuv7IwiUg
2aOLAhXctOXedZDvwAVxXI39gBjPemQ+dWHWenb4ZgHklXkkd/cmmpqDbWa+BtISrRf4gqeFcq+N
WvzVZIsnJ5AGuBjHUQBPr2qNbb72W5Y2mFSVBlZZgR2NMmJRk0qnHvuyQD0F3Bu25W2LuLA0bI+c
OEztCHw+c6lOCyQaCllOtHB+CoXXY5+vnm3jXIeyPvC+fKkX/swDZLiXf4hycu8yRG1LgYHYLH+o
CgFbie52jKqDRULkjuXCQfBEvqut5pGFKMR1A9nQ4rXtakIRli2uL2DtiSQESOUrDfMdwLN8FwzW
AnqeeGZmjBLFmtsi0Me5vRR4HDU116icATBcAn/5HFx2UoZxceuQ4fzbnpR3HdKbLa85uwqHZUDH
uFnMPvcGswZmjvQYiclbZYtOARKnOQjXdYSHBEKcfZhb/zSKDkWuP6ON/kgGHE1VEnwhlCjudNkM
J9yFyz81fvU4mf5WmmKfL0ObUYlf9jyJSX5dic1bW1/fypsQ4xShkRyOzCC2YT52kIFBXcUh8+9G
ibLUx1as+uoRlJp2FVRm3qkKfcSFzsRD5QyuTzPOQ6Z7JGsq7xD0OME2g8dDI+RKM2HY18AoS3pR
vl5gAGEu5zhWj1EkWBoVdoUeUnN+qz94ycYVBhy1j20ZoTqykat2i2MfHAkK7BR67slcls7sqCPG
UFhxBE7IAU3Z8RD4GBkHjQaymVgFNb2pkFo92zbprvkyPoDFuKZ8DNMlcjZNx59bGzuyNze3zB/m
UzvLR5X3t7lb1olTyluFsy077KakPttqQIdmmtlK9ZbISlo/B6N4MSVGj7huxVLuOjCLwpjUnWwq
d+VeMI6IYROrmbVjPbJlg6VAGa53kOIFXQ7ksPY10hO59uAVuoLaFm0xgZ1OGYE+AkFp0GA4agL0
2rsfeYmkNA/GOc4F9s3SVGfaexvMti5Sp5C3vcF7BnLlq2fsa33hgUxjhWXH5avX+lYMMk+VANXH
IvSJXHPLNau8RtWmSjRto3o6lpw9Lj6QFKtAplCVuLVzG2iZAPqG1H2YGkz3M8XBXzwwLXLPz4Zi
OU4e1szs4XkSjrSigk8F7sVgH9qZz1ecYnb5ohQKcpFXUImpImuiniZlgc1zwtywhAh8ged0Uwoy
w7JaFpSfknUPIFK0yWh8TFEmgBi6pmAvQwPcGu6Ku9zir3nort8SXjsAB8xF7lTozjsHCIsOJc4W
g5rctFKAkzCUGaLAsFIpBMJe0kXAOS7FEO6kn7kROVZAtTYNGhKpdg2AEI8uMVHsRfPpCFT8NZwr
fV+VyHkoMP4EQ87CmHOcmopYnUzlINdjQYH7VSVoVLR/EGHxDBrEU0h0lVpOx9foaiAhzEH/sgFb
xa4A9IDGE01CgxwmhP58rcFZyRoeWnEZIvVrDWaoj3B/2gggZldh6CybcM67hxGVXwZPZnmoteyf
2wbMO81Rb+Xoh76tG29AYY2XDe24ECEu6heKHmxvNsTGIkN+wjdWiLrO5Rx1kzv+KQv6/zwFAX37
YsT16xTktu2fhsp8TzfUjwD5989+zzds/5MbgPJPQIb9jnV/zzds+xP6jhT0XxseL/ZFX/I938BP
oBAl+BCxQ5AwLxK97/mG/8mhARg5mEJMIhcNb+ffyTfsiy7sv9MNi9oukqPQdXCAH+XzPcNkH+OO
AQwzdsqTX8GoTmuag11sr62+ARUQXNfpaiyiD0TpyJR+esB3mt0adl4VVXhtFuKA6het6Ug6MFf5
PTftB54Ab1MOf3ZV72RGpLAnVoGVsxXjzbS4qSuHdIJrEeyBMz0/5yAggm+4750FdUufDNiQ3fwj
Axj7Ijn62dHfSZEqv7YNd4WFefPTuqlR/+YW0KoltlWN5OJMXAA1mDUMoC+x5vogPxqG+WYV97Mj
v0saoWkBG63D0AwLYTJs1kPPt56GBKJAt4Ho89QF+0D4aW91qKA+8o345SJ6JzoUaIt0GBDebA2A
mqvxVF0NX0CWA8UQTPD4h7fr/OdF/DhqBN2in93U9w0cC839QS1NvpXaSVs3QqI4rU1/hZ5FOjZR
ygA4/c9H+tXqee/Oys1EIgztmreTH64XA+w8BAiU09gr+LnykG7myxphGLXIHdizyJj7D+Rxv3qA
7+1b/cWaISaYhi24I2tNzsMUrL2+gEsdcGeB/q7CHXX3XQhHfv+juczotv301l5e1R8sNMJothoS
LMNWUBJf5vnCbm9taXcd4ZVxZ5Cb4ITJp4/m8f3yIt/FHOAKJuyGMNy2D+0t/wYd0TQn6O/kX/oj
Jk4vH67Ly7L/yetA38Uakfdl6Ain20ZWEDfOXW0D4THR2/JZENFAW+yscWWXzmfyYYCz33rQPzvs
u+jjTciYprxvtsPKDxJ+bz/IY8OO7JZ34Yqd5ZbupjGIxZLoVH/N/R2w3ZM8QuY973kef83LvQ3W
G+h6B3HyxkTdl2fPetIHK4Z2KQ4L59g9NafmphozkKSybu15RytDYQJlx6m5LsvtcAxb+0vVoVH5
BShg/DWMOwqWHihEm8HZKTeJKFD1P4YbfaPCo53ZSXMIhyRYq22ZmY23tfa52c6rOXUTJ1+Zdb9r
soGswAneyk0vV7n6yo79SW14vRs2/Sm68fGNkGPH8119Y63Gq+7cBbHk127+XH5xDsU6hOBlU+yb
TQlqTLZA4/ECCQ2Awj7Vz66LgHGydhNkp+t+LddBuYdh2wdS91+uuXcx2Z5qmMRbhm6R+YFiEqXA
LzdgoWCGgy7PwaXwzJ0UA2TiEH8G/v1B2HrzSv3ZYngXki1n6joxE7odL68voXFgR+hAgv9EH1nO
wT0GPbV/5DYs4BFW9NCea07XBp204cM3/M2V5Wdn8T5C+zOCJ9X5NnT3xGnQ9ISfHKZBTFG5U0u+
gIsdQ273pZrIPocaMWu8YrcwMNOQxXtgXl7aiSS78LZmPUGdBqYxEmt+6ZqaCcSyQkfbjnc3EH30
RSRiZMZ6N4U2XyFJzzrep9gTx7Sj1ZVlgTo3WQDoKSqGegJd1QNd2VO6jPswKaviS2A4Fpv5XBb2
FiMf2QrIi5Po0fzBJbtSMwNIV0F+WLjn2faORnoppvR0K6cO4rBbUgNsMwjqE9MQ5ZV1irr7tmHw
TbKVBxZUvSEQiK1M6Y4oYLyTbOhVJKdkaJ+L8NEePqDA/Gojee9XDEJwBMZLm29zvim7hygqnkOL
pDMfzwH829iSDX57Y8JjuEArgSeOOPzBJvaLmP7ez3jENBvtCdAZ7Lx7Zo6dyhCKKwcpQB6kvAj2
DZbi0DsfmKT98lIvCvMf9hC3D+HFQup828k1Ls3LUfxjkV92zbhpbpg2seI3sBBHeC82QRB8cJ2/
yj3e2x8vQLDqubDyrX+BUKD9li3ajiC7M3R3orLdu8tee9eyufnPsoP3psiuA8Gb4/XlTm7bKNpV
qv9sgfd8eahlU2TCOuq+Ons2dmqf7pdiF33gK/uLDOi9ZbKxMKBDtX4JFne071yKzqjeq8hCJmD2
Lf5+SYM+uMhflAVvj/mHx9mQqQpBD6DbxpAzy8ku9O4uXeexUJ+hZkNmxOMWWlCKovSDQ14i8U9C
1Fs2/cMh50X1EmQge6vzYW/xJc6nmxBqDnieZZDx7jmiYW6CqzcEAKciTPBRkKZvBoo/O/i7KO0q
44N5jJRv1nsxRZscDI0Qm0PZDHVsQ5iIpj3gxQohSojhADL5vq6iq7qHuWN/ksu8X6ppW3X5H63T
HBwKjFCsocaJO6dMrAFknVWoVsLZdWrVNHuzIBStRb8CeZ/ZK2vIEwZNuqEbg5KEIjMIwRmfoThA
0GJ4shhV3s0jerbssnEnbEHr68ZZ9lP77KKRhSSRrbWGMedWhhuwKeYLB34TYB7knDWAXmMLwCcS
OgvUgnxvxINDT1O9z90Hz70Z6V00f2nd18G9r+WtrdfCWevgVQ8bTLHTaku8FbHXtQDLeG3Pl5OG
HKef13C6s/SGFdvC23oMLcIVIDIolOM2B7hntfSgQ4NCRJdzEkhrUzrQcPfjHea/HRzMUBrzBQ1i
sY8wGQambRvfdBkQlcTheiXGaKuLlOnuNBsoy0rnFrOu1qPZErKc3PCL43/WDTAtYzZVgT0Ur/vQ
uvuy8lYs4msWzi82jD2D0NxGFdoxyoEYX9o3RoWf3eEEWvrWqfy7yJFH6dRfh4jtA4hHbReSLMyf
NsrPQNJMixoSUojN7MjKbKO+Tla4ipDl1KpP21I+LSSCkomzax4CoF0MYo77ua7K9dJJ9IpxMywl
0f0JyYEwcVd2wdaUYGJ9Y7yDGqiJVQcA8pUXG7jBVFFawZMw7p3pyMYwK71+TRoozyoJudcEtn+B
og6siXmRqQf93+TQbWG1WU2XM1yWkxAAk24ndObN2vN3Ha/2YRte26zfyGHOutFJo45nLUsWmANb
jG6gxb2tZnlVap2WkD0ENtnmUTPFwTqfu8utuUJNeTeIL44wQEPB/EOzH22CS1uinr62Ev08CQ3d
0mKSDQbMturoY06YKUsOteV8Mjz85tL5dmyPHcjvF9Zm3Ih+SgJ09bTZUMJ3U+HeiNk9Avm7nYrg
GWYbmCaHOUSEblhVrYznHYZY+ObcCah/O+9ak+lAQwEbAH87kXHtAa9wamg082bruYDvg3DjszP0
ChkoiPtw6PblKDJG/7DaHO/vfM0KaLuQbuclSEOu4E9oi64KBkQAWleHPCCyxiKABISfbZ9/tE/+
Ksq9S8SghO+B/40YqWww5nPehJ1GexxEHRam3qXcfK3BEB9ypFQ+DDE+qp7fTHp+EuBAp/zb/hyA
9ecGytHbEOY0oG8diwEveK1XTUlOzuhhPQMpVgOcDCA9bKAtvIXwPy2Q8BH/toOfYhiESVB0aVv5
ULTCS3AYMcwODYC6S5p8U8JypbBBYXaWtArLRAQCZKA7Jf8gBNnOC59oFuUeukUu9kgoR0NrfZGr
a6Ro4IFkIzUw4b0uNNryNyIYQXqEHvCunj7y3H6bU/KzW3DZV3/YYBamMQZVF2LrMHS95T6vdhW9
k+QP7DCxh6oznEf09qFJK2B0bM4KxKQIOStUTnA5vh7nLZEJRhHG0m+x+fE0os4Bmdup7vzsGv4K
H2y+b7bUPzvR97mU7bLF9QTmHRpny7AJB9aQgk2xBvlocG9IdOoXkQTohwt63aM5j/YXhJnDAfMk
V/UUJD0MA8b2zOlRg9iGRUb3Fel28JvIRtYnlUjGEZqZ6sEZsNye0URMuipfK4yGFhgIP8NuVUE5
VAiZ+jkmiuMVv1D8losUt4PC2MrgHAIxJZhziBhdc1cXGf8/7J3HctzatmW/CLfgTTfhEunoSZEd
BGUI7z1a7zfq9+pLakDHXJHv6CjOq9aNqFBHokgwE7mxzVpzjmmtdqF0NP6/5MXbdgTQdKANWLy6
OcMqZeykBauGWuzMViSqmJZE/ypML1I02ZN8qjXa6sJy0wO3kDMRWelN1gd5HMjplYpwTl8zymeM
QpAFBEyfqqe57r1KNj0T9REoVBvfvb2k4J24fCtruznM3ajQ8Yg/l724K4x7ldV785Qz6Q5ra//9
vuU75u2vPq0P1RPBKCMl68jxTE9mKvkV1iI/l/Xrpa/8KNs6kIHW3w3pYzThk52fm/hGK0Z7E8cs
+uCueEPIF70HXuKZ+TGlvYD5vE2/H7IOk7HcaVDzZwRbUYtOKMzcIdt6TgN9n9BPs/bKymgSkfnB
1LcrdDkotBAN3ejQ33SUhfIB1c6pz+wyQxQyrnu1yexU11ClFAdc/PtMbpy0YF3VSndtKjdNIjK8
Iwd19g6T7C8Owt95pn91nz5UfSAoS7VJqy3Q8uewk5GN6WcW76MI1ESN+j3dq0uTWDcYyL7WQnI/
iH5siGeZDw6j3UVpm2DUmxupDVSGeboIV6te0SHNHrpYfZKLLsBIjvtGRlxc2QhFbK3cDtFjxJnk
We/aE3jboylUe0UGW56/DlZpW6yla5ShBxR8MxXdmNG4lMKVkDdX9aQHmEKduGntZhj20vKiIoIk
nmw3zpVL9/BcG+CHknoP4teHJ+6icvQbUacpqvtiPDjpY7PxurYTc3UXppAv2k3AttMJG1/FzM80
5GrgY0L6Z38/HL+fe/7qNqvvZ7kqkmka0Gw6JI3umFbLPr27GShgmnh3l/5qFvhybvp1pDlNZz0U
oYLydwaw3l83i+X/uqz4vYfwVy/lQx1sXcaQ5rQkBCawaCYv5SguV91SSZQz6fdl4JQUpE25Md2z
/Q6U9Y5Y48w8opZm/qXH2/Q37c6Al7HKqmgvy9OSP6xIwmKdssJUfC6GNaCsf5CtnR3m7EHN/naF
aHNQEOLJ1n7Sgj67/OLGbq/6r97NtqL/sHwYtaoZ/ZTrQYMgAl/qJ4WKVq07vQTSyBlT/Vj20SM9
yGM1H3VFcNYeHdn/8Jd/OJ9ka4PUtx1p01AQXiQZBbx5rGrrtVCHY9zISOLGo4KeYfsYrTQ/gkva
Cervfph3dpgfi+8/O2WLH7YteYn2RG7ROqaFcQXG4ag0mkNf8zpMqfFXVCu32tWkXa9V+vj37/mv
KxgIct7f7zYTLFGaFy2QONaWNItM83o712+Vk5ytCTbFHdKWv/9lP6lfYJt+/9vERISthRwnSPXm
QWdu1kIMztpXObaOmnlfJLVTaYajxu21oC1HIwZFxDno73/7X5/sFevDgj82pYTYQ9YCQGbOVOj+
OlwWHa0fb7PLQl/GSv/3v+knmQ9IjN6/T3lcF3zcnBOb5QrntZOaxYPIe9zuLGY7v33rGtOepZSl
slMcxImsA2xNU+VXQ/mvi/KoFN+/AogNba8oqxlkrJZ4DnGrKbaUUSvnfiIhdfpe8uXctNEX4npX
fnGPf1IBVj6GaeT5KLWTuphBZ2HtND5tz24TPnaywQZnPUrcer0UnLnOrpvql/f7Zx/thzkQHgfa
Mzq4wTwMlU0dsCsft+Y/lhp5JwBG0SVUF2w5LScdokNpqjdz9Akw1QsJRdcR9WilRWsV/qq59bOn
6sMsljdKMsCos4I6l1/DMXI7VTsmoubD32DTLx6R8xylUPvVePvrQhLlm/efdqOQslGNtRVMcvqZ
kBfwC+2hmb7PV6YSu3KiOVX1lHAY/sUI/9n4+jBVwU2JNMFkhGs8OYkqOrJWO8r0KYxMJ5a762mh
WFx/agxfFKL/2Vz1MVagiAdtnvA9sWMfj9GqHVO6ZQNP8DYtAo0/ijQrJVbdX7zHn9zVj0EDg4Yk
uM1UIYgo/W0TRsVzOq8Kq/dyhG++C1U8IJ3kaFr42+/8RzKP+19bIv+TZKY6MYTGRsf8ucrjd1fk
HeCOqn8tEZr++df/boz883r/VppaMgIOSTaAh6oic+4fSlM0qKbG828YGCjfWSOVf5mmhfhTkiTQ
ax+Upux5RBwPqo5gQwNn+w+Uph9rnps1UlVVricjguVM9tGpq8thXkUlkCOhkZ7URT60cXmTthLn
uLzAIKEcJTPyuM4RKbzhdnn1Db3UXWhWj6BjztKmJ0s7an3CmaiU23Advaiv7amccGckj1m16naD
y8HTw3SPmnVGdLmpKKuIot9yt7QZyIzykZ52YDTLi1lpR5Tz9wviN84zArLqVXFIXkJ9X1XfRnhe
aKnrfKf11r2SSneF0LiJLuzHCIln1bQbcEd/Yz6/GnrlNMNaMCXjvjKEe9TAIM5oEZjJvhk2nqGw
b+fiueAQTNYcp3ulCncx+bd2kVXfWrxbu3pAaNVPdIrUElOFlhjNTqQ3C4awt8dqeYEsw8/M2bPA
ZhYkVFE7SK0+Uwu5I/EFz4OkjTbWDmcaOX9GSvVoTiIArMG82lbYTpNw48nfcbj7VOq8qTAeO2mO
7Bg/oUuJzlPVcG/VXKprOwUs2nQHT3XDUssHawnf5IlOMGwkzGXAuCyLeztvwSaFPMAkq0ROyKBw
xZaNc5aBf2h6YfTJLL3BaarBNYEKtjSP/CyVbhMmim5w2QpVn4lsTOv5sqkaF5SshRsmnJfMtGls
eBTfUnLMdpZAkxlCFFYrFbvRHMFlyls+ibVrHtNofZqU0F1E4Yqi4DFPOaOCKrwVJvGLViGtM2e1
2UmypGG0am+lQb8XreEi0G2Ylm/UdK+TKHkupWyj4pTfoqZBGGx6aEQ3lkDxbS3ayBFNtdqOVD19
n3RDmNWIDrvU2s/p8mSlymlJ5xdtiK6rxLiAbLF2miK8DXHnA9y9i1TKXd3S1cgGhcQF8bBXhTLc
1U3OvidEAZ02t7iw9tIoPo1585hJnDSM6hHb/U24DudFLm+lysQOUxWP4brcyVYeYQlc7yAxQguq
FJhnfW4TTBduJELL1mOKraOsfRpNCB9yGO5FypparJ4smQJk2JU1lLv2WybxCbfyUYizm9EKXYrp
tqHEe/QYh6Fpv41mts9MyTXT4iwl20cQmjezOpY7c2xdowtdwRy1XUrdfDQaX28ksLzTSPUnvFI4
k9k8Y89C2vu8vN2sLW+y1PmjLOxF9NoioADUqc9hLb5MCM5NqjTDlN8gA8eBNGHWEgbrvpnUL1Yt
UT7Xgrovvr80SLCU1YS3LFYPRm4EtcDNUSfppFrx50XU7iVFOi5jETnrpB5yMdtbSn3bZfOd2Ah7
LS32i8moENT4cyzUt6I8v1ST+TZyLp8a7BOyfEyX9SWt9CDTlpepLL7NtXycNE59P0zy17+d6t6d
d7bt0L8Pe7/PjfjWsYyzQhiS8X77gvYu0aJpXh/KTScaNvWnVEK3bpZwpOroyzRTejF0bw3LU9R3
n9JidCjTe794Fe+PnL+9CkzwmoX5gEK28WHTBsUHEUHbiryKonaVCO9lnWn7ZhRol+QnK6/u0rp4
KfBz1Ut4qFo02FGCpaX4rTn3jxb/n67s/7E2E0M0UVGyKv98/T+/5q/LK+4S2DD/57/+d5dt//Lb
5fXrK3uB/evnqnj9w3LS/agB/fPa/94LsKhrMuu2BY3gvevE1FXsDTS/sYMYnIv+cJ1s1hIReAK8
HYwgms7n/2/XiaKLXNEwZUszLZLs/sFe4P2hwLBkS2cbwm5Il3ULz8mHrTM0rDaXS7F90EM0RY14
LFTdwTzqVOLg8MNeVtR+Wv0KESJ9OHX/9ostS9J5zoghND8q7nRLkpu+V/oHPHpuCzexV9WHxMpc
YbPWilLhChNei2Udz0gNR/wWeCOqjhy5AkU5ewN/KjOnU7uDOuvexjIAG+XGVOagNd2mwD3zdHAi
sQ5wtl1P1Wep0AB0lrYeaTdFnt1X9eeYBq3eFCdA5G5X6PfpMp4tnSnFov+WzRXScoo96+wrqf5s
9JgSoSPdkwtl4HkUYXZNKXTQ2he7/GKtG9c1eVUibQjG1rwHTuziTXumPPSgqpRxmt7Jk+RrzEKT
xdGN3s63oz7Qz+KsZKeteZly4z6B8LFdEmRHMGLfwMA2BRkklckaw10ph7EHRIPCr+rMPTcr67zt
0DEPwiHlYN0D2HApnJ9KMfyy1Pj5Yc3tSyH9GkPq9ZDgq74x1Z8IoXdrZX2ZF/YDXSzEdI0FT15H
V9ZRxm2eWRXrkEGmnt2reFEaSphlmyGZwizDmW+31RqNvDvUnKlLtThJJk4lmjtqsriQ/H5xhP9e
IvhxVmaoQTFBSK2x89BxSr2flZuuKYZZEtoHTD2OOGvHeONINgs6I+1mCSGNKfp0JafJ/ahHx9jK
XbWFwpwbl4SFF5n8HbBer1lm1uOk+xTl82MOdKOvaj8WtD1tFCddQzeWRkdLVGiX8g1WGj/BS7tw
ot0BtLqUenNdhfNj0bH7i/nYU/2ELOSTFBJfOoUoJeZjU5a2MCHI3z4dmCIutUkHSwyqPGm4FbVt
gMNVTWByYtUY7TznHB6juQSxYFC1z3Lt1HQs2KNQvEwb6WPQ2KThfBiW+jnXSNIdswum6P2gRDeW
XlwXsnFK8/kqUuarumnuLAK781w4QtB9iBNK35b8MLaRJ7EfWcLi2uAxmWP1ksmthwf0PEZfEIo7
elFcRzWvFXh1juWykRghUu8peRGY5XBggJ7iNfxFUowkflzotg9WUkB4atTgFfx07z/YETZdURKJ
+NCK1n2tW/epiOkhN71lwNMu4naaJPwls+bWfXruJ/pwbXUbjn6llnDu56sUonTbpKcER7hYRR5w
aQyu8rkGhTWV9bUeCvfqMjhJbpxq+InA+h0xp7ckSPOxbZpA2+AOeLuKGZg4G3foqG5X908hM2EX
FnasqH7J85YayzHJ8B7r4M/z9oCa2lHa9HOIP38adRoMcUqRdnpszdSpQZ0nsC2rpHB12MVZ33ts
sX14fZ7MTh/sgzcOIztz4B/zduux147lHvzqubZGeyZQCAgHIOwqqPoSnVp3jpTxqlBoMdBJK4yZ
U//KYaGDkjqdC0v2wVWsdi/BawALxSNBlcW6xM0jXPmrcKr3VfbVAt65YqcWZgM04pdW5i3I+LTa
9jB0gJtIj0k3AxvHqaBWmPlD4fqHRfQv9lcfJLLfJ3729tgmWW7YXskfioHsnQpYaHX3wL0+Dz1T
SkTK96LZnVruG2qU1qTtzTC6wWKEzMVyhbQG/Tk48OVQB+Qu8oNnrFuupSakAWBRr3Ekssn2wJTu
Q12FZ5FdzGJw5mp46ky0t4ry0ITJl+0pkXluOTR6rT7a4bKhCc1La/0qz52NxLs95DaoFU74eD/w
aWCyeD+o1VxuDD1b+weSHBrc87U/yYOztFNGjzL9xdz4XX72cW5UoBFjUgXFhFf1/W8bhVYR6oml
VK36Ax4zz9gZjsJ53IiOfaM9QMBh762dWswdM+Fg4oA7TBrDmMND+dt28aftgu8paT++GEoL2xs2
JfwtIuWNDzV8RaPvq0zj9DBxEFrTJhAsivfbotqUOuIgHfMnuwwgea2h7se63k+9hmFM88jRdMRs
cPRKv6S9cunxmTNfH4ALnyqMYnNZXqdldGyYUSH3BZU1nMkwv9Zk6zrR2id1jY4Yw1BvyA+FMN7q
PW+zXIYnOJQXBZd/myunttG9KI2+FkXjj/TDzGU4i7nmKFnyrWPVlvX5qkv5JWyBCrO8w8EIMSZa
2t1iNJ1NeNajxPeQPVU/R/CXVL5hR2iHW8nCfSfqp1mJj3WOU/3vH5ttxLy/rbpMsDAOZXGrDn3U
PBKIjPk35rbqgrKnqO0refj/d/rQzwzZsrhtP9ztjbD2jn92nxRVK5xAl317t4//4yd/38fLxr9A
lnEWMzXTNPXtSPZ7TU9W/yWqbNK/W7mABjKl/b6PF0w8W0xzlibLhqiBM6Zm/ftGXrA2p5emiNgI
JNGkAfWPdvI4wd6NEd2kmsezJ2uspwov8mMSoCqrPNhKXR8HikFPZqmCC0ywI77l+aBjtsSsDPtC
BfsC98mCQgiLaxbwQac1BaSkhtBQp2bmhriZg7Vq4ycxXBUWjKGzvBIIMKSRMAaJhnbBymRwlACZ
kY/pceqSDJqXwFPzkSWoiOPrPm3DQwJ4uaEOJUPMIa/iXA7AFqH0dPF1ZRjoEkpD/6KnYXEZhEG2
C1XNXI7luScPrT31MQkEqtreaAq58OIMDGEaMMZqAwCT0lKqV23iVYRVDAFiqi3sso1SFRhXQCW2
IA/DsHUR1KxX07LqX6FOmt++v5YuNLIQxZ0GDALZa23nsbjeLCTL2fM8JjeV0Qj3TTeLARu3jKua
8FbdMCIJY9cW5BFoFOPOBuEmpBwYM2wpYM9fxUHizVUjXs8CLf0npcZYLrLA0NAjdYVogq5Zt1LY
OSVdBOR+mi1eOjc2aVtyRK5KIt+uWaufoq4v7vtCrp8TkMLP0izNQEMg5Mw2SNpSA6JfkzChgnex
UnD4qxqpIE21cnBxu2EojfgQzSWxdnpdzYc0GdDfER/cPElyFaLvl8P7fjYKDHI0QfcLTV4KciPn
g1BsslttnDJlh4NYfQzHIr6eMjnHotMq8FHZMHbA9E3tJa1FY98R3nQdz2N3L0mh8DSGGULvtbOC
bIxKN7RMJRCtAjN9N8u2TKWv7vX1RaPZ+jVZUg0sZaJ0VyRZeCLI2WcRF9JlnuKVzZ86XRklNneN
EBE0tWZxrYpQ28xsaw+Lk/ysilJ2PUP8f56GTIF3vmDhjziSOJyoYXWE3xWCo4elIb7MSWqeYcVX
n+aoFz81cbw8JEiFrsUxhtVl8i1qpmaP40qBcghFAbrWVjWjhOpWkySwzypkVFCm6av50gZNuo72
IuiZa83t+MDSdJWkdecs7OHchESn13gDreRxCNIa8fi67zqeh9LSAfc0GQkREsmOz+CYOOtiUjlr
tUREcjZELys6YP875EbueTaR4yCGJkPlzIY/OysY8m9yiY34kkCoktY+8dUYPVSvKWza9UE7RvDD
/K7A45NbMTq2tBSdKQeaMwKavtMBdHqLPKDxHoz2OpbJVikSGFUbQ8raPMrADpezIi/F2wa3uej9
Ep9DNjtfQ/JofT2D2tKlqbhPsiQ750vGjmJR1Md8SQCQroKee1Pek6QEwRbWahy1Q+MUYkusVdSh
99ngVlI4YujIJiRpshHNQFWS3rim6pbWmMoz9avVyAxhuWboIG9xylkS0UpWhBkUy1lfe9ENJ8JO
WwqgXYlo+BbMp5t2pVcYVFaxbqfYDiIs+HnhWzPSuDx3xprLgvM6mvpXQ7rKIl+LicwYh32ioy1P
jun6KlAdlzhKgnJJb1MFK+d9h563Ch8AcekK22o4XN2+ZPsMWMK2Qs5pcOley/mhUUp3LgK5ukrn
z0se7+GOp8lxrNfdYEnOON2M8tFKLqQjzExLNcapU5kmLvI2AtK8Nspoe7QeokIiyq6GGom4Fy0Q
duphvFR1hd3RTUIbelWQFR602FI+GkZ3G32ujb007PvqloySsprsjDMrvQvxOis1UjdI3fFC64sp
71Mm54GALQSBKhaVhHcWDTDUXsMm8Vpjof9gEFFxNOMnwrqV/EVSZj8EcFCPQSRxcg5x4OhE5RB8
5A/q8HVOu/se2QnLHwCQeZdO2mFslCMYMLJ6JGTtt4n2Ns/AqtjAy1LS2c2tmR3UuBpeWsNSsXAI
vYwWVyYlZprEfW3GPTrvsHZbwiGAgTm1pRwUUzoJY0FKEqinUq0VW8mE+1hE+Rwp6m6mAYPZf1di
CIWO71Lz2IVlew9o2O0a/UaTiU+U+u6LDK1qWdXLmixPU9+f81Z/JCyB5mk5f7K08TTkq9Ox5Mnp
1Dhmop6NvIbxq7DJS2TljRScT2Ipf1FihMrabambz5lmVbag3NeoGJXEfGySV8Kedl1zZgaxORY2
TjkMV0vYwVE6b3fRmHp6LAjMkGnKU3NsViDWfcehrCBQCSIBkMJDll+NAtkZ6FTNsCDtWALznzqa
wBzMqhVPBm2YQELEPe/z5lvdCmAFPhN55c0xxjtBO9QTlmNr3ZFmzIp+0KSAQbIOfjYWl0T6XCeJ
k/ch0LLsVJdoxvrqa6wt7pLr7jp9hjII3eNsyOV+Lu7ggK7lUVU/E2nj6totnBPQTnZtPi9a4kt4
OQe8dLibLIpic7uctHUq8fXJvDNDXlp3LRKNp4iih9ZgUjCLhHueKoBw1ebSWMVNS5hUaC6Xni5U
IqfndLU+yyRHN8NzISYNzjVhP0lw5zF5yQRWGnf5gGUCn2FxIGkkq5ykK+3F/KwY95gLZaqWpnKq
Jm9Mv7RtfUqKq1G5L+Hxx+CiPxVgx8PIJStv1xXRVTMczPDEKNxbRlB8JuPFbk2kXrD632JD2lVC
7bTTQW9vh01Ja3m5kgacgmjumV+1XvPw6ZDpE0jpY6F9igDpabgy0GZaxdEI7xLl1AtgpRVPMsAA
clZoadXbglaJL1YqLs+FHl4NePS08gSFapf3rrY+Je1Orpxeaux4uW5B8JiuoWOCniPfiDRXpeQj
slhtElvOulkC3O2TELrzNyF8G6pgDd+a/kmvA1n83AzHoblP1Ed4KshB47G14xiFL/Um4CM9rZtP
ysMiXYOz2A1dwGGIGfPerB0iBMRuT6sOV1Uh3i75fS9OL4Sn13xsaqCyuOm9P63frOwobOg3Z+3I
BfoWpod2KLHRSHs5vSULZsf6hH78KAvNKVWwYCJgS+JnOdvooQKRc+6cuqPmsLqpyMI1cYBZiI54
E/U9KxP2MZfNZqB3l34+jExVK/WT9aBjSZzACGmh2xP2UueXqjivTLlUq8ThbRoeR54gofOL6tCO
z0TwSvl+mmhV0kSsJmzIuBIALdhCDnOjcMp2oxYZviBcMsLckpR0t+Yg6t/iuXREBCQmL7ZaOpa1
e629ziLTxtdM43uxSVTeFWl5AYbu5u0pmWanHyk7Nfhi6sk1xvuV4EcRUmwe36z0tsjvMAY3GfZF
DYmVN4E+Og0GKYXQSNnGY5iVuAG6jLwSesAYsqepfBKp8NHP7hNasGwL4wheJ7r00cUrZtfcGMJ6
bALS5uEqL4gDEG707KVcbziuu13ibXhzdXrL64dG3curjqFyL+pnGVp7+rJmiTvov6gISMr7s+v3
cwlnMEsSddMgOOBjxYdudx0pUpUf5ypkxKbtlDuqacq5k1gNYwue9VJT2+7Lq1ZdCgzphji+YCC1
bOic+gnSW+2NugIkqJTGT7VsmT65u8MnLU0mCDf9yCKVy09ACS6Q7SCiCLp8x5WjhNleMOlDS9VV
PyTtvi879RBP4uQow5af0qbYnMeUz9TKx2MNOsVBEfhi9ndtJR/qgmdw3TZrRLm0U+/1ln4xpOJr
0s13JnGmOzbRu6VsnDj1c3JDFTK6uPeVURpE+5AagiRgc46JdjSG+5CNyW7uSHsqFs8Cii/AnMzl
N6Nbe7/QS7IA5WGdLnEtVJ64BgZxWtH2lJ+FYjjr6I+Xl0V8kOuvcqZsWVXnvriNluK4tOAZc5lP
MqP4qdWDy3yoWTw78X0esvevr/K8PKPmhMk8MuP5UTcB2aeoYZVpYLGG6BadhbF86PkkDHg/br8w
JVID776uyUVRhetFfS3iPuBRu8kT9rT7oQyEeHmSpsnriszfBtMw6v6YlfuafLSh6Y+radxJCBjy
FUBkzAqY3ldNthvX8CWu6qOC96p501eYjaZjVA+h6YkGG1CLFfmHA/1fVB2/Wwn/XT8xdQvBB8dv
BQwLcpz/1uciGKHNW60Zj6kxPVkj4ZJanVMRG17Yb67njMQ6fy3nhJTHqGbvREWcvYboRbWa/VbK
+Ucd1f8XOdW7put/EIfeMlA1bd6An/dc776V2Wv2B3m++19OAuFy6Omz3gzl19fqx/LMn5f7ozwD
qI9WAhWyP4VVf5RnlH99L4vqqqxRgPmhPCNr/6IDKhI/DSfe1Kmb/Fmd4b+w5TPSZAozwOX1f1Sc
oaf5rjjzG23HRDywlYp/0JCzEVIN0kSVcxokx+bQXXAa7NlR4yTcmWf5sP1TvZgX3TXwCnidjRzn
IN3B2ZKuwpvkQjSFW57Rwe9ZIr3CTa+Y8g6yTajxIT1lr3kAB1MhrWLZ1QEKxGPqRs7s6bbkhXbm
yI7u6ocxyNxxr9oDf58d2a+d7DY8gG/152NsL3azb46dq9pwI47YqANhzwLrINrftwFQQU/01UPj
Z37qLK7gVXv9UN9FB8WRnOzSkS65G86SUwe1V3vUcS8RON2d5ClOv1cd4byZYJKdecrOxr65yAfj
Sveby3KOHT1QnfWQX5Jg3Nce21w/9xBA7dmOHaqb8Fq4kHt0sC7Vudg3G3PCTWz2UQHOGFc4a75h
gzfAt0is5xkWK64KjBZonh7CawoIu/kzoIoA85mbclnF63bfArdzQu8+2Vm25OtO4spu+Kbb3Fev
3uvfX4bqSnuu4DQ+Kp49yVVB57nidXiaD2x7fRp4NjDZ/eCXTuxNXhOQDum3x8GRfHJan9sjhhFP
sXVHOWQnw508w88CyZ+uy/3IT023xU3srb51M5DXEYAHuQG8bWc+G1l1l/kox+zSX5zRBnm6Sw/x
IT2YnvImHbJreHJfrJd+X/E6iKPZDfd2ZE9OvzPs0dUO3Wny9KsqUD0SGt3Mr/eiVzjxHmLeTXi1
nAhadERPdMg+2zWOfpXeiqfi6/rIXozNR7TRWHfNaLcX0Wld4mEu1rkLsrv6oXSbYH4jBMzWAsMp
uEhyHR9HnyOlr0EP6V3Jzbz0TEiak/shFrbBqQlBvDOujYATG3c78Ymi9dbsujwQkuekfuKIT0QH
HFDxPKGidTCB8WJNt/+S8HfW4b16WxyVYNizkC2SbV7UW+makeiHbuLlbsNzQjbX7dfhmD9I18ln
nh++M73BbesnrDUH1Re85Cq74zRxkg/5ST9XR/M2PRs8Ae0pDeJDeVCP3fGHGesvlhrIoD951CkD
//ioTxU5QnrVSGdQ1i7mOcK7ndrBp7wfdsau5jW0ztsb0ivP4KnMgzpYHdXFN2v3jnCPG2bXucUr
BTc7t8UdB2JvcuFE2tnuMXESj+QkmyoaXOxdspecNuAJ87K9BNNkl35JXMNlFNkkJdhk2XqGRwGF
z1thlPdHNToUPskv/Ol3YOicwp/31Y12xD7rAsnyIz/xk28Ac3OOiiQcfFs/Fw/jvj/iWHowYcnt
E3+5qve040BQ2+PxVrANW3hUnZav9fvwOfb0ID+qQWaHTvVgPkdnOZBIHD6ZjKWzfsWADKJAvl9v
tVskpd54MM7ksUXBeIhO+XG9hF7nqVear1TXBMe44S6y4UWfZx9+NMN73p4Hb7TNncTX3ygN26/P
+e4LaBoXmuWOQ4PTueKBWLjd17eUn58cnkm+N7RBjNjLrnC4ktsF2mE6pfvRT5lYzUuz70HeaN6I
j3knOZPLGdNOPBLGlr3FeBSO0RMjzqntV30nBom92nCLeHFfmcNPqs+HchaO5Wn1RmdwcTu7w9G6
zm2Nf2WX1es90zVvMdblPhgihp7saw5FGQdImJu7pY0OMhCulsP2e/Pz8jm60qMd2k6AiHbqVl7s
8ggEzb5yVZ8tnjs72Q6iukOmm80Z3tbd1pls1ZaO8KVtsku8zJt2064F4UM2PIOK89Vu2L1FrAij
w6y/m50y0BxoSIg5g5TvavbibbNPcd8az5TVGH7Jp5ar0xgLBFYggWGc8tbwAzvhrRFgl97JvrCv
uUh8qB8iZ7D//jFiV/b+3PDvJXP7+g9LJpFQGS1bUzw3rn5eWco4qfpkDzjNvqBKwmfSOqvXOqbN
O+BWDrZxivkkaN9zcwhbcwTnDu+oN7gaf024G4/gvb3FLXZfS7u0qXntYjv0R+6k4dR+flj2nJB5
DAFeetsjywHLmZ0X02c/67E0Q2FKvcglLJYx1nr5tNuGzbZI8h8OJ3obDqw78tO6L3ltYB5CJqrW
M5nKQzfnERZfhkMebBfs9jpjTLSLy+w1/C1m0mzcjj+D22JX9EE87Ux7+xIj6HUbz90eywT/xuYa
ZLcIKIMGxoPFkJD5NWkw2TNvdrt440pBymDpnd/eSMpGAUkLk0HsmE7uEDnqpgE/dcZtYxu75nHg
3ckMH503w9C6cNNYxBWP2Yt3zrPhVa/pPdfnvhK2Zoeu7op+71GkdyWncBP+6Da7igPX43b/X+7O
dDlua8nzrzIvAAXWA+BLRwzWqmIVF5GUSH1B0BKJfd/x9P2DpGtL6mvPeDq6407b4ZBMFlko4JzM
PJn/hTUl3RaPQFf9lkta33gsbuOxAX9DOii+j2IneeyvWtaOHm4evGMX6UxXHEueM/oBxM4lqHic
mFN5doAgkYIgFfqZIfMKahUWuif7k7eycVZ318fav7ffMwjkPMw4AB58AHtFYkR1lI2A9BC7kU13
BBEU7Eu59m1+TvFq3qTiM5RoEZ0VB5Nqj7YoH2cvlYYAr7wDkYCnt7JauEG8QnL2pYdALTevOm5P
1mU+rdyOnqu2ePbUE2EUNmd8M0/tvlA9EUo3+5M2vfWARikLFgnyoAsLv3PvUUTiMyCv7lTuG50K
x+ZyE6IC7vBf7wWtFy4a+O3Xmzxw8Tn/yeQBmYoGYtzGguVyDurVEIqDOAxk5dSLfPsgXRGDrqTb
+dAfUB0N9vfSqfL2PRJ7mZ98XZgYKZNnOh5QE3bClY60DXk31TfZefuSqM7EpkOxr2Sii8wSSwge
kd+FND486g6XAZrb+9vT9pQc91Oql6D6VR/6mBhkkupN1rce4tdesPJksnL7G1ydYxeAWeErSTgf
JHbxvlKRfQ5RQQtA6QeHyJ2v7CNyKOG+HQZegg6KoxGBJx+VGC+h1CVEu9IhOQ6fdcKwfd5jFf6d
3FKVJb1/1NFJvYo7Sg+FtzBZVSr3cvW5oyFb6s56nO/0a2Iaz7r0lEvp7fe74WJ0Nz9Q/nr8Nif3
MHIj6kUuNVJA/8ypQryxHQjvvAYxXzYkoT6ceS7zNf1+YonFokQZ5TiyEyJikcZVTSQK9gVltBxa
F+OzYPvKd2tokWKYWXrNixTWhDW8Ldn+9YeZ7VhSBiwEnpkYbLGk4fPzzrZjBjhnUEhQv7qUbYfI
w/Q6sPmcEMsJBJZve7VHMecW3OQh4MZ68kn7Gtvkryt8CRQi1p559t26usoehmQeNTvV1ag/Gz46
Q89zj4wDeSThnrbu5EQezX1fCeD6z/zY16zHpUznhNpicmhOOPn75Et9vd/q9mRwoQW3gejJ9xvf
piS3wuwhosRubsqwpVBJPI34xCn8ahOX6qa8W1+Xw14o4O/kp5Qr3YHIwVaPQoWX2dd26UxXnEp8
jPPC/BKfGEBnAdw6rz4xCDrlp/hUh8V6Rm0wuQGad+kv/SszIYfuS8jEx6UIQiXgkYFVmB64loA+
kAuOK2CBOYk3h627OCk6e5ODRwVVUh02ASLpVFAUt9Q5GUeK1CndjqpoL7skzie0a/d/g8GRv0hu
zJnBdht/r1sanwcUrJfxejkLNwssb0ASzw4HCrWFyYfT8+tV9P1SPzpqkWtfNwctxJ2Vkj135WNz
ZVxHD7SsB/4i35uPrXikty7OFGJ+An7GKUP6KK4RCs3lFOCk3BYUsXzxMBFMjsNVdKwfub8sFNob
NyOnkOpKvZ0lx2qc9FE/qlRw2if9i/Wg36Yht4fXZvcxlyOe01dEKK7ELc0jvwhoLaZ4JzJwduM7
xqN+dyhDUiRl5l6HKptj+HEo+S2fs6RSpGfNp+ci3cJhruqheTgcciopI+QLTuv2zi216Quq/zXu
nn5+Ts9xzbkG14twDhqfMu+AX53eHjDLTY/2J8NwcG7tn9T7iNkg64S/1A+8mJpvf7yIxgSorhro
NbGS6Sx59XE/h9lfn5vNLwQ596IvV9InylMWoNSfowO+o078QCtXPaaAIMIkqN3Ky57xqfU+LzzE
6PPszcHivwBOIih0juVY7ESu0XRNX3eEI1hdvdewdgf+b/X2MhRUoaN/rRqB/vEWAPVKpGw4c3G8
lD0kcQPUbPjqilXl8EaXHil/d60xS+Vy1M/lMT12fnK9GcHytgadH/F2e3WLnODC8avlHQp+v8q2
tXgnrsKxAbodpDs1EAHCd1wGHmlgB534S/G+uF7jUA9qktte1lEEEdYi1nRz4CB6MX1WO2E9DjK/
9EDX8V5yoPCahthAzuHBsXbdl8HVSLRcvLtvmoZ3byi796I7DfZie1/c22lzH9+ycK9n99u1H0Hw
4+RygMSRohtX/igRo4QznVD9cDpS9n5Ro8ufBCCVG50RkKjOOQiofE0h7/CbyYsm8R8SK5X0XtVJ
V5lLUuMwikc82pfkVMZn++fgpnMMDSt/4GJHb+NCcPoiyO/lIApMlLqZbwXtQ03wt49FiCDlV8FK
6NG8kvTrLjcGH0A/2CfW0UN75H6RlJhRfNgCxA8Jyha5lyFGaB1QaHdIpOHefxnCZA/D/n6XOQIQ
lCkLzhMykG89FaMUYI3lZ/5MbqFwcfgBLphCKkiOOG1fZ8e9xrZMbqjqcALRvYUPg5Kg37xy1CbD
7MdFiarir+tvcIp/cozdv/5D+c08Oi3XulEuFKlUmiUGDzSWyOv+F+oUHz2ylRxSaS4HAB6ASWXF
oJNeEJ0jYlpOBERrlFSH7iKFyubFh+J2r7eWo7LnhRARfbKCQi+JytTZbqLH6BJdurN90x3xtjnC
m6XDYVOx9i49Jorq+WTQM+o/FA+rz3j8GFHvza4gYgPz3xs1h/LUX4oAq/pDxX9A0/ekcRmuxHGP
iGNg3U/7sY0rnD4uHxfn1iQJlWH/CCLnpr9k9/3rngaUhz2/4UiDxqpxUJyaFNDfmVeL83lic8Ob
+xqqoJPxL6bvHLcntttAdDAOMAA2vg1XgRCM04GbeQnAXerMPa9gQnglEQ0VzzrBVaTwpX/kNQNB
m4kPN4/GEk26PaVsHCxnSlTe36Vz4q5BwVtkXr8XrcGelIBDBbNHmOA1e40W3S3BXt0YNBqomh31
w+bttcHevlP9JugJZPuNIJeGUigC5nRfPw5q1BSFLWGKJ8JE0tfJzswOT5V21wu2u1PTypqI6APT
J1KmSQchQwWfBhHciXs+OmEAZIA/fZDuNjaa5i8+ftsc9Q2y9nQgMYcr8VLz2Rycs9Igo1aywoX6
pwv2OhKpByrEvcbmtMBnYFzgGsONfdtc5I/ZXYnWikypl11mtvceRGDRx65bUoQ1LrJHKUuw8/Y1
OfP3jqPWFfCf4BFKgDseO4chJzGiuFuEm5y6PYAc9qMth2v27MxzpDB32IA3e4k4Uv/sJZ7mtyjf
wtk8FT6iE+5eGC7cuPFIaiWWNESNvaRrKMvo5FDUNdp5P5SY7Mfsa+Qijp1x+7yOb2dvISbtLQfI
tUSqgnr2r3crAOo/2a2/EsXyxsiLxDIv0atygytl7dCG2Ou9R/n9do9VNopQwebthaxFaNxLSyWo
buHV0WUeno1jem/c1ld01e62z5im3Mxv8AsC7UCO960TqjFBcoNFqr9XD9EtegX3DMqulFA7bW81
/U10oNzNV+lyrkF6FBSGw5kDNGUMR+PjREnMIS7oDutNQa0hbrsr83E70d/z+iNJ089PNUskPWOY
yhHz8kxyJPR78jW+qKwrn5npUb1Vn4dTeSYLUdCq5LIoGGlytrQmxKE/2ndW7M2fURxtj22AWPaV
fVMcie9EcdrndN60G/W6vzKPHL39/YCfhfbh6yP4bxvr7G/0u9vwv4ZzsG0KYOV/yZL3IA3U8OEe
XvJX/JjKl59HNN9//vuIRlPeWYzgbJyBVcsGKPs7gnb/Dkw4VQbjvANhafl8R9Bq5jt4ISYGCnAy
d5YcMhvfAbT7t7D41S3meeBo+YV/hwn3y4jQZDhj6DuG1pJNuHo4MPyc96DLb7VkFPVdXL4h6LjI
HUpTvQd3z12Kyq87Ru3YbZgFIYUmR8Vg9f+wiX/ew//xCn5RzgAsmGt2xxUgIMzMFMcfNLlq2CTz
ZT0asK+s9i4dP5VicHehaFv68veX8P8d1/M/M7/8F1zoUCxlNLL+kg96+yIVqfQ5SV8QwB5/XOZ/
/PS3dW7a72BT7qRKOC47tZHn+G0UyXd4J0vFYOQb4PuHda69213ETNvUwBF+m1L+Y52r71j6TK5N
haXOFNX6W+ucyeWPXIJ/9FX/g7ySra5N1sAFPNS1noaRgGZUSSk9NXXrPtkgFJxFxcXekGbUsusU
SR5ExfxoTUmoaqE2RwYcm5NbVvpiTh2AGnmJPxh6bZzwbH7K5v7TMrY9EAyTzlNVPohuWlzD6rDl
JEU5RlKuMN+bxgXiStGbZEVY5PYpSQrzfaItEv04Gy5W3Vs3UjTO58Ie8g9GnutPUMR0/B7XFAMc
Lv6CGTSGxMjoWRv6g33URLAiwR+hdnGvGC/glTt3Ula6NGlPS6/V3Uqde0/pewBgmlxfqihZD3UT
oSwIzhAVnIqrXHn1wYBw+dlIq+g+QRADZUh8Q8/zKsSnmIB2ivPN9JvWbCHIAnhY+xXH8KJmn1ao
CUMjiepXLdMRvMfU8FBLZgc/u6o+b1D+g24T8UMEw+CDOSjCmVs5BSKZdyfJVpRDFafaXVuvmk/l
tQVFkY+nRAFJopgrB1Jb5q95FCOdzvpyhVnZyONa2+xEA7hyFWSLA0Mhvp7jCuU/RZ+OkRFRWM7N
+LmH/2IhkG6YeP5acuuoMni2lpt5QgFI+Ibda6GOZ0rmDUuRXaamai7gm0HWRV11iNLdpbPIBzlI
BNhPrauriz4I9dBkcnYtrG76OKZT49ZSZL4XWWLfIBkgnau4nh7XuihOXW3Q6UZXD+uMsrjZmjq/
tpeWFhMi3mc9UtGdbJRJOOUQRc4QM3Ka6yS5jA2I5CGbaKQJafBghuL6iBaOo1ub4styu2EkmWQr
fsad3GPxMrjWoj2WEtD/3rbWD/OkZb/FGHNdjHS6g0zPMARsDyCT1LoxO0hQfYaEXzTwuDQVza9o
7V+NMqIRrkOFNBN1/n8oFP4zUfZfN34yCP0LbMdLFf+TqMnP/B41dWAYjIGE0ODL72pd36Om9Q4N
BKTYAGOoOn/+EDVxS0KkjX+g0GgGHJw/qgPlHRx5hHmoNGDYEIv/XtTcC+k/EER/RM1d5uuH4/Ac
xToJN6XrqC5PUzrS2o2HNhy6CDnvGJXpDMyab4iUwfYGfrKRwZvXFaixMU7RcrZ1cHnxLnqIMYTX
rhmdprIuOUBXnyAmKc6Ek+6ptZrypYuj6ZhKURkoxjb4i6ybABl7cViQCnXRYV7o3fYon2S58Sjq
9HNbmAyjYrW5JligaZzbYGnsGfi+DBUb8lwaNC1in47Zifm3dR5kwLJYceBUJJ+qFuRyN06cE1XV
PjVi0n2rbTocTGyVvkmp4xAh1xk705AVDFsscWfnIM0WsxbgnNVx57k0SHfLtFTnrQboPJMvlIjj
kV1yiEYk/Zhig+VMU/NRyuwBRwZ9V9vBdDm1F4wB0mR9hU4+BnZn0qSxcGSoZNSG1X7nXOcZ0+66
2s3CmzdJVgb0btrGAc/D5YhxB+aa6NroEIZXGVyuoTAtBRT4EBertSujjLQZzHR0Qb69L3Qj8ROt
uszbaPMhWjwhxnguDqgcLkjGbvTFBiQ1iiw231tY3oainreLoa6TJw0dOL60n4PcrKXAsqb+BFXi
UAn1yVryxFf6hH6HPvZuM8jgECIdBWtdpxGN057q5F1uBuOyMSCal4ekzUJrWVEyqHMGQnp3+Uqq
wPQnwap2khA3XzDJWKxQMyEaQOl52KASizmLjqsZ09AcDUYJ1gB8v8Gsup2AtVfWEh9aaOul0Ean
TOfuPGJAiMzA8NXSgzbXUNifem3gAAs7+RQvFJn6VkPCjOTmw4QswP00oWaSxKMJexwBDafQhgiO
CXI/xbzQPFzS7sM49mNobjN4IUmUB7tUi4//vWXov2CAFH95iEKE/WWou/Sl+F/hmFavPx2i9h/9
fn4i2CGkYdhA1SBqazIAk28R0ngnFKpK20ZMQkc5Q6Hi/Mf56d3XV/MtmJCIOcl863tdKfH7hCXz
Y5Sj6JIoiHD8DSkRbce3/BEhuR5OTRS+nMkIugLtmp8jJT7ULCyQ0JGatIzhOqzhw7gzl9cNucna
KSSliDxNWZWHZpUxKKBarJawxJG0uxRNbM4ea9c0cKyfMTNcTAOD0mgS+ZOdtkbsLvKMCP9oS+Nn
HLOlF6OlKLnS5aRv0FiSITdukJmYoUu69SBXa8QY10roBKerJZ4GbYSQXOv1urOetxGdEaVJgkhP
liOEEqzgRxMDRzSgom45/pDo/gkkaE8RP90YHWghB1TSGqozqvrLyTLWt8VoDOqvOF1Ps5pKHxRl
LI9LsSXnIpOUMLMzI3Giso6/baU/pWP/XOrzSHhnbI2FJdCY4Qn/gj5MlFEH6MyAOY6FO4pmuF4X
pflmA/mnb2L9+uAVeV90FNc2BxcLmuvPD36d27UbRe72Y6bQATRbWoXplht3soQCuHY0YGZNV0iP
tfmdNMnTXSZVScpIRRoR6O/nTXRYQI1NTlpcuwa8YL/F3VmXejiMebYCm5aKmIwwFuoETnDVB7TF
K3PEp2Hu9cHVjdZ8VGxE5pyhGxAMw1Rt0V19MbDlHLFMN4IhRjnBxPjwPm9q/cvaFC2j0cSwtfk9
NX3xfkRn4rlrzeQ6TxL1rasXQZMwltfthPWz/ALfvwZeRTroHFVZwQfWVoUd+oofs731xWuDkMvm
yuDH21OpQcn0YGxKmY9jvJxdFqHZwL3qcgYr0mHg7re63D7nyEa2/tZb3aslpnVwl3yzVD/fIuQx
66ynXjfjIhpccLICSFxb9OtdxGq/xdyKnFOo9ZT5eqMqT2oP4dWNpBGJtjSe6teS49pyQEVmud/Q
Q9fDsrFV+tk470rIuyop8Bm5ifKrHGbf4s5bMdWeaXUKUFId2h3Q9xi9AqP9TTfIqC6Hw773/3pr
/KIDtPdaaPewMFVaPCZl3C8rVNrqNC/6LzW+ySe4QdLdhHM8tEFLYXZPctvapnVGPvDznORoVlva
dVlBV5zbHAqdksT/ZdX5TfNa3Q/d6+tweWl+NWD/F8xB39sUBKc/L9LPL82QvBT/pE7nx75lIUt+
B8VcxdIU5vrejPixu4F5Ocz47wR5Ku7fs5CMtiVSmDb6QxxPKcd/z0Ka/M4wTcIU/T2hIJth/J0k
hFfrT8H2W50uDCH2IPxDnd5DQcmntpVCsiOaG30DzxKqYZWnx6ohIDVL8lxRuuir8rzQBnTGcj63
S3M0JhJIlONpAQXrWUFRrS+XZ1HHTyszuzE/Wdi2rT04q/FO7aBKT0r5FpXbg6SuT8k2PwxKVrkT
u3uTYfHpQyPcuIfq2GvJdR3Fx0VCuarLksAe7OsRgoFjm3mIbx4gAxMRq2ZFAlJaX/QEnfOq5pQP
CXxrOghdI82S4o3sgKZgeo6m9VMxKIcGtwhsWR7UXtiuhiSTS5o/CAo9Tsrvq256HyvdU9KLz8ug
P69y+jpidQPpF9tyVf0IDfQwwv0fB+u3opUWDBKRKYwW5HFH8yazCq8HBVw3yf3CccDpLeH0EyaE
kCK9mv5YXSgPcTwzwDO61574WdQRoNfar5KBSG3fqUs1etYG7aUu68tqgz5IkwGHmorpiJqIYG2n
axlaEIcMkAJpGn9pMMSFdrF5EJTCtkmRGpToNW0bcK2WGVUxOBq/w+mU9waFq2sU81fu2Z211eQI
cW1LuXIUuBhJspk85lhT2Kn9jMPajK0i0C4Tz6ZUtnzEnm1vg0vmr+sKkloMh3jNAcbKwwOGmHOA
XtLECBYNx7CFyx6mY7qcE2NID22fh/KEsMxqj9MNGcr4slht7GTa52RprQNnANT5Fk06IK8FimNi
MtvIt3aPiFajDmkJ2Yop8dpWfmYWzD0itT3ouUVvbMjFW5LX/pSt9jd98z3AxK8orRdrXFfMC34Z
H/z4v//2P63doP5lpxa1wy8v1U8xbP+Bb+FLs9+h60GEIg8Tb/a2wPciWtPf2ULG4sKgBbgrddAB
+EcRTXOW2YO56zJyuJT3Oup7Ea3a7/BpppmqIp2BxDiDub9RQ1M0/RS+IMjItI739zdodmBbRKD8
MYxNS2oPvToOrp1MysFQy/GcbbVKjm87nDuGTkKEdob5edT7HKUEySy9wpDodfadPqBEbc7HXtE+
zKXaHmckqO7Q2Xsea3qTjTRfV1O6PkqlqT2oUof8bT0uc9hoGWjPTd6QzlWweUH96pZyB8CUUYr+
pM2KDeZn6bkKlTNfhxuWVmoncLqDGli5VoL152QAJVHIXX8ZZTEOo4tpHDK5UGui/LUwCqN+iaxe
7y1P63XU0O04sSQnlRMsDOhUqAThIUMq3PJqPV4W9Hb0HlwGCmCOBofmam4n0V41O/t5a9YM4Fam
tLgNGniQyl1ZgjpHBvy66Ob5aNWVCvzJhseqDFt1Sfm9CHktKKH7JARlWDinU3Zep32dALFfuhYo
4rgI/X0kddCh0Wq3GATR+z72wwJ6ft5ShbbplhTDDKzeTONjpzWoEfeoRUC55z6hR0a/vL0ycnSH
JEUqn9tyWcxz0TbVddsuQCPifptuFvSp3Gwd5kdLLhVIE/DvMFC2G37vjC6HoxmVbbxoY9zxGdKl
LR5ksVblCavgUaM5miFitSEhhxYKB3OzjjIz6KUIN+uuktOPo9Im4krgeSnDs5DlFQzaKBTJy1Kl
7T3E/oyPqSYWUAYMxOhfoYdFi2BrY+2q2OUhYJTaMISxuOkRGBvlnKMaohcFnNsO25C8L2hC9/OU
k7pyOe/dJas16RkTvW5ztUHGCipOI8ip47Tl840magCVqU7DoMdwz6XdMFYuk7iCuTxCz0BCsCNl
NJCiGDDOVgk2cNZji+b6PGIUIxnwRSU8sgSlcLuiBlBMVXbQ7XV5P4wW0LV5xBaE0UK8ADtLcxvO
Tpbk93R3DKj21lrosODNGgMrxUSSP5EzSyW/1SNSEMvMwxrJe4aObJPHAU676WOz+vrGdoEuCrIt
HvIf6TGaLf3NxA1SwLaKLBxBzBruVV1Hk6vXTc5oX9LNs4QLHqTW1rQPhVZgMpXk8/a+3EwJVD0O
ZEAqF92+5NwnAMVbUaHvqKUt6ouZ3jnoE68PndGBbUvnfPzNStG981gK5pfE7EebTLbIT902rI9a
U6vMuLW1rrDnKvOHsVLawanTFUcrvcWG/KxWE9OOcU00OzTqGi/AIYmq6ipmsjk4rVS3r2O0clqf
9DIDrMJEQvK0Mh6qA1JjykWfYlyOLFyKFInAGEjNyLmmVvUJ1Em+TvI5tuSBcXxXASJRVwRnEFzp
OtVHwZqRQT9p+N1UwpZKr4dPr+Rq+UHqjK3xNxOxFSzf7PJBHuzUE6OlXwu56nNUE7Y0SKtqxqwC
i9EEzFHSgSqCFW7ebY25FMFias0Hs4t7ShukgAKDE99T2pX5e6vGZ93oFk052AyWSwc9uyVGzEHI
ZtAi13ODkydULENOFBxqlWjxUaaJsi40IgTbEfZd+jzQ1LO6gJ4wxhrJn0GgR9ijgiNPph5/OwL9
FyTo/99OHHQj/vyo8b+L+JWW149pmtf/3uliekpWRfNM7Fr4ZMFvnS4EtSjtdxo56vXC2Bv7f2Rp
k44/Glz8C9HSohf2e5ZWLHK7pdCmsAw6FOLvsTkNa8/CP3R00OUVKNSi56tyqKGY2IcFPxw2UJuJ
WGvpqZ6lNs4fGD3p+mVClzSfEERf1XlJcZyIFKaKshZVNHxje6PKjPePixp5Y88SEneqveJFt86x
RnVcimYEboBaUFw+1TGej2DUkFMl7cgZX+tesmRU5DvTjKmdnXJcMdj7ZCx2O1XPSYfYDyceSV1m
jBTRPNIfzbSYwRwq6bjca31llBjNjMaEa8RsTL612ebiNFbVXg3o34O1VIopCVbmmvdr3ueap9lJ
fC3yoYF0qefoatVIKgONrhG7ijWraMMaHaDkqNNPaM44JsrCnXSVmLj1mSGhVIF0E2IfFV7Sra1M
wwWfLalA+UqvEO5+1oeFQ5nLcG4TB5NNmH3Qa7WVQVTRjVbupWalB97nuhZfWk5rD+RIu0eqfcjt
2zadbcy7hmopHZ66AA83jKI6lFYDYy6dBuBD1cK1FIlijIxHmy12UNskxo81g3hHT9bmsDRIHOGE
XW6Il9Vdq4TKqoMlakyI8qGu9QJGxDJQ9ND0X8Q4BQORs1PQdxmLYfRLQ5VjpjdSOqEGkA2NDmTS
SJejJYCSODj1db/luZLMCBeZfYlaLcYhMvi8qkrUOGinNUFKZpUUpetPsapnBdI8sV4t92sjm/Ft
2fG9IIolfXFMO1/wZjQ2zPA8a6ra8lq20xo4eNOpc1BK9qo5uR5LVclIvJKrAy24BHXCGpUot6Ry
q/DgJl8eSkXDAkAVqH0FuVhMQOh1NuVov7f25G1r386M9NHaaA2rlzgVLjq81GoqF8QahWHdKaWN
imxRFMrkRTGnbref0H1w57Y0QF+ra/UoxCruYqPOnjlwDZaboBPxKDYZIbAsN5vbTSqoPRBTG87M
arsLKQq1LzONNJRten1F2cRoBFBdOgogIYu8+jBYU6IfZdQk3sxEgEJcFZOpdseETj5HmUolUmSI
DdHW6wuoMNa6Fl4Slbbt9bXAjoB0ZzhzNqeKK3WZXZ3QAEieEJ3CqJLjGZrRgDMsiCg66AfEWOY+
CuRy6T/nmxEr7jZJdADjpJRulcZAlDVWY4SHi0rGRnShj6uivtqIT4pdYnDeitiWXVvMNAljSVtz
18JeeHKMzOCZmXE6yhx/E+C0dYYhgTMnptQ5m66IF/oP/dO0lOjpW9kgHCwvYuiypgrvLCkR4nfj
YUAJu+stiUUUV9l7uy5H5FEtRMHO9UKro6CVCUSo5Ui7S+dh8Keh8veC8CvYhbxKtDaQOiImqjw1
qU+uIpod01h8MOrcVNy86qvUZbduV5Xo25fMatUY4wJF1cFLzMTffvRlTCunk45jU+rHg5Hz0FBX
Em0g1CUbsbSykVuW7WawXhJrKu2T1G8lY8parhX+0Nlrsz93RS8exglX0puomfvizsL7dZicnD59
6dn2NJS131nFGL3M0zwtkRtH6MFCQNDiJPmyIOoMpjrd2s1lFFAZcIKEZG/GjYW1ywIopOhk7RBj
T59/7IFKVgdbwl6L/k+Xj/ebhFrUByYX1Pl+szRDe58nmlkg2vzV7KLUp7bE7liviNjECNw/aSLY
al16S6+s63wq+cUFjdOuT8fENXtitq9WKRKg1UTNhAZLhgxUaA1KYqO8VA0lRhD73aJGNKL0t1mU
trixosIGzTvYqKI5Eo7XzZHD2GB+NFN1UA97vEUkB/uSNKPjMJkWGqYS+wmU6bZK3PhykiA9JOqi
BUlXNcjQWXpuulmTARzTZnTdHXlu6+Y4VJX1MmSp+jzNqiQx9DOAmtmMCu70SIzz7bqUykuySTmV
G34aTdj2JBTOA4qaPCmlIvfBOkfjPjeei40uvjwmHn5Ic3FtNdI6hyMjSP3BtsbO8vVaIJeKg0l8
L9RReShk3CSQuUpH002kSkccJ09NmKdWu3S4omjx6iSDGZ2LaIH8wHgE0whdaUpySKNSrMuV0WBU
in4IpAGMLe8aHfV3ICnb/DjVBLzAXvQWkbSsSGxnmyd21Wi1aUSZlyyoA6r5ZOZu15mcnBWDIdUR
NxxbZ/V0coP0cdQoz3i+IPhjGO2y32zJkMKY0hFBsrRou7BfY2pbFL4jQDFjFXHqEPq2OXNTRnUw
RrvkbVIVFvcmqYv3SZFm8A/1tAtkfUa+aS7IGuh5dXF8qBIdDWozr5UHQ8FKyFNaSRMXpdeZbihT
Y2mhxinirbRGKmwj6pRPLGH47VafqqCOyjiJb8ZJmemjmSW6S/bcNheksjjmF8t+8uJu5tfrxNwG
HTDLpokmpwlEryTRueOynBb2CVMVK4jbFndtNc06uNRVAdZxyM1emL7c2Lk2c3JWUfd1skTubiox
4M8oSj3hGcnTdJ+JbKAx0erK22hllMqpVFC/M6DqV78am0VH+Cc2b7FrAdvTlLaRB9zd6YHpTqx5
epUCLM468SlplQ5kryESiCLZukCH3CoemLkgguvHOui5vb4RiZ8Thd5zWM9RzFJLDGk1q1t+A2lV
WYEqRdqdsuyD7rFBistXqKtw6VR7s7+islowUS03UrmH6L2CuoXdLsxn7bbvgTrTs7DQXshEOT8u
2dxlYa7U0ecdH1q7ctrH9HztVbmKzS2troepacfP9WLOb3qk8GSnRBWczItcSjykV43JGfUWIoBM
KYPUP4PLQ8pYHpX/shuwW8i0CqhaXCrFXaSvuXTIjTQ1A2uq95ZDJUR9ozD+Qh2EMTz+cX3VBsaA
nqgXpSWEkYp74GpzBZttTJFh3NXqcUvCq3vEqNkS8YtScg70KnS+YdF1wNKOg63nz4264Q+KvYnZ
vFfLdejupUTqu1DR6u7NLvoN3iaeAxCD5nGVT/lspVgklmrF3k27WfhxWgskp+y+yE6pRfPyJa0W
iHmDtir1LQ7uueqnEge+p4p2QnGL1l423nPq0rCBYrY7IdU4l92U0zmVyoaSIAkTq0O2dAR+wYfp
2c6SNqYKGxN99dTgdLjFGlStLsne0LmT0UjKaPmG6qpktCimDoyi1NbDddPJm+a0RVygvYpsHEiG
r6iLwa55yVyQGk+J1qnYTDZZWhy6XugXMu3OwuoxR8ZtSSQftyLP76iykGUzGSEqDk7alnzUWF/C
aft1bTiuqvqzBS6ycxdjP5LnstinDzZVNDPRxnppokTDMr4esKlV4lrKKLKQqHZIdPPFnKbu5t/Z
O5PlyJErXb9KW+29DINjWmjRMUdwCs5kbmBkMhPz4HAADuDp7xelvlJWWbfMtJdpo7KsrCADgOOc
fxyQ7yWUwtrjB9PLPO1Iey699TJL9S1o5+4pUBc8PR5Ucl+Uxpk2DT3Ny8q3q4UkkLxZ3jkk2f7H
KLVIM0HZtkNKkjBiAc+VO8Dz4C0zpUWKRCsJrou0IewSYi3/6dIf1O5brkUFcCK7l2lyC5hIckwx
ubVz867s1vrk/xFTa7lizla83fgZB+XyzkKrEIZkxAUt7T6BY33anm+A9i/AwrpL6vkRFqAgDDUf
3K+gdFjJabYmpivw2y5b00Sm6JCmy4kIEsTP4HSpvxySagQs92s5YqOCR854wxQdlAyj89oiaAOm
oavrcj2kSn702WT9yOMYwpDGp6Hb5iURu3spxoGgiMZHWBixe/xPt/p/VvffgJ7/1fJ++1Fln39e
3v/4G39f38lOcoDW4QcjaUUX4fL/X99t+3dGaG4CBH7UYIKY/2N7F7bPjn7J5kIzDQqPcuEf67tw
Lvs7cA3NeQ7J1lL+WyThn/UKIeaZy/9QaNuItK0w+ItQpXX4oWenJ8t07Ox7PfXftO1hcCtCZ/fL
t/K/KD8o0/kTUsBnIbygxInACowKqBcvf/4LUqAVdHqXQOZbVKSBNBq1MxYfzStyoluljiesZKUh
GFUO/q01lhj7ACUfeZfXkLVufdtY5BSqIaWHo/KKwyiDYpVzWrPZOj8i4ROi006vWUNOqh60OGeD
028kbT/noozlOxXB4WMTNrepfalBm7yIKvfxB7n27OlBH9KqFi30kfotImNfVrzhUTsy5Es6vPz1
5ZC+01V/HuERfsS0kaM/84JPIpPhxiLkgJkWeiWn/FSO1LrGDari9RJUEdrCjtTsmmSvOQQzRfXp
rquxa93NPGfqkQVlpigD0hjDzxwHRPZUffKDbu5l2rhTku3o7sSP6Xq9RVgkkgrR9Y+suTB926BK
RGk9RqnvpnZ4aKqsAf92B0+W6mQx4C9EeUzNHJgTO6IwbyjYyVpOTY7lNjKB6911ZBaex8IevpdT
EjB0D5XkOLJq90OjDpy2iTWwbpLymQLv9rO/anQv3qOYxXZh0PtCUJQ92MMcYTGNs5FGaFtDHeZm
9r71i/LxkbaVF62ilJqClW2aKDl57BYcYnWEHbInRHpVG2s6DaLzaWjp/PiwxKN+1mROk1rR+Rkp
RrTqUZKhrHwGs+jATGf26ZJIJLB+p0G9zFpVIIBOypHbLAFowKLaMnitmPaKYtWVw4AZuyokpAsf
zBxAEp5a9RQpNehDk/QUDK1Y1gIaGI/f0tUvnt/MRHwov6ePxTPRCrRdA19bg/8znMJm3iAWKfm0
3oBq2SG6SgpIK6NRCwY+ukJLQ8C4s3XJpywC91XnI4Gjkc2oz+JVix9jrAHH6N5yvsK2EORhsTm9
9m6AW79AaVKz9aaRgFcPeVE2aceQajLk2lUgY+JnxoyYolJc7tzGdZrvOdPTnbRiFOa5Die1C0xA
nFFnGvvyb/fqayl8YLMxiOFZRR3QX2SKcmAAZIsguaWL5j651z0vtv4bh9Hc6h8UL8l0Y/WpeZel
gGiqKzGdWqcsyPzyaWtkCvcdQikQkynQ/6FOT8qbyboO+r768Jl/3uYObG5TuvZEYAwK95hUWNci
AqLQSUS4b2GZlUB/E2+6OEjuXS8Pv3NPZPLY6tjiyy3HgtMjyNEWe+U0f3YwOJK4U2LZd7kkundb
DCGnCLdP9V4slnh08oDdzYBm3y22vLyutUu7ssynxdnTqKkR18+Jua/GzMdYnPkV8b9syWyR0u1f
8mYYnnVdU6PZN0XvrTi5qOLUgZiJdjDeRfeKOH/VTJb+Uft2S8xmdmHW6miYD7Ru+DT5NWiytq41
OjkZ65P5ClyNzBYsnmk9beqYsV4IcU5slb1ZUzyQl59H7tcEWPfdLvvyAWl+5ZLRKheWQzHSfgki
FkMW0SIISi/4RSfNeIKeo8q3avb1GfgAT4ZuGQm2tldly6GBRHvApXNZORDKocSNQI9gLJNsm1dC
tqelU+20GdjRi23Xl/QTg/g0w50lZ3iEqJqQmo11DBUQwh5iZGTwJXbHqBT7bzwGDpbLxWuPyrW5
KcY0u/AOvdeoDYXazhtx247LohyN+2SSs0XmZ315kBxpJdezmsGZAgTbZC6jGAe4dehDfHLcLvnO
dmkc6NMwDVf+FI1XRYY3YtskrnkLM+WUB7voRuz04YIAJHNEQpptRez7q6YisVqTxupfQ19wDqT8
sIQmWOX4ws5ZEpPPEk76deRVybdmSrz+B6qvuvoJkrxMn+gSckJQHKWQbpe2bboHKEoZ3uvGE4u3
dlgOZ7b0MXQ98qJbyzxGwiTZ7Vwzp3NvBTFYa13BF0O/xSm6OMhgNyguA3Mj3P3Qzbm543u2CX4L
RZOl0Mdje2E+xRIf0kwUw1WSzpJfaZLUeAer2Eli92cuirY69K6PCWWl+1GQsdwE3hzsGuUKUr9z
vDY0uaKBW9Qm6UXMiQSRrZ8Bi2eNUbWwqvAlmOdcczgnuXpolWRNDWfHWQ717FEDHhMAXm6Nq0aO
kj52OPxUUWWnJAPcO3ilI4Oz6PPygiU6jW2vecEOb5WNfmNPOLh093Qv0V6axBlz9qwCi/rPJh9q
kkJqFuSHQvN0HFjGhuBIdUxkExQ9F3b+BdGuotdZ++Tb111EH/3mAkrn35exd/onemlH52am+qm6
8SgMUMQzy7nreCabIL1uNRd0H4+AEM9WwVq7iSw5shgBOFb89Jq6qEJU5s6YmVU4DcssveH8NeYH
3H+Vb+jZrbx7U1ju9ZRyvl6ZRZmR9orUdfiG/Kl+KKJIsDWlsf+9tWUyb0QT5YQY6xJzUr/odDgP
s+t8erZJhp9Yq+L0Q0q7Gm7kUKrkuvHzwDkWVl1B4DdW1KdrwzFqBaTozsrfc6tM+bhtO9nRCJXK
ZJEna5m/Jq8i5h3tDhF/WXXrC8G4wJTC9tvNLbF/ANJUopVtSpZNpUu5aSg6XbPNA8SWXMg59hIo
zekpJ1X83RQK3Q6zgNiMhqz5HtDklplh+kkkd7mde46tFXcngXQ1miQ7Z0qquol84qJKKSdRTrtu
RxJIbNHK7TgadcTVUu5RNljYyDR5g6IioHlslpe6yCnJHdDPbsJepVgbaACY0RMBC0tP3NQ2JAe8
er3ysW6QX+/dhqG1qtsgOLita65tG9/BqIOvdi7GQ9r3/jqwOEmKJG53ioVwl/fT1zII8p+w6VFf
UaRUn1F+pfKpPkdTgSM9SO1D58v8rTZp/D4VYJ8rflea5+ipAPTXpROR3b44vOSofiC+ovTMKgHz
2vm5d5CYTLYU8/XzRiMr5YZuLZcgoiHxN7GMSnJ7F/E9iv1PbhNNeaAtUAKglcs7Odx07mDWkyMc
bBdhSY6JOyxnbGFkKsEYn5SvvL0NoPE9kfI6TCeS3kRRbarFFXex76Rreu2KE/1r3ePoD02yZsUT
ZCpbADOhTn8OVN1smOYa3pM1/HQSZR454ciuEBm80HBJFuAkwpXRBsAoFuMGVi84qo6EmTytq0eM
gPNNbIfqpqe35liXHsMPvrhNDtK3S6ly5zhlfOqbuD1BBGe82WTnrig4zq7t3nmcehQyNvbgDZi0
t+ZyZjsGb/XWZS0+yf6piOt8jTFaf5bwP5zoxvREvJqYA7z2HoqgHm61V3i37LvEH4wCtRxJ0qKt
iaAOuwbLRWbNL4Cii9qlkfzmMdCuxsGfjnXtsuZLC2UKojse4U0vQv9jiOLg7E68xINIk3CzONW+
tc0L0Ff1Th0Y938BOoYwApVMpZovhfBt7eq+OTlLSaxsWj5GyqYUwtTMe30MlbRUBu2aW0UBKmIp
iD50/GfU+UR7yTZtfthN7edb2jK7n452smMjnXjjDF5Dggkrf02YeXQ50l0Sy1vRIxJ0rKLgIct7
ep3DYVPXmsygkWEUrf83YSnJJkM9lygKGpj7aMqBloy1dfp5+JmrdEzWfyxs/9nof7sI3f5vNn7V
9NqQrvQrHX/5G/+z0EcX/Rvt9PiZrT9KbP+x0Ee/R+zQ3qXDFu6H3f2XhT74PaCkVkYBsceW5YX/
VM0Jh2WfPk8WbV6XnhdiFvk3ZHNkzPM5vzDybNm0JRP8jKDOh5d33L/s2SbsOQ56alW8bpnGTed2
uvikRZtlWZa2wfPmI7/aBLHnYi+ercZnMfN0OJwN6B9Jl0rMGJDtJC83CV+ChWjsQjJFiUmIHSXV
wNvSAVQO1zBJuJatXpM3HE6j7p+DCWHh0V265BV/4ETAI7BqfBOZpPyweIlW63pM7WgF5Bd+uC7d
86s0Gs7xFMqPIGfkLGJdvGVB4+1846cUBKXFO53eHhREXH1GkWFymbKQGKAyvxUcb2/xxCgc2D3R
V2XkvoraK79d3sLIBIfy3JUZ1lXb7rfSmojqYkooV3RVpueQViwCZbikDO28RtdcNYT0VjCL1TAI
+eRMrbrr8M8iK1RNcj9MSXhVcaDu6Z6aboO6of5nyWkPzwcdbO10dG9t02sCztTkf1lKv0cOZGlg
1TR6mM4+68QEJHkZqJFGLvV2jnNoeTmoab/0aOVQHcX2yfIGAMCWuqw7HcCK2TWewzgon7y2TjmM
puQpSlpQbaFCnLq+CRHwZuFzNlr8va7S+dYL459d2L7zbivWM0n6QJ35cNJke6/Z6saVm0beUfh2
ua+Stnj2XbMThmKdRjImukti7xrkCZvUr71dA9R6hfQBZsmtxAafuX4uemXfpWids6Z4zqg6XPVz
2BGLOWXJyzJ38RXKKYlOIh6rr45dYCMwfxxst5oySijK9MY3tFiuHJ8mxgAN8CrlZ2NUt/32Tutx
OumAq4UvaIGXbaP0OMQdkZDSEY+RP6brSF8IIorDtm1NC2mUIgBVKSA/6Lx3ikuHlKBwnHcX2B00
IOLz9K1/kcUNLkTNVKBDCVr7qN2ZFMrRvak7BNZ+Ec3XkfJvPVW7VxZbDejULGBTO2ff0ytwEzum
farzoLqNmz7/WuTiY/nUeJjKPhv3kzsTWSdT9eJjzXhYatWuVRSm37Wu1EYvbr6v64b3Uo1ZXPk2
N6Bwri4vyXPmhvqo6bBlh17UqZ6LbIeY83qhdxpHPApPGQ7MiolpU1CvAtqscFouQsVwgSVOr3Jv
JpSqm2ueqVQ/ke9hPyhhnH2eJwo2a352Ml46CHeBoPImnTdlWJ8GhApXi+CFXTv2N/js/AgekjzE
OdsYgxnYe3PpbzP0/9yF9ZRu3dSln1KMHvW41n5hYr7rhVfvRpW7N96i4rtcLuMtBrbhZskswqAg
ueRXk0iXtleNKheG6UqBw+/sQL/ZnU1sLDZLhK5zfeEd+jXQ6UvioEm8SpKoJMA0yvtwN3HVT4kl
XNZRNbfHOZFPNTgHZ1PaBTtW5+mtXxpCmKhermbF1U6zuPwWTk65pmSHsaWrO26bCRfRwurHZEuG
qHUhyBHPZEUKU905yTpOag1E2XX5Me58AsLjpHzFZ+uelLHlVTGJgoDIwj01EHFW0H05Y/HJUhSc
1cxmXAk6snT7R6dO3eiXqaKRew/KtlDkwfU8sKAl5Br3hTDDp7aLdLw8W15PnlITNFS9ZZCh9ON4
bNCjVX8Uck7WtDRHa5VL/yYeR3w/eWm5Kb+gsh8AjALqgPnWumILqWtfI9PgqHEYw4m5q7hq95NO
kIjYCcVVbFdAXyNcSDPcTGN60I3VHpyuPcLU3YllIECPe+3gJDMyILCHIptf2mQ8KYQdPp9xbWXj
lqnqU4Ib5DLdtYFk9rYI0JLzwSrT28SpiFhuysfeZZmf4mXdlESuY0jjT/faJo7dxPxzcyghxcNg
/i6zRwsWWYTeu6LjaWLctDvKjVn0Qgqa65ySI9pFXRCaJg+vWvL7KllejZV7hcKWfjJ+6KXbL6k6
zvTkprq+DTtKlzriXEcSzhJ3Bz99N7uQsIZ8pSjlrMDyLSDe7Z6sRSQPBPBpfRKw3SvbBcwpRPyA
IpyTwDkUvHVguK8NCgch53MPmz7hJXviNItsZM6khvDKgtzF14j6oS4mbx0M/nzvVoa01KF1t06V
3itkMFtWjTvlIlBJ8seiKnZd2e07kXcbVVnOATenvKUPO/0SDmz6KSuMfQ+oZR1Tas43dRj7z4hQ
OsJD7eKZWJ70gNibEy9w7Xq10P+3Hjk5d52h8MyLSrHtixaiPwm8LaPjTwfF1B4VCpF0tX1dy+R7
63N+XFzelJPEcj3Oy3CMJvNJs3N/E6cWyuahc4+FSuM7f2rqjQpcYgTd5jSFaOcnPC1bx6O9MMrl
iTMwZawnSz9rtdlYXbthITgkbXTXBB3JeT0qiQLEYqPchJC1OCA9MLw8u/34FS/NjY1sLAiR/C61
yxMR0fW8OIcYVfUukc2jZ8WPnoAvZVJBvkFGOLwpsdYlxsuIwE8OTFrhYBdycWtP1nJTBrQB5aW5
H3kJRh6BfRM9O0fAbhxAY7KZxuA0zMjOYn1vJe61Mg4n4kgR0kVlHnZW9WoqfAOMDObQq6ImdmUO
PoyMvBNEOXHAPRjuKoouu44qIRb7wX5PwTxanxNbuyjUwekj5h5kDD+13TrXPukfW09lxRsyOPFu
guWG1wZ9MgNb6CpGhvEDzvfk15Zz7NVQbzn1iATwbBRTvvwWjw7ZydZgbz1jIYYagrLemzSkIzNB
wk7VlinRXuQ55x10g2TRHkfikTs8Vwbv5RkJSrOyhn6Xu7yFsnZ5jaOKxPCuvMNrRM+dJ4DuNaee
i2qkI9LNLBAbujuORrzbWbYjPIUgExqksfyU61y7995SObdV7l5XQ0ZEoGOLvQDZ30aO+KlbI2+S
xTwsVvEweBFa9ZaqBLu96kt/J4ZmM6VR8TOHKEOBL1imXdCBJFv2+Rg1h2Icg03KTLqKRvgHt+uj
FRrt+VlnqqErnqmrnYVZ9bb7HuJK81DB7VSVh4e5ba/8oI1g19WrD29OA1HTrro8QIwQY+GAoWYL
G6VF9V+YEo/CDlyeFtriNpj7nxyHeQl5B54NmwxcFEB0eloT8lT6Skf7ISWkJ8/p9FIxO+J1hzb9
rAPSKIo+tbeMv8QyxsLfF2HRfCUEDJVrG6vHs43Wm+RGNHsfnsZnMYali3IlqTSRkmK+aNf6+4Zv
bBVlUgGXTtaLE08QVyEwXb44y3EWI/8MkbYIINCogt1PZHGINZLTfmiCdptxTQntQ12JGtNX9JtU
VUpLZaqwgOd1497XAOLfpEj4QGcJ7+K86G56HAArZab4NsEcce5bWosInFeLWbcl3X16dtQ3i3rS
dMWAeywCiyr2chqPoKvcaE7srWJbhOj/8bCjQuDeDgSGNBSpaseUHZymIH/Lq57sT8de7L0epX2l
7US+6Vkx3ZSlv8p6T+0I4CQiMc3OSwo26E3T52QGSkkQN9ZnpH9Wu0HnFI4vQEci37d9HHBoC9+A
Znd6wqSWN7fdPMxXg20Lz6eHbbZYlXVTB3qfT81ig6gt+iCiLJ1u7J50LLrbwgdKpitziLJyrjZy
mLpnsoJ4YNA62h9jpNKX0o0pPkVY5F3jxBG0EMqxN/sqSJLuyxWFT6pRIbj4M1oxQllnmbsn+sYz
ujeaBuMBZzVVhRzj+AxEVkMGdFnDMjGHsr+oN3oLLAF0K+73F7jK2jmBBmhtMh9ktMZlpx9KSDCD
maebxMOk8649SHjoAmypRlXGw+77ajslWgSnZcha561AOQRJ6oeZWHdeHJCKntb6G3BiqGnwouRr
U4x5kh4DXjvOeZQL/GyFDLamRXNmGVupxQflXAhhoBKP8DeEGIXnfUI3VU/KEd14RO6KCEqNVezc
slXymoZgKsw1/eMgjVEwF1gqLYzfH3Qg1wgR4kFm9ykFge3JTZEVHZcO+dJhzEoSPan9nE7FWLTD
lcGDtHW7it/LRa25gKkSQ570tDTU8K5u3mQ/5npMjm5vF59lWlPIsDjjfSx67xjOtX9OqxAj5oCl
gutDAmmgwwurm06QNEhjw0mk58kZy6csoSEgSNFwEx0OEr/BX+avcqGJnw7Ec12Ku4sIySls/xi7
mjKfgp75XDd3vDYIPalZXau0e8vLsN36g6KjoOLuKYh3CbStHoYs68nXbiI68kYk7k34EWsdHqQP
LzG55K6KoNsMsrFpOFYpuc7+Y1nxc3Zt9bwMabOtMMIXsTpFVYKOajDnPpMb07Y0oZTiCj4E0RZd
nNohgVi21crW5YvxadGds6nYLsBZa6uR93PjvnfIUVkJ6AbB2bcSbbN3iv5H3/hbWOMXY6JbM+ev
8UCKC+T71AMW5C9c6ncw3HN66dwTQn2UGDT74ujV/ffcag6VP18vS+UdKHh+Bzc9hlO0rnp8/ykN
Pb6xCWxRx1y1F9xRvDi19aA0AONo3w0RqvK+qk9xZH5YUeuv2iQiP13oR1miTi+t6pxIQ1aBurGV
M6G4Ft16acebKdZXceCc+wnqtLH6n5EDCgJgWoBqXrsueqZmZHxvJqRYQLCJGu+XpnyDt/7GKm4O
hJYdfeWSXeqzDvEY+la7v7wE6+xQqZ/Uc698Pz6XIa8y192ie99x+I5rY/nYkZerdCiJxQVEjhct
dyLO9wsLRlKGn/3M9+HNRziw95louXo02Tv4+LSOTXacl/i9DPPvErfelW3V3wA7jnMHq8whualm
WuiQ2b5MiWNtBznuByv4EDHNt3B/lDb7GbC4ZehpcZtDx1uwTfrboJWEzo3O8tFLbseszvm5x4qG
Rrj8YXJ4lnEpDP4Ctaj5kR3+S46u30mXauAg6NLC7PTVZbRc9am1cjnQ146dX02ldR0GeOhaO0cY
1ob1qrLHixzqwQT5c03YBRT3Xnled5+NDut9yLcc+oCv2dFhug2XAf9csy5aSYtkXz62QlP0S+V6
UO+T3HnEO35LoN5tXkwvkzLxczlU2zKLN4Gz3LpR8QyZSlxweEpH64j4dZ8tNKninOg6hVpZD6sJ
2ioxmvB+x1yNfXzoYkr8sJKmunhGcopLnGxsmRzrqH50wlaDz5Qnm+wNe5TZNTFap7619xbUs6vF
c9xg02uH7MckNR1aanH3luxP8VxvEyd6cKm0PaQzDzjveUUrrdwqmzpPHvw1bsFzeGlehAq+AzQ5
gs+85Tr7ihkMF17RUCFFfJu5cri2DJYZ3uLvXTq7V1FL46zlkOibcmLkY21v8nQmeqgT0Zn+SzrS
cgqnW0vTQqIapGq2S/Xmxe1pJnTOcV/dlynZFZRHX2Udr19IXYLarZI6TOsRKfs2pO4x9/UNBY5P
IO67xUTRw5BQ4ViLAk0e/pHJVoAa0b4a3XUApHNaWnmySajyYIll0YsDaA4EVulsSRJ47BfuW0kS
lk2rqBLqalEYyYoZ8AiMg7iO4QSSxd4NHHm41JlPMU0B+XggJbHew37tHFNh7Gy8z0Wmb1pEp6CA
lZpDHpQssMnrqm/d3F13FkVACcfVxb2X+MEpKJdtWEUMNS02vWibhOVBTpa4Ed1t1yhSpKhbNCgA
ih5dj7TxoEbRupbxV32RJNE54LYYUynC3uTxPL50CWnjKnnVjcsdq/eoAK4adsbAk2fO61WNvMJ4
+SbomeNxEYsbJMEPcUwjbu3Dmz0gJT12Kny2nIWm2erB4QuXUXccHLY1kryEzUjqFGSMIcyzFgtg
sKG9bow9yW6+mB0rOKn3hfoI02WbzMlTZ1jFszL3d3YCK+JBAa+1pQ5j4/xAjnFY7OVneNERDvAY
CIhLnun48gGXMJhpfMqCkdplfnSNftot/YcUOeUqzMMtligAQKsnFSFQX6Oisbig3DZPb0oT73oC
SPxyee3a8t2OirUXtwwrrQ8UU2NtFeYcJhQYe/0VBaA3hpkjGCj7aOTLtCAWLezsNa+Ku9HG0TPo
q1rJ2ywXwY1XcXZ4MSBGV+DICagh9mfvnQ7Pu8IjpGDGYms7EX1RMDrrrrePDBIvGA92uCZo2mve
Ac+Ok19BM2eIfOMEAXtsrjGhWGvlXyIl6aVnc3Wek5j+4CqpWOZ6e0XIGLXKQ7BCPv4YWhWSVRlt
EE7utNHzys6sao3Y6tR7tb2zncTd56r6KO0K3cmoV8M0DOGR1E5wVFu+y4mBUrWJ2ZVYR1co0qng
Gtvu1FaSryWtiYkvss+BS0DNq6Egwac3fZbvsN8W4Z/0VpQqxphTI6DV0X2Vl891PETmLWKNYpTN
JOZgaLiyRKrLf/UPgdekA8XFPIR/l39VOq1KeyvCdpoHCsmyziXze0xrmubCyqFti0rXZWeEHT/o
NJzplg6bjLTrfCnSfRkT87tUOP24HvjyttL49hNq2ZQ6FYVoghWuad87ZvVyl3HCalYuE381QWzG
XYEy5mdW98FDs4zmQVkhWisUSxPPOdNTQG5GyxmRlHIAzkRfpbd+0rXvxk3sYt1i7KI3HESEN11l
KArLjXhQxmvfvMULyHIvG2xVzpzOb1GsyRyKiJeg2gtf1rLOMd6k60yG2bMzXbQpGtEC/nnXBGSP
TDUiChhuLiOEGZZw4ny8Tu3rdAlw80YN2cFcdnfaDoUeQO/rUOynuam+Obns703YLXf2RLYhKaLM
vP9h2LJ+Pn797bd/SbD9N1mn5Z/otX+ya/KPpEr4Ne/ia0Wa+Q92zf4dsSwhlp4kYzFEr/dPdk3+
TmA1SWsR4YySaC8PD6puhj79228Cu6tFQZplsbiFlz/6t0Ip/L/oZa2QeAvEUW5wkWgi6r24YX/R
sDap1bsQ5rsgd3pS+8slAnasGA0Gkuzd0jpX8eg9oq/B5oLGrCfxJvIg31U0fyWCo35dp2H1gXcf
c9+gi+mtW1JzN0Nzf2OCp+XcMal5BZwgqVf3ubklWzYNr0oqiqu1jLBPreyqE99HKWChI6IkOQir
GkpdsWxHwBrIkNZkYEaPuQdmtwowGtDWQtrbCOoYeWhywNqiV+ztZNAseJ2eGq+wup0s0vhnUlgJ
gqekmqg0KwcTsamV2QsqIdUwM2d8QpC1+VOAJTBYRyClzYZQW55uhGsDwhmSkPMN5t9Qrj3EiGrN
ym9R4Em03Ys0WYJm0BR1tdWazIyVSghYwE4wGZPcCOQJe8iysSHvag7bpVoZ4eTZtiKVo/75C6f7
v8iR/yJGRnQNHMmvjkPav8S1/ZUkbdsFj75/JFUjuCuswLzGYCvt35/wPwXO/Fc9VOeG403/7be/
3i4krkL7oq6WJLJClXLT/nq7RGXdkypq35EQ4dIC0EhVHVAw6PQwJkuWnf/17+RLdOG/UL+hbRGV
Av+Kl07iyI7cy5//cnvW+HjiOBs+OchRWiq3KN/qKKhIQo10c1gy0aSI9GqHN/Qfak3nD+XmNC+d
2aZT1l41yYR+dbnIPPM/FJ8pF03RCEK8hN28JQk12fu2tJPzVAyXsSLpQ9q7+ksIBEaXntJZjWcD
Xi/m3kumCGmIq1zmzqybppPbTSRbxFVJvhN+rfYmslNBwkpvN68h8kza/kaO7s0iA7JNlkTaCFvV
FG2gMD0yPvGrhk+xcRHIlR3xE0QnLC5esrDtQGkyvaywLQKDlJ1rZlJZfCBP0VauvfOQcn5ZFdaP
mXuLGaa7ZE7wFr6wH9i1DwN4QntQmSfCvUdGy48+TKnH9FpD/VUxFAtRs3ibIxqG9LRMFM+glmzH
Yd04M6FXKJvQUcMdZ6tucZBjtsVSfbIqwF8mqEIwIk8+chvJlBnsI6vyzhMSj+iU+ZlL483CV8Am
XBSffTIm9Q6fRhayJgWFtQk8O1Zr4sVR8ca0Pn+Q9TbT5lZUlMH6ogNr1eklK7eci9p5WFC6RnAl
aWD4OhrUNG6lvWsfOapeW6i8TtqLEdymzIkR3CO6zPVCNu8r0RhwrnMXtKThMEgEJ+Ig0Zx6PP3X
i0nL6sjyMTw1JHygw+fvOwwlhfu6YCajD6obBNF4eej36AN0wIYnq/TyW4Uo5Ses1P0JPQ5fhe9F
02ObxE6G16uFlgOHti7bK9Gt+8mWGXrCMY9xAoTKwMt1cxKc3LoIrgHIKspiXDLSj2nPgLpJljZr
mc/8SyFBnVoZqnNl1dvBJo97pbAvvxT4sn8Ysq1+pFCoUByCdwdP4+IzTSVddewcMXjrItQtBbDV
tBz6/8femTTHjWxZ+q+U1bqQBjgmx6I3gZgYnCeR0gYmSiTmwQE4pl/fH/je65KofErL7lWb1SrN
UqlEBAJwv37vOd8xXf9CBnCraDOZRPot7pXI8NucmrTNrL20s/y0qAnjXzcv7pMtl+kRR3lzKs2x
3zVTP75O+PifUu6iQGPVZk2ImSMldGRkJA3spNRlCHUGFgwkx/bGk/lM2CD9jWo3VnMmNpbG5L3t
hSuve2txvnnc4yf8XfWdm8TtcmRdYbQlWiuXIQCvwTjA4UoM+h0a/FmUxvwkhUilvzXTuqXhLarx
nvFrqQlowW69cTiW6TCNq4oRqB6JxpNzmu/70Zdnvbeot4JVBiFpXQE4U73bPkKrn0iUskX7gMZz
enX1iAVxtD2SZNEIxgcEM62LpqIsXvkp6YlFiKu7TYD9r4FMPNQO2Gcvuq0LRsjHjJ4NsavlYnRA
HQumtbGX9mQfilq+SKGLS2MG0nmuaTK8JSJ1rp3CG1+TpW6ImVPAgZgtFYXBC9YycaI6rojjsu38
MVl0e+k3qBh1ycoHDKKMnpuSAfWGZ4RBXmxBPWL3G8U9SrTmDkcX/xlvEs4PoYOU2OW08a9j1KPx
tohHpstF7xvVXs5N/K2KnebJTvIZiAykNCZrhihgqUkbi7kL1QeRiizTY2fjqNzj8Q7uIlmZkK6R
rnHDhknzcWcmDtsqMtVjxB5J4mXuRK/e4hLbDVlWYLIICpOUz2KQF72wa6m/VRN9YoTTKivpNWj6
2fXYlfIiEV59a3YTI8tETYogYo74mhgtVKM1McL4VZfzSCwrfUD3K5bCdA3GuRqzzwY5v4KCKUB8
0HYbiBB3kLWd58W8EPHptM2tmJsRpBNrwbCVtJavF98dG6S8Rnw5ZWlMDkDgel/yGEnx0ZiL6jX1
YhsJD8rlx1YZ8IosaVSCaVGbHvuqAw5oezk8beafQrYHhhDNVTAPmjho3PZYituZ0XORxw0NK1Uj
jUxsCoJthLSYfJsoRVatacl/GrveeoWvK7+7pctd7ec4ubZdYTxPA3SojRMZ6VsWz4xWIo5Z+pQi
1/PChhtJRI7syjQUUkPkt+yh5benuHFYA9yhpsmdgF6KCUMpN7mdmIC/HEVzSaapqjYDpKYOMaVC
iGcVHlqXIfKieTOgC8ZmMC/VA3gG4xt0Beczx7f+mv+f/1S3rfmtiqJIoVnoOEf79oKkthAcRbdF
h36IHAZzIE4pNtW8kdz4LsTCmD1lvmGQTRvENFwdhLZ1iGMxIiatLvEXpI5jvyReKcBiiHmkkGNG
s1Gc6a8jFmEIDUVPpQVY0THPXWjln2LmC/c9DzzBQLOb37a5YPXnoBZdC5hTqJp8x422REHwOyUc
9z6jAHBxGRpLUm+xvS/J1imb8sRUxuBgHaBR3rIV5jdj1mm2njmo3RBNRX9jLVSUsAis4ltpVw22
KYolJPa6es6HOPouaUoxfga/9SwHza9vVQZzGKQtcb8RMNa/F4nbUUtOzYyXJugrRD355D0wTPO+
9sjQPmMI4HRXoSimE5l3qt+7JkQW5lML7mmMtyZx0DLAwzKA73gu8TE89y1r9x5YTOBDWCxyNRXn
+Tiu1F0oEQAuXKzCb6U103eC9i6uJl6zLzUyi2+cS/vV026gEPK9JYm3WWljTiqL3B8uGtRpLTv7
mLQ3nQwyCBZLD1YlzbMjuJMkuTDaPKLLvJ7Pw0kNRbf3I50XuyCXwxJ2ESrYXRJJGjxAZxkoiyZd
rAvXnhb/4PeF0Z8D2m2apzm2GddPRmoMdxMTjyGMaQ0yHbeZvowG7i36wUvPE1k5Ymo5c9RL5NAW
dp3eYmTqta71goQmxqxgIvdwgaNTZFKeMSysXH3IVSZwwGnhB8wERQPj5SlPKSxPym3KmaCUTsbM
hSoIY+NeIyrhpy9pNWCadPHVH+e4sKcQMljkXhQN9NuRyk/4oBsodKLyxvDmsSG9GGmXCO3CdfE7
oUKBBhyW1K6GDfI+FcYNioQlv5A6MKIVgA2H4bto3cLYE4iS+Td5ixH+e9Wv30dGVZo6u2JmacS1
NphBtbGSKTfpO49VQHJ8QO9j30QCZUKtJr6Fm8qZAw20nNk/dL5W6WMX4K0vtpmSmUbSppb6EddL
KfZFl5vRg85KdwW22Uvq7SlIBHbyoMsUfTkIAuI2TWxIvxu4sa13ly4cQRBrJxMVOGp7n23UqPi0
oMPovzQblsi6e5zbXgcQZBLgX0y2DAJWMNE73aWR1El1QctxGC/p+/g9ahVD5jjIEroX8ixyWmVe
a+VgCi8xfY63TTNE4l50jfQuy3enC8KX4VPAwIDXL4/wwuT4Jy6kHJcytOj/2E9jMs2IE9oOHd67
ocZ/N9dUq88GzYIm5W113ygPtSH65dWUY9n4c6BodMaDQYU9bchUWLxdGoEkpMzrRXyReT42n5FD
BrO3IGdEulpEw0aOAmasaNTasXeso0qY7uxglmEhCtwkECfr3Vqk3m1G/rvlCP0NLZ6m9zuOru+2
pOXdoqT61a7Uv1uXGJtgY0KyukqT/mFvWp1O9bvpCWAEFgkoou2d+W6Lmju3RM8fmRT4M26rm0na
fLL6PHs3V9XvRisKd0xX1bsBCx8HXVhXOsXduDq0xOrVWt5tW4i00+eiaeNbOKXYuoh8Yarrvdu9
ltX5Jd5NYNG7IcwVCbo9HnGMYiqpASi928cgF3SvLY9EgqNiSo90oLBG4r7DdtaYc8H5W4J0OxsS
Xz8iH+8/uWyDmGsWhasGpSM2tjrtxlv5bm5zJs8UaKFsTG8GZ950M0INubbebXFmEMcP5uqVW6iX
8IWzQxhbIEB2gZZytdYxP1helnfDHXwqXI71uxEP+QOTEbH689Tq1Fuh2UQANwt7KuowgPYocTH2
pVkJayB/N/y9H3X/R5z+n7Cmfjj1b7/2X//jterpq2E0f/1f/wkDHgt/lf6oTn//K/9kuoo/UIQH
gqaGFyA4F7TC/oGLAy5NWwBDuS+J1jJN+4cGGi51ArVoDzHm9emgeXRD/tVAE/4fNouUMC14SyYm
bvH35Oko3X9oUSABQ+lO94zPYNG7Rz3+c4vCjgdbNEx9KKzig2qaB2cyhhlZOJqXAzjEZQNkDtxb
XMEl0ll13VAQno+Zyp8LMw++TELO3+h9dXSPAsH8ReZKMAVMrwcN9mfm4QfZ1BvhmCVPcgXXD+mL
pKCmBeCcgL+nkFLlDvc1ljb3gWuRs1VlZ2Ju98APNRq/4DwT+lm36kbHNvnoMqHSmQR0xKF8sKGc
hvbUOp+ADhEAjxkZmXzfl+YuwhVKIlQh++QhK0XE8BQJPM1pYrHu2Z2xG6JyHgQnrwIjOl2QnbtS
MU3DjecQoY66ggtNsipIlBvDLQciKyEQiYOky46oY3BV/EnUdqUfMGTBvkpViyQCMK5Mv9c2b/yp
hcdHpY4znLwuhPEIsxvLSrotkFXrsmaSeNF7nBy2GrEcSVWOPQc7nGjeIc0RPmways5qRwyMIG25
0fFt4sDlYGqKj8qTNSE8+LAwstj42HcNW/HDYgVKX9lwrg8i8jEa1aaML516nFArobusA6+8HAsi
nS11i/9lWcdcySaeKchGk8mvGOv4godmNwLfZ+aYrZbZNjiDpRTZTKSjo5JpOI4Re0u6jXVyhATo
7BO/QZOsfOeczWLX5MUGX/g5TLoHxWAEjHmLFbMnpHxYllvfQgdvGunT4gbJpUiYcLb0xJCAlB55
Wz1HMXTac9JaT5LxavmYmCXnEo5DCccNPw5we0FoosL7vxgB/P/GsrRWoPy/989c1svX8iVV+vXH
Ner9L/1jjXIg4Ns+9hk4d3hpTOf/MDFYo4QlLA/4hc8/3mkZ/+ROG5b5h+MTRQm83qOLDwDjhzXK
IzMTSjUNeaj71v8jE4MP5ZsYcajPGCesE4Ofmqj4y10jdnNOMKbFMmXULnpGmd0qr2Ne+cOt+ZM2
9M+rIR+Za1m+oOEFAUSa1od5AlLtYOiKZuT4NMDOjZCyoYyZbAwDWCfObckJ+C8u+aHzvV4SN7Jl
ETZBCgsbws9fj9Z8iR1brVb7sd8ONryhCiv32d/+YtIFTEqTn6xSYX1Y5gsY4ipyZyh9cYBrhRam
h5hGuhqURSXp77kV9JrfX/NDt/39m7GzMSISzGB4HH7+ZknByN3t6XqiVQpwLsxI0IuEpgVdGh0f
fn+xP/nliFOju+9hmrfZU3++WBbZyhK5HDdDVzVXNpzq7yx66qgQgJ102iL2/f0F19/lv0Gr0lp5
6x4zsICIMZ/358MsgQfSHGqkS5thTM7Nbn6Zkqg5B2jxqcvc4KKsvPNE/VUoyceHZb0oSUlc0eGa
7sqR/XGgkPRI670pQ8GfkYVilh5qq6Iu/uJh+fUq64SOdgJtEl78dbb341UG1ZScS1bplNUMV6nf
pJeq819+f/8+Ph02/i0CoDybqQ8cXefDcz/NlVyatiHRxbXax2DM55uc8/xZZ+ny+Lcv5QuXF5qo
KffX7wO/Kkuy0SVLm3naEhZlPYLBtufx2R4Tvex+f7X1Sfv5wZCwcsH4C3dF8Jof7t6Y1qqsOwhY
RiajYxbM0VPCYOIJu3x8SfeC46WXTeZfvGwfn39up/QIAaDK5KY6zvrnP4ya4t5TqkGZAhbB62/T
aJnOkd1UF3bTtPSjK9P9i+f/Tx6S1XUJ9YhZLkv8+uc/XHCCuynNkvohpdu3C1I7OmIbmf7itf7z
q2DiXLOXxS+vNXCSLkJxhE0sIGyjx4y0HTvxz8n/v50L/snNQ0OGOASME6XwWqX/+F2iYvETIlJg
r7UCdnDuGleRSv2TQH7zluhK3fz+Efl17WAGSdgDcz++mCU/3LsZoBtcT7JRXXs5cpeHjUQCihNW
0xW3CDpp+23fWqffX/VP3jiw1WuWL6FqbAQf3jgIV6JsK9r6zAf9XUvxt6+Z8B8jHEaPv7/ULz/b
ukYx0UWbInFK++tH+eHhUF5j6MKmOcje15FrGK8+O7r9f/MqMLWJ1+QMxaaNFODDbVwMSkwQDrCF
53QuNwYIHHSIvXX/dy+z5n7a61PODh0EH74MHac0QBVIsCEQeYw0gWSHRq76N68CjoyuHQUXG7Tn
Exn+0y2DBAMNk7gsrHSZsRVDlLyr4re/v8ovzwBvrBl4JnhwKinu3s9XmV1LDJIAzY3vSOPUYi25
gWk+hcgOs/3vL/XLM/B+qcAhXkl4gmyjny+FYjSdx4xjYwtaim5OqU3nbG5SX+x+f6F1Qf1pwWWM
RcHirmutb1OK/nyhdkCY1+Nq2OjGiyzW9Ln3j6lTdgg9fOI/w17M+Rx6yierB141hBY5ZnL629+X
iEHeLMsFFMfu/OHW8r7axOgxrskmsP6nOWpwYwoYh/VffN9ff0M6lda6elCocp0P7zEy5jJuySwj
OqKuQC4omm960ZB4G/Hw+1v7628I/YZgrFXGQJUjPlRVHsmuqi3xKXbD0lz7hlMd61wmf7F3/clV
QONzyMBjYbHWr1/4h9VirmJvRJNADKEkfa7OSc6u1sDW338XKPgfHhTJGQaFCd/IZDNhafv5Om6a
4X7yxzjEUgFTuWD/6nbmmKjvvuyj9jOpfhnOLF9Rn277tIlo3qk2cuJDzIm7uvfazi/3YlKK5RNG
FBNKsYaDi6jMzYs0L5fvvjvYZEFmc96+An2ss9CJHOiVc9qZ7X1sdwO+WHbjdrdkaoKHbqG5a09w
ppgDIBvArpaekH/7xJvO1jC7PryUBDnkFYt0PMszRYMzvc0SyJj7kV6/Z2/Zz9Rw607IZDEiM98C
2VRp69aHXJlvLJzmDEVgna9uVYhEh9nO2uRcZ11Ds7I2mUcOeYlAs+2aa5Aphg+zf5yLS2bTPmEj
duC7AGM8+izmXPcBzsvAqm6WwK3ns4l5e35rYM9Re6sj2/CCensu19GqhvxVjVkTAGgfy4n8MYuO
xEnkbu3vejoa7l3dTVGyT7oeeZK9uIZzm5cuqu8cl8VthroRwlG6sCa6GBcJ3eoorjY6l427124n
qmfYS7F5qmFW24+05ZIlZpQIuu1rkSCy3yGGt+0NVFacUYh1dInRW6r+2DoDrE9l1WsHxRtjpLWI
sEI0MYKZ0WSljyaop+VMwgIRW5DvaBpb0dbpjT8n3qNMREFI+yKL8WxoffttwSFvbgtGovi5yb1h
sDMO8I+2HVT9JqQbndzGmoTesPST0tqSO1NU1KH8328Tmtl48EtCdDd2SQMqTLDgItzRZdGT+Gh6
wakC7Hajlba9h9mR3XzWkenjwoEFbBeUu3aIs3XYZxYx5JJxQn3yIrOWblJI/OjUXbWZU7bnY2q4
Nl2ibGi/p+W8nLW0jaLQboqu2FReycHMYa1mGi3StUE3lbJv7xvcjunL3LoNU4KqMsEK7Fy76e3u
mJOewjy+i2rznUCnYn/YxapAVIscJzaH74GN7eOCLJ+COBSFI4p5Vt4HS7x3Ztu6Yj4Nl65r4mTa
Da1nqSMfAqi9KSt4UYGf3sjSVG9G53Uo8eu0N87jEUSypvFdlfWNsgyrdzjy2fbwbcmIGyKJk4aR
gVl28YYXk6wpPAw6KPqtCPDnM9QnOGpT1RlImiBria9rzSWWYVt5xnTWYnLywwUPd3w7Fba/hjQF
Q3A59UnTHeAg19/lioM9JD3v8DesgYkTSsBp54Q0m/NFQSO12I+yGeQZegTL3M28POOWcelw1aOv
jc8njcXiLrDT3DqsGFugDugHxM6yk3jaklCTYVsIImbQpFMNzS7PSBnYIR0r5SHB8NKErKTsYJNu
uA0GSmRKEgiT18CUrE9zUZvDAf+bcnZOZ/DYd36SEFuEKLo+wja347C3cc6FqCwUFqNsiMHAd37+
uvQ+QxVURUzpm7JmAoScpBo/uzlT9rOEE09wTI0We3fTwbm70fBHvCeoRInBvQpcfYaJQy6HvkMw
BRQzaZnlVn3wpCBKXZpNYMQ7UWT1q2npLr5MGkSXKNvAawMZaepmN8bEet8rePocnVCUrz+QHr86
aLzgRud18lCPWYFHoPWDLMx5/a+InUAnoy2ZzkefXLwMCgAgFkwUHPiPY44IbFt1CSl/AW/jc+0b
6AUQRJS3nSaRKsynwrjKccDds/D7IixsYgsOthhYNVCD9e0mKZv8oclVY4UillMLKy9yOzTcMmuu
5wiTzg7FnNftu7R1yzC1ibHYNW5GMgkBIKDLHatRbVhPWRs9o8NFizfVKrEumJrjhLBGTDg164Vz
rC03y8LZJ2zqMyP0hMwmvQSfvYKNMxTMBb03RUuUaAYLUv+53yXtsInmZBRbpWVpXHhEJLXoQTBr
AqS0OpIZR1MDxFosGJxmXym9c4Tu5z1UdIs8w6j3GTl3tmFtrGBGhRKbdb+cEt4Wa4/7HZe51NXU
nxTAY6whXuOWqIY6OztTJgZDFORFJh77vm2T7UT8EOwZtvJ5M40lx9+JphA1ijcHao+STHg7+Bj+
C8uaMi+92o/3OnYdBQ1ANua+SSOGpYlfO/4X8g2GgCl6aeanWcdxsuGXrOl3vPu5GmZrmqdF1zWM
1hWmhjrEJSmkdeLnObJopc3TuCKpLUxdmwV9QBEa41ivAkgBFHyxoDESBO+1rzVZ0O2OBnYxhjxQ
HjV+YI9H2DkgQIlAQbNRj7kb73v2gC/p3I73pNOS68uwgVexKFrjmrY7eRaiyVCnFYWPT0Vgkcab
nWPKI0fMSMkwqJGc7f1kUGI7qCl38HX62ZsoBTLiPrCYdcMsmV9Q5+KcZvgLRCZvFT4r8KvSoDNv
EU8XNBbZFsIsQCyaqJyxFomB8+rATCbURB6s/MQhwLuAi/JJ9ngdzlKQpnrXJaiUmbOORE/7xHDd
0vWbq9DrmlXbI4xG7gHgFXi/0VuClOicT/4ykOlSdswTNl1cmNnWHoC5hCWD5mXrN3V/myxL7vN5
EpdMkjwjn0/5HqIVRCcBagpEdST2gWFdNibY1mfB1scrXy1IWgfV+iivXGUTHtYyKjVGm7ZWN5Cy
tZHsBAAx0Ydhi13YDLaoQwFqk9xcfcWOQkpJYxNLgH46ZisohIJkBkMotIxsLHYePJidHwOmu7I7
a5EEZ8pJUiAVKqRJEkd4tBmwiV2j/Dzbo6aK1E2M8Cu+npMCZ3ofy7K30W4j6zlXkC7sncH6nq7o
oDq5zPNiQjKoxmy6F8SGAGSRjptdOStm5ZA7fTYdF9Ph2SmT2bPOI1KB8vOGWqIHVRMIfOFx6kTp
iTCKGOmskXToaze1GwFH2JcG8RhnNfqGPr5gsJO639qRUmGVaSg/3gYtG6kHLZYuEG4Nw3YahnA5
UvV26Tq4djj0oq1jlPqYsiF2h8GLPbD+MRBd5ESrUTXmcNhsdKW7lL2jwpbocBJ8hjMV61NbSIIY
qrK16ArX/nwrdapw4+jAKhC4k1yybyNPw9mVMfpJGj+oNii6bDJjEadw+xW3gIGhxrDTASc6aAZu
t6ZRD0DhmSg+1Ykb19TgEAKJj2udu7Ych5MLvwXxFyvUBUBNh6S+ufX60I49gx2q7tp2N/ZRMDwT
l2I/z5xtedxEoK09lmyk82h4c8jKKaxclAfBIkLfIZpVxd53ev3Yv2ucOB3AG1vdJA46ApovLYSR
pmNrBLFcGVdma/oejzyJM2FWz7TIB3oK8a6z0uw5MhNWEANd7wyziCJxY3cp5mKCEvXXlk0dBbBC
H78ZRLlKEItoBHMoHVSUpJGgNrIa76HLcA3tKsvSmKGKvPdAwJcpvFa0osNuZsY1HGd4wWT3ICB4
cA1hE5FOzEe/p+zzbzwz9vB+FqAyQsD52bMQCGBD6Q4TWm1ZVEevalAytZgqrdUdLO8ssBt45nEx
qS2x2SvhK1EDCnIBqCOeG17DTGXETehM+/wb2+8/deTyfavzlpbpIhFqoBVzx7cKseWTl2be0Yki
aikztzgtcRaouzDG+Hcx+y3vqtuCRmC/AXNIEiZNUGCAPpZnj+PQV6Jq/POlcqZyJwCa4WkGq3Iz
sdI1j0HaKg92id/xKOkZuaoKHGtfur5pQLf1cm+PLKSEH4Y9Tq9CWAFYRajVJT9ny62uMvRpAZvp
BVjeOD4lWWU8knbkm4+NXIPE2jYnHlc59s3UaZjfMnGMuzQLEmPnmYOH9kzrC/wRDkp6d1aAf4hk
f3Ew0NwMmiMjJTaj4k0nPCJ9HJ2gLyytqgAebnhRdBCOzqazzOOgcUvPY3yNVVW9Fc3gutvS6Ng9
SYkQ7TawpurrRMAcWV99W/X4QS0QYUloLrwfhC0Q+hCdiFHT0aqPzNrzVT4YfWbUnre3c0TABx/Q
KcxpX1to4R9zZxh7JO0VuUnQX0ryg6+Tyih4Jw0Mqdi1KtgOa1gyi/zKC10eR5+3i6Csyh32oHCK
bjv2rvsc4xV+cDgJEgfMIdTeWkuFu1LpDIhN3U+SuEHQOufTQs0e+svCKYSXFeBpaGovmRnKO33y
isi0c94zib5OaDS/Z6pPCG4O2HR4TA0Gzo2hcK2hBwKPwIpRnbtelIBqIrKhD4lX8qJd0XYUwDBM
7E91apufBuzpQLslhvND4Bf6mAGYzHeqmMwrhsFFyc/QYK32KdS/xxpmy8GXSf7cuKiRtn1fFXs8
zikKNrEEz7hxjOZG5N5ICJzt2W7zgmNhmB4w9sfBl1yjeIVKO6oZKwaV9yaftPeYNG2Qb+sBjCC8
N79P4aKUwwAHB2fBeelr98EB5YJsnkqwgoNJMyG4Ba6fZOeVb6D+9vzccJAudCZu6FJ9s2bXYWnz
CP/a+L2G1eFY+TTs6DVRjxPMETchEiohdkM3uUd3XIBxKMpNYibIsXsgiFp/ib0ATEmdm9YzGVXe
JUYKrHwqhcaD/RiKwZiSBMi7YSp31/Lww2swFGoEqRtRQ4FYva10hxsAp20WFwQrNfAJPfJMv5XB
sLDwMaSdNp6bjVaoEXyh/0dftpsTSFch9WdpbUYcKF8NRJbpxejWFvyjWfotPiyXnBYqDX2HlC0l
Z8SQ01VldWWAi14Z4PiR7t8tfWrlh6VameJEIxnpga7fmmSiJa5saxlJ4vOJB6QVQd8Zt61pqas6
hagSprLw/IuhtOJn3oA62qZes0p5kZI9GLVXViyh1Lqr5WMt3QpeqLTUE8yYxcg+UfHN1J8JW2hI
Kjfvvhp9cG6tU2Emc3urNDe5DEiFGrTTfvPrVUJvkS9CmwchQ3GY2KoRLsqC1bCeghgtYVwGq049
M/Mwxwv7RY2sMptudt613kvxCCtwAe4ST69tqYAoxKvI5DQ2w/Cd5xL7LiERfvq24CBRB5PS2DhF
VopXVvcY1LDltBY4pFb31YEUCTZOZUlt7zn0muaXsnSWfFNhilC71uyXl0mlLDu6TKybIkrH+gys
ffuZzMSWmmlIW6QVNmIxI0LhD5ytvMc97/B+KT1nh7GhItFXWLJnscVBI4BRLhxUv9E3yMovZuYN
IKVbq+sPXdzQpdoo0B+AZaniEGY3o/CM58Ih2umemaIPhSlCmcZ7msDVApqCyDTAjDExb1H5mDaX
4LTGNzzzuFfmaspZpkXk7FsfKS98XS+9yBcZvbogTd6obfVncGKJeCLmUBdv2UTxvV9VVePG8mph
nc1dk9X3CcYWmHvvWiCvZ1ZNE0BlT/il7lCek4/jDj0MfpdHA0U0tW5mIFJFyrKNGlccuc9futK6
IBnruqqdt6BC7ZI0/ndERNPnLJDdrsTFd/D88dStFacBrkCCaA9zPA3Otxg3VXL+Xw2vUpQDOdgk
rWFV26FLDRS3ld3tXJFh0vYah5YhYJP+M10Jl5OMTwf2ILrRvf4vWU/kEXL643xexRN6xgzwQt9m
+jrQtnXPwcxKeaMTqtN5lN1NE9SEW1Fn5Y+/b6X+0kj1fclAxHJMC/yEa35oC6NrdnkyPUKyudsQ
M+oknJoo2HaQ7/9mb5hzIWMXRkhM95HQBR+mCO5kT/3SoDayjDS/jKm5t04/T2e//0IfO9BchYmI
ycSbqQjamA+9+85znb5OwC9ox29PnIGqC3Qt9l9c5X3k8eOkgssEAedzanPmjML60IDu4r51RN8B
zhyNItoDgaAOjwanWg2A+XyV9o68qgwbae48tO5VTFJUvJFse2+mZ1P//P5b/9nPaJkeXfd16ul8
TJsZiBW2gDPxcRahw7H3g9AwEQdXxC/v3i/1PwLR/1wFO/9efUW7kRSZ9Efp1foX/qkORXmFrxoM
MSoZwW7GY/kPdagI/kCBwUAfjQfyzFXl+R//Ul6JP3Cu8jcYsPJa8BryZ/9Shzp/4NHGccrMlUPN
OuX7O+pQKdfR2X8/sC57DB/MYvD+Ppfkhf95YkIPOcWp0XyiRjFvO2qHkjwFiF6pecJoAGSlcE6J
15OsgF1SjZ9teShrDm2CCK4+33nu/WDfA2FlspNve+TSIdhT3I38BVCP0rjrl3uydPdmW57q8lz1
0UWtB02sRGw92fHJFneW8bXovaMgYcKmZN1qPRifaut7M1hw/c+VOFa+Hbrdi6FarGllfla1TrH1
LXK5WSB73jKStgEO+6S/YwnasrO+kgq+qSz2UY7AGA3tOluDNug2gAKiDZAVdkD/VJ8V7FZB6YZe
djXJ9s5d7lI7NcAIxvcJwNB4GGmOGSdHJpwM2cXo76Dmr41N2VNJaWoyE68gnQQTMOhwiFp1BC4O
VL/c+l1xYAc8VzQ8ouHL4KOApbIg7CZYQb/x97ok5bLPLkfnkv46bc8zm5CZNsaxVqwM1gV4S8cO
Qudol4F2t6p4m4zAhrIVWWvsxxWQ2RWhKWZOzm84HbayfNOJvXMW+Jztowy+Y4qAT7mSWJbgbnCs
q95SABLxYx46GgVZri9z13tcJs872qSZoMGT8R7gFEwt0qEAz9s6eU26kaIVUJtL9CsuiE9YPvcK
ghA++KPEOr6xZgISDOGrSzNNmw1JoSejvBDOV6Ccz2RmUJoK4zMOXfzzW1AkY1CfDWNOGdQQ/wJ1
5CXSS3UAaq/PETN3V5q2t125n7RFE9Rz4UzyI7vtRtGETWLXfFCjh1A0+sTxbGulrtglLmfX5VB3
41Wp6YlsHIrY2V1uAiqqQyrPqxrwokE0EtkLbhG755PDJIiQBvvSHpzdPIx7Z3S2E/lLyaLOa85g
caZfVVTwRNftafKqnUmKqc1DqpL2zco4HMvy4FChAkTZW5hf4V1AXTGwaG3ihfSfSF56BBQiftqo
BqBSlDtFmMOhM0ATlA7powGybAtBtjGrdXh19DXZ0iO5CUYDEWDcTu3EYdnYjpLovvxWB4w3koAe
LDYSKecDrT2OZOl15Gc7Px/25WDdIhIJTXnvpOPGbEeahpCije4SgeKZibEQcwOoWXKYfONEeFSY
2dvCSPdVhwjyAbJ2Yn6KYJ8JZzqbo2JXO1FwYwVddYbnHk4LIYWzcd5IatWMbr3+stogvQqxcXMm
Evx0FWMR2Gcg22iyVsl8nMzxjmnhwVrqa4dOu4snxiaUdGNUGt6neTfWT1FqnCw8oRnMfSchQQQS
4d6crjKa9KAANy6vUpdNO6IujeUpNZ8FTLOCzt7tWOaEldDTwlRL+uZFNZ315Bp0UEQolPW+17e0
cDamyWi3P03OeE+D7Wzpbmte/nRAikOi80U2lcc0IZLMvxZDvEvhs2nIxGqBujXjEqeflHDQCiNy
WXEt7loYwlHmndnY60iRuqnzz14i3qIYHpCTbPTwMEXA0l3eBrlUPFUvFWwVn0Mgrc1tC6R3nl56
7JY4V3ZlwptGfHyoEtBY4rEce4psP2xo8syKBIvlNTLeqrzeDOChG/du8MShz26zDHP5cDW4aXC+
2NazmxY82lU4WPGLNTNFKrrH2oMZoXxzB7/oAubxBqwotipscAkpWHNyks54Q+MECzNOsh4znpHQ
bvOT7Dg4Dh53glikTSsiiVgAl2ijCUbtVwRPftsvT4H8GgBHGmnYmElFv8Kk3T7Cg2JORaprxId3
LAcPbR6Ffjm8+e1ywtd8sUz3BLgn/cHU5Ps4dvPQcdjGaf25AVOW/G/2zqRJTiXdtv/lzSmjcbpp
BNFm3ys1wZSZSvrewYFffxfSfbdSIZXSzryszM6gjo4IwPHm+/ZeOyKK1MDsV6GzPACkYY6HTD2z
a2tFYIr4srUTeSmhX1OVTPKXjiqTRjzQyvWba9CvXwe+WiASN/gsADA7+nPHWtMCCf4KpTdda6Vv
nFOb2ND72NHFXALoKOiySbwqCvvGxJ5T2raYuLHkrE2zy5a64Fc/pUcOVCwsFtGTE9R262xrQOSX
ePTJUKaBdczMftvMUt83wug3gCwyGtTdbcPhbI3hjGenu/mhUThGgLgONgq+eHxy2qTbgd5uH6zS
oPTHIqs7Wvd9UL75ZOhdtm9HkMEDlfs1SZ/Zl3YpteAHPYY2cNSoDMnJyEmE6bpw16miX3GDW1EN
e9F4r0VtRGfEq0b08FDep3SlwlXa9wTnuf1DaHsywPgEIASE+7pKbMBJEoECOUtACspVEit3FfnJ
I7imNQqjceu76gb8P19kfNGMxkOohRuEtOBiq8ilBGQ8+uQ0KWq/XeJEO/yJ18PsqUM+m0GqiyfA
AWFJeXest6OEOV6/Cx0Vilvp5YvR1O4xwviEkM3pDdyZPixqBhYCgUpHn+3FxoNph2Aq+7NJxPvR
n5/oUQEBHF9RRHgBdyC2ZjKuKZUcqF8cDOklQQeHYwUpK8C5taFgTHCtrcm1I/NkG8UIQpr4SS/V
l8o2n2qz3kQZTTGq54e4aK6Lut1qVffUumoXL/0wB3tngA6b8OKy2VfR1Ui6NtgO3IzzsrysavrO
1FMaRYafpu0LiFlxiis1STRJ+yDC0dyfydHx3gvPb8/yuuwC+nPlIzExFOGmcAwau7M2Rk9Tc+3n
xMLBaE0suRNOJ2+kZtVBAR/vCtpyOG+zJMaorMuwvy9FFW+o2UVfHdHENrMsp8p1HYupWnESoiXA
rqEGs4X/ZGLSRrKlArue3LVDtei6DAUboiTtLkqVubtWTOLGa8kAg9gd949h7Yj4QAhzfUOiBV07
jqUs/tNgJfusSzgRq3IHKxIGhZlHbs4U6uFmKWlWkNQH+PPoajU7ShfaTb4weYpj1vAd0UzR3DO+
6u4qQyP9LCYNzzb5j+eiMMaeKayzv5YU6V0w+thdOYjBEm60/kvFYNgMPXTaICbQgb6jXw9EBLG+
HuGb5OeCUx97xUwemBPtjRiiaZvNsUVaMPh/DxTErtCy+UzSwL8xFQuHNKbyQpP49zLx2vr3maso
YCbzY0814SCFAuyZgYauSIE8t8ZQ3WldPD4Lfv2lE7MgKQTr9Ld9d+N1nXNTkd1+4XdjdcNPCQ9J
Ot66eTgERYplu0zbx2wy/EPqU3y2ix6GPD9gfu0hm+9ywz3UIc5Yv/DCaxZjqGmx1YE7skL2g/pZ
VlvaZU8AzgtO/vKRFmt1bivp8OmBteiRgByScp4isJM1EAyMmxR04weAQOo8oWjiG3WAf5BaaF5A
p3Y1wtA8oizJdg40O3uI8vZpMrRw54eRwyepoa9qN52dGuQDz9WRWLdk05b2dK/NWfWtQFH/mIiO
wLgqU/tOZ6ecL5YoXAIhzTjPeXBLP17yL8y9j6CPnp2iBdSimD1MnhZv/Sy68VPaUzNJvhdYbfuz
yhrSW2gUr7DYjlTUn9SQQFS7mZvuOY7um2pWGz0csgucnAeVJhVbOMPdh7Y6kJocX9EwAp+ohvvE
C6lftV2/pJfE52IU95qEIjHrzQWZbRyAQtxPhLNDDE2S7/QAtXWZ0F+3oKGYzXjXVnTTlg0Je8M9
YYfhocbBe55EbNjz5DVaWkZ16nwxevcxHXQSmUhfHFL7OhSqOzqDOE+z95x3GUx5QuhDJ6/1lJWY
ngBtUPLnNimWbxpDTyUNzcBII1xWMbHzJnjiaPBvc4RMTINnKENwblvqBgvgUznIaxQ7HR056phw
zVeRUZK4SP7cNIjnajm3mBxSIjc7GmZDJB8pG46jsovBgcJIxYoDky8omca0IEmoOXqdS5gAhout
AEO3rTTaYsXY2wgHzMcoGduLAn7WQcrYT6/JeaqDmXH7PbXjJrDiMDwgoHM3ilowmFji+baQhpsD
iyxd5BbS7JaPvrsgBrO/zJIk3fVDgTKGNKiML6NY6IBNSffQ7TuAV4vDtYnAATrxMKwBvhqbQiYE
iAD3Ms+nWVYmz6Rr3wbSttQ6rys9KBjfgWqr+KWTDU/bio8Qy7vuXA5Q32lRLa1l1e5rJAIgWjLd
Ts6cblyJeY/8af6i6TO9B23YOZPxPYVLS1/WBUxcSVp9zjOH4gXHOn5D9AGQlmicn8Wk/1ZU/t+C
0frPFZV1/O3tYzll+dM/yymmtSQ+0SCy0SJhpVrcMT/LKYaFWQ0NMhp/6hn68p/8bzWF/wZ16wKr
E/xbx9H/XUxx/yUQyqPQ17HvIgCnKPgPgqDEUpb5UEtxzeVnUWPjL/X5n3dqwQJv1IvGcI69ljUa
uxQjLBRfQezXB3p/xtoD+KEBh/dkkd0TGRcvLg5GIiQPzgshXkeYCbN/7xuRLfZoNGpnS/bwlJ3N
qHT0M1yzza1JSw6KfZT6PhGsDfMUwROaRDuTFUm97drShJ1u9D4qAC1hq8ackSZWENWRzcwkkess
UukeFCW1cNVBEkJKU3AGnFu86HRJsXtGoUAr1WS0HGt4ZKvYq8rrOKkBx4C5Ae8j9F2XwHfeAYwj
tS+iytCLciLPB0S4UTA9XY6tVuqXcASNpS9bmvo5CrzsyzxUfrHPUCA5X+ifxd8iWRM2N0rEA3pT
muQkgGhCzeVX7SX2sjmg0f5Auu0EMbbA8IrsSZttQ3uy+CsWOvhk3aq+mNtLzgiV9qUlyphMisiP
btOCVJkWzRYMsIwOad/k53rlFnZM4ExhXWHD8+JbXZtAxK7S0CjrtzGx0+8NGBfWZW/IxBgQByOi
uyj2OVPaGj0jsCxtNW0n9g/r2oIywB7QsECWt9VL3LjTO9RfgfUj7zF4bWC4OldiyvV9F9YpMR1W
WCTbriOqx0NElV7ZjoBepnWmeUXTL4Qq64ACCNKoNKYHjwTu76lpZPVNHjoxwTvEHoNqM9kx3zeJ
z1qokaeks6judTEkN+Wssr1CWExfC5bTqks72NuhGVt3kyo6vV65rijGbZK40cIvQCTlE1EFr7vi
+SVl/Q4SAy3TCqJ9BzMnzscCRn4UU1tnEfZVPxChAKxlPUmzmQyiab2Wk48/1z4lA12z5CwDtwxr
Hi9YHzZ45GK7m1FUpncmIxUbAQL/cTpEhuV2m7pSjnbWJ05Bmy10PPDr0umP85im8dEJkTCumhCm
X9DBUWpB9Lp9vnfbrCkPkLix7qv5ncOsIrhAlkGuu/2dP+X9tZuqHiYFJOi1Xjv1OYrl+FIjo3Yr
bUEUA8zz4rK3Is5QKLM1IlcAwG8HLC13ExGx7aYiS3k/GtVwE0HtvQKqYQdmNo3apdc1/Y2qSsNd
j0jK0BMT8fNInb3cm9DZeWZokuNNNxXaTgx9jQYgbPM7s4Iuu4pZyg91Y4qb0XTrbxFyuueQEUY3
HiZOitlPYUGZdPru67xE0rOa88qqD7ZVsqn0oPuwO7N8ONRJl2Xaedpn8skJ7fh+nMD8ehlPvEUy
EXbsdc2YEKwH2bMfGt9ic0xDuoahFLFbaKtGanxUChSJauTwyuQgrH5D+nrj+rgPLbaYUVCz4jNM
kadlfs52oi1Hz9hZeiNHykQkrc5fTYPmlXmGxEmXdwBZ6BVKdlaOvobGlJrzJhzbuSoOGQWkvnqv
W8VWDgBLFlJhCKCjsQvVxzJli7voCYa23JS+VCiXAJ8DyDsLvb6h1+w5zQiPTxFmTa+wpNFNnKOl
xLb2Yczk69Hl4aM31bN7JOP8zAtLdbZSj0UYg99lz9ZiYUVoHuf6LiHs0aSiUIuoWTuDifG9c0nK
e6jANhFWUpqwhL4JP+rKR1/2pfM856LK7j0zV1S+jb5qL9A5J+2FE3ZzAkYopl/LdgLN1XUbj72C
B50iJ5KZKoi4Qv+HQd4mGpP65QJMatw9yXZix4mD0LZKL77GvNwVnD60gDz9ABROfbSGXLsjSWGE
YpqjtUPCDV6a1IRgotQBrYC/6GLGwXH0Mse7jcsGkfgAD6ZFtJUDA/Z6bef3ermH+Nk9Wxa1wKJd
4lZpQfXBgOxsm/QDoaAg4I3dWPj5Y4wl4SpC/kztkJhcOviEMFgyQqIbu+IApF+76p1arbHSEX3i
lM5uqiO4PzW00VUzjfbXYWIPKlURB0WPlBA8NBTOeKjOfWZ10uebebpHe4S+xCfudMMZyArCoSBV
xzRHc2eWnduuxGT6W2GRs5qYnPftrLidaXVTXyj6Y93r747QjHu3tlyL5gMVNw651sGP6/Ixn1Kn
OCP+Ao255b5II2var3HEhHzskfw1b2FuddVFnVRggbLU5YU7rktsmDnECI8r1tznpAC/kJAKWpXI
U8kADi/GNhfRW5Z06TcEChDPnLHPonNqSqW3DdNUC9HulWZgKYYMkkqTdrYfJcpbi6Qrb0Z3qneo
NGBzVr1TXjrZjKdAlIKkOdNzy2m7aAYpIumRd5Enc1cGBJXh0S0muUvNjiyZFn3AGPkcSRq/mK6p
fgnS4Mte94Oxy1KfLAXEwcRNTJ611YoKy5xB42D2EZFiXvC+2v2sB40SqNh0vs6bomvccyJonFvZ
wphbLyGpLS0Nk71t4pXaHlSG/ZU9NQ3LntLKNtTUhGTHnjK6Pt6SZxDG8tvg6Lz8fUn8MKl41JHm
1y6GRnUZZpFyt1PBBnwXJsl0BgXdPC9qG9sLXqqY9rcWv08zec67bi5bvnqSreC//rc5+RP8jGfr
b3vpyyT63n7cTP/48z9304bNbtpxaEE6eA9dY/Ex/9xN6/+iQ87Cz07bA/Fsufov+2nbwI2J7c9f
LPLi3/tpA2Q0sAg24JaLD8vzvX+yn3Z/GIz/3Zukae17+Lg4vRIWbiNCWLrbH1xjiAWnJAKDTBag
OZwR6VctMQRzlkMobO03IAHo6TvwMO5eqyfSoaqukfrRKqpQ21mGZeC0yYYpuw41f8iP7Apt8cZa
kDTXyqNkwrF7zqjh1yUpKaoJn/IaFf5qdMby1cYR8tLhgb4AfgfCv2c6jpFTN0wheltFL8o06uhc
I03p6JmSCBfdCUkiCAf3bNJLPd+GyIpGLA5F6872xteXzxNpc91eTLIdur2ddPKBdcwZVjka9YLj
OYFPG4LM8WrZEcR0vgtqcufOwDbLBNBW7z22ISmmJ9+NNqOTakyuKUYofTdhxF96YwD0vpf4c5qS
Glg+CLIH+sojmHDhsIl9MaH428iUCNevHqZJWJT2ZFmXToW8hGSeHl/FqnDijKbh0OKRcDU7fOuR
fT01GRxfpvewbEhMKvVtPwzgbZXjDbeTGylwL82ER4keTHyd9R2sUAv93XlV0ecJRrOh5gC2G+Wy
1PUezF7VGQGUVvMWHn2xlVEkzkJHJyGWLvIXyk0WXC3NTy/lpBEiZE1O8UqWDIHicixjNhq1RTki
8yGdtSZ1NPTZX0nRrGk852y0CMBLyLXQ67Y9hORikC/gmyw48aSTfGBUobjMcniQBARYlhGItH82
lJLdekC21Zmx2mSTHDHwYJNqYxOiXC3qV2H6NHNbxF6A6Izyy4SkaD/zfZWYytz5cc4L+620M99g
wVYOBG9Pxy9kicgAeJnS6PGM2LwrrJ70GKg7sAH3yox4VogUJRkiFsLp+3yQlHZtzMTo/pp2pGsT
VcojN1ACZGQoOpMVAp91Ousb/tvCN5ix/W6+rGcQqdtWSlSUbeLwYgmWN/Llu8iqrd6J6n6e7PRM
NPQD7cw5h/x9Mfvyva+wNPo1J7sppHQU58khWvonpRZSrEnsPtAbQMyj15/nnaKyGuflS2q395hu
2o0XRXrQ19DNVqPrvaoWxBzp32RPoRNbGcj59plCM9Xa4y4yaZfFcT7skcbh0SCKSOb6IyRWa1cJ
ifFGkWWQT3W+I+3ufKz9wFALJJd73k95jVLKfYTJvKlICOrYM7NlgJFO9ZRijN6Om2zW37qx/DJP
zkvj5GcJsUp0t/GjKeF9Zxf3pmE/AtxwrU2zecc+0l0LBVmUYF2+/bDYhEgxAzBNeHVSEn9y5b5h
DUDEivVkFVMdDhzW7cymcur1BmrjMV3H4YLUJfGTDahKXgbe99kYIhcronO/WxQAiqZCWUVPsoqO
vh99FY17pxbboUI96NsyDBpBTRBUMqfeNHqu4+LGNL0DNBVrnxoptOC+Pc4usHlZa1dRDHkizJ/o
k6WrIqLBiIp7sbjo4UNmFNR+6/rBrtWzVsgrNaNS7OSZjvBzb1c9BbmqeEByAuETOu27kxqEDoGF
QrxhM1mM7jghVXRuU0UPOx9gs+Jdc5AmYL3Jc46A7ITIn4EFyDahhJQ36BQyageUZjii++DQS7Sf
U6E0Mvt6n+byq5W0wzYFGYlvMbtooI9cln57HZHLRAYQIngjdPzzriVqWLnky092513qpdOSA2Sj
KzWecqVv08rS4bgKOo++3IPVwQBQ2YeOfWo6hs+xI15Kn3DEOkXTnovxSY4EohRjG26jWbc3sAHj
izJBOZshN7EdPd1HA2URfJMB/DGUYTX9NVx0F1ZCTyZqzPTYE6VHN5SGEASvMy/r7qhJXuOyZAqp
kzjo3fnVtrxbOJAN9V2CRZWrvuR5VFArBsXJiaEJyIxs6KmZ5t4I5d40hpGw1JyyjMumudb1ILEg
hY1iI3GPbLpMS58TRYKQiF4KRWTAoOjzFJRCOZ0j5GWYpo3h74uFrRzLoUY23D50Y/9WOBX+leSs
rHGDEI77WJA41nmYfphstMtRTlhXkzxfS42aQmKTsGiOD1If0egIsrDVfFEtE70iGqAPTfx2iB8y
fNIxXxTW13AH+XaX0W7YOzGn6Yp6rLCQm9h+QHIzo7PR0NIPb5xpjlPUXFpGc+hmXTsMpbhhfisu
3Zl7lh7l7DQxEfra9RtHnAdbL9/Z5R7pLm0mFHHBSB8Du4e/a40p386ldpMTJUiDt+Vbh0deNOJY
D518iQe1qcNiXMN9idZgKzBlY9TCdNG8VtV0XeRetY5q+QqtfGLG9/MzQaUdSABRlrIzt5ke3c69
j9O6Q+Qy+G/aOF9JmYubKrWPjnIvZgN8PUKEkNPwnqU9I8MoNHOmO8ArsnnXl3OnrBiMyIvwaJJK
O+i8AZ98Z1J/Z1T5FS6H6hV1yXJ+jV2rW/uxnI1HERfTNoxcySE3BnFUUx6qZDO+kvg6syHGyGFw
KJ6NAkqKFblWT1DS7CXLOqZwZLr3Xp+R9ycLVA2mbxCGvNS67MS5Mb2iwpyna6w41btJS4KDePPz
WN7/PKSHP07sSYzwMkj5sR07px8H+uTH6V78POojp1oO/uPPMoBVaiQxcbaqzLHcdRhBNBr2XbnH
oTeYD7w8sxoup0jTjzr68WtKE+NNB/X/pSHYFzMRa4WJzHvgCHjXunZW2XvOAQ5uNGKvtk3bzJH9
RBsxd7AHZSO63VIwhm5yk+9Q21SapXR5EGkV4Ydi5bWxd8xpkRI+oIs6Kr6EEzi0AEDfg24UihNr
otNfNw495OPnsczVIAOasQD/Wfhss6SBEKCIFs14nuIUp0kWJvBRb4GmITZP7GJcUW2JGhIvc9yC
Me9BdTuTvnQWrwHA5H2Qh1Y7XRSm3jegQ4zcJn8cVxdhbLTz59ImkRg9sQFwlVIOvpPC4rjl5S7z
Qjaz0FzGaH+7a9reLZNsy+76ZsLn4a6tjvDgUWKmoajpdclzabRfJQtB8mBEXeXejUYqowNwSqws
iWCgbthCXRMckLKezAskcBu2Ekdup6E8Kfx2wI2oEgIGFisf5NNyIBBUUrJMaNhiWSpbO+xRHuhT
cq0yb5RfZFWMxSGEQ0rLEUV/uh5HHroQSZIB9gclf+9RtHa2Q6ep9AowO7SHTdK2nruVCvxNmcA7
2VEMoQecukM6PuF2627DgtjsVdQ5BqFMTZ2TYEzYp7iMhxGbOmGgidqV1IEoXPupxJOQa84+9PMG
hUgIb5rPWxgBBmgywTQSLb0ApAD1qoF231rF7GgCvvSiCGoLOCEKNRB0UbdqsP6SVbvCxBBPV6Qd
lEAbsJflB6MuTfEYK3wasA3aCmVRMXf+ZqkuVTy0waMEayE6URX9/IbOE0FZmtN+MTwLxxc+klXn
AWsupNmBMODk3o71/ESBqX7u8xSPHQtW3vrJZuxsc6eyFBlEqEUdDruip3E2yoOfdjSFO6mdj75b
HRAqiHOkDmo/i1EdtM5tbumIjcREQKRfdSQ+Sx730ZlnF1WNZ+5dLFdH3WPa4i61DdxzL8ANxHG7
ChGSOA2kO2+OsjOPoL+1G0LDthIH6Rec63Wne/naq2pxAegh/yZTtz9iAUfzN7r6udZH7XtJkTBf
0Y4vv+ckZb639YwkSHdNqAQc3sGJa4P7hOHC3VSESQGd9xpyvSqvZ8uTmKAki3Tb+Lb3Ss2r9hGD
0pNNw/aG4jiaLqN4YUV5qT0HJ1afh2utarxrOivZC6dVoA+thjqqgu09jhX+/I5V8tAmKJTseHoB
H0jXhaiOvd36KUnLODvXWj+mmyRiStSizDmg1te3UzN4SLzKLyw4+VpMY/1FTCi/fDxB66IO48da
L8bAy+WZ33cysLDIUs+rOZi4vUPAVc9MQ5fYGp78LmwD0KAkJnN4WnuTI/ZjI793XhNtUSZVN0oh
ISmH4jyC3s9pzIJ97bGKZ3OOp71wUXbR9DRJI2rEw5igyVGILFDKaBuvcLYCUQ2PcXA2EZKwoxEh
AEybJHkt2uUI6xbVRVEasEBI4QiytMNmj2FjZSoxrpQY6ifuhM3p5PcEvBfDxBkS6ZobGvMlXYH6
0IctCNhsGPHGTyNZDC61nv/WYH7WYBbt9n9uZwZp8kI21i8K8eW/+FmEEbQnKaf8QE8ZxsLZ/P9F
GGH8C+oVXUlmekBLrvfvGoxhgg/WKfMzo9IEBZD1fwJxqJ1gcRZ4kAdnhzak+Cc1mEX9/bECg1PC
Nzhn2vxNAHxOAY8Ua6M+lRhIGzYDe8dD+JqirftHCDiATstVUBA6woCE7J2aTZo0mX0FF2HlZWI6
j6IufsyN1lx9eOrXP3/1x2gowzy9G8hoKOpxlHJ0XiCBJ/WkfIgTy1TgC7JeCqI34nYy2IuE3jWz
ltftMKQSl5IhdaLBiS6IHSP5G75AWkGbDECJJEDhvpxU4mwK3TaqiyHEqoypidYbO4J2dLdk5lhq
k5RVgnFncSnT+uzHjoQus2fDYoTJfp7Hfme4M7MOHGNj6nGIjJXLTxm6moQVHIK3CU2K5izyawt8
C5Hui65YwP2uSpuM0h7jZuAmpWNsnHC0XgXZBN5ejNLYuexCOLJ5ZTthec7SK+DnLcZBR41nyrVo
YbqJl1zp1ag/TqYJNN1z0uxhGApf3xDfV10KU8mcekzTl1stZdrYIdpneVW9PsOPGVVFBYS5G5dA
ONgewei0VNf8Hzqa2DY2BJmWI37sPeSf8LFUklnWJqHc29UZy8omyX1ievvCaUlfCJNyONNsyEqL
Essv4c9MzOWmmiUWw0KIb4KDRREgeKvKR3T/NVrMWRCygHH9Okx0oAfG0lFCMT9xoHBN7PScU8vm
Gw0l/1tX++NDSYfyfSgsFORtJPOv0WDmXxO9t1+HZLDehfDt8llDQweqglB1Y4OA2fT2mIZbJPCp
1id7SEVKbaSn6nRfQ31Ib31H1izBZk6QQ9TQE+R0DQ4Eu/CIcwyxfG9+lS08rYBNMu1laWL03AgD
ssBO95taQY7xWVBm4DUmgmiYnwc616iaBPgxdn1RypFilUWG+uKBlKH0YGclgVm1Q894jobz/07P
/zs9Y177z9MzQa61/Fghd/jjP+dmy/kXMy86Ds80bAuL2v/JTUxBpRutB4L5pTyo20wl/6s3sZbc
RGOhGYPNxA1m/3tuNg0K7mKhGeIPQyrPlf6B3mSBwH2Ym030LkgDPBgrzJ2sDycWPU+bKqTQTrRW
nlh5o7UvqvxYNwgZmnol2NI1yf2HB/OHGfRk/vx5RcxHBlelfO6wIH2sx9cFagm6RNE6cwmf06td
QbX275f4YZD77a6ADRA5yargmvQkPl4D47Zk747CrQ6Q6Pfr3Aycd0zy+2R1Na6+c6er3nltV0cw
ST/1Vv+REfpDn3NybQ+THO+MNAnmb97cx2tPuVHnbUnaSdi+xt0VB7pV7NRnyAeQnmuB0C8LHMTF
9P7JPS+Y5F+uC9mSUWazANI3oa/y63WTHhgDCScRp3YryMJqp7XGJXvmM8fa2BaV/rS+MXN75zlf
/37lZYj8emFUzsgs8AG7vM7Thy09rYqmyczWlagIlqH1vrLcekPB776iV4zFKrQ/ecG/jVoP/xpd
JR4xS7C5CLU+PuOEFaOIei7Z1RP9lXE4uqlH3aOnaKS7Dy3bkNuOLvcni/8fLsseyl52RTa7DPPk
svo4NFBxAMhUkEoxsuM3ysK+Q5uQHVSmAss/CuVqr39/vr99MDj/qD4LS+DTWxpmv94sjm1cD1OU
rnNNdKQDGzJ/mnJcw5/YPJ3f3yMDCAang9GTV3kyFThRDtoPjM06hPPWVMYWXMwKJf2ZmqJPHuSy
R/p1yEDDtiiMup5NA+F0yDjRgKiJqui6dOUqmUloYrKZP7nI789tuQhdP4td4TIN/PrcahAqFXqa
FF4fIl+cN+tOAUz4+8v5453YaAYtGp2WffrQqGdgfhwgirVxFW61gc7KONffrFSPg39+JTjRrCSC
Jqd3ypxHqpeafOMMg1jHEjmtZUX51dM+uaE/PTVhg0nFeMw4WBaej5+WW6GCMGvc5ZEZkxfb3jV5
/cklfthBT1+/4CtafA0Qc08fmqYM+jwjb2bosLlloWXCG2iq/dBWd7NeYENR0DOglwyBpfl4VhDy
rU0ECrdmOxh4jiR6D+TA/4yY6gIXt7GRM2BM17NoQZ9834VmWFEX4f+cUReb1Oc6LYd12H4yMH9f
nsBHs4Cz7nIoQzl6ch2p14bE4oBzZFQvLaDCbSTTex0ZS6ADlQaVVX2nZuM8o/JBCFY5eNxMbKLH
xNaz8yZqkr1IR/vQCJgabm+9y95q6ViCL5n1Xn/7+8D7fX4HAm15JjnNyGL5XH8dEY4bidxfPIbz
dJePb254ma/Nm8l6+PtlfiyMJ6PCMtmWcoCjz8z39Ot1DH8e/Gy0lvw21K81PkrVFDQ4qsVxi6iD
1jwNHNddTeaonBVhLvsel9Sm1aJoN2kZLTraI59Mir9P+ezZCL1ZdmOe6Z5O+UVNL2zCXbLmELv2
qPFdk6X1LZP73j7IQmn7ErjkJ6vbH+YUTuXAVCydzR+pQL8+CEcrOL6kC5hFUPqiOI8puDyGlfwE
9P2HT501hdmEaB6TII6TCXJMaqrhOoLhbC5BOskiVNui8sLbv7/Y08tAkWaNZopk5UQecrohoitI
y6Bg/NTU8q/8GL8JjpTuk5s5Xb1Or7L8ig8yDywjEHZKymZZBTwvpsOxztFSnwFpbDZ50fafDIzT
l3R6veXff7herPsJPT/uym4vhHE2N4/GZw/uj5ew+OZcGn/glU/HQaX3rfS5hJ+fO5ASCw8jmSg+
m42W2ebjd8edCKE7fHbUZuD0n8xGaEI44ZcgaGw7UudwHp1dHtbj8wCH8FLX2+5b13X6NqFcPRbj
dWcwOc5VT7P77+PkdJ758TsMAiWWz8367XbHfDIQWk/ZmtINLGBc2l7YM/3RcJVEsG1Sv/pkzPwY
4b/dOhsRJmPi4fXTLwByCoIhUEJrAYZ4J+oivAH4QyndwdQ2J0N6F3a+HUwE7wWNNQSOpZnbMUOa
YoBb0tPLGdOe5d5QkWruZRNe/v2J/GEACOF4LBMcz/AqnIwxdHmcjQSiGBGq7lXzrGxb+R1LIaHn
zidP/7NrLd/Xh/HcADewzZTZd2qShX73BpATOXT1yS0tY/a3J/7hlk7mHN0pVKxmdu6KLtR5VNbH
LAnR/4iryU9u0RpTUQMP5bZVHvz9Yf5hGqIGs5yc2auxdz+5MnJCSb4mBmXb0eDitk5GiLb32Zxq
/PY1sXoRkGZwGFpu8xTvzhqsywiM0jorUF3SNCJKMyLeudLXNk4MqFkPtJf3flgeYcXtaJ9+MjH9
dgBl6246+mJHcX0APKepEZG2gNs8tOBjFL25UlyCTrpDhJus+iK+Mlp5r/cmyGlSutrw8PeH/Nso
Orn2yYilj49ErRvadWu9KoLJTCJM0Q9/MlZ/88ic3uLJYDXIem0UZYR1o6aN6/b0fZNvkhLLyjHr
I3KZDYq9AwmsB3yIgJ9Jbw2Mbtj9/WZ/m7CWm6Wizq5ReJZ9esDI3KZD0cOrJtH8uomHI3m1G81I
76w83KCN+ccTJNdb5gHyC5grHXHycD03nDJrtNs1jENcdu5uHJF8MaYce7vAKf9+d398yJS4ubvF
JcVB6tcZAeD40AFpXh6yv4/r5Bjbw03nJ8dSNKAQ/IvaaUF20C4Eymuu6smDJ9V+NkefbsCWV+0K
XeefeEqouP/6KzJMxb2SRgNuuxT9PToL5iiix90r/FGifSytXtV3Oa2+ZjvmA1CDvz+G0xFNY8Gi
E8LbdeldcOz/9frwCCerUjyFsrjSpjMfYY+DGfrvF1nG68dZcbkIr9RHCOuRTWUsD+HD5DsIPDw2
2GA0QwdEIYGtb/wB3SSasH9+IQLBqQmDmmWTebJLojUuMNayhIix2USYcWHwtpcZ0TW3GKs/mQz+
cFc2Uy1vzyC7hirmr3eVjhrEoFxysUHfUgNbuxaalHZdIAn9+239NuvyAG2+CBpZPEKmvZMHSPjb
FFEca9fDF/+qDLdO+0BbtI7hF+CJH5GR2QfHqD55mr8tKRRJiC1hMaHUxwd3cjIqOxTtUnIuyWZ1
zheIGd+J/2F1bSnEsDlByk6xi1Lxyfir0qSg9M+d1WP+bJN4HtXxtSf9W0evvkh4mn9/kn+8pQ+X
M399Z7DQLWKx0QmmWtKv5qw5jkN/9/drnI6L01s6eWwjNgsKUTPjwkV54Kg2UKW7GUJm6v8h7cyW
G0e27vwqDt/jD8xDhO0LkOAkiqSm0nCDkEoSZiABJKZ8en/s/9g+XX2iy8eO7pvuUgkcgMzce6/1
LfaL37yhXy/GnYH+nNuQgzQ9519vQgDv6Epj2gxlnxKI3rf68xyb06oukBTETa795qb/9QO8Xi+4
ttJhwdGY/DWnL8Uc05ULjzL28xxmCzjNwTaiv/8E//VFEN2blMsm0vY/f0uOXnlkXMC09xAoh7It
HDQfUEb+/ir/4qMjKo+DBJWoez2X//kqA99RP1l8dLV/rsb7evq00/uu/PH3V/ljcftl8eMyxBEw
64By9uu2huK9KkQ+tyuztDZDXvzos+m99CSnwvJg5fmFI+PG0ku0DchpYAfvCDs4mpCPgsl/Mms+
ZiiyyypogosHWeQ3L8/4Yx//5xdI4CXbO+YGblw6+r++wBjOH74pLHOd2+q49RbQls5gaN331Jra
Ow2NoYx6bKnAS2TcPKBJZ+SHARG1llAxIHoAOohWQUSQBuAnxHyguPWd8pTlRu3hJx9zJM4SyhSg
cG8+lfjdX5Za924shVPhre+Jr17DymjOU0M/JCRzhkDyJc8RBEJ8H3ZA4LuL7y2V+Kr9zDzH+tgV
T4GhrpRRY1DHaQ7uvTz3o97TvCewjdXdhD7dP2bI9PzdMgXaqxFkfbPtp76563RcEobRu3HoqnH+
oU/mSLWj/OVs61W1n3FBRHprxt8ZZ/YXrIvi1mwM75RfkeFaIcXOLopvx+mVve+LOYA3NhrGskpA
WLdoMl3gGJ2tF9FSJgneL5Mm16qmVdBu4xptDM7d4r1kir4hRcY8IKfypmh09JS5CkkNLwRFoNrt
4/rYBld9jqGbQ7wfAZtcCplvSlOmNxNA2UNrQLMqC1gY8ArcZx1AR7dzFkM/6gZS0mAmFhwq9INb
NPLUgvrZTyrtIZgSytAP6SZu8zreG33grWITIMo01ancaU3cTNCCygUu/9BMm3Gw5bqyMu/cjdK8
yLgQZIM7FXc03+jaWMjleUji2nxy5HzloKlMOOsZ+UW1H/1a3WDOhR/bmhUfXBXJhnlxqHXtDD5c
Ty9ThZTazuVK1XBnfb3dEjjhvbhN2X+DbrXAjnW3BmaxFSyNdaov6IRmYNqaTwdzLudv38X4R0IQ
Wj34Shp+2GornOVg6pOGOdR2P0W1YFtz8YQW0MfXWja5kac80a9MO7FObWUWF8PT9Du+L3mes0w3
boNWfTi4TEMwPBZm0qTkc7ZrnLEFxToG029rnEE+5/6lubasG5RhhCxW6N5sUHUtCJ+iVx+kxLuv
wPTqo9FPIorr6wtE07UfG1fss8ZTBl51bW8K81tYducAh0mRbBZZJACcDlhNtbJ4yueEuGPR7P0R
x2s62Pdx+hUs1/hXPVm0l9lpzkvDd8y+BvV8sR6V1SHHU4s4QB4fQclfCTtkgR26ay2hqdi/Efyo
AzPWPGdBj48WJfBKDWkT4aU3Nrkxngn/NFc9eIfdVNGdLCcOHG2kSv2xtFoCoHnqEqw41476OIat
NWdv+EazsAfRQuZP+9MilCCCPiVuCd9WB6qy4lzyhH1OM2qJleWm9iHu3tB43dDzN6YVZqIkeEFe
H05xdS6leqqcFxEjrjCmJ1Rueo1mN52byMdJuqnLbNilfYDFXivq4mHSmAWHutGaD/gfbWWWa90f
1m4aoFJLX5VpvicQ1cKZ8xTWHXybfPVwemkjAmrqy6eeGKe1QbpAxPgtLQ6Spa0d0QUOWrshzdv8
2Wca0IG2D/Z4TgwPSUiFW9W47YQdYY0NiSPBDR44X96Y3fSlc6jTZPOHJRBsT4dhPkp9F/Y7mDKJ
z9VU48oyGkh1svmBpUSsXfzCobFItMu4rGG8VTTJfCyFk9raKVnTkHZrFcBcwjetB2/OYG6WvFxL
zhelyjawVFdjPjzPXrHW84zL5dBlSvk5VIhh6X/sesONgBNFuDN3AsaxNYeG02BhnsJ+jNfsA+HY
NJPcjcK1nlsMxbg8+xfWMSj4KMzRLCcH+mj4VHT17UIrtzMB06X0fiD5GE94sOBtAcoOW1XArzIY
E3wYOmBGoGxnjfviYHe2utULy203Wc65gtMEPZkxGSDs5e1PpLJ3GCDgO+cuEkLkNe1Z2BgSRi2/
CmFr/8FK+KZ7x07P+aDIIfMnpTZDF7f3cyEV37clUJQvpn4xDcT8IJqKD/SfLKRL/On3uGEyeEeP
NtSAvbLSW7uOjxKzTe3YL3nDAwMqTO+T18T3L65Vg9XrrV1C8MrFKcb2vtVw1QbBzAqL1jtbJe2M
f8tDq2LsndYA5tkts30HBLsNDaDFsJ6R7eLmZItQZfwsa4AsGLfzMqrqdpoPJB7V2wDUWjzzhOO4
H75hl4E6zEl2TB9rWS8XSy/mrUYgwzFxed1bRTzZjayxvK8XX/lIYiv7FuPJgacuOfp+o627DqUA
MCuZki0ySb8KlWH87If5WR9nVxwYV9rRME7xz4DoUiT7BHBsleNcSquCPMaiup4KccrAWG0pmuFQ
zIhpjTVEKLB4DjpsEUlyk82sslfExawG0c+7zDP1aw5B7DDDGPAWQKzUn/MScPRBL1Ep3feJZX11
RsshWUwkunhepHfuraWntzRgQW/2kYIGeI0CaE/Q41D77gZEZivsfM2+LAH0rya6ukQ3uO19t3SQ
2tKOUFvdAsOF7D9/8RPgrIc+nRcjtAmqJ8kIN063BDPELZzdrH2t2e07Z58nVvcjmAvn4Hi6FWIH
NzH+1DX4tjlx1Kql/3kFv+v5SvZojuqFPjFnIziTqdqlmPwf/XFoeIOilU9kDhCI4hMOS6hpnWab
IPHULk4GsFyT8TPRrRqMpMIb2BjihcXqnUka+u1K2v06mIPlLjE1tMxu1Z5Kbcw9wmz0GchpvOBX
A/KPZSyZF7J8gmIqUdUWJjgClGPE5cUFTSmtuZ29RV83jpU/aVA3oBYiKN9h+wPyRZsS+Z5OyNzO
bDHqrDpIIKdctf5b24lpOweOCthVnDlZm70P6X0yagMvfBa0IBec5jnAbp/n7kvvCRfRr+ZhSx/n
ozS1PZ6vB3wQzVtG7vW2tFW7Ea5meHx6V3lYNoEedTFmw0+swkwPnq1ctrfC03Yo6yYylFKn2pLU
Z674qeRs4HC5Zs5c7fjYuIwxrlRoNkps9Bp/lpMzS20noa+XNshvJWh9TNNJ8pKYDWeUOPNZRqt2
J8gBykPTUSDTllMNtzffuYm1S30Bxm0JxLZaLISFNaduOtDzXWzHW29sbgycK/dNmmTX2It+LfFV
7aohTY81pD6Z6pbB5CKJlKpeu3zY48fo0gjqI4isxxpc3TmIvWfibAgVqUHT451i0DA76GeYdWh2
MVYvieJjuCn7sdiKK7qSdSw+9YXt7Ww1noMqfQBZgSlhGTgTjgXUNkFQ3b2FaxD0Gg8PthkNl19Q
2vd5iy8MmrV+AGTX3fjgLV7I27pPSuPOiudnSDBYr0qZ7Eo89nEpI6gZVyQrkI13HIjWGMWYWquQ
FIX8YmXXcA4wVcoeL5lseoCIjhbjJUQ8+THBUniWMUhgwWEXMktNVdMr8TgocbNoY9Wtm0nck04w
rk0pt1YhvTUMyOJbpfoWOfX8IoSHFP4qtwQxi6fAgWxODue7N2RfVaXmI0SORBCsDMmw84ZbYG3T
1ph5E+Se0HYpsh+WRQRWV4AsxIJ/pQiDFRym8iZxGueckM21dRwgn/bIEbxfslOi60fZmVGgQOME
VJoPrQLHBf4Dfb4mvDXc/vdrJoA7Cu+781x6j5hFz9XgH9ysQBXubuhngAfqI3toNBCjnAHK1mqO
k2HVO9g9sPf9tN+5hl+z9/pknWjYFcOJ536tCTCNbrUCindZ5iAcC7O99Uq3ZABdEA7swJLZBgUt
kYlogWZloiQZbyzSvcDLd/HWnV2wQ4b8nnO8iaG+dG0folSttoUll2TlUYj8HBJIrJMDyQK24fTW
xZx+nCz5gMc4QlFKrky+/j4ImreaNLVo1BNVHdsOUw2LBhknZpwW+w6Exy02JTj9uJfOYBuSte+I
udnkgUsKxqCPxTrDFsZYn/FDGMTpGAnD3bQ2w2s7YwH15g4A9axiXGtWqu3xeQQRCSY50buJl8oo
t1hGcdvQ527h0ZlFpaMwkXlkZP1HvVCdyzh7LgIgp/nEKQpfOqt2kY5iU3aDvTO9pFgzFwUJ0RTz
j9oOitButFMyF9+NOXR3uXtNPIE2UZ6zjH1xJ1k301U2TJw9DUlXF1tx2yRrHpz6XU1BgD/Rs+Lk
BleQqI8gfhbVcJi3aohMIGTvg/iq+KKsJKmQ0L2RRK4YWNUO7E83ryyvrVtymNgk5W1RSYj22D0D
SWwZ+VcszwEciY5msLVhgAu9G2xesMfpBLEZRW/LjWq4NXaOtO4n2LKVj1Q3l0DcPJTMQ7lYy3MG
P99eJc7EC8i1gACZhAG3kL4XFrIOOIwCwVXPHLDmfGtR0c3byrfmb2uAptO6cYeRpCiIErPJnnha
SGMto2lelqu7sLC2rViCr8QssH+NtieOI5ybC6BuyDVuMrwOphPXUcwYYjkSYjYOr1PiJ9U2Tzv/
hzQMcnZiu23FF4zr4EKR0bAAi9yyzpw9vOlHip0EXEEWmCE448X/MWqAWc8pym4f2MzsZQB7ejc5
NSSSOGsWJsFiRPQXu488wjA2dnM33U91o/Za3Tq8je4LZCy+daeWfUhsI1spIprOOlQEhwTP4EmH
4Ya5FtBfDZPTtiicYJtx9JK7WWXo9TWqJlM4SRGxT8cu92FwWmw53SLmeZ8MUmuI2Fxj67+61rRa
ggYMxgIXd9I94QFMj/jzcZ4x4mUBHOCsOETWzE8op51p3Ir4UQsesqw7YCCi7MYhwyJATDOtp2nD
HifG9NTAN8vtL2AOD4TkWfGBvo15pBBPDmyc4zqxqVn1raHfEcek1nNCjEhUdZZX7VJYqs4KiArl
mQYxIE7Njt120Ne9mfnHeFF+u6mlEY0+JrurhP5UZvGNlTmR0MGNdM/EDS4qWKnOyDaxtTSnJOus
8q7rTBcLdbWahpVS3HEnmTrNnagdQmMuXLB5mUA8bKYxv4bHTuC8Ya8Ytyp+7vy1Rk/cnm8W6BP4
CB3auXnXbtLc/qC9oa3IhrUzGtj1UfTZMW11eQv4VcPPJDQ+JRd7GX7nDhr5LNHRZ/p2nJX+1TN+
HMIMxjL6b7hajyUnf6fgkQNTFY/dDc04694yjfbHZLZP4obuX3f0hqZknxT8dpLCcqprTdoEy0lR
6qsGqGxS6SQzGie3BSrGQk6o60bEkLg2pV7E58zFEmFmQ4pVjqJmuNrZtQ+T/Ba3nmXoSrXSWV5r
rOB5LVYE1oQ8CtE01i7rOn70bMxWYMWvu05IFKMBxsmu9k6g2hILoHvFYIkM1GuRZC0tSTe9W/TK
0uBKAu2+rRztkJrmW6AWLK9JSfiSqcGTTSaLHGpuSPztXu2+1wXEph1RZNDkGOyR31FkEMG0uUwj
k2duPQYEHTXgdfpTUrQx7RsrRjmY6rxgzmhlNLSe/Ui0yE0xJCms4Vq8zoW+97p44rRmD/MUNQl3
/ElbDBzQQ/rYolYlt9Szv3rb2tK6fZYtNdeuqmRKmI2RgqBH93AyyKkKa3ZlqBFG/cjxM7mXgdg4
pYvoHx+EszcNGk5q0q0zAZt9tylxk/qh1VYEUgEks+HM9u0qM/x4WveA0fREPgKcF+7HYOgxzFAf
z6bKnJXFnrwy1dVKRJIdSx0J4fDWtP3gaDi/e2PTpN1hwoA74gGhzxYAJBTiRDh7VDe6gc/V74u1
I9WIx3rQHIOA2GaymLjgHC6OtMkhuMmEGAiBbfVWtN3A3HIU75DCcpDKHKoPHu5NugcF0l1aB7O2
SsdyPo/EQl5wJitKLq/5Lsu0zO9qOukPQcyAGS/51c+sl9oz5r30OGvELZ6LWl8432HUx53bdmYc
dubQaqEXd4M6jE6vw9et6H/GIEPIPsNiEnplAm9vLOYcimgfkG9FcORjWgTTXuHAI4DQgujep2aj
QV0sSd9NXLOYyHMlSHmrzMVbDuBbHjk4Lfgj4ahInC2z/a0XSzVhv6cUJAGMzAjao/uAGLqfse1O
jz3b/Wepd4W2LRu8M07Q0uuzsRGx6slzmef1vtaFPOUaCasFr/IIfMRnJgjGdRcrfDuruMAmjpMe
zd6e+YcRLeTJOP4m7z2Ipxta1KJy7oX0UsBpfOVBOrUAowQl5+uUWTbllQYxEEqc0Xus7qE+JOgV
DfDsil+B9KPQtGGr3BhhTCrEFflQZ+mFc5P9ROv7YgFa2mE/tgDV9M55rqh+jMHS1myc4MtxyJSP
+cg9Rf/BIPmv0kffpggD0xWZLYlfWHtw5E68/6IzVau9T1dILs7ruCRTdZ6cEuJ5S4D23/fz/8VQ
4w/tJUAgG4Wn98tUG7+XSlOArateduuMNtfC6u0Gj/F8//cX+nVwzR2OnNF3GdDoZGvZ1xfyTzNd
E+cmpi+mXAwP5MrLTbGqjPy5SN1nKtOJDGeKAWe0/92h5B/XdbCcMHzSLd35ZRSa4ilJtJIB1FhB
Q9S7pDhVSyN+I536VftwvQq5LwbjXQ9f368fYyI1CX+FjzG1cdfDmk+IHd0oz9+QyTfuJbzL/5dp
FLpQpvH8Y/wqU0sllLGBZ5q60Kh2oqZ9Ni6i3neIcVYWcqLf3CjXGdo/T32usx6M+bgnDcJ3GLL9
+fuDtQeYQFBl+H2+DZJlVfr+Ke8CokwW2Jhys6TdhyzKl7+/bf56f9qIojEl8/0xHnd+Ge1lPKFt
4XVMyUW15dtdzzJdOb17H0v/N1PEf3kp+4qbZTwa4DD48zuca5LOoUJxKfozeOd0ZCVGx/n3N/fK
X58E1BMIQLkZA8fg2/vzdWpaz4CWEB1YbQ4ve1lLyE21oaIJAD7wo+v+9Zub5S9iYo+H24JSgDTH
QaEDROxPT58/uVaneTx9g2GT1jwbW5nibOaAwthKf+qN4rVv+l1Cg7HVOU0WVNOWvIcX2v7mpfzl
3dsumoSr7wufg/sXycWowT4prgN8B8rLYt01k76ibR9aHYeoclf/zhvzl/v2ej2HcS1uEY+l7pf7
1qHnDFrMpH0XlRd5o0LIEKvlWW7//j79ywLAZa5j7quMPbAC7xddQu1yvHfZ1Vf0pYjLcFoPBMBy
LxztkY0iW/ngtP7/rmj++SsNagtKNw31lVt+dvjdx1KjkUk3UJObvPqtpOT6Of3T849K0L6qO1De
sogzaP/lDkKR1BLwjFxFNMMBgAch0QAgOEFSvDTJjmzQTSK0TSrs/7xh/i1i92NT8e9/u/6dn41Y
QOGm8g+X3//5r+1Xc3qvvvpff+hPf6f/H3/8cfLVrN/l+5/+I6plJpe74atb7r8AIPzn7//HT/7f
/uF/+frjtzwu4uu//9efzUBhx28j0Ln+ZzPkVRjzN95JmWaNyN5//Rv/sLZ7/8HqiwQf4TgSDhxD
/8vabpkYIYkVZmsleExHB/G/7ZOGjeeSOzNAOKaboLRZ2v6RfWb9BzfrVQjq8QdXeZL179gnSXz8
9UEwkeKhDkCyDO4Q2ccvD0JO71CX7kydozPccJulvvEdpisbunvOhZq5Rdei1TbjbZxBkVlicQjT
gtNgE3a9gLa/4oGZd7rKzWU9Fkp7zRe0WEWfy0uX22b3IkeCK6bFU5Cw6DCYKUFSWm2tmm42sQAR
3somxnApofkODdx4W6xKu9HrlvAhj8yp0Cbk/dPTg+Uhh0JzA1jW2tB1u6ZNW8R3e7NWAcBx0wOV
oPfaWJW1R4k7XETBpI+hOtAvhXaUJwItZzxyxg19YeVkFlvjxQ9y65gVRrcBBspkrGyDF2kELHGk
ofYRRNMxquzxJe/UsKXuiDKNzkY2lXIz5eQ7jF715fpCC905IEqtdpOD9Jo+gsCo/0iEMd7GUy2e
hVMZUdBKhlrpeDHH2rgx3O5AJsCwSyp2EmsRbwQQHFqT+KLOxWSZLI33UsUEDgnH4+AwGsMJFCFR
20nr/hC2qT25yvqBBMJdQbUB2Es0NqnCxGUWnEgZUaIr3TVdfV5cvfyu4oUhQYmbrCMJmbZYYosQ
Z6/5wzLFd2/M2Y3o/K8pdWywpww0Y+u1cbQ3w9B+qH75nCZ3T1jsx2Jmp6GjGGdo+sK5HqWqo7y1
7yp+vVve2Ur/2VtkQyDfICc0IS2tIcuMaoc0aVl82Uk2rGxcl5sRRCJx5HBfFgWUue1TueZoTye9
7Ax6i+byUGNQ2VB1x3fTUvUWZDlNbXMpOpKeSBsbraYfdnZZj09oifVVmeids21rRxhPBH9MYt9S
HSyAvFHa4k0n+2ws6iTZT3RBq9BD2/QGeZG0HL13m9WwNOabF0tQWuCdA/1ck7/SbTVaeFsacaRC
TUE+nNLAlidKo+KoEtPvV/i5svwgKkqqPcVFNZrgiy0rOOeNVLTaycCxX/vO7Zk9t8sEaDd3c1oe
TKhB5DZ9/yZcQN4QrTjyf1de/AY7oXxzmk64UzilPekuAwEdIZQ99CkkZheJenAaz+sgXnNiVagM
HAA3H6ZOl3u4qWdN6sPd6PUp5Biy+9I8OEES0DrxIIc5acaHeZxRt0A7Gmyiee+Vm5vFgOF+UKgE
DDrI+T4mynx5mYhARXzijSntsLZvdtDh00M2lMWbobVNzjsoZrtMQ50G8vgAKn+gDzAmQnCqdmzN
evDKcQImQzguWR0ISUpoU57GUCRkEmahAWzbpDfD0QzEQ5UxTjK8IUUkJN+G3v+Jp8qlXPfe09oh
zs7lAMYXRLFMsvo7mIqdXsGnU6oLoiLoypVnkyufO7zGlJ7omi61s3aUL9YJgy66tMbe0+SH62fD
Fgo44dOGjvbDMaVowx6mCI9ELB98sFzMl2f3fmjSeoeMkZ5oYgkyHVOrsPMb4oLbdduOIDLKXIPn
juMJMWB+x8DuzdWvsZFGnt8sRqb9TMBghXMB9w7PDUyMnsxkYm4SYhhLJegIA1NCzd4fWwhX5FlD
nHNnr7+ZU6HvMvAXIeOKYSuajMZ2LpuDRy1uwMV4a+NFS8Mq6+KbuICWrkj1OsEU6zdFV4OlMOsN
dVZ9rGHfT9sl1Zxt1c4TD3nRHBibnIkmJ+8rthRAi8EDcbQitroEnI8KENT2H0SGQNrFOYOc95W5
oHXCGXr4fRW0+s8usYyta0yVse1YYmha+Lht8FGv4sBdXvCc/pxL2lRr00kFgX4pMXNpahKENI8A
L0eEhp+mhgAQqDvmGVqvZVPuY01fQuY6NHMEa5E3+TNzVIqNDgnbqLKDDQQw5whzxVFYMKsBqWrX
k29K3FNYaI0iS9pyLq2KY7Lrx07vjCdwFYxQzDSbHLxAgMPoTGjNsE9Kuql7aFpjSWuvV05+6ywM
jegBwsKkAhVpYm90IwGBfdWy5GaUS5IwX5jTefK8lK4smRCByXuTKtEJAXRKh1zK1mWad9cEIKbu
5Yy966zmcbJunc4vxlPaVklMX1I6zc+sjl9HHVtZbJORF9qt5YfEhdnbvLRP1+jaG9yEGDmRziE0
qSTPs/+YGEW2MqdqN+fGjp2dv3dtXgj/Zhh66xba/RMS7H0VCAQoFo5LQ1bRLKxbMODtyTN9gVhB
v0jZ37X+sKwNA4XIYBIasDDm3qalRV5R3uMH5h5okCjmPVludN12rDD1fhxMuSl7C40DMxEmDK+2
CR5u8LzDAL7jmBrZ2qbnyWZ6njKJv5H5ErixTeFMx2RcurNeO+POceQ5abtNkpsPXpBs0LL4n3rl
vBV+z+ybrHSETg0RNZD0KYPEEslkuedgz0JsOzAm0YpvbRTnnqr6vTYnR4AQUU3KkZrTSy3t1xFl
oh/Qi/FIzkCMj/+p7d6Nan4zg/recNI7CpG1HTRAKKd+7RqlsQpYBQ/myF7KfHdDXwkxEQ16D/b+
IWvt5j2IyT2n8hb2qiHmC0XObZMvR05Xh1TjsbMcWrK189Mn0XUuyUxDbXCl5eUMsaQbrIkcSclW
X/I9VGX72Milf/emwrlF6UudLkjsmeV7rKXTihJebA2p+dfskuEu8ars2NpagBJn0SPpAE8Jrt1P
AJfllsEEce12W/WSsSOT1LCurhmgRt8uW/aMFKl34btMCPCgHq0g108IDtZkEOxIFzvkrSLNIRsq
3BlDcIGaLT4Qfi1B1FltclKubt9ObszHMvXOmglbz9QXEqzAFrWl7xb2pR7xtN8uTrGth+lbjf6D
A5yGnQpRxmxvS7980/v8CY6qeTuxaV7Q+h+Xxa/28HA4USD/i1wLmFvfNACT8yLe1YbTXUTq0Fkl
fH6jl6yEPtmiYQ2IPqwbcGCEioDLtex17k/1+hqQNVV+ugelrl0ILBidcPAH5Eqyfu9tPd6k1wxJ
DWJgOJQ2Q4VrMK6snPzQYEdJuqk8M8Ctw0XaesiEp/9ijP889VW8nhLtri/gDGrNTlr2h18M0N8N
GJeIFyisUDn1nDSzsWaZJGLSBaCdV/Gxr/vPlMHyfZd7O8MaX9CceKtsUS6QxOExa3QVEpI5JxtT
CdgXcaUhh5nKk513PB5D2d7aPu1tmbfTQefp+6QNWLO72P6h9pv26OYDdMZWDR8VCvsorzWfBzsm
qJFIl59LT3aX2ye0UlsUkdp1KJsGwwzzevwaTCbZSFVDt/RvKhLcEPUUP+Y5M9dl0p5sV33qZXJX
1ZOK7C5BaNO06dozc2Rz+C7DwtK1jRY0pJO6RGlkpBpf3wXRjYrNMSX59Uw6QLafG/LkObIrueum
uj+aevU5iDqOOnuw1whXXvsx524suJMXZVqhY/XaZhExyyMnnhB2CAeHfPJDFQeHCsFV6HOMZzrS
FhtiRpeothkj6+lgHZ3egYfeC//gufNRpawjHk/ecUhhhHrMM/cOpLhtLbkRmLXeEUD/aKakl7Ex
LmzjFYENisyM5hn8EfcWt9OK+oZHN3BakmZIn/NrYiQWh9NcZQcvliDkQ4ghZ2lsHtpUno1+bLaT
IA2dyXwtw26Y6qNrEtCpOSAii1muMjIgNtbQt9u6ZCZhxhnLip1XNypg3r3o/ocycWUQIaaHQ8uk
DCBW9gBdi6lpW8D864kooEaiR+9w1Dsi0HqFpbmmIJ92C8XoRuW8eglJO2TwPmypY+KjX1uoCEnA
oDTq82dlB3Lbetcc0ZKihyM56zjJNZc5iAnj1Hqcu6P/VcfB/JJ5+Q29m2rL4GR4kG5/Qs7KF5Uz
1S9d8wlnnvWdJGl2yBG0Yv5k94k17cMewFChWQJsVgKLbUnMtdoFDWO/pOirIdvje/ZwY41LvbVb
JM9UZdVm9DPjkaQic+0k80DPLeBcaLeBgBFeFPfsjx+YqIqtMQljTcRU8oDcGaESeY57MUs/tLUh
jjwS9/bZiPPpitqIYgfi+6jr+8zyLnGyjJe65nHQhiY4k43DajmQNzg1gkEUBVUVLQtJUMhfhTn4
Zxupe/Pkul6aRYr46908Kq5t6/0a5zYH1banllZuH8hm5aSqR7IHfwb5i6t5zaOTYxUpajvq/HY1
yvwhxwGBaq0pEKgY3WmJA+1Aci41XkeQRNh5RvE0+u4UPHuQPp+zwvRh7yP602gfUi+kM4E8QbVF
/STPrTK123xcgEIvXTKPKw89y8rxNcicY5ZcLE+l+0Vz3bssDzJpbWpgRs9G5uP0mCfeRjl8GjD6
X9H7688ojtog8oepe8mX4TN1q/67rv1xXxNcKKnRCEBBE9l9GsPw6XqltylBuG5q3BKvORy4HiA5
AdcmwtgcZdnoPcAAbGgMxM0eKu74RHQMWVBEDomXIUV0z6ndLp4Y6iSXLms+3G5ILo02fmqBoz2b
pXn9jTw7O1cF5pl+SXKhx8B0M28dYByO4IhyVKQ/9ljDJolH9prapalMrUoruQSu9sOW6s67TtcT
pXmrMWMkaROVCf7Rh5ZfF4V1i0rkugT0wm7GSENMYYUts/LhaWJTfOiKuHupmcHs/cX5nrIayqY7
5uvYN9Wz712/exHITxet/jp3x88qi/lfMdTMnWbM7hq1coFisFg+XXtK901rT5EnJofksSq5lBxp
URGhhXvJe9EZG3dQBfIcJ2ud4jst7Wo7mOCTQuA+zR6Mn3lWE+xeS7SswzidnugpjXcwx008BR7w
ffbRgbhIm4GyLbUkgslV/vCKfoFWPqRD8qiljiZOeibt9oPPLwc4azZN1YBgQgtpRxP0CpPIdsQU
yOmn22aJl+UTSWs63TQwK/JNP5ZpuvIC5w0BAzFbBtq5CCGYOHlN2+21wC24vTpqAqVBFg3R5Tbt
1nRL7WfVITOqZ9rpRD87x2KeYLZkiskW4mphHb2udF7rksDVzdIpRu+qm4JvvphCQHZFCyyXelj5
Vf9F1I/isaODw6CBgTOKjw6G9/9k70y240ayLfsrb+WkRogFwNAO3gTwhk7S2UsiOcESO/Q9DIDh
u+oP6sdqQ4qXKTKUUkWNatV6kZGDUATp7nDA7Nq95+wjh7g+iWquX2AhPEHWHxHv1KNUVXQnNKZ7
2BYqdj6rAYJdOGvwEAE/xsNstB4BzYX6TCeDxoC1OAb6M8YN2qHyYPHR/58ORtGtGFSpPsPSeBrN
dqQP4zEp8xi9b6zUvx77zDU+LXM/humkOQx/GzcwsZkeNGsU16wLxukyRh6zNbUwZWOkuYltU54K
gRVo1mikwUJVN6OeiBMux9faJo+mn40K+wArL5HGCFsQ5nMLF9rB741kB5ql3btykntmyA76hVyE
Y9PNO9emzvGSIbqOEt0nFW1xT+jujadNPLVjkHRaQyHQJmGf+YiZ28zG9yJxC4D410E3GS3KRI+w
8gUNyDJpPAhp3278rJCfnLTQ5oNmkhd01aaxvOyL2qmP4BgsCPqx68jdqJM3dtBQQkGvBbXcP0yL
7ZsHQn6IYx+s0hVhUnXecALkJj41MCjo6D3LTJyBfZpDMop6KOqVyG3w92nujoG7MPNhqK3kQ01Y
nYNE2cmTA3LV+qW0UqkF5H576iyTysUaBIyR0EtsDQOdIuQCgxuIpaOHByw2uRFtryEoJQVbfFXK
GdxzBfnzajHjKysrUG6ImFpvap4N5KMMvOWZ144iNKXFAzZIf9ctM1FS3DScAV2K/YN0x4OJq+Um
UVEPhNl3i2XDkYhTg5ttiOjwkFHaI/UTMvOFIyjRz31fBTKuusuKfukFAa/edvLr1Dlv/Y7Dl67d
L518a4p2rj4vi52ctIluDEAco5KQvyhOPkUWd94+99R0WRpmdnB9c9FvYiMZKE6T3KD0m1NvDmlc
3ndm1u96K7M2yI8xffkRCYUF4Kwyzby98rrppPac4+xp+rEv5cJou6nYqpo534meDMV+Ke9wJqGs
hPiu7tx6/iqXtoqI40P+Td5SHGMsh2XX7+qZnLaruEb2/tgZtSqesrzhmBvNXv9ckZS0pwSYL8ui
jvmyB4IwQhotRCvXwOw/Ny4bOCd5s0d8g6uMDUhz6O+YSW4dbGWicK8JkgBHdCK6hqQ0BArEitTa
WWXO6jFL9LfU44wCFvo8Z4NlPXTQ63WI2EJnSS/ElD3OSvMhJy2wA0t682GULfO2t1S+s1GJ7ozM
zm5t0ZRfCWWHM6a3jnnjIQ0iwSAX4y6fzfTJismNLpjeb4lOvXds9Vzba1ygySrIdxbvYGIQteLM
n2QigHDI+BSYVLwpMOddIJGdIerP4kW41RnVKf9EQ/mlcSp/z3HGgTbO97rN+/LOM1u0GHWGx8pO
deuqIuSTKtq89+m0c7KxOdATqm6d+WYZ0543IX/OAOaRgDKtQdwty62DRv2Egzf7uB+1IQagT6B4
T/PZOcKP0jdDj70MoA83P/LwbONE8UwNS3f+28Tkb82MjulzV/f12/BxIvRuiHSJA/B26F5fh+PX
5uN/+f/g7Mhjav3vZ0d3yet/7L+WT++nR+vPfJ8eQez6g9ERgE1L6HA/ECz81/hIMwBzAmbhzy3g
L0z7mCz9id/kp5i/e1TiK/iAWTJDnT/nR/yrb55YeAA0NhxIgH9vfvTeymvj7tYtomZZuvAKo6j4
MNXECGKouSiuzTnlJKSpzHusGBxdi9JlqW1tyO7NpWWkg3/njhDC8Z+2/h1N+ulloYXRB7Hu0b1t
vBJjEu2BL2hCvRkRdeYfUEeLL2OUmvpe4LXb+Em63NTOQjSUTps5OW2ZkWvnrVuSYDIpmX6Sg96y
tkzeiL5pnoad3UV9e0y1RCf1ueQ4G3a2h16LGcm1A/zQ3Mwtpgg/JdsV/Sn7YJiSpsfyIevRCDJi
BEucT+DBMSsI5ifmOIEQz5PI2jo+xzqgWlonQiXHNCMSygedgWCsG3b8SowtTSs4tHbtSiet9ei5
XwoXj46Z4/lbMiuJtySc1tEmE5LGMyIo8oJmi9mKoxDFIZIcooKY1kmypQAmaUPNnFziRcYxq7Za
Po93jQ4iZWBOZgVtu9jkRcnRQulprTV6h0aWtdxoZzp8ZJJkB2ElipVpNU2IwS+/5JCt581UWu2X
qckLNnm/1dKtA5tjDJsuS43t0pgFOVZixF7jep17AUwevhCzbJqI+sTGcaLcDDuHYnTEOYme/HxC
IzdRjKzWiAs8ei+2kVjxzqcKg/ec4psK0NPnSYBELtND1Uxav0UyRcvKK3Xoqm0uGYN5EAoQK2ZK
Nz6TRwXzRTb5yE8tjChPjM4yF+4ahU2LaO/otECaN+xcDNngWRsfEZtpltaFTlzNaWnrBjlGOsci
Sjx/wUpcD4wirTmnW5Zq0Zz+XwzC/z9d1BBt/PtFbZ98rd5Nw1fk5/f1zPiDeTdLlm6yZsAeX3Oo
v6ftaeIPNAqMw1G7WL7DqsKa9V/LGT+2qhgYhusO0xibn/pzObP+YBhOBrZhcMCAfAjO/G/QhOns
vFNNsItjjOX/CMJs3iloufciDZTXnGb8r0lTcyZm+sI5wanxY2SGSLVPHX7589ovMBrTVp3IN+t1
EpuV3zKZUqjUDmWCIByxtjHqHC978+tA393cVyCwi1MybLzu0NLISba2KNPxEs+jPZ722uIzN5j1
ggk5GlJoHGC4Pe1UzKMg9aXNiVyK4HWnCDjksElJ4fBD6TdVHYgqy/QDroN+PMUwPkJBq+3hbiBg
6bqOqGI3Qp9fM8+K/DOKPo0ZYy1ktnM9ekW2jrA0sKDfD2ek9jb5yZI1vf21UIvSLxbaCaTt+aNG
7FfclM1mNkjQoQ9mjG9ep7vtFuv6qB+AfOCbJANzbjZujRYiyOToaSdOlNv72ifnbENckbVv3HGU
W29xkQ60OAT7E8ruKua5LxoAPIbkmGYS73DOXiL6wB4j+7UyKu3MtivHxCNN/l1I15r8LVdf7E8e
VkgzWHqjoXFLT4mh/ujXJ3bezvqW4237uDhp+VXP6OWvXj1nH0eaT5syVuWNj9cWlT8AKw0/L30H
BngZs2kcvxsNvcex0b3y2nUbySK36FaBlc1OuvN5ibEJx5WKXmWLrhUwh6N90qIhwUBeeDqBRhNV
KlepcO19gl/bDnU/YojsGDmjbDyg7RYWwvBE1U1/Flape4sVa2ZOk5qRtqHEQlPu1+ZYYo9kGHwy
KvRpgSg9OolWX+HYii20e6UAIbDwvWDn8bX8ARtL+YicKVld2gNnijYl8XfEqMIcQE/YDsoYzGtA
+2bc4XeYDtGcTWojsMMSE51X2qVpd4vGCCBN9MDgzjqbkKvjN9OTNDnkjcUC7IzMj4OMtiDQ+UTT
iEVgq8S4PpDXRUhWVWKU9WRytSx+9iTGNO0PMdCx1xFM3BIqBq1PTqSq+06sBivN1xIO1npCLOCc
tNMZUMf6qWRXIKKxSutrne6UG2q4MV/pNzkXOALiYku629yELO7zQtav143I9uPyRUMwrLCoutg4
UtJhQJSKCV5EZFFJF8XYk3mOXJvU93ogS812i4vaYvaJlt+aK1ySFX3mOpL5bdP19hikiVM3eyGj
MwcN9pMA+5+EMTl996TI0V1hwAMdAzR1Sud46MSbznSj4uyRuDLIFwt3HVZLcmZz+vPkxOtp97Ia
S3h3BBDNQa+KCKVrPgx0o6I+pgPqyBgkQq7hNhnNDGU5yhXeiN6351FkL/o+Fj7tJ+IAI/jRLdhI
Hk5/VBs/N30et27sbnH54yTEoWYSyTtaoNPawRnyrZUvzENzP30pMgyGQUeSZL3rhoawm5xu2bZr
ie8LJlg2p4Y1VW84ClhSsN2bL5Ersvw2TdzpzXXT6Q0/R08eGtNW1jufzN5QVp5xT3qFe2/LaazD
Lje8z13ajfZ20t3ikXDK+spB9EOjBsvNW8osFTfKYvpfWacYkLkAMGVAPesfnTiKX0VPuXBDEiHX
hdwevVgHF+Vp2YJs2MqYXk2k8bUcEC5gZiu7hqJmsn3tcdFs7brxTF99jkvLu8e7gyaGME8nLNG/
kZeKByjEoIa9IhwG6kpAdvOMsaJsnO5mEKajHooxAh/kCd1lIE1GwzrFGp3Qrmvms/VSu1/cCD7U
hXAljXatiLw3Kgk+XCUHWwUNx0KGrak27vFo+E+GOXnrMDFR63xl6i6NhljkgHSeakcmFvpV3h8Z
FZZIWNMqXgyyNCda9hVtuPKWKBahay+EKMb2gIMvlyg/Njrug/mEwEBmhv3sOnd2TawhneU2ZggV
YXUVzEluKhTVBO50CHWIzNNAEUCXtq6brFoNiqltmiEpbFgxMruv3A2BnRSZBY0AnpfJxLqWUdLe
ZZ6b+6Hn4FwNVE/btLAjbPF87/W5dAjl4lYq2xc2A3J6UoOUO65WRjPVjrscDgcLzbKzDUvJbeOw
qAVD48YDBv4OC4kPk4QnWqRGT/gRbbN7E3A4q6RracMRiQ7t0pj7czrQICbMaKppDIVEiDvFpq9a
63MbaaQTyozi+mwiw+iLyzka08aoF94uNwxEBwj2s2eHkOba4JTN43Y+RnNvfMYCn4FlLmtiM4YC
hNR100UZ5mo2GPLL0nH4smRqnvalXy9THADP12bYElPUBEInhQKrDcuyQNr1mJUJCaJQ9M3reJjU
2+zlNGaIt6OVTN3alo9kmJknhtGl8gJijJHfz7wtcVcY2pJzV+i22FT2LBU+HE+8tg19GXeynT2D
tezaWdZK35ts2ePPt87LL/Dy0XG5nM/velexqAhuifS8Y81lsy/ahAHn4GHprY1lfiP0m7dukWmZ
cLGjuQgkBZZ/QCXOScOoInwjelw89ZipGbVqj1h7qqtu6FxSN7Kiu42SttHOtcZYl7zIq+7beJox
UNLaxZe1MaKewS+J9+rBF639UsZlXe3pYTrnse0LPSgrjk28aMeo+7+bCIM6vPznP6DK/rLglmn1
+q7i/vYDf7YQ3D8gUwEJcQzLJtgNSfA/a27Cr9dmAPEdaPVdqvJ/ldwmAR7858wIfR1olIls9M+S
211reP6UvwhZ4t/8TQXqh4qb5gVVPZ4BUNErp2sFGP7gM8mGOZaiTI4aa+JXlEeobFLPG1+zYYE8
oIOcuLKN3mQg0ekRvfty9eyn1CZPtidLdcgHuse/kWqvVf6/tNPI3XlPBghf03T5G53D+/dUQuvQ
zbk4LkqhSCs0+6GZVOFvHCvKH8mtnT75NG/vbShaf97E9LCQJl99f5EfA5rWX/2Xl0YrzLXgCGS7
Hy5HMZka6dnZsWoybRf7lX0+0TAMNDNFrKOM5OmHG+X/8OU4PbnIj1GnoLd//0lFOSMgL7Kjh2iO
3TzpymcS1apHTL3thgax+/Lr11vf/seP9+Prccf9+G2LTGOqx+sZ5pJsvVxvDk7b63tiRZPtr1/p
40lu/Q75TBzhaFDBq//gI0jSrqnVkh+1ohqOGVOHQ5ao8fLXL/KzG8WEY0fWOPIz9+OLaAxKpNOj
/qFdtAeDZrx1DAvPFZihgxkN7ZNsnWnTMRr/zad775L4foeuRLcVrIgv7mPbrSfguari5BhDvhdh
U1kCD8gU33iL7d0wURvP5sIfwzJ3GIhlNYb1X3/wn15dcOjcokBFTfPDE+K7EEmgmR3jvNa3DXKD
Pa2z7jfsup88C4aFwYcPyqvgKXp/s0BsQldXJ0fgEfazxCC5N1CZX895nhzNphuufv2ZPlA4v11U
winWsA1eDpD4h9cz2apt046PRFjVZ93caPd1aqZXNdq8a8/U5gcfCfJeOYKtUeZ6zyHaImAX16/a
/fqt/OQx4XFc/8ctLP7y9Y4VHGKycI6DRI42NAXjGbnOhXz8o3/7lTAarIhOQO02a877ayw7ivsy
cs9Hc4jvYXtlh1lLE9T1RXfy61f6AHb+dnmJBaDnYyBNIBPmw+UtW1Yyd9Xa66g6Bi7lIxAY76nx
80WeTm7sfHajJCMSgkRWxG/SR1iYNdNvgKQ/eXKgxfNp19Qodr4PK9BspzZ+YuPcbKQCD0TJRP66
tI7NkjcE2i3LURlx+RlPd3lAstx/n3T8nfXd0lluDfYVkOgfYYzlkhD8KsR5HefeCYKiARlqApIk
V+TTGlV8+PsXnUJPOP7aWWMewOb/44IrfSth4zXPgU5Q3pddbpcIhvzVat268n4axXzeJZ78kmqe
caLBwfsCjUL+Zrn42UX/8V18uMtY6CMX8+55Nw/NpYmg5sLPIpRbmelcrz2o6ypT417VUHoG4Se/
ufN+slhhpdNt3Gvm6kz8sBUwAEf1uxgki5fLaT6Y9okxxuaf7d5/+83+5JllErI2IlF+fu9f/nil
h6mL9KYxzrVIHxAZjSaWvVIPe6MafmNINH72UnRBBVlH2Hcox95/qW68jJo9GudZwULMWUr1ty79
nZ0FP9IP2G7io9L76ZCaytwQGp2fE+DX4r4p7fbOner6wkZlfDHTL08Cej7e79Cr66P8YZtfYcbY
92Cv0u79cNd5VZ9olj2fG2Azzqeut0gT9IsrEyjjXsXJfLO4XfwaMe/93f2+Pr7vX5kGLoZQjuVU
T6iW318ahh7a2GrOmabS/DIq0oxpgyW3zuj02FGLKUxchb0F8uQmMubi2kNsdYKXtjpp2CXV5m8/
fmQEGXxDzOcExeSHNU9gVao9wINEAxU7+OfyGJcpqJCywX/jJvFKipEnvqFoTxiTsUulPX7+zXtY
a7gPl2QNx7NcKlmBFe3DJUEYv/h15Z5pIu2PHALdczOOogu770DH2W5146dzeoKq0D8VaYWdthIV
fRpGYb95I3+9bb9dCZ9ggdV9bX14DlGoCixM1lmEev8lcuxV6jIfgEtsRDnSwmtdn17h0JFJ0erp
m290473XtNXG4Eh+SMgACarR6i68SVm/e6TWi/DhIpnsTOsRyaRe/PhIGakJ/NIRZ7aZxlqIztDe
SKWsgylnGEnl10hfClrXWBmseYy2pYxM7CG6PCPXBudBLUbFCe2fQ5Or76/940ngA8B+3S+x6wkU
WeyWTCb+4lG3SJTPlX6GzwlwMByY5mpJ+27TDBQd2GuKG+XjSkbv/xWIFjJ3r/ZJJ6/VddLFifhN
SfLXJXx9NzYnQr5E6s7VR/jDOa0oMh2FjSAte8r3nRs5RtDNhgUppRu2Sz00dypKccdYTXWxzO7y
m5vnpy8PQtwg0JdVz/rwINFSszBlmGfxiBtDJT7aX0PqgAt9cmVVNclr1IL6fjL6BwJsrd/sIN+W
jb/cHrwwJARQvBzO3n/6FHa/XrjGWVb17QkNqXQ/xrWLoqrQrwkyNx6N2eteIbm5HSyjNDrMfnEg
1A8kONdnU5b+8LePHsy7uBjkNArq1Y8rS1HB2OyW7Cyt6+UrBhdu1UXFdeDksdXDR3HoM7rUdkxh
OvmbZe2vG6ptUCWzmHApDLa891cDDYmVM4c584wmuxmmRKFfNvOn39z/P30VZA0GS+hKoFiXkx/u
ODsdGhNy29niwitSTj/S49XykJUi5fO51q7gnsAkE6Voxmc4MEgGAbMkiIIKKZYHCE1Whieyjbe/
fmd/3d34+I5OCgGJB7RCPtwMONSJGuSNcXXMk7k2ygsU4HSyZ5OMLcAOgaoxSfDQ/mYlf2/VXRcE
jNwUriYvvsb1fbjs+QALqCq1Uw+1fgGE2uuGsIFABINOMrGCPBnF3HBTjNLx15/423nu/f3PIXct
bSje2Vo/fuQBQoGFpeasQ0N4LlqNPh62ntDOmMtjsAgHx2i34Pyu47F1zqaps3e2pvqd1mYZuKcu
v+paBkM0jIdb12ovfaNarhecHceyHUccTfFzp8s7bEviVGVRtq0aZHJd12tbh3/8TZXgcOe8/zSY
hQWy67VO4Ay73nk/3Flulxasqe6p2a7PR9HBslqSSOw7u/XrrTCX+PrX1++vt/L6gh63DCcPD3X4
+xfkdinNxXJOZ7RW2xjCzy6nY/ybJfInn4qnUjdtxrbr0ebDi+hp1ixaZp+SAxhdjS7hS0ELXT5U
hgEJkoavdvvrT/XX/dylxPMxoeveuih/eECrfOooOrrTgcyljd8TTlkk0AE1G2fEr1+J+NkPXxnN
KWpd+oR8b3zAjyl+bVWA5CoAty25NexaNLJ12Md69UWvHIwEHpmqDIlAh34xG1Yu5qIaCEiXUOzq
4PQRejZGTmDbNCbV+pQv5gkcfBiQy9wmcisdlV0aU5+Wm6zyCBBzfUhMZa/qF1kv5as2M3+7VZaZ
Y2GWDYOKvi3E56kr8vMRHc1z3+JkICo2ARA1W+4QDKYzTIj1EntCQ+0Vz10jwaE2USKhpztGdtHw
dUkOu0Pv70xplnnYzaW9ZUhKVF/dF8XzEJvLOeIdfFaVJzq8unWvR+y4vkl6a1PkV4zBPQSwjZDP
PPzdW1ssgL2YUzExrKe8w98kizcC1Wd8l0zPXzFiZTccTfW3vprNa4GNHfdB07kTeG/DeAIiV8Qb
IPMLIwUOEl8z1A9jMGp69IhFDNlOXRWF2ESTDjMvt/JrWRQYN12mNHec/s1kHzHNb4IMP+d8hsSp
nkJkOohOe3NG4xVHDOBXXTMXr0YhNjSyPmSS0HOTwdRrx6nnE9LPJEKk6vjcwY0yxq1bFcS6Q5rI
nB0I4C+mlBWh9MYwtbssidt221oRpglTZD7GmSFzMUc66CwCCjX7jVCr7lQfC+ceI9JA0C0bpRcM
jBuXoO4X3wr1VCk7MIYY4DVBZWjbNRD3GzCjPvZuvRjxEIxRu3Fh3kmOTBUyyqRSGHh75NX+phfe
dNKjlgRk3SawmmsQxRhAWju6LLtVxeF4DobhXEvNKwt3V7LvsnE6HbIOAYmhVBsjEU2h1+UN8b9A
XfAIw2CM7Tr0/dSIzkafxI+tRDCxxyvhPdsMTy2S4gfuql6kqJqgH46feQzA5cFew5Lm210/bEVn
qYPoRflAVWViBEKb/iRtHJq895gssTJV+UGabveZRXGewQ7M4q6sjOSeuJG5Q2yKHtWp2GcDO2mt
m64g7AgPdp3KTQmvDoFury9ri6rCbMRY0r6ddEt78BLBy8s8aclOdFauvNcS4DxiVtaDjtyZHDt0
RyBTmiBwZpSc4RLUeokpHWW25ga6m6vnxkFjDu6/qCCmM7jbpxPG3aDB8RlDpgYzuUFS3OihAVHT
DnpuHnmGD7hO93HmUpoDxGuZQNUzplGF7hA9XYfIgw0MixH4Fw8ya1GWUm5aNUSrIwCFDxy7fHxy
stHVA91yk0d3sVEFGgonx47RfXxuwRfdj3paQePFFAQVXSK2j6u4uGwoBjFq16XBH3iJdS4Kf2pJ
ibHj9mBAbIZvqQgZiGzEDdtF4ToK9JmkHxQ4SxvWfMnjlhls9GQ5cdZsRY6CbRN3fW1vyBTVhhPQ
x8NDRB7HcOkO8XRjz+ZKzImYVAaCCxnvNOFFn6smTyekdNhMgmHSG29TWCkLTTRJLNddKyidisWb
ccY2HsG1Qzp+m6STnhGMveOWW7ZK/7lBfmdtC0if7taH5+ud56rR8OMyjVVBVhjVhbZkrDkWksCn
uLVIjlN0w58XNzdPS7317kRm5X4AxanT4bjmWrk3GPx3CA4cGNl5HuMUNGTT3zpO6nabolvdYIPh
ZYL+GKqAbdHKVSHQrAV2CiDyUypzOw+NqSbxucwzKhJpVOpiKbXlk/B6lp14BJUYZzUOLF9O2pub
WrYKJ8tJDeCZs3adRTMHK0dRYoe4XK0lyM1+PEql4blpm7q+xorapQE8uemLbozTg2125pErZZuB
A3P/E1/AeBNHrn5r4n8QWFGqUYVlXOn1FhONlW09J/Mhrou595GCGEm1M+PUvfU5zTKQrxkfhL3I
zHMYLcuDj5KAqTgiUhmI0Tdw49kGmjCva4Dw1unUOsE4eku5URZ7SjiB6HixvSk9QvrL7FDxCZsT
W1uSW9MSzZc+XcynUa/n59ktpbN1Eq385HJ0xdDQ+Z81PEgXsYg8gTa20pwtcjYHE7y1ohkWYqfS
jW5EUb6D6a1f64kNbX+g5QQ1xJ0xWxCHwDksjXtjQUzqaoRkQIHGblhMJ6kvsi+mNRqv9GCjq4L5
GVI6fXZu6shGPN/C6WegRo19XmR8c+h3ltTdU9bj0x6nhV0S8XIUkwist28oqnQJwS8B1QyQVGZb
JCsOoiVER1gSuCnrTSM7mAa9bU/3/tQ79na1nBUHnR7QPeKwfNzwXMnhoGy4K2fKS7Q7pbk2Hi8p
CDKcSqQIBZolPzChwn/KDbRkQdJGzqWutaQLyLKJyyCDlkOaR+l6Miy9Eke3JZVxTtFCpz7TZvhO
k9JYtQFQdKgJtKgDWDxP9evMrKZCEMGOG6rFgifpdrY/YlTMq9Mlo5AwWPAu04lpyquNzApbP2sK
0i29kqczopQ8RAFbt6Fl1N5lZ9UpwiwRs6SLHBSEpZWYCCmGGMa3lVD5hpyh8SHvnPQwmX21qsJE
VYXzaGg3VVGi5lWmmb/AjBlUOCfQa/CuWC4AVcvoQNeKUt5w5F4yGG4Q4MNG2uVz78A23FluN/bH
SdlKAFDwHWKEi94IGKlaggWtsJ8TBCsXw+I0z1Pa5S0ZhjK/xuKjPdXCj0daKZVVbnqtIZ4a7wwA
VcMqcHyopG1ZcPzsVjjDfFGyyjPGol5nU5ADrqQuinsiX9pCJwEBQcxpFLmT9qWs7TkH+4Cr+RDh
iWuRuaH9Rg9ELtfRYP2hJlQcKK7ALSHOFAiUcyR3MK0ndI0yw7qVVYXY5s2gm3jguDWDuchQiiSS
hvkWybD87NQRNcXYpg09NOZQ28Kxu/u+NbIIfgCen13nQt5MiTl4cdDGYJUfKXvgwafmiyXd6dpm
PugFiVmg9IZg4FyPkWuwApZx3pBbUOrgUCuuILkR1NGBjc2Kzg4RLzjR3digIPKEfZ8wozlXsePd
LkusbhXN1juBwtoGmLwiSjh2+W5Q6lGTbr1hJqoA6FBzNuhZBytB0OTH1KJe7W4ams2Axf1uJkPh
DpuOwP9ieqx/ixmtBiu9gdzMwGba+aUcopvW7mLINTbEGyos0hXCSaw8U+AqzRhWbuYb0Ds75vnU
Ck04Z0hziETtxmt3UsljiaRnM/iLdYRF1W8bMkuSPbU8a8o0gewPVh/EBaSdcSG6yM91LEBCf8SS
2M2bZMYasAXjYR+x1Ix3C0Fi7SHTrR5tCniga4IL3D2LTFrtM9VYyzaOHFoAkZng8rdqK3rF+Fbe
EGKCA82qYHGDSMunjQ5TdgoFy+cU9qlWOqGVqXZB5eg2/g6br5bsLHIdDKLN83yhxJX+G1CFxgvn
qCc+o1wtiYHyy4FQodwy413jW7jFKm+wEDHIpYIMvkT2bQVm5FOE5r65bLS1dmd/wDhv9W5bnnm4
kZewG1JlhHJU9kum6uzrkM5lSrOYr2PjGB4qxIxVM/T7Ka4wQA50e0YcC2mYYmjE94Npqd2itSQL
JKlFf9WCPMClGI9sJEi/ljd0tSrfklsWf2nSCZiz7S2Pszfn2GMrceoVkmTSBtvujV923hjWYy/3
zpwTAWE0S0v9o0a1d+iYRidi7O/GOvP3AuyREaY51dZedKa2rai9xHHm6lzDlUmzkya1vXM2XBgV
HNR6Sg8bc68pTrKxRDXHQKO+aZZuvKusWHcCTtILEqcpH55KHJ8PqqjUDWzepNhU/oDIUptlXW38
tlohGxO7CmpKzMvhkhXtGaOXCFMdjWa+foWVloXbmuHuDdwPidXPR6LFYE00fT8+CJqKWpAZsfky
K6RcIfCmZte0CnmuL4boFvVpjR6zB3LMFLp4w1+lgxJCiXVfm/aYbLXUQEAWG3Vln6YZglsMLOjF
Tjo396AgmZCtAsywPjROjPsjUmZsJyeWPw+EazQYlUNN2ggyk0RX55ZuSW4p1M/5LqoiXCSEyZQb
G3A16WiAmEI2X4TdxaDN9w6ZFNbenfTorTBG82AL4GtBxYL0sI4jLpJBqfTAtzBtWeARWyemOX/2
O57tvuhL4twKGYflNFj7tF8STnZObveABtazjbmY043oU4OWKw2mndt6M6Ayf3SOS04YXkhJ2E/h
2CorTOBJPyVdr8eh1dQmgr4EaUfQWzG/zgdyEcLmyCRuzVK7wsW8QLOKOeZsOPVACsk7Te467LUF
WOdkwh5S+e5DxZ8c1dT2N7iMjasi4oIFFSECmF2cyL/vJWvHrukH14C5W+NTa5ykRIYcS+0e5ZKC
CQTGS+wmoZdvuVtpd23mkdSwSBd7iYKzx2+yi3StTQ0vD314JzD+RbEAksoo4bblNMlxp5V2dWp3
zGp3nS0ppNEKYl4qKVbXUtCi+u6xMI7HroFQsXXqGdr6IBP/EQBeRY5EuSJKdESOlzFZLIhjWy+d
gkzvmouFpV8LZplyyKwJBnpASNyKsBhmr95NdebddUMCBcRIzPjTt77Kf/vu/sGQ4ocW00qP/JP1
uEIn//Mf4f/6n8Prf7z8DyLY0u71R3Tjtx/8Uzpn/kEsKq1ntHPoweh68jv/tKt4fzgceigCfGEj
16IB9i/tnI4phTh2OovoxwC58lP/tKsws8Uyx48aIB9dPHt/w67yPaL5x0YmPTeEKhb9MJ8GGVKR
931FMufmqGgVtWkUD3dzFPvsA3KpHbSgg6uTmacaR+seHD2r0kfJ2c+86WOJAf2gx61RDsxP4iHz
XuaW+EfAOE1j1y9TKXwpj/Oq7lwiYqZC/5voM63m7rb9JgXFxlBdjebIcY8n80lfdaNe4iIhHb/J
SWVKwb/CWpCZRpzS0UOv6lP/mxCVt4wotf8mULW+iVVzq+SR91YN6yiXld7fGtLeLFNJXx/sXn6t
i6Q7NKsgFsjWqLYJEw+x4aIY+aX6pp+tv2lpzW+62rj2jRNEReWj/V14i8gbFW6yCnKT6n9zd17L
lSNpd30idMCbW+B4w0PPYt0gSBYL3iaABPD0WkC3Rt0jxa8Y3em/mIierupTRRLI/Mzea2sMvvIZ
le6MT+Gn2UC39HGcDxd3VfTaHpApP8wwoy1OP9saLhKOSrMBs5Wpm1GQTfAw/SkWFhG+N6dze+1V
77ESX6C1LTUjhhYj3moVzfLOXnXIZh7Jtz6hDz5PWUwym4pu9zVf9csV9HmDdmrVNUdWDcB91Tuz
EkD7bKw66GLVRBurPrpuYqUO6lU3bVWMEDkNFz01ElC01VT56KztVXOt1UZGi75qsZfistwMhtYg
5o+AJ/ZGXl+KVcONiQZNxqrsNshb9wKcqd2zsmq/jdlusoCyuJrvGHVg8jZH7qNwHFXzC5F1ZAYG
jZnLAEqLonPsxejsLQbe2abHQNj4jt7EYp+iYAKJbiL1gMXTp3zPLY0PVru4v/FDl8W2IgYkDLJx
BhnZqH3HGMYsCbJLtb58b91cLwMHqyi8UKHTJhLT5b2W2PgJ6qJPPQLRnhVs4Q5bEPAHLuRDnZ8Z
gggAdntd46EAySIUBNyO4v5itsdDl3tAHCC9xEDQWkp0+AAQEpyzacKJpNGZPSAxcv6oRwnqdFJD
j9kr4Tro1pNk6eFrc/zpKvr4qGGJ+hA16EWquihJluSfEIxmr1LITxBrrGCIhvAj1Ty8MzaXw2vS
dAYpZPoIRtmM+IymHsSPVClK2I0ki/peJbLvlMinZlOxcfmMxsR8mqRLFIccWuK+BgGetRUe1Z4L
KHsvEtQhB7479W+iBUu+MsvwXuA/Fq/8Tue+xoISb52h755QxRiXAv8B95CG64AJLFRXn8l2QZdo
mlG/wYU7vKdQ7xYmZFsDBpJ5T6kek2RJAGP1WBq83AECD4ybKsMr258y2b1Fkw3s0xKdRZapluX8
PKYmv1MQ1lV+n3biK5sd9ZaLyHZA5jBXB4c823dyxFaza5tMValZsDoFvcKSK2Tf/MF2KVW2lDsE
OjRml551raBtVEYR5gz2lnAUZgVeGMCFnIj4Kad3VYru04CkmPgGwoO72eyGlo3gjFRRzRjN05aq
xcuspVCQhVXm7jGK2u6SKYr6mXvlYHAtOw7AJ7UqHvhDwQDlbbnkkRALedPpNN700LV46HDXnmF7
2J/VROIqtCb+O7/L4ulV9F58RwJu/UQ/s0gFJqd8iQa1e8SWZJzHqsnxtul4wyogTD0umLj/kRTS
nRlCTmVzqsukEbtCCOs9p3OAy9ngVg2A1RYPfVYoI18xiHzfaFwi7EDBNFeHsLlqUxIycdcYTgbc
ju7tiXxXKlOdG/GpL+ulDbW64szXDWoNizRzMv4oZp/ss+HpuGnTFlfLKbL3vnXL10YpWi0oxCDV
jSdtlTzbKG/k1tLS5ILbhbminXEWBZENi843KrUQzCf06JM8O2Z3pogdZ+OESvuVtQW4PKd3iNfw
2jT/Hgv4bkT1IkthXMhZOicTxJS+l/dGxAQYFiN/a1+3qxS7VRzHX7ozMnuR2dCRUFkvGBi7b7Ta
p/Kz9Q0kUcIGjTJ097oIWxI7ZQrgBeZV9lvHQ/mOEDnKGcCKOQsI2PaYutqW8WwaC10HK1/v+Eo9
6DAvDKAuuUvIpJ9SCrx0WWg88qQwDGfYYPzyCNJtaQtLUoSjnLn5qMqRfKRKvObLXD1zBMM8HYJ6
QiYTk/eC0OXa15d5vMytydlrZsWsHtTlMrcHsPnartN84Cw0BB37bJKgloF/t4z++3UL4K4bgYKu
vwrwyxTRNl23Bvyz5frksNcR04xls1CKQp4qsBYx/FpWD6hs2UKEUFn5gSzLCVhg7CnEurNo1/1F
pqjyQOAkWw3P4DD3+0Kl5VeMks2HVXMPjhahJEG37kak607s35eVSW3T5zOrcDGslOtWRawblo6g
DMdnMI8Uel6WMI5o2xNh2NZvJnHMU0otD+kP1w2OYYYV7eu62SlUWYAyBrAx7t11A0S+lCmuC+gj
BCVdGy/asjQS5Zw+SxsIvg9Eha+sW1dNHErsOPjAUhIExtDjzG4L5A9FP2sq0k6V5wLdkeuPU2Hx
rVoXW7KOWXL1y76LpB1WXyUQ+Q/YqizE6O5ZjlVkMX6yJ2Jlhp6N9Rnfc500wUb7zfgjfdS6xPlu
15VbIUKwTesiLl2XcvWyn6u1vv3tLDs7d13fydpO74d1qUc5M4f+PMOa5tveEcASCzFfIqFnXyzg
WQwOhrC22rouDNOi9QiehHwAmJSNYofrD6un5vLgwBTKv0xHMeS2X1eR+rqWdJcNpRCSNk4ue0t8
RNmlW3aZ3HrA3XjyQ5Z0xdxd46juahJeLK84e71rghPKyvFBut78C2kWfT8O+4QMkty+GXpNrVRh
6S0D9hQsfBxLmN81rl/bb414vGkmqAgwbgMDrm5aJql2WhYkpmoTO4TeTlXAxK5VnfoYY9yepOXu
nKgkVG6sKW9v7Oin2ieg0DY4ZSLtLmWwdq2T2easJZKIitHWZrDcg6txG5AW0wQxRuN3HY/eua3S
4SWpAckGMJ/SfVnMBF6VPDGUoYNT37cZpcOGAw/nLf9fnkWv9+8MJ92G8zKSZ2LoTIcqq2TgbUuP
tFMUY2m5j1BsvBUQznrE2b1ySUddYUWMF/yj9fiiTm2p1ccxU40Pp2vbx6gcEY4NnQn0TQAJfmqs
CRdgXOnwTitTiW3eqxZPaTTW5k46imWdWQ3LF601vd8kYAE99xKkdVtjRE24N81+iAJwO8NPK+2Z
z89EBHMJhJ1+IiZZvkcgdnECq3X53HDOPFldx17TLU2XwV0+Tttc1ukhV9QtOQiYVidbsY9qp+ff
Rh2lz30GjPdA8KDyNrKafSNN1TsjxWHM3WFYY8/bCSyzamRLld3ALE9RbwLUAs5WnLUxdagkI1f5
Tmub2qDG9e1tQE1aoe/EYMN2kZm0+9jOJlzHiEYhREiNJSJzvP6xiGKHHFbFni8uQWzkpcwhac5x
OsAn8vpZHfzcDsNiJwoQskaMx3Vniaq2/BqW9T3wKx2YnywHx0fVR7lPTtHY+dkQ2UpQNICs/lQp
/Efd9P9vfBrNREH7L1ni/9YnX5JP2GkoF7/XoITVjLb8F//ylhk2HBnCCPBnIAFaGDR/NciaRvOM
+4RWV9dpqheRzV88B/cPizMWz4y6yBsNd9Gu/a8GGXUHrbWKs8WiSfb+kwbZWGWB/2iQWZjxeR6C
GAxdjvlvmhh3ys1eI7utxZNa7djes87PcpcHIFwfhk5XeTD09SFR8PNGUM94dkib4TEy10eKq63d
FeuDFq4PHenlQFWIcOVhzOYaAqPDNOyCHYfH1V6e3Fgv4JJNfz7QPaxBjMs850MIwHsn6gQnaK5k
lbcZXDzJfri8ISN7DED/y3tDdBkXab+8TarsR5XKzunYrK8vnLO+fIWueGe5vJGAmtl+IDrQDtA2
02eX/Klvu6wcGLXLC13wahfLOz6ur7u3vPn2eghAVk2f2uVkkEnNTgVDjHwnEUg/MczmEMGyvsRr
L2dLhIaaud565ITr8YODn6OoFpX3OxTG8AJZiqOqaqS569cDrIK9YLMEXw62dj3kuuW8c8TKu1yP
QaUw2kdgXsYHGTv1UawHprWcnZC0OEYLFv0XwP0crvFyzo6otkrGlJRjrDo1iLXGeiz3qTGco2Y5
rLvl3E51TuxsPcwVLXZnNhyc8ZASAc9X69E/O326T9cLoSZP0Ugt+RjOnXuOljuj0QAqBul6lQiX
bbMfup2LCGG9boza0q/Wcgc1XuIYgTV5XE3mckvZQAhZ0adGdzYyjL2OXrY5kUHkQZyG9YozC+QS
NH3cfP16C2JL1lxfX29H0ELjLecjbHo5rk979D7KCS6FH4Hpofe1LW5ZtlT2Ta53b7hcw+NyIQ/q
RKLxekuzCePGTtbbG0B4tLVdsEcGJi3IvWzSjMcQHu13uYibYqWTpKUjNyTDcgDEgGw0vSk2yO1t
u+qjRGqO+iGHDHQIyxwFFfUsEd5Q68sjIgA0VqTDobeapDW9Qa1FheXWCYosVSvKt8klpTnQGwVa
OIkc0YtYJ5kR7pjnYp1v1tYIPommeXrX5oqyUl2nocTj1ncGrYrkJwb4PFDBJN2sdYoalQCut7BV
3Z+4HFRumNJhvM1Oyh6uqIWMPCjXuWyfaQvnsukbd2Ovs1sIluWpXCe67jrddRqPSW9MBUYXtU6A
E32IPVLV5tD01XVK3GQQn30VEsfzuIyRNYAi2O3W6bK6DJqX4RJxl+v8uVln0d06l54U6bEgWKbV
MR2K7atI/HkOGWdXy2C7XUbcoU48CsWsx+xMXafgYViPv9t1Nl7MOXNyaxmZCyTxvR8ug/RunanX
RGMQDKxUpBx3M1kbFLmK8pHGBrKgRu8kH7fO6MFhXgkqp+QDN8kQP2RvsRMwjAu2rUBK6Kb7AzN3
ZAWUa1W9IwmwevbwuVnbid2aOBktuAZbtOEtdclT4vKEq48uicL+kRiG+MMNdY4gtpXcv35MWeuw
qiJt0q+HLBGPQwfNaddVbt3fd7Fu3jUThzWc0ixpA6+d3InUhnFyt4Mpwl03mwDnM6fFsUJ+RVoG
DTT4H6B525Mt5MQLVJXyNvWNepe0ZdtuXSimbCw9N/kMe5QxFNPkSYQ9s3l+dAAqMnu0eOMoUr7c
ga3/kobrNY8J++92AxpwfgUOov4o0pySZgjx2T01gPITkLRlVqc3KTtjuqG8yaddLhtAPAhWin6D
0EybdyKfCzaBSCNubcgOjnjKKqrFtozcMnkwSDqh9pgE+VlkE6aojRbO9WW2WMP5o2jray1K2w0i
3rSfQKmyfqN0KaWwo6j1az0Rwg1m16qHnaEYgu9MBbE/DoyhY4c8EelaBLqlFMqmEERYAXsfHfI8
I9mbu6rNxQaLW5cdsdlV7y26k4cQQKV6JrOn1Ggv8Mn6Lvja5ykd7OKQcnhdp0lE8305U3btsRxm
+2iMSuAQNexNXoSsjXYtacyPUMLAhcBSYwiIHA6d4xlinT4iSupC9ag6I7CTgLlffbMI6JC7OC9N
ddO7mbhX+EHmgT1wrsEHZn8eJ6Lv94pWDX+K9/+jsuy/J4eLBcR/Wbx987TE1T+LN/6LP4s33fsD
Ja2NJdDG1EDPS1n3Z+2mO39g8sBcYKAkJsLvb2RBRad4c0iZxH+KHtzFYfWv2k0xVKAB7rKLsFTH
1dAD/wfLDRCu/9QXU25YFrgCPtDQFtfHv7ureW7dRh0JOndTQrZtgpWyquy3WQh6VjPbLZCP/JKr
erel8z2pRvMTZt4xtIdDI4D04U/u9xYscb1VSV8wi5nPyElGEONTY/QMdOrs0uoux9NSyiyRPmry
PDGEuymi2TmdkQae88ttjK+h0JEsSixcRQebOj+C7v4ZmfSMGRwRnyKTaHKSuX3EGeQEGu1rCB0I
rRoxNnDTsS3Jm1HGZ25+cxObFYzVZG8r4t5mqx7YsYZ0opmP7Mz9atDNTW1m8SasCCiIe/FtGfNP
wB5Qal30poncNcrwuxltuUNqi9psBqSa3+wMoUk+K9rJqbrkovRdgCqvgt5jFn4jFWPjqYRnd/Kr
n6+mFR09+90Y0vrnVA9toOtK46esDvyyNgGHW5Pma40dTGHIWrQwBvPGW/oAaef30Js/hhTgTybF
E0PvalN0CdiktgpsQqS27sQCJ1KiH+QjLqEyibUxvfprGmBUa/LJjXuF5AMmoQR8siBe4p6kBaoL
aBY42FM8l+ewpg5llhdHezXLH3D5t1tkZG2QhuIjTMonzeldFH+qV/pqRQ591rziJb6OXmz4oXB3
yF9/DgTk+QkyZHyR5hS0lrtt8ul9yBZZVsXovJrfC60b0S7o7C6qfVt8mlZ/a6fmq6l+g5ggsyhP
LqocngDYQ2YzkZI0j104P4ztse/T5hvgFOoeL36x8vlJRXIAiunOIwKjAgVM2cYeu8qjj6b5TPJR
DazR0H4rEI2o/mzS3zFcIP+bwtcE8uOmNGiA2SqQXjbJU5+m8zYf45C/RZMEUytQKVojGmKYubYt
7ts2/E2perX7+q3MynbTVqb0R0J9kqTRkaTFO31wHOQaYtopoTUCSveuSTsdpgSCtdU5pxhUJ+OY
/m5yVIR79aDuCH9WHsp5eDQTQuCa3FF8rUJQSubDj4y2xNBdtmNZAqiWW/eS9e2PNvdeVCW/Onk8
7eBCtUGe6OMdWWHHfLZ6wpvSd9lr2SZsm2GrGvUrjxHPpF7dyVoC90IQvY3yBGVLf2VnRo3r2OSs
GerBS6+5OSCgRJpz7FKseUXfJCQuSE1HVledlbQpAiHsaW/GVQF1yCPVC4wIVUj+JbWk8MukhcfT
KRa3dX9mPfhiI0DbdGTnFA3Dbhkj3I8YmUHf/vJKdHhdL3zSqlWEBUqgt8WJTGJCGMZmGfp8Mnhi
qAxXvyHIalMkSL5j1zpgomw3WT8hKcq3cX4Dm9ZgzSWzoXsgmHrneT9TOJxAOtOvSF6GnvkqTeF9
DDqaBCkmjaZJVDq6H8rFPnWiJ0Mf6gN9BOEeik3KnlcX23aWYqerUXykcTi24TD8zO2ajHkt1H5I
r32y+glh2BTSrPVAz4njvqs7D2noaJVfTGUYpVOJbljxpkdTGQGysZRD34oir/DKTelUN2Mer9kc
nRoNtBTQ1/7CQ1DfS085c1ScRe79mp3hOU3la15YQVvEnACjQjjU4G0TRGfEdoe3aAmHn/WTOUxn
ej46Y4s5pW2nQTW5Bn9IBce8y1SfCA25h/RaXHVwdSzm+iCJkqCoQE8rwz3e9Lu0yspAA0t06CXz
4oj2rrfckyAMfVN7pX2YkZH2hfKjsTu0e82gQjyE0oVAOkfJ5KafEMyKk0pYjK+N48ad2/Gi5iXz
9EX1KZxSblIxWjsa7d00lE+A4RBOPlaTcSglp0OULkwnM992A6PwOYN0HeZHogk5sHtt6F4nWxdX
JdJpLubt3JeneJJC9Rl+CJRN44wO0ZS7PtEtLoTCCaQ2118kLTQB6WrZNbPjm0L6C1uwjqXJQtCv
0X/sVCe6yeJDJx4ctVTPWDWb7vLJtD+Gvv6VRJ3Yt5hjA7OzDmxtDnGl7GQHuCqsZppzySrDPskI
sryW3ClJ8jpbib2Nh+KUKdkxIei+sNqalG+wYnYY+2BhvycH/i4w77MduuFRt5FSjtGcomSsg2wo
t6Xab+ymvyad+9Iu8XQLHS+Tv1StQXfjBZnVBW3oxtc6Ur9bkb9oTjhvKxNLGEv7cltZQNLJrdCg
65VIeMGs7RDe7wiHwZEgDBKfxqY/xDGWOqMFnd318tEc1PcxmVmRlTFsxPYjU5WOQBBefmlk9k4o
eXb1vLxjSCjfEyfEguIITds3IqHv6lDajW7YLjEC1i5VgGuVwlYPeqnMP8aZ6Aa7Z2UlO6qGmrUV
N8K4JZyrPowWyI24HNMTQNv0M0mjYccgnkvLcuj1HTQXfhNmFTk3Sf8Jpb84zpPMDkLt2OKTdLBJ
TH16XaYa75NXFg9qhsdnGpxNa92saDdZFn0TqAvO3idg+W9FmYnnVB1kMDtvZW11xypszF3cmQP3
JJlUFWDdnZI5HdxMNuRChj89gWrXqVliRqxMNmbDlMmrTiNrS+ih36ihjUvIdGcDGA+sz2R9pEj2
htKxjoWmqE9N1L3pk/2kuM4joIZ9BxbizYyqJLBa5YrEuPTRsJUnqVGtG402bGphtH6OVvbIBHBH
RiLxdig9qujWlekp9tRjP+q07hq5beTiWWVzIGxj0zpiQ8RTkDnVpSCpJWUMbubWq5MsdMNF2pXT
XHp+KDFFTaEmdvmQGAHa0sOUac9A2VkfF4RnNQtbORzlDVn0PsYCQeQKQVQFEQ9TE6gNmoHFAzRV
F7VXtmMUM+3njfDCG+XHE0rsnxMqDW8auVxbYIrqLjHNF5Gj/dJwZc2psvHYytkoMH2PATIK5cXc
dqdlCLJDGVg5YWs2XnlT/9ZFvq/0S6m6m8SbfFDQsJqjg2ndR2Xylev1eRb2hq1jEQxjQo3D2+AU
GxIQ90XYH8IEfGmjk40lcHNGu962T2w/3L2GzwRDiZLtkinCcGPOj1kJALNCBJ+xRqQrm1/o/lX+
JiSIGOiUD00vX11asI05rdtD+9aXfN2W+hk59llTudDENP8eBnlNyG7cWRJddSkOKDeORkKciMKy
bEiqYEZJYTce+jN7mxfmYRDhNenbz1Y8sh98qpG1EuSyqY2nqsrfhzp6K/Hm1J27Gwh5mJX8UkTK
0aFFb6xiMyppu6ng3m1GCXEQEcIODjjxFe30u8rcH1bOXcUBkdnNe+W034R0nS3JTiWsLiLJ91Kn
M0zMfZzpS0zWPgMfPiAYQTp4GszhfW4OnhrtqyaihmcXUHgXI7sD8fpzmPSLiC6q+RjZ80M1euc+
R2thip0L4a4F6GqrTPbCgVBbjdOsGttza1LcTFF/7bPkw4Y2mwEIDFrPpWiqy0+90Q+2UDZ1doVR
FjKxImHSc/G31CUfM6n2b+KuYGV3ZLtNCBy62bs2TXWrjPZhUIgfTKMr3Qz2bPfeGqG8togsofKp
BZE9en5jcdwh4davuNI2XasbG6lwozQqOSScOkdveh+p1EI7f0uS/GpSBFtCOzu685qY8Qs0KBah
URJtJ60Lco2bK+nvK019TyIr3wzwf7kX+sPUGzdn+sKctnGRyRJSMuEzVLD1e8e+9F47vDhB0/Wn
qVV3o260+95QHtAPvTT1D2cE02t7XzxJCfV/9qgTkOgPNovZOse6JmP5ib2O/KA62+m5aV7LqTb2
ZV0c5lG/A1p8L+15i8USSb9gIB72ElK5820nhDG1RKoQs4t/Dv2Yy10WLY/l4L2PFEsp95laKpcc
dcs8vhgOw0sFlLjlJVDazeGxJGKTyeCtGRftbX/OuAhjBZeTOXAP9KN1DNmyarb9Pgw3rAd3U9Re
DcV98voQzJzxwwyxenHscXGQZN/r9Us/f2aYIS3lezbOiWLdq7hpGuY6HHsPWAcPYu6vFU6SB3aN
v8YKJJhqvRYaziLLnLZ4VgPJ3y4OlTtLJtvM7U6YY7ZTUoO5qB5GHBFV/UNPnW9Mc4ciLc9Roo53
kWb5sQxvdcNqQQzGiZtbadjr6x3TpCzlf2O4S7T+qCULL9T+VTYVNhFBvkxl6IHMHT1QpLjmtbJP
SCiLmvjQti35ispbW9tBNqXjzlJhw7qtniyY3Y+8kEdFRndWS006Kxw2BmJ7nzQ6DC5x5hIwLCHI
I/vJ5IDaIK5/K2nn13pIYmOpPmaK624djdM8cYZu43TSOGqSYX3iVIGRu89hHb/XiOZTMfQXRsF3
ddO8DnNeBKNRylPNriUIJ+uVhh1lYzbMG8NIP7vafKoUo1oy2+BdUFAaMOr2g1a+DAB/wdE3R6Vg
3oti6AdWzfciw5pHBY8UIh6LwJHpVyE1J2jnUT2FFfSGuXd7P3Htz0hWj6oorY3Wu2RW077q4aLn
rwQanx6puH2XmXD80xRHHxRV3iiCQrdhaNhEhnrEUjXRu2JzDCjCLA6OG8t9CmoEgOhIFilbqF0y
VJhR6gJBsjfKgFVHecrJW+JbnoRvmhY9xw3ahDJBksan9beMkxijEFUyboodP5zBbwl/9lW4+6QT
MJE2MDqiiJ4DpY0eUAYFo9QfS5j8LEu2YSJqP8d87FXNt+GgnW5xVOSVBiEBh66fM2bftTIsr06i
0000qbFx3EbZjMSH7cAee4FdYVRLBjPe8i0dOR+OExmfvH5UK2M13nchgovIJlEOq6MoCBtR9LPZ
l+UOJjXDBI9Un8Qhb5foE8qlpsnBCo7F0VYSYljGr0jh3VbT3WTybGTOj0pxL5LkVGa3J9sqfrvc
tcZU/IxD1T1UExFpLOdQeY368LNI5CuBkUfShXof18ppFlxtOHlhvBoXfeAxH0v9TH0KmZqzatNC
H8jqARaBecH85x2JInvutVr1ttiVeMalEh+5WgoFydzis+GnqVMPV+4OtGryoeWjth2zId97NNf7
qGPyMuLlDhbEkXeUBpXfVkXeErQuI3sclMvpEZ7TKLxOwjD8tpntIMqVlrpOfwWW/omWZ6ON2nlw
yjuTJ9EV8UfEo1Y6ynPiCmej1dk2BIiG5IzIypZksFlj70GsQziF/thxLaeYDH1I0G1gAceEUuLr
fXSwNXmO4KGg5Jp2taaMmx75VEB2FPNZ4y6lVCv08tTK5NskKzUhAspLjMNQxGdiwFiqv4zCvR/k
EJi6tetdtAQEVQ89Ivce/0QyiJ+hlwQiLz7bTJJaE58ZrEROT6Lt9GCY0Y1N4Q+sSJc6aw4WRZtd
WUGB1Rda44NbpYGRTD78oXhTKvLCuP/eQD5Wi/4+Gt7UipiQKrfPKdGDM03oZhDUirqrmXw7ZbgF
Uh/Rdmn36NLmAEdJvYHWu5RJM2FaS3UssQPb0xY1Gl4IugwekVnZ5fWEY9TRP0WhbZqUBZ4CRMS1
rwMrSJd8XGGYvzpZo95bgjaYdyRFudPy2W8rlx6dmm82Fs+PG9Nm9OVdAkoYbZfT7MyQlx1yMltA
xDgG7x8RPF7vXZq0eYjrdF/J3vMtIyOaju5vSp69ZjrPCNoQRjGyYtwKlFc71BCF3ME7lCZHZzxE
+5mNDfFzydbOPb/QcITU2Uk1w4d2Sr7nqXjSCE3b9Or820vCRzdOPryy/ZE5p8zQW3ya807lStcV
51FvJ/OB40JljXZi1q7BA9OMX5kz4/UryiePfe2rxMgXoqZczhdWEDQipzY6WOPbJC9KV0wbYO9o
KAzpmpy0OLH2ZpGFDyCZ9a1A5rst8szcWTCWL7GTtMLXp4y6YahNyg14DdhEnOgoopL3k4jQ/Sxl
/P+gwvjvOu5HKPFfajUWxtTflRr8/r+G/dYfLAvAygLURHjBP/7PYb/3B/8SlQQZQja/pC+RF3/p
NAzjD4ogqCUqzDz4vMzn/5JpaOwOsD5ALmNEv/7qfzLq/ye4xIEi5GqGDRNMdVcmy7/hWMRkFCJu
5yXBkPvR68RISkSpJPeOFrVPTmuP/xfS5z8XC46OvkRX2S1g32AgbxrLr/+N/2Jx1Wf2ENMu4/Dc
4CRQNkJXPgcco7u//QT+DxAv3fon+sUxNOxanoV7BAizTWgYW5a//1lgKPPU7ZCoz/WkR9o2rxm0
qE+1xzJvKuim4fcApVs0NFtuVhUS7oYInKzNtR35iNwoCYOSLku0INTS6IDLYPb2YRlRnRE4GocP
uW2QtaiEOinoMkqIfLSyp75DlszhNpLjrfR2bly8McmbY4zonYW3VvfetlIKrfoatbakBiSSLtrb
BOrxc9CJ/G4OZSIYUJSpJvJNkWUhjjPCx/pA4Hs275gTFOKewORE33a43bIrp/L41deJOLfJXDsf
RTpW+DznyLmPrCS81qxWvnJms0lQWhosEEsXuOSIn/Zg4xDvF6EXZ4sL5+IGbSy8VvOYwTNMyKtE
q4xmpZ5IIGuJTvGlxs18sQoH8QBIl1zCiFNsoBzzSFl+WB7qrygatPy9VOIOb4VUirQ5j1OPkn4k
AgZZghdOhXZ242asQdSDU2JgZ2babOdMO2xhTRuyk80ZQ7OGXm5ECglnACpBAs8/5SCsK/mjiVPZ
XK1IKctnV1aTZIZRWdZABEqjDuqrI8dMQBjVAQDgKEtCGClb6O1yJiFKxQCJnHBUgOv7U4gm19gJ
JDQeLmRVtLN5SgGF1M6t6xq7EA84UxvSfWvWb6hxSF4q2IEUpjmRAFLFljPfO12jlRm2+BRc3A2T
W68+htDxi7co9dJZbKcaFcYGTpAUHyDEKmYtXudO0wNfAPoHBP9Y6krsyKZom8Cq4wq9QYP1Hze0
rllT8+gYvSjui0Qxb2EHTmcntGSgwzfn9q2JJh6iZhBTsatbsveIkFeJGzeS3rMY9rQxFlYUKNlm
7uy0OAwZu/9gZECITcIp2q8lfmbedsQoE+Cl1kb02rdFxY6CT1NpQiZm89ENGg/w+UEPyejGNkp2
u16mKMwbTPl4TirPaUi9lKTMmIgPeVk8KzmQp4nAQW3wesLBZALtZAMlMks+vmElwzvjF9JDWZ+k
KKzqTiMM27jkw9jkZ7TosUHpiPcT2i/hr+MTW3IhDmHTLL81HyEC67wV+p2tZCSDIFGXAAhMAAY6
2oMsUwnkremkEqYw9bda5WZ2YJ47RWdhs6kPBLalT9bfFkF7VjIeQZ+Z6qlWGI4uVTwD//nUsm/o
AKATpYCdFaD/jC8RQ6RiFzvM7/AYumwohj08YSfadGRKaHuBzKPEX48aGS7IVB/0SdiEN9jkTWzC
BFkWVvTYYtBSK4QJqVYjsl0x9Gog29QqD+xobXVHbjqrRbzCHrJTpcu8+8yrPXGoGcU9Z9hmo2vI
i+zurUbvtadoNHl8twoJE+lrVYWjfTC6kRDXAMwmLtb3sVSUhSfgMTm/2m6JYVUdZyU5TIIOe9Ob
2L191U5U0n5SnE4XVnFqTLiomzd7epb4Vwnca0bgi8uI1HKEGoh34mjp42ETjYSpPyVaPsQUIjUW
A6SezTmbsThTQUtr2A5Fbw0bmAiMpsjD7Mcnnkr5P9g7k+W6cWyL/subM4MEQYKcXt5erdVYticM
WbbZ9z2//i0qq+pJV35SOMcVUYOKqMyCyAsCBwd7r031RgilvKfhT5dqZbRpwClTji5L9FehHM6s
uxpfdzzTyRXSuPFDY3aoYJ1xKr6FkD+E+GrQGnaZl4jAOMkH66yMcmQo0tBBCmyKFsvZ8COoUJ9X
Dl453y+a7z1C/MgMMKD3mhx+jCJE0Xr/vBH9VwTxP4Z81+l58fjjMXhsnh7r16UR/9LfpZGl/yUV
6gO12DJdizrn36WRpP5xFJYPaSA+gLdHnfCv0khD3so/SxEEmFBnv1iUp/8qjjRhYQ5ly3cU8CDH
RoX5J9XR6wKCyojaTCx/gu3AWUex9bqAcEpkfUYY4pAK0/EwO3wbki9y/X6hsghh/08oy9Fp0XS4
iGQhubnLM5+Mgo3VGCFgeL1VnYV6dd93/UNnjRtgSIApJJvY+wOePtaix6WElLxvumBQTl8POJoZ
RvWAO9UWp/8Va5O/c9Wgrf5wFIGUkGfSBWGYYOooe19WX3ESIM4nDH3Zw+CE6o3YSU55H9STy0/w
6uUJ0IimbqKBJjUDq/DJKNhzUqqoBeMxSm9ekCZZsE1kdM45/m6M46duTOsPHu111cwvJoSLwZjn
4xCOMWl5wS+K2GkOgnZotMaTVDx0rmySD8tJ21iamM4LnfCX91/l66J5GY9zq2QkE2+zI5aP4eV4
asL76NgVqhJTfVGwm7nJmehIB0n7wUhvpoYwiRxhn4Labdq6Onkyn3hsEZPkSJkYjsdploknyi79
B6MIy2CshappnNL++2SI7chBJRNWYZUcAX74GpOxwqby/ot782kJsLl8w/i9OUOJ05keS7cP5tCl
Fb+gFmhzJzu3px/isOhvcX2JX03bZvv3B/3Nr8UBR7j2s5zeOj3i6AB6kdMuYlEh840tKfG51tC2
eVW6H0zEk+djWrB2MAt11iZdf1aEvZwYtZWEhdNjpEsm/wYwDInOeKlL2txjrh/cxA0+eKEnM38Z
EG84p1gFwNN5A7okBC0vx7FEL9tNZ1jULN6nq454rotDlYTpB6/yd8MhTrOZJ0x7+/RDq5pBOlVn
AKawbZg1mKhzvL0hhWGf9hqoFkIg8g/e6TLFX6woPKKAObCcUwnyNTmvv/7YzNyOG44ZCW1rWzvA
2bpNKqv54wcTvEBFY4BTMAG+J4tjaARVg2CXQfA2HwI9kwdKzHgT+hW9zsGsP/jdfvdQy8JhK9YQ
WKgne4x0luU4w1rK54j7XJXcqbqB9g+eylkG0V2Cj1AOvn51OJKjqYQc541JgcWT6LN1UYvJK9qs
wWyeGJv3v7TfPBU7DFOR32vxtZw8lZJaR5oc03/2MxqbjoQKZZTjn22XTAh+IrZ//rPs087JKO5U
pL012aiOsI9gaIADnnRNsX3/WU5WjWUU4NiG4OiJZUepk1Fa7DHEFqPLdeqQzib/dYMSOOaUZPof
PNDvhkK3J+C5ugZz/XQoYQSo8VXqjXNqeyRwjLeN4eIHFlNMl+s/bbDrvz+blyT13w3Fm1skqc7C
T15+wRc7ZTfTuS5xhnrwNO/Kzh/PegiCq3Iauj+eC9w2LjQQVnvm3mkV5euYP7sgzNi5Am7sehup
4xgV6h88EG03fKXUoMtjvX6g0CzU0NJ992xyOC9mguaNS9FVENd0XLEfoPHfzm8q0GUbZiOWkg/r
9WADBC9Cn5fMbe6rVnxd/YVOMt3h/d/oN6M4tkFCxxIMgGbh5KvFpYSBhE+Ug2dZb+j8f8VRoz6Y
3r8dhA+J+paZDl7i9aNEPQhg32AQrcvTDQczeRW01XDx/qP8Zro59otRTn4dUQZJRAZ65kX+EO6d
MoU811YgLInuvv3ToWC/kFjg0EZkxp0mKliDNk5VbyaeBacPBYNrQf0TVvyQOp32wS/09rHoGrPA
CR39iIHK+/XLc5MFiCIBbDlWLM8SpfLzlnbjI1W+/GBtePs7ScLX2JsEhHXGOnmDgy807vsYagl7
31j1pEHmhJL3/stbJu7rPVbi6WfdNgUYdzLwXj9QHqshBdfOdXlQBv2FgDHwhWtRpz3ruVFE7CY0
kiP/dEyOB4T/UE5YhBmYJxEYgMUyMRQBqkSDO0EfmxOwZctapyTceRKfzQd1xEI9OnlIa1mJDFst
/HbQ8a8fcsEYGiGICS/oXL/xlEnq6M52S/TxLXnzn7XBdpMF5tbVS3etmTZTXOpf6cw2X+CvEnjq
x12AMjsX0BRtF1aL7LA7IZ9IxnQnafdq206SuDJLM/ggq+ntlMOAQBm7HEp1bilO/vg6boLAMNmO
8CaVOeJ2OnaU67P/nbhVZDzv/za/G83m9IutgeWOV/b6VTV1CokNIqE3xKqdtlliiftawjviSte1
/nVN9f/GBb2dfZZBsiLAApdLT6rZ16MJP4ojnOspvzpxwKMMUTznfUpyPSG3BWpzc/xoJV/+L19P
eIZkMIvFAliUMl8PiUkbBnwC7rhx0bt19s9pxgOW6OE6qqCTSTncvv9Gf/eMfL1cXlCw6JyyXg/Y
QWZstIrtEFWDtuoC84FLiAvsU0B+UmQ+74/2m9+Pl0kPh9g1vMXmsqq82ObNtDeVVsvMCzirEJnY
NuWdNlXJISa3+oP0jd+NtWyH9L2fr65OxnJK0JnTosa0nGbcIJfQzrI+QCSa0b9+/7F+86spRyxn
1OeIwaXb9fKxuL4ObIcmPuqGslxXVaLuBVcVKGodeJTglDYpgVof7GFvfzlA+8qmpcEHuHx7rwcF
5Ntx80zi8mA3zQWdc39j6YNxcCPcqMsl4/ZPHxIi5VK0L0dW6Zyui5rQUCY5lGjdQMyuA7UNJEpU
Iz0PB/0Yk+9xrQn0Ne+P+vZXXEzoQlqE7fFfTjNtGjnJQiHt5HpoTndztYDXEyTF6Go/mpwOL+z1
t8f6ZRL4RonDXd7pC4XZqcg2LUlSFjkC0XmS2XXl1oiKwL3mn1M05bdJg9xtFU1dV3ywtL2dQzQC
mK9EYj73b04WmzSiGopKRPSqrtuLYpHtQ+kOwSjMQ3ypWWl851uQwD4Y9s0+vmDwwDTz/WMzY+V5
PYsSwJBTjuyTVn/mHkZYk+cgZZwPvvvfjcIaKk3Oe0JXp8va3M9i0quI8zkJMGuVINlzA6f7YIa+
mStLCi5X4bxBrnPZS18/S9uOdW9Y1I5GPRFdSkEGDb7l58I4+0+GoqfyfGOsgyh7PRRourrNLOTC
IhvsvbDbcS31CXkRfOnd+1/Ab94dBZbFLiSJELKeb69frJmZETnov5DHkXa5AINZbXDppMUfdnuf
G3pC0CRi+hNgfVqGDKLp4iyfORg1A+Id0EnpN9tBh//BF/1moi+/Eq0TznkICqiyXr+6AMIYl9ZW
5rmViMpV4/i9BnPVraHKGdphLDTRbFsxlX8+0znK0kkBoIS+4Dm+5MV7TMzYiu2c+3yQ3tURF3D8
aKHAif7RMETqcegDTekuk/TFMAGBT7Wyh8zjAAIfUZXICj2NdtgH0+K59fNqueI9EoTKx6TIXlJv
ngdmGGZ8fi+0eYEzQY4P7gjeAKFlpQcCUaH50rzJByRymJF3ys3FBx/B72bmi79Anawdbjo2qrMN
DoSdZvee09n5Qydn6+bPP4CXw5xsdIT3jhOXpEjzzXG8yFzn3gTm/EFL6vfPsiwfhNgs1f/rn030
PRfu/lJrgReut44ewK3LNFf/4Gf73exfUKSowJn+9FVej5PXUZ90lcjIZYK2M8jRuFnIfHSlqPjk
qlCVf04EwUeHjN8+HooaFkWqPS5bXg87dVbh4sJksswRUJ1wjueHNEAL/f5P9bsV2ARkxdGaaw95
mtxqY9ynY0l956PtWZHuDJVYtbRZ5GDie39/sLfPtOillmhnnoeDtfn6meAFyR6+Cq2CcmgJaghL
QsdwEv75F804FJEc4k266G9O8GYJmLBgwTKhgcdovGWwA4kRfVDPvX13nNxtmLOsiUifTk9Sqhhl
KSQofbOZSHiYkfr3IVkTjlFkH6xRy2R+vXRQUglmH3d7dBHlyZtLp7HXbI6SXkje7zYutGpXAra/
Cm2j2BNI13zQnzrJFWalV5zeEY4RusqRWjgnBXJsldYktA5lMuie+Ar7gVU8pvQ6a85Wbt1+Cq1S
f8hVS7ZXUqpUfFbx1KkDNYNW3r4/bd6858X/TjsGXrBFtXW6atW5iMOy6EccTpW2jUDw7nSaGZ9C
E7Do+0MxTU7eNO57sme4rYVkyw30adHsoyLwWz9SXlrkGivllGu9i6VDyuZLbpZ6nMLaGirAI7PE
Y4tWWTnzfFX3odPuJFsHNEvasHcV/pboMZ6aOl9HRONgyp4L6zLlpHVjcednHcEXAnqoy8EYN1Ot
cEjESWufjVVGRkZVmzb0lHqsgnt8Pur5diQaIBb1M+WeuRF413DWYdeFFwWoLdf5adxRdMNlVNDu
u8EiL9sYox8QpM+Znrr7JgvlmOC7TCJScNy0s8mi4WNFnAtcJMIHLzBn4lqJDFWa330xZQQ5T4iK
8k9TmGgKoGOgGfjLwQRldOAgnjeQleC8EaLUGnZcr2D3meZFE8U+5MXZbkiZqUwkPudZn/iYeF23
zkaojZaVA1chor7D2WGB3jwSOp/6XkzIxvhkOiS60uELqwGJUz72YHYCAHsR+M05ix/M0QwlFspo
8u0b1Reui223zq3rohtcta3ArDSHlh9YeC0ByMbGLuWEUz6Q2MHXQ+HG1Q6qr+1eJjNQdm9o+rE8
95Oqmq6GuU61ey3IRHPmQzHo7xCsm9gYIkM/9sGSh4TFd85/VsKffhI0oIlztOFx49VaZcojC1yq
X9gyiesDmPKhA39a+PWmGTDVfgkDlJE43IzC91TgBz8kRZWzWIswQ6Bvw1x8Zg4jRqM1zcAwetDA
MuKVZVEuVj1u5ukJehG37SvTINj7G19b4q/9ysr9W99Hd300rNJR2yYRo/iajUYUg+zMa/txrEPc
uau+jDJMWlMriHBM8sYhDyesR/0mCFv8+FLDOHSVJwIIaUYugTpWQ+7+qoUrfpIthulHV3YW7M1O
D1MKwpLUhyEBuro1ylK7ck16f4tJNhrvzK72DbgsEkGQmHqr/llFvv7VNMNGAZnjbyMPoyTbZq6i
vNoCQhzOdRx2OJYEOVAPNaHD7YqwpA4pkz+o1jMyihdEfWP0RQs0bOhDNEtJ8pnqq3VHk7HDPhAU
wSaVIGg3EMSUuQ710Xwy+gz9kAXKOAexg0kCONAYQ1+xiviqaWPjSRdNEq2LfprN3ZBo5Hb4uVMf
UAUODXx/pY9eKJtCegkKJ3sNJbeytnmpi58BurV4DZRJoa/jIE5mAljuYesPSftVxZkpL4LJYeBp
tm1MAsxZBwqtNhUbwnWMu3IgvWFdyMIdjqq0OHOBeECQ7viTPm3lkAdPQ8ExZSMyQdgN7OaW5KzY
au8jiuHOqwNt4MSLJK7e0gCubpu80KcLRf5T61VDSMIk8UYtYsG6x/J0WRa632xR61rTKs2cUMeq
3Gf+RVhCHPUCv3WaY1x1EKiDKDbv5oToo4c5snN+jDgGNJ1FOTffcWvIexb+8KEk1++GtVskiwHY
ju8xKeQsN4BG5v3Amvmr1mX71eqzejyjaRB/dXtSAc8mQGwJZInKHtfU4L621kEY/MSMY9zDhVD2
ihss4JsWslxtRxOdPLdh9Av7W1/0kf4JNpTRPGQkad3otdZeGbNB82jQCJ06Yx3Kr3pACSkGptIt
9haZQdCTlVHdlm2fpF6Rac6vfvLd4jC1+Pp3btwJoLshnj4t1K1gRzJequ3Q7AQ/zcEwsDA4jTsc
MreCv4All4CBkIrR2RoRiZzn2Olc4ygH3XqwQ72xVxqiuy+4jqvJWSLLtIqPfXSi4xToMH2mKZvP
yy7M83VjFYmGgjUwoX2QndMvMtoQ4+RQNOY1oRuhsU6qJusXHLR0Nhmo6u67z3V+BUy3UHgHurA3
N6wlalj5KsOC22jx/AlSRD18qwF6fXOIJknuESMlxlnakFK1n2TIkk/qo0mWBEA/4RkdDvYda0kv
tpnTlJD7Jn+2jTUf22R5jTlmwZfUGJPvZV+JBzstHH8rDZBzXmymBmtDxB5Qb8Zu6Cv6MWZQ3fga
iRh3aWLW7gP2qCjYKZK4WLsLjiKrDEvPDdmgugSU7cv4zPBds4IWXkOW11HjxmtFOk64rjEu+esc
I2B+FeCaTx8Iz8OmnLipM5+rAEHXfdiW9HiHsmSXTMI+RYfINaHDRIzhXUNQx+Pc9qSa7eqJWf5V
I5TF9kgb645oWsfhIGd+vA3EK5SWCGYSf+W6kGn3eTbOxa+a2/6JM1OfPQ6hUj8r13bqpzEZDKRJ
PVKCTaQVibFCCFxRJGC5w4Otjymm7s5PdfeT0RToW4vMDEb40xz4ILa0BLHinmz1cSWCtPYfRGVX
EabxTjeY7I49rfEsOvVuuefvbxKQr+FtBopUEnqHlwmgn9PJbONgeMrugIQVwIUb+A7MkpnAvos6
HIbk2IAyTvdBgDPJ62dHYnUCVFDVDzlUrJaIDlDThDwms2n031qXW/1Hqw2a4Cbqse4/mcg8+YQi
P7QuqyxwfsrCB/o96G5LNguyjWiFpH2aD5Pda9EGI6CFYMVukwTFgO3whr28GKPqM5UROCEMYwBE
96OdGvJOJiThXdUZvcQHu0ua4HbkTXe7qa+GlESuuTK2XC+G/S4OJhN3m9mlD4Mt5HQz9Wa+SFtR
oX/ntrUlUyGZZIflTFSQsjRnHjBPdQrd6aTMo9UQL/KlROEKz9wA9ItY3pnPYn0enD2YYZrno+EC
BsNESUwci4Te7+upxytsOJFRXjVTjX1wKAd+c6+RLR/mKtS7XPuWZYk27IywgrSu6YxwLuEYK3xC
POMFctgce187Zvaq6iHdbRe1e76CMiTG66DREvG5t0244nVXKMJPLbt9Kl14BZcymAq6LSqRRnMb
CvQjq6wZIP+1xCgZ14B3Y2ent9J91Fpdbz4rf8AhKO3SFSmcda2zNmxPdEQ1LQaF6yW+PQEwIF/a
0R/LYIL6VBUBW6kxZdP9czH9X3ns/xhLKMh/1BJvAK8Xj9yqtz9faWOXf+Nvbay0/kK5hsZg6WvR
3tI57P3NCON/0Zcum06X8vnkKl5oY8Vf3N0+a964+EF7xv/2b22sIf7CdAOgGHETx10uo/5EG/vm
rIlsl3469xPc+/CkS0PkRT9MqwxmfIKzm1A5COdocs87O0y29N6eWDY/EtW9aQrQ3GAQc7lQRev2
DCx7MZwcI+LkOgR0bYPbJkFGD0IeY+WLH+D676PyS7nK2wPtMoyFPIE7W9YCuRwyXwwTptpcaWlL
JhHr9oaCEfCZT1Fn8lhnUxwkO79pcsAyuILhFzn9Jcd7sX7/r3ge5dU5nr8CQdPzbTWPe9qZ4Din
d2M54Dos6+J7nOrBpznZzWwCvwoWzR9NBw9Lo84+ZjaAkNkIe8gqC45xkBaZMZkF7DYwY3vEvUGt
SDVoJGQwifKm6jPrhn0o9mZwh+dcIRNGqBepcQaNxLA9BY7GCV3f2XZkYx2Cvh+x8GicV6tQ95Ml
Ai73sjbVfzi1n0g8JZBWV1xVQa8SHVL8fPg219M12DH/0i5JZnTSsNgCcBjuFOGeZMXWMQlbDkg4
Q4Ep+/sX/O9qwmrCJ/jeapI+DtHrxYR/4e/FxLT+gqDKHd9yFYWaaOmp/b2YmCwYdM1R7ZkIz5Sl
uD37t9AefyLCdxo8DjJnjm7LRfl/FhP1F1o1BAL0ftALLwrGPyAOcrHyun1DahrznctheiksUM7z
3/Hyy8t8Dg2zmMcVxa+KPQruaj5viHra+olffA5zfRhWPMOwCR1Zb8fUsQ4hLa3ryAWqlTuCOA1R
p3c2JrHtmGg1EC19XudBaZw3rgHpx8btE8wN3RSwZu0RA2JxoArE2OaCWBqqxbLOwSMDKwPmg3gC
klL9m3bON/xxJfCfHpbtwIapjyV5fTpJSA50MlHJY8roZWcAkAc2WI/WeiIG86C5YBACnEMrLSHM
cJj6M72GvmYb2i9NuA9dkWyDGV8Rlfthwuu3Qgy66koJNoew62NJ/b4KKc82s4sFvW+cNZZe/66q
HqfJBI0SWftOQJEIpM34Ff6fLNm6ZnHZ0nTaojC4o3jaBWVOfuO8L/1qTxm3hvq6h12TeJ2euBvI
x82KDIor7OC425t5DSXW6yL7QmrJva9tiNYGXgxg1UijhxBlUGWO0C0iIoPkOrDLb9QK7Spr7RCI
ofipN034Fb1DvtZbC96dZUBHJYHK64g6OODCIvTBd73RhVQxBNl+yhITVGCY3OQ1Hvgieqp1MztL
XEfbaMTGQmeUuCA6/clsZbhurR8gg4+hrn0qszsLDIeVbWm9X7gtKLR0GB7JmYY9iRP+xjHqSwjC
x7IF0nf0J0z/0Cyx75nQt9ACHYbW+MKM4szt9GfCbW9ykaOepqNt9gIsUGdfz/n0s1ZuvDab/OD2
Y495bIRaMe2TlsxX5SfHoQuhnM/ZjyjqngJpXRHadFZzFOFSD3tUHGlwBKfhF0RQ7qBlfuC2F04O
2Qtkd5tbQrMhhKfpmkTcmJAdKNVJz10oSJs6vor1gJiFoE9BVsznIldyB0Q5IlXPv6ntdNtwpZDG
HIZ8P0r2etlc0lUh1TKtnvzOeMoLue6m6WAm3RGyX47dnfv12uAw4rdciYMtv+6S5CfBWp+Mev4l
BiJTVNBiPjEgFNTm1hXQcWa6X1YJYSlvontHtvdJ3FwGpX5LmgnppHSHkO0YayE40uB73Sg/PBRz
dQzt/HvTRTNNlgBwmqy/y77/0rtmkpBPSj0PwYZchzu3MNcm/S1DS4mCJw8p9tsfQdt6Agaiqdu3
UT3m1xWdhhWcTBDFemfs40A8JaEpjqFW4wUb3ZibidJex1p6rBLrkTJ4U2cQBDpaSNPBnYnCja7n
4MyCcaeaZp1Hzmoy9j74oNo1ftiTdSQ1ald2R+x9szGSa2gFazp3Dh8/MAticOwsO+T1DrWLl81w
lXAtT2P9zVhuQQYHDFvGtzCk/RpcNaTRB7O5LUaAYxkpmLBARcTfzicPNPNxkLuGbGNVPvSO/SOE
JwrIs1c6/xBd45Ks4UCneUqpX34b2mER6NZ5oRkwJ2iIrejjxAFn4MLqEBNw5JluHFyS07GvZ2xD
JpGq1pMV9xKWm2TViZc8h8iRB9cf9fAbqXTPl5mTSvJPut3I/EoZMFK+EjaZQbOLpB8d3boyMjAJ
KivV3p/EBBSmNf3kjHZoYsM/E4FY6xSbIKT6MOSPagPze11mzpXuhlG9NjSt/wTwiCMFRhrSOOIC
Uqs5Z8TitjFduJVDBF64CytpPkA6B1w2THpZ7yBU2U+BHuiRV+cxRuAmBnd0ZhGwCrPBBtENe7yO
JYSsPK1gD1Ht9OuGe6ps03ZaGm9n9hsLb3lHDVSVge+u8tbU65U00+J6RqK18Zva2YWpDL5mpFT5
U8oH71ieboSkfwEzyi/8ujlgcSQHpU2+0CVJHxvkvnmcXiGo1y6KJjfvCh/7IB2FGKehPd2aBig4
S4KyL0huWi9dddNFnB4N3Q9XynLflmN2ZbQ9nw4NiNoqPccd97moj1oWusdq3k5D47VjctZawwVX
BYSOUNGBdLRBtHd9s+/jeBOQqa3rxfVgQll33V0Cn6jGEKGV8DxZaac9tlVjyAnwwkeutOyip5NJ
u6G9i6IIeEzvf21AW7h+qc4HSOErYLezTAHoZDrlXLgnX3M/gB6pwBasxzhCi6eSbRdHK9rXhZdq
Q7sZUHQfNWJh/XrYmV1vfVPIN1eE7nFG5nS6nfmKDnbQfbZDcje5i/VkdGzmcj2QxwRzgE8ScsWN
jUXdKYMtjvtbbhj1VYlO8C6Ywux8nKg/hQ4RLRg/pdjmDzJNz7I6aVdwUH2PHOSe0HKfuhzYRdGV
aMubn2B2YNigl0LWGe3DfirXBub2vRlMSPDIp6pTQq8wn2/KkW9vHtKN44fZ9ZBNW5rAv2ryZHD6
0ZxooFLpl0741ZRTs4XLd5Y15XVLaBwdai+B5zVF8Q5nNNEAuFsd9zO4q/OynG/oewHkoou4ruuM
TYeb9LZMdsjh90qvf+lTe63MLL0iv/HZw71rjNrZGKN23lvdpaq5lakTd7JgpxcwS+T46A9XRCNC
24o1dzdkxjaMUFvM57Wdrbu8X/eUS2ylTv+jsNrPMo4h3uEdO7SjQU5uRjsgHM2tokbflFN136rx
OIf9fOlr2d6GKnVum9OWrsh1awVL65sWjDZiOLewTfUyvpvDx7xvN1nUbUE9HmgiGPj6IOOX5dEf
46/ZrHuTSdAPaUQrv+rcg0FWnFNA4VK8gVJFNySesR4DO2BdHvWMplsReFFpu2dgxH4pE+yu1L6n
dbF3CiZSaYCLx3aPKAZ7GBIPktAO3dQluySaPpeiIhw3WAe6sQ9U9jXw64uyCPeVzwdC7tWk5T9j
MnqGLNugAEspY+ZVVCQPptXubQiTrZ9fJSknnloPnK1jjfnBtIASVwV+6HE7hO73NlFrGV03/nmI
qKWsoNFOJJA4LMbuXcN1EEgr6pt7/MQbnyyHdniowIhxQ5F+7kqdXfDKnXV3l7UYpHyIUoK8WfBq
cDdoM9sPevXYZ9oT8XRs/ef0y/SfpIKdiUR4APlhI4B+8N1dF2n3mYEUMIiV2OWJk33mfPhgDHp6
yzdJ51ixyxVoqQtL3wWp/cuOzY3eUtJU7sDqC7uVrXL08rC+icKmmmgnh4TplQ8aHgMQRgbw6CHf
WUR1U0Pn66BmKXQmOlc0OBvtMosBKbnf7GAjkrMm+pRF9Ix6iyylCFBcEc3B9VAWD5YTXXYQgWAc
k40c5moVhEJHj9+d9S1bhl48ch9+VrbOpZsgCyLPHYBlXO8TDL2zF6CJDOE4VkhcapL3cCN8GaI+
Z6f9VqbgBoLKCDYuzNxO7eg8Rl6vX8qWaxNYJ84eRrR/Hw8+SOA9xvsvc2Z/Sg1shVohv7rV9x4E
RSfCfV9M7Wby1SdkPGSQQzs2CVNdAfeh94u5ZxvbvlrTEyXDcSKRnPkzYXcv7Es6NTsCq5p1ZOkL
pSGr7wviyxSmeTk/lU4BEZCPrj83xz5ed9U4b51WwMgQWnLR5EO6rkp5V9dsMUbJTSRN+K+zaOZf
UcT/Z0dznDzIi5g5tKm7a7cd7ueporJ2j2quDimp76tYIIs2Em+qonU8BecmZo2+tLfcIpJUDZtU
pjhFM6V9mie7JYk77IkYm++y5QZRm84qvKub3IeWVHA550fGg+bbZ7UiUhyGe93W69TRUoCA7jnJ
FecxCc2hi1Qxdx66bHwqm/gyzD+5nfXdh5DE5vKlGokzyJyN33UbMp7jzeDX9p1l5Np+tumXNpL7
laDek1J3ZsTzhYgDg9V/4Dlo5kRdvukt/RahxhVsze3o5+sZVeNq5OAKEKWq9yViiVXD+c4L4gKg
L2GajrYLpQQV2oKIL+w9p4fQa9rSq+xg3zSxV8oCcCF5ravGgvUU9Mm0h2h1b+odh7nMIWOkTe5c
NtlwoQsI/2AO3T2F4LEj92TrN+C2uOk9EjRHTfCA1sr1oHGIq7yRT1akHQfWLz/Pvruw44li8Xfz
FG1a6xPbyp3Fv1TLjmgUUwANq7l/BJdBcKjfHcuxe0hMzbOj7nIujRjSq/FrqKOfwahvuyD+TJzZ
eRfSjYV+9kU24wW0fb5td08AOqzgPVEYVBzffAWeijOBpLwtYpv9Vd+0qAo8UHkY4dL8oSo69zOC
ixYiubOXmRq9Ku24i9Gv5ogdOVIV6cAxZ8LAHB7s0vyWp9JYKze6hNr9WM3Rps6z+7AaJy/OXBjc
xo+udb0UWPOx6a8qvH2+qvdVXemerlXroZTXjgrrW26ot3GdAoURVKelKj+llbMdZlWtzGj4Fczo
izufwHoVYp7hlrla6S4rltv1m2oUj7SauPaZzB9+aBNpZoXArsdsryVjvsX1ujb9dkvSUg+JkMOH
qfol8qyhSpSPUuWsIy6Yx8Cabp3Z/B7UxR3He0MSFaMQiPjutu26LWz3ZN0kaiuL4Gboyi3IkJsh
Dja9UBtriDcFYJK8qffOAKXCL7+UFO4pGXddwxkpT73KOXNTua3b9B5YKnmPn0jE4i7LUqCVuROQ
7VLirEp4c2icIzKIO19d1JBLVu1sx98S4tg20vDHAp57BSW17zgpXHfKDZ+CMNIhkkZp+DMwSQ2I
ZQzuWC9y48CM0ooNRHV+YAoSEuzAPIa9D04vcsRdY4jyWjdm/RzXEPHEIIy9lAAb8MZ4kjEo6IdU
cWFUTxye/Xm+qDJKXFkq2+OGsdhSz4ecqJnAEdCkta2GZjfPXcNeoW/hkHz3ZQg5lIBA45BkhutV
VjXuK0Ldd3W/RDeG+T1NPo0DXSC+Ax2qHhplqB2XdT2RiSra5X4JEFQ6zUEmXXHNEdb45JvasIdD
bEF26UPefVaZ2zB0zHsTLcXgcddaJSstmMSNNfuxxfgFxxyNRtOdz1bGVRmaKi7uJcpqiMnrLu0J
CvW5vmbTsJPinK0lqXYqntP1sLQ5mqTtuM0Ojavc9odjljtRttWHZPoBSwpW5VSNB1ag4hA04XTo
0bQc5zbn7NFKr2jqgIZBJLaT7nYbPVTjQ+LO2cFCUPGlKRWhLDMiH+hwenFDVsvwy6eeAlJsqV1u
9v5ex5dxRZbz9COxXA69eob9p8hBG5LK4LieijkFFTxZcQ6dacmzLucd6agjOvLA2WnMh8ega+yd
a03JdxZyksPScFPNvb53dAfdMjvV+FNaTvml7XvL9URim0R1tpM3drk8N81RL4kYk/6+d4por1f0
sTOO6qSXZiyZi7VtzkvOvxU3huyHsPbR62w7Xv5FlmOK0AOSsDuDJIhNr3qQjUt/sWQpsc1bmjA+
rvTZurRFq76PIovvdCLQt2huRLxz9VLblkL37/ohLM6K+H/ZO5Pl2JEr2/7Ks5qjzAEH4MDgDV4E
omeQDPbkBEbyXqLvOwe+/q1IZZWyZFZVprk0kCx1mySDaPzss/detbwpcFAGhSlOmZHQN7m4oqTy
xuavmUTVX5Rdi4/IiYd3GrsgJrSUUl0or2Yg8aYi/4qwG1BQ2dF8ZHG63aumBwSXUiPf2JohFk3c
+QWWd5xXSSOpvgtD0DwNO4QTtT7Z0UHjvqHKqH3rs2k+pIN0TtS2R+1Khb5rUKZthdCYrkYUr6cV
PKcbieN61chX5qeKZSUvmVCoQ5KUGzgVB7gqFxPjCOto/0EP1SctrbumDY8TEJ9dbFIi5mLrhP1A
x1Zx6EOaCFZzN6AAVKryaD0snPlUJxTYrsKRt/8KOxNo57j0d14yjQGD/PjkAgpn7S1J3Sjm+jJw
e+Uwe5S0uveGgIcp6p193axQVa3Ch2oq453gU5mdmS5x7oEd9WJRjjFmYNiJJiPc0YaVbluvNgPK
4fBxeWqio7F6HUffvDeEtjkHlKdcTmec6yUtjHS/Z76fXsxlUWdQ1w+VXWANwA+mu3HXy6Uf9lXT
0KnYToM6a7qyAF7lHXXgZf2Rleb1Tp3i/lAkaWevJSbxKwS4TU4N7SJU/2c8Utngt7ta219O2M8T
KpGnz5GDQWc154V7wwnZ3JSzgdpaSAuyQjL2zdGsqwaCcR/u3NbX2VrWZf0rtxY0z0W5ET9R7HXr
oWwvk+CobVnMUhxGhvE9rgv6mxZQgDz96IGBE62bEMoFJoSlKdtnQDWUlyn+3mMYtTAzDJXfLMoe
90DwDj0Rb1wTVNhOVu1tWJhbT9JerkePxRsPk21SfyeBRh0xoGEYSLO6O+uQcuwBPNCNVYdWyyPE
9LdyYkLk3lpMRJW+PyDKgHpgDCwHAQd6wKegxuHLbAb65yam4dRlOdY31cZ3x60Ry93QTDfVYE0P
Vl8w3Q9S6G+VV2LlYLgwGJgzGLwu3pN1ykv8wHjV/HaSLt4uXpfCghmjK1bEic+wovUJux5yiWXF
Y7Ouhyo6unN1D8uo5vADJ+yS+9L6iJjB/FUz4JNkhrS521IcayZP7DRrxzuYri/20DxnVYew2EcX
c6QvuzQsN2gWqoorBnrkDpuPl/rRymy5uuVjb+2WNpzefVyDN7lEactVfvwDgIXF6UOaRryf8vbd
LdJ7U/dPY2j+8BhZT3yUHEuZw43bsVXQhOcKtcaegkZ0b96s+C1z+NaHZk7XpwdcmLbhTVl5gahc
EClYwjiyOXlEYTvNbzeNercq+xElydzBVbEh2Mj7Sat5JaZqVziAZTLKg9lYvkB0j4NosfsLOtM9
+/1tgraaiie5mOqGtsAvzfPPzFv0XsOxmxtsAs3FoE+PRzAeiWXmB3ltEduO3EmeQfhTodeBuNjG
8HU/wrmKV7wMXHKao3pOWnfjdezvB/FEay+mN8+7g9JOB7BffOe2dSvsivbcEPrDANqPbSEttY6o
vh2ulZqncoBv4k7Qz7aJmxAwCQXoanrMXZvCUMIODxSUeUTf9E2TWa/lIr+73v3s0+cupJ8trDbJ
Mspdrl6rnA0EplI0p74gAptRIGg6nzjf+BAT9Ywp5DxrmghBtPGuHdeoiMuqESZiSvoHKymo0Mac
qLofUflIn+51XW/4VrcOT4SQ7UvRiy1z84ueFe/1AnRS2KRHqo+LVZLSmpba9oNqyhDZtH2ahuEu
9AcIJimCF+69RDAvJLklNsmc/447jCperx5G0aR7TETqBr1hX3lRgi+DQ57nwR00yvCegpR0BR/g
N85bCtWrqiQe5z1QijKvXNyrXCLOIzvm40wNS9Akyt/0wryyo/bsdOy3oRqZCuqX3IUUgUwfsCv/
PSXptMvjug94M6XiDtuH8YzZuTxMfugWO+ka7ygHp6FEq4Ym8eJZkBKU1nsxdpcGnGQ9DAk1GBNH
tKr46aIUeUv86NJ8pUAlDSoK0bji4bZTRJ/sWo9NPYrK85SgmtOif4kEXkLk5+UMxLjZFlPUbe28
qNfKVUPQdPKmmvWHm+cHP6ISi/cKndpF9YQab6y6glpvN+l3rbbtdTd3LI9YZhwcwh2V3TXXinCn
OleDCwkrc2Hx4UaRoQiE2fDJUTk8WvGKz9lBy9FvMwyHoBx9CEeLdTao6l7RbD5d9GBSEySYYmPK
leelsiGaxDMGlj7jO1w83rmY5Zr8EtaJB3rCelJWQ1gMd/rH4MTTXkwCikMZweLxgUzcUeKQrkYi
ydRNU+Sse7banQNDIese52XM3nmR6xPYj6/FCJN3e4m827AL9+QICecYLuNJc12PsHOP6ubIVBQ2
WbhJQi/BJgegXGaSe8Lr5huy3saW7pnAzqubcIB/s9Qb0/M/dYNgh+xhIEmxGPPlfO4dc0UY87fF
c7nJs7eYPUzFegiIRbbHDHR9ooUYyCuxiePBOVsu92lNS3ZnZ7+wwW9LvIQmx7yVmsItpY/PTdu7
B7pR1raJUG1mckPdNz8kcM4Gc1wonxMoSytamzv06P4n7Zq3JfPjG1+lwRwpE14ELxVOGCtJK8nO
wmrd2+mxxEHVmQ6qNo/omAk3MRd42I3RbsYQGzDu2OdlguKmEnhR6dFM1T7NaWHKOFcRvnarbk9Y
YeVkYXOTkES9nYRJRNmPWOZYPKp9ES4BK40ZyGEEizTxeailfJNoV1V90wzLweq8nFPr4OxN/6bE
R7y36zzDt2EYkEpsZ03l4tMcFq+G1D9ssfh2lzt8E8S37OsJIX7zEZiGIdeBLFqO+pN4JCH+rFsD
PGoZH2z4cLMOT2Fpnp3WpV9+ZJQf4hNkrCMvxg4N2EzFda+57R1ZB/ROcbxgu5FmEsVR+KfcxCVp
Lc5rt/RcOdMEIUk75pF1yJPhE4Ea6m7dGM17yHY7GHFKnzO+k21Fi+Iaj2AKlpZzm3yp0vdu+mk6
lh0Glz41iDjElsT53UfuR9vrVavsq3nQZIFVIvgSw3iuHFkcnZob1opu5bg8ATr7rET7LjRrBcCu
m4GOObgDzZjzY23cebXksb1NI88LfCZM36THWg7GKuR4xrGBLl0cliunMy9jkxZXJtgxBY4XRgOV
mSGNb+LUR9Tx1z1Ph8VDasgqwQBh2HCxxMYxt5PbrLt02fsUu67osKaeWlBzy9h/W2g6wnPHZNOV
6KMmP7uLC9t7Vhn6Mj3sMb0Nqrsjl/E9sO0YO2N3XXGOBkV9rhXGAUBm3LL18uGk1QXL7ZTpTUG1
QrDkNgNMXj01fAo3S2byADfdJxOGEDQGXnkLpRCZSSMsHzTXnTOKH1d8p2M7ffXsD7eOyviX3wuX
xGZXhf4tNYSX1oHHoORd+ofLvS5eMiuUqyuhMHXHRwzc1n7BTOf7wyd+1Tld0QP8IhFk08ZDpO7d
i7Ci/dKrFb9th6bKUiO22ZDzatc8x4X5QCMnNZvcrEubPgPgoc50kj/ussVJbWHHhzwRlHH0ZrXp
lmYNNosWlqGCZaPW5rGJloeQI4gtYvbOrEii4ieiiwBFO1m5+Bp3DpGrPa+au4aHvKrLHeyxoBnA
CPmQsco0PEVTcZINDAJqigeSvuBKS3nwKa1d0Tiaf/NCoRfWt+ttaXS7KkFd76qqDXyrQZ9hjSeo
jL3j1rq2xC4PzEIAyVjKQcuyAa3YVVDBgV1ZanpCAUbuGuo9PtKVaf7i4L8vYuMMHZGBTuW/om46
u3n7alOrwY/Kp57xno3QmsbWDcw2vcIPHURzc1NyKCxec8IVJlQLtCI0NXdIgIPkW7nMEW29Js3t
Wf09yfyhm7jLhCsOttsjPiYnv8YwYEZvGQ3P69qsf4oKO8IMPAgOOcxfkVxXZTOivxPNK2tMzkVs
fg2ZW9Fo0oI56ewTlOIhyCVehjHe+BC1P1xRtK/J0o+7yUD8U4hCAWfGfT8b79S3bsq4QaJzpgAf
yLRu04X9a3a0i195Gt72Ja7vme7+UT/FdhR4YnqsTCICVv+D1sk+U4TcWOH8PHlp8jGM5f3MsDq1
CNT1uMlGUJOD15yoxT5R7Ado9j0Sy7rGrydqsJO5uiDb7cjN7IaQ5nucMRbXYijbnTYR7yoF3455
dUvv8yHveSbJucPOldz2AEmKceQfvP62q3k105aJXeGO9cChTs2truS30fDcj8jBl6O4aXnG+w3l
FN1ltDrOmVg6ymiA1gkoS74UQBQiFn++/Qga79jP4hjH16OAPYVERl0mQBF4JW9Ez3gziEORdQGR
pybcP/POlMCOzO4mrcItb9nAG4fuYFogWca98AoOkVx7ibfr5/gbSOOqr4g3VRXLFhhWPOPySD11
aPlZFea7wXa21K2s2SE+WF3zGgO66rNoE5MNGZ24CXhBxj8y4il7NedrNzsw46/awt0sC5amqI8O
rTuf6WvmzrKoxc2iV2GMR8BaXlpcOG5O25QtsSZKsCoIMLdgv2zjqYe2LcZoUxORMRbmBsls0Zqs
DazTgD2vdpcesphExS2A6fFlFlZbwD4R8doZk3254ATQNnyLZWeG2AUBa2LVX4V58enk9uuo5js0
tzzQaPtueRpbusfpm16cJr4YHfBE9j+z3igxo9On9fzbChmdwtn+0XG5zhc+KKd+EH72uDhHv+yh
MFiPSTneTixNeLC3TFTgmLWf9Js0y7BFVDtWjWT36dtdLx5XNkRkf1M22a3Mm+W543jKAzJGcEVO
sYGSOnO58Qa4KYC2vzsOTkmbPfowP71u2ieDx5688M/p4jU3jRjSWyxJy1016pO2Fo464a+/uOr+
d4voH0Y1y6S6/krbtagbu9ZN/MUiWvvjEmYllwY9nM7djFWalFg5ZL9K1eavjZ4QUpNyVjd6rCm8
xpjRW5spZ9W7+V++kmum+O82Udx8V+ed76HhUemHDfcfzKoJPnW36M1yhX2v+/QB0tgrE00QxAwo
u4emMIxfyPbeUz5U3aPXy2nL4rKjlX5xs99/fDH/8l3iu8T2+D/6Lv/Bdclv/9PC/e+W66prNScC
G5Fwix/g31yXBl5sAsfXtCrGaFeZ3t9tl1QYC/5De7ELJFpQN/CfrktTgJIg5oqNmwZa/t5/ysHt
KVyff7mAkIFdvjLwE67kf2lmu3q8/3Ipe6bRR2QptuyYhLOv0rQrA1i5Sf8mJ74y2EA4q0rUJn/x
1omvzYnTT9Q0J983Bn/nuE09PlCWZKlzkfYqPUAf7cefGLxsd2L0GDd+oerh0OVW1h0sNNVyGzUu
Xcq2F9XxiiVFHKI/5OXwojIENTBUy2Tum6WtzIABJvbfWCxU6F/hnJTTo9eYTvaLfQy9uzzYVOwG
oiyK7hd0rOSukB1ETXrzp+SX7qyrgcJtW/+QzvZk3+FHQk+JM7PE+Jja6pLEi+aEVS4ocWwQzPBJ
KDiuVxeJDpKZp+/kfxO3O3McLwLZZpfQNm4AwlDIKLEYwYJybGCBBaFWK6bfskfCYwHsvQjRfgx+
DdhP26EUtJci1y1CPdtJ/EqtlX9cGr/DhQGelI+UZ1fB63bw5vVSyxHpKVJYzGM6Nl9siDyYKSQi
GhCduo9Ok581R+WxxH+xjdRYdsRnu/WSsE99WTLMXwB6qqEtDxlv3DvGxvBmoGcCgzZ5xQMWGk6P
JVavQ2e5OVy0pjWfuo7M2TqOx5KOueEKH4UR61cIKrb5IAtCh+z+wDSka7OK9Vfq6URvqxAn2U7P
lI/dE2YK5TqP/O7L6szwVobpoi50+8QRpVAtT+8im613qxnmT44PyK2Ja6/SPD5PITnJDh3SgwfW
uA++MT4vZW8dmKnk77wz42WX4tDpGAi1GzPbaipPvmHscuy24y5Ld4496+Fcp5pRxOj98S1xPVhc
Yu6KHZ20bf6RJrqZd3SrMmKkfcvpZO6nJnyIixR9rDcFCC5zjDL1OwEEYP7OEIf1Y4b4Nh2gP/vt
ba5paLHIxRInw8xjomr1O7ko2UiOm+aSyX2n2GMsK2WlmTjUQifWN4q7Io5okGFMN2LoC2KQvbOo
d16oIuHQSqbhN5N3ijXCk4BYVmM7VuW46zyfeJTLMOZxNLZyGZ3RQti1bkXLTbmZQUakG+TTrvry
w2mIDg68BPVY675NnjEzdGJCBQM7All2qZjEe6vpu/tO+El+23sIpw2ZV5Fjf8R2ZG4UJ34J4HEw
/dFcS8XsZ3CuloWyDm41VacsdT3gj2O7s6auvPUaplZkoTND/8IxaUjnxx7eyAfYqegUpqa1jZQz
Iu7DT6a5NfvC8KpZvWQe9XfXFTzLAnJX5J23SxaXrHazYpcSp2XbLpTLwZ7dYLlOjRq4yqSXkzV6
uV4poMlPHms5xW5n4PLNhuGF2qb2xDMuxWGwuMcSaHEQ+tNPmtrRra7Dp7w1vYfqSlYWueJzr6jf
5Wv2XX6iE/dD6/ruXVFr+eTlFljxaz/lTvAkPE6ek2HADVNAz8Y4byNTu8/CaZeLj9HsmIMLvWnn
dlwT4XcD1s7Grs9lrFFR5PhqFzan7rGRpOb4bvpx6+V5eGisKSHIIr2T0wEr82lM2LpD32yGrO2/
Rif7xpNqXonQrFRwQ1hlzXRjJTYBPiYshUYAszrBSlTL0AtM9iF4yxiwiScbBytPjPMwdvdmzxkt
HTowEuUEV7RZUJDCzHVXunU9uPO2fmJjNwR+2g8n3Wp/kxNa46BViLU7zgi0hv5yRjazoHLbh77T
yd4QiQfE0xScpC29tewsREcxzJOdsHKf4yl+i+YMsjhUmwBHVLtVeggPSdE8Zgq7rOviRJ08F76W
oxkGco5sCdiPm9RosSYZdXIYExf/fYsesCLuZjw1cf1lOX67TfQ0vEWeGi5NDxZviPCImQ2IPwX1
z8rs+CTK1EK1Fj5AHswsbpp/RgtQVc5F/Ji5B8xztBT8Fg+12aGCJtB6IMZaI4DYbZVtDF/6+9hy
Jyi6yjprJAvYkJZ7sr2xPoxtUh/7kPppq+2CxWUbyDvM2VTtUO5tcIRB44zTecCOetSjE56jKg6B
3DsW6jXo5Jk85MbsZHNw6zTEnVoMe3/pvxQ/wg3OO+uhmcZtUeTxTRal5d50Z3myl9B7zwUqFlti
egtsFqQUvoQ9HB1Ohfd1SYfYNer4biWJ5vDnNUyoiVMeyPzKezOmKt6IQvb+mDNxic3RVL6A/r1U
KHJke4T1YNALB0AxbrauQKg3rCK/jEo8ji2DqSxSpCVCYGvQf3JL7BXvUSa940RPwqs/KyfAkjSv
Ikd/E5blWZPIljSk0YcpBk3fYFYDnD2u6zCVjyJDbbXgdrT8txgeem7lTTy1Lf4eUG9tadIFEUZQ
4KraOPe0idFygU+esbHqb1mb8lq3hQOL2kjDvN2yg1CXJnKbGyvT6c+0RLK7oXYgTZyMi0AOiTmu
VDVwWIZBPdUmBQY7RPZcYtR1Pd5D0dvg0bfAeobt5Fivmq4LXWMTR0baYOyCYJO1FPmM5G5z2Mce
qd5wWFAT0liK6w+8BSpFl5jVCX2YBjcc1iPNjsOt5xpd8ZvYixt+Wu4wQ1z3Iqf/6DsTMyC1CVy8
pU+UperBF/QfeVPMa+VP6T7tnOSeRU6MSBLnT5lT5uz8k0WKrVASd48/tvh6yykt1oNXVA/kPJ2g
zELznPpuv2lbp3aZCTV+zr5b9hl7zGCSVy+kqinrUBlmyLEb4nXvyRaC6TAeDHCYN0vsFC/loKlX
yGtVfU+wPVkeVSj+lClXQciSHVR7/ky7AXgo21BHCYJyjScnPRsqSj/rppDPxlBPxqbvnYHChqk/
5hNi8hpXrMet78+vHYzsfVFlxVZPi/M7nWd77VqJsYsW9TmFmPgFI/XFG3P/6BVu/6CGiscGfyGX
TTqo4eCnSWys6L5ESK8se9Vl7mPdoVc6aQoCypkN79vS0C6x0KlnQMhvYTj3j3i3/GiVxKm6dNYo
t831oSXoN5xWeJnzbd5PTn+q8Xf4gY5a63Gyw4Kor5GX6W6RpTwPFAV+aO0/mkXs3dcch7duPKA1
zHF636QGVSQaYnMdoKuCVpYl2xeXrfKHHu3inKQuaiCbrbOEcrxWTpOw91H5vopHy6LGwhuevMTV
NwRlqPExMKoTinDGg5cO5FucxsVEtXwZPtJYP5p4Lkq7fOvVTKIhHH2m/azSkLysSk8QTU0SOD29
4gT4Wcte3MUTb4O8Umw7s6YLkWCJ+zp5jf29FKJ75lU5lnjPl5wPcMiw+cU8w7U0D6mbmk/x7Fln
B9DZS4Hf/Str50gHEVTC5xGX3l7p4vpuhxF+3cNb5znKu3PsanG+OlePGX+Fv7aNWtwsxeI+lWbf
nOxZJvnK7zKsfObCwYZCofhZ+WZ0tukHW7YL1KPH0ZwsRDaEVrLnWntrDh9h94FhKmkoXa7s6bfG
v/PAV0ofCMIBqs+UkVusE9P68pqmd7Bdde18NxPmjF6bjAHtLh3M0UPocz0kGuqbpuGJtENSnw2j
okzFlp7sghiTTckTjZEGUT+vshRgZ9Hwgh9abThncxSwvaJCEoyi7QO11Y4mVW7V6GeIQ5YHjtxz
RmQQPEfYlUh86C4J961ZHDzZ8EJmUCBK3rzyfdWbaBppiKm5owi1COL3eVMfCjk1N8aEdXPCdAly
VJ/nxfEvXUMVQpF18aoofIT7aSKBMTiUCSpbX51qHDJMIwqcOj3FDp4JFeeYnnGNH0BfuQfHKd5x
DV0GoK0A5njpY1x9Dy2O7DV3daAzii0MhyJEGgvSH25QCb/d02u7n6z3ftLxMzHZjJWrGe7wErpn
Hqawzw3MClsD0fezc0E16HCUn6ImE8Fyp9LfuoN1t7dbY46ZnTTVpuPMfBiYudumtxzr3Q/Ef7Ec
p9HEsWened+QmBjS/LVIZv07Mm1efYkWXr4vTHe8kvVCvrKyVta+GSf1MRBVxzxkhz7FE9jVSfnL
XMfB7NvOgRJEPg8jwYexXgoYshtBMo8+piw1MEeELvw9Ib1abjxVJZBdo5hLWBXCGw4DNVc2jgNn
6u5mD4fYJwpVaG3gv4ffidtKHH9NNZHskrx6Vl6tCo+V/qziTwUz1jiz3lHFhSYaPjoviuibyAbI
pL7jgltZ6JEg6GAKjaG6TnAg27om2uXIIVKXPMSfsE6nrsYu4eQqPNsj4V5CLyH5s2LBbrAx+KZ+
j65TVrces6C79qhlASM7Liwts5TNAGohhTlkzWL7JqYZBRmVoDfvgaXJq/2C3ERsDYf93kiHF0wg
+TG0bX8j5wHYdeqLO7h0yZZgpL23wrT9FksfIzPLeKWACbzSE7FsalZPu9AI611alrwwFfSwVWMp
NLO40PnXPIZIv6WU+d4WuXXydOlvGuG+5a0zcuULVRzjtjOO0WTpjZPh2s9Y+QRpyR+LwGx/jVYB
rjLnWPCNbcwlRWLl/qaYi7xCsc3bveG0/a85X6oj5fbhV42kwjPQqaUfZGKhvc7ECLRCamnmddkv
MXhum6kwFbLe0ek/bwmtZAab8crcEXLqL0VohqfZjMadMnzrfhblspmqxdyqqH9R1TxvVe6aG3yr
7QneNHfeUlo3bJWtc5Sl6rrjar03P0HQXbCvfcnKACGNErrVFj3oReZZv4y6b08xos0DNkcTf3Lj
sVObFas2k7fNanCGHI04piXCsiUDPTf81rkuB6MFuzRNUxc5t4zaWoaniYbdgHk7O6hYdv2GsLZ/
0/dzGoRO6DxW1CE+91GUHUpSiHZQcKY54C6f2bxYpFHnJg1y/BuneKomfFFmtu+p8Gf319ebekz6
s8g9L8Sy2dTvpIOuHR7GWA7+Hdugsj/2hkG3OrwuWkwMdqIKkPoVF5OZLZuxFfYjv/9bMfS/JMh/
M4Vr0khAl8N/r0P+v6/h/5yH7vO/JMD/88/9TZB0kBYRsK8t3Q6qMdLxfwiS119BQ0auxKP5Z9T7
zxg4eiRVzdL16cRV1Lr+hUV7/SX+GlvQmMsjWVGB/0+EwP/o8f27nq3o0lPiSsOxr2ID/7JrB8Rf
5EhgLtVkVLEMmj46ytnE0MyQFIdyCcRiXfnbabaZnPjRx4SNhj3tRxFhmXGyre1cqycWc95rXmzl
InrMzBic/iVy9/Ph1/9F5Kbh8L+/uM5VW31/V//l2rr+ib9dVoZ5VaxdlGSKw6hLd648h/8QuukJ
EPREelxyPLO8KwHmzwvrj1ICbN5XJvKfiL8/2wUs8e9XJCBdmTaDOMWS/5TObbvXLpK/X1iOotic
AhWAEziQ2Zn8I+HEW3wosXP02RJEXU4FD+XitrZTkORFCXD8gHeYonrWdMg1Qa8lvSpXsdHvDAv3
QurkHNITq8RKOMioHGbMfoiI4U1mCbchFdJKqqps9ro/TFxLhjKBh7t/SifJQX1VV5JQ1YFyWk3/
ckH33cDk2XR+8xpZvK2kHYQmuLU2oDhZs0anuFNowv4WvfaD96TDiLLhzeKO5XS7mKnbeIHhtUY9
bgcyqcNjG6dDfs88MThv0nZya1NXLNruXaC3tA14lLh8ouEX6ZHbhK5G5HbtIs3rSmFciLJ8S/Wk
EMcI9eiayuxFs0HWbX/C2LimKm1rbB8dqrnqB3+YRH9Xu0X+bjRoywc1WSQkRDGKihIGN/pMi2lo
UOysmheRC+mDOLmnMY0sVKvx/7c4oHqj6QJQ0M2WoNGsVs7gleO2tCyvuqOnUTQk4OtUbX17zox9
3xYyv1SpLNu1Nza0PcRt79S7xGmcfQdwwV/3iOr1irO6SztVngG31+h2b3C85rMMTcHci2D0A/+5
G75tXu3lbY14TelJ0kVPUIxdHCCeDL8pku/SndRJPT3ji0x8IpwR9ZzZJhHeknwWIpb2EZtQ7v3G
/hunb/4Vv3unaqTvE2Y86WKmqWi6jPHEy2PB9v0yTnntbW2v1V8FB5do05ch+dWUJowHo3JID9nm
aGMAzXsL89hyBaPUnDqv8WDOheukMXETLDw0P5wyKR+Xootk0OpofOq54cDGpqPHYryN1L2y/tgC
2u4VJ+JlWgb8Ul6sogrYHeMImfoMnO9jIjEBYVIqHbHOYtHetWpiVoGB6zdy2nQDlRMsdyt4yV90
qMX1OswkIk/cNFW5K5OZPjuRMJ6jqTGTZyKxiN9gd13OfekxyC1sv9CatGE6mzgp/eyWeavOtoCh
5+d6EPU5VvRqHAun1guAYi+J7lRH5CSIPPDXq752zQ9YOrQpL6RZfsRYe3InOpubRzRoSuecnmI7
mHuRPxTUo3qHaeLMsRvxdKLQR/YMbcVOUA3zJHUC8k75Q64mhcYecoRbRQm1NsiR9kIUFaF+wYqT
hbR7QAJn/u36lgCGw1oZolStjF0euqQ6eFPOmMXC2nxPWiwV/NAqmgSJt4eNPHStUkVAxeHIj9DC
oN/hKxvSkBFjNFqKGvIY24G2m+QwYV2kibFdpmeSF3FBpMPKLnGM6hUwkDbNmuOqRuYdsDOvYrob
INqGGuE4L3LjBskYz4nnNWioTZbQmOLPliSbRNejWuNGZaZtKmU+8QCOHtlPU28WegMJYysMJ/sJ
0reYdmw7pvw2McSASzm8HrQXCiCstUUOgxCkAZT3re0QhdaVBqO8S3BGesGCQeuTz3qa7nXl2pe0
7ymmmybLMB79huQT37ixGcrS+zSnpqoP9lTYLh97QeAqhdKm1klL+eMmov9ebseSDSl+uhLkb1qb
2UKDQqfLds/Gaey2ieqx61g9WlyCJ5BmjGApPKv+sIqqPIEcs+W9VU8A2TrayZyVrXs6BhptJJ9L
6ziXYlQ82y3tkhitlnrCmkVxwo+inns/8tyvX4thIiDt0c/o7ZKGkw6RypTi2CKKZ+zIg+W/zdCC
n2yMR/ltOhm1voFruywbV42jIqsjjHTbZMxjGzNqfX+djCnq4cpH9Itvp7G2rTPODgVMqatd62Wo
lfr07C4bXjuEu34r+WhqlJY4yx6dUPtEbQ0hk/3kIuEcbO3qcUu3vlHdliCWEdIl+wunRJU5xjTR
gJRhyPpiXYNC4meTqjZmm2XyThTxxFBi1F0VtDIr4sCeaWHiEbUsNDcMPY0OLd4M+bv0qhjDTgGk
Hq5prGe/1hz2fQ9bs4izZr6PU4pK1DqkLGHAaLcQ6eUuXWZFaYOVhIwNqzYeMLWwXIpocsmgmPTr
JSOQcuNAU2+/GHjDSNJa+f/ZO7PduJGtS79K49zTICM4At0N/DkqNaRmW/INIck25zk4vlE/R7/Y
/1F2VUlpHal92cCpK9tlmUkmGYy991rfqmt0hmNa93JZYEEIv9Al6p1li7FgesKrpd8yIhyReI5W
F/vD0tMyn+WlQ83rnNdBOyJx7FO8+k5SKX3VI8gMifnOCX3mLUjWRtzFWXvREb4wbtFiDEKtzLpr
iQdHiMlABYGx3X+zGjssbzLbJYm0FLQo1wNyuZljOVjTPm5C4AVmHBnjYnTMNtgWLe+2JYwycWm6
kUNQdZLJKmDqrU3G1oJbQtcUHaGFucoN2y0xsW5ylxSkZMSLOIijTizxMKMAAlkaQs5cenEWqu/R
THk9aRJSUpx14ZdDmm98S3PVgztl+YC5mycsZ0AZmW6+wLst8s9xGg+IibPJtUMov3y55S6NDamn
iIXG3h/WeEXC8SwffIcAmTDMuhOzaRv3uNHG3t6aIov44qaw1k2aztnQDmuTN14D9ND3XXONKHqO
nSp0GoXE2nsADNOFI43BahFc50a3hfw9kGKetNThO27dgLVJjJ4TnqWZ1OyvdN3G5qwz9LI97/O6
p0yXiMvrL6WQpXWqYNyJWShHgFXIBDS5cFVS5Cuv6h0Hn2tdTN1FaefaeFP5td7dq4LSHb1yXU2A
YQgPiHajCCrGdbR76vrK8h20RgvHMoqvVWbiHgJErOVr06pT/54k+qJa07N1bhBqeGdcOGdaTY6Z
P5ZOO5skp2qIu6+91aSwQkI/GGcBoG0eR+wMEBCHddg9JJ3KHqtc+eVRWpBBejrYPMY7X4/JXM3B
+vYXSVYi4YQE4dgYCYo8PBkDaWbHPhL2/AjcyqTuaLZypqaOvezLkMXWdZ21+b0tpCFu7cwgtiV3
x9rclpNeRkcBJsYOzGfeVSwpcKNXogPNscMIEGk3acpb+qr3INlrSPKrCMOqGfIq6FRo8KGYYV+h
CvT7n/Kj/5Tb/zLmGIV3iqGHto5U1DavyqH5Z36WQ7b8ROWCpAI9KWA03funyrY/YYQSQpeU01Qk
9ktyo/6JbJGZp+/xo69ha9RDliAMaqatkTpIVPof1dlUYy/KoVk6ZLGUUFYRHeyJ32JaJ8ZaeZJg
Bs8TxzjWKme4tasYfO48+FlOqm837OQAKVWzJVEVU/zQ673zo6owwr64chc/a7CXwMVZLPdPZfb8
UVBAzWeFDMpEp/a65M+9sdGIwRmXogiaI0vY08rRovaIgFoH6o0ZqksEA/5TxS578f6hDwGWJj5U
h9fi/EU4BpE1rw+NgkjrGzkVK08LP7vKwJeUD9/jwd1AF5IfHGxuXbw8Tw5meRZfHPxpEy3YwcHK
sbYttk7lClvUuBrD9kGWQJTfP6O3D0LFDM6Pe8w9OAjqnTpILa2kcIyMHX7WjvVNyuv3jyJeV9OE
Is+8QL4qQnCESUgHfYCXbRo79AQT9latlHcelNd5z56jusQvMAWfK8jr1H4zKXplFbwCLWvmdNEc
NldJAfMcOUlpjKtWGqsJjjhQhRMuyyJlPGwM5dqfHgmfPFbTua+Zq/c/uHl43/PB0c5hm5o7VqS6
8fS9/OAEMtZaoJCvk1IBgqUFKD9uEsZfX3w3MdXGBz8IqqTQH+Tsix+0wkNkTd0DjrdAAkaOUgzS
qp6G1TgiFMCY4Q1fItmh+jHj3L0zmfZfevQU2EhVooNOgT536TboSrDpWA94bxJI7DDY/V1oNGrf
GXw/OwLfUvZQgiDKRVFrwll0LR7wnUc5wZy5Nltr6WWR9jmP5WfKvio4knWLu5mhiENbLLYYS8uy
Yds72hYekA+u2+G9y2dgCEBSiu4I2nzzZX3RlmNYWWgJnYgVru/kTNP9dl1HnvPBUX57HB1afxZA
W5JLJJ2kg5tXRUOTGcpQKxoM1cpTNZsTnb2fOXQ6uCHIoe+f1e93MXk2c6uKpiP0y8O8ZRveu9XS
SFiRzIGFss0lWv4KomGJk6fiXl0ZI96x9w/6xknaEC5Z+C3C04V1ENfDEILmp40IzUnaC8SKNNXD
hnJHehf5CNL//aP9th7MbyB0moDOWOzpRb3+4lByTEVQuO3K5yMt6Xd0TDkGa/P+UYzfDuPRvuO7
Y/kmL92wD7452ePga+nCrJq2xI1vx1PGtsMtsSpWReTeIJw51draDlYT/S6yUtiybfLIBC5GfqVz
Q2KNdV4hgnoUWuc/PH+6/+xS2KWwfn20S3nIIy7Y91xFv/q88w/96tqan0gzk/RG6YkCGiDS5mXX
FgGy7rg8iA790vnp+Gsc4HzC4ooKiqXfA0Y0N1t/tW0N8xPvHf6YtDkxvx3En2xTXt9WyJEN1gH6
v3ASeFJJlnt99wpbeUXXRl8jt2fU5wz+oh1Ynl9ckzf2H/P+4p/38q+DkOPj0mujg20eiPnNLHMC
FAFf6X2FR/moPIy6mnasl739waP/5ul46AglS6kLxvr16QQWKeje6N0bY5qUC6P3uitFQmOyev+E
fj8MXXbyHgllEjbf3MFhJi8faBDTB646gEzkm7Q3xQgc5oPr9nrfNl83DkMF47G2WBYP/euzEbTr
6D3JuwkF7SK2fPklcGO8z8wOV16o8S51nJLIqTH7IE3r9bL988CWJEdLIqDkPX6wYYRhrWN80e8Q
pfkrK8gwLcX0VdZ2kolVSQrRftSi6oPI2XlH8/ouYZc8Wz7YgLNFd+cP9fINGJFdWBvTXSUCrO4D
dkd/2dsNk3W6Hpp+pGQOPMWm1E43hQXwZF24JWKM97/a3+/VGZs814Dcr7wnDz6FPUZlOpXiro1D
c8329aYqNZyHMHj++ECejbOEqaPNbfSbLQBncIhiQd4BqKw2fmtVa9hZpCYMQfDB9p8N9+GlhR/t
8se0YhybfevBGzG3Na3Xq3A/jTJIlyMCeUyg/sAj4hZlBve1JyuDpBvyYQW6gWPHC+A+6HaGC7wZ
bXSBmCwxjzeKCJtVPuuSaHjga+SFIx+yXjE8DwxVk+GbwwJY2dOQFOvuWQPVjZNwF6KOoH5qOtA8
HI453ECSK1FS1RO9mQWoIOOJGZUJtaGb6N6aiBjFQhpJoBYasW7ZIq/AwW41cumJgpLGdOZaU3sa
TdM4bGAnusB6q7Z8cDMKg7NGQ+J86VJzfEHHNxEgBoGkOIKI5jFCetauJYbsmJbbbUV7uHcHUDge
gE6NXMprZkB4MFHuzlN4mpJqmT1L6/Q0K76x1YmtdUr4WLfzTVHfjB2YhYVd1nDD0iTTHLIjg2ZX
+mWoLyeANfDAnpWC1gQBKCD4Y+7D+hi+OmsYuxuHIBl5MuU2ptUsibqvoZaH30jOtdyFX0cCQSMT
N9SNSMj14LHF0Xk1dZbGxvZZBjkMNe2ppWEPGhd2S5c0xCSvhEQwCUF1lk+SBi61S8gADTIGUFh5
gzoAnXs1JRcA/p+Vl5mWph5KTKBf6JnWY1nWyDTNss/hEqJvQTh8X5bkFstLMZnPXsbeypqrWK+x
Q81ddwB31+R5FWrYgk+poUnKNlGwPGmTVvoGpEMn2EMnVlhaLlAxPBIorLPRmZR7k6XsuEOQeuxH
DbTUTsSXv2SuMY/sNMzD8wTPFoFDHdF1kvlEZDoto76UzAwGf11pu4wBWyp8dZP+HBDKeVg4Pc8N
YzZuDBG7nyPF7ueA0RIoBZnMyFLW8daOR2s2yWe6lue3TVjHBVBan3xsa1FUJY5zU3KoiMyloKx2
XtWAukFPrmf70NMT/aTrfFvfAnytf/Rj0SN9lrV75oV2UO4KI3O/yLojGFOZdvo9TgsR/CCPvTX3
DRKacFFXUGLPRdBp5zgHIn+LZJqaeXRDUS0NN9fF1qmHbLrwC6u75I1gBeeMOrVp1rfG90OhYmfb
1bprYUMwJ4OLIfqh+BIKeovbcLJdeapINLJBpng11nprrvZR+xgk/WCHvbMTwUwwm5o8WhskDUGB
IIFFbLV+cMrHIEwGaHCBHCbGfsineJCg+qDpo2gJ7kgH6uqN8jAz3o696uQNiALfP49Uy1zBHWHK
3zEKtuQNqWJ6+M3LcMA/NUCicLTSZDYMWu1tJoovVWF4dPUHHnfvLNYrGwayr2JPAdcFciJhUare
R4jT1F18S/+7BrgW1SGe5lEWRGktimKGPxO0IKxTrQmwO4YhCVo5Q92L0S1TnI62Bmso77v0srFs
xPgGoBIPlyljNpSgnQmvJG7sEkZmKU4ZLALfLI06vTSYFF60NTA/1P1N4K1UWkakFyP2wWluRcaP
tuKCbgjdC91lTtplCg1pBsGh7MZukfVdeJaxsjTL0WiTaFtGjYoWEW78ZMv0xL8M0NB9bjDS6Msh
n0tOgox8ZoSZzWsIFCdm9hwywo0fONZtQZAGHc4gw6TsFVPdb7rYjuyN0PD7LETeRvnSJ7IJhbwT
3Tcjo3KW+Xi4MMzQYkZAyRlhNPaxQEd50KGczq3svJfYcJHaRtZnAnCDr65qwVJYiebf6yAhnmhF
dzeD1WN8d0IRfw/JajKWYRM1X21N18/KCuTRylARk862VXq47mGc3qNFypi+W7FTLhFLadbCMQrv
q+UxklrlZp2fYBZX9hIbRfOl6QHcj66VPYaiL3veH3n1qLJCGyA6ApUvh7yItqEteoY1Bky4RDP1
duOiju1WsZyiR8vJLMAJYwonr5VMzLXBpmGMs2UJsyq6NmDSfg0Hw7xtda1/YoUCqYmC3XNXvOYM
kPJOLRgRww3fgMueyBeYQufHEAwuAzwOQ4e+AhC/KvWagQVT2lxjuNnqVxOh9QMHqaF1lGwT6XZY
U0riR+8b2oaTxmmXTV6iQGEbTI1LZ0ZtxTkZf6gCBYoyWhCVAQMk6fcIX3toUMIeL0bLFD/aKFGn
jdaBC+Ib6FE9R4wr8qQV6RmPjr8vCHioVrbp+tMy96YBmDvNx2zlugyOmDxCDF4UeMueJFLOZGl2
AyPqYUqCpzF2MF8pL5SIWEeNtVBAJMK8MFrFPoU9BLt16svHmu49lmWj43tRJJ8+kL1VGavCZpux
YXALoIQRUo4GT4dIBJipBDTF366BIbhNl6yTrGhPQ2xONmaHJmeqp/nJHY9Mbmx7P8fmx1CEIWON
UDxZOqK0ruSzTvl5q/efqvVfhkep8O+rVkDG+fcHbRE1zUP7qnCdf+4vuZGcQ45ooTskjuvP7fC/
5Ub2JxRsgtxgm6Yue3WaEb8KVyy3NttMg9a8RxOLNuA/hav+6e+a1aAZ9Cdl628FCnWzcFEe0Gxk
QyvmAu1FrQAjbuwMPz4HXWCPS7tR88Im2P0Qm4gwZ9DqWx07mvbBnn0uuF6VKBzWJeGd1iwqJ2zF
rw87x4U5rDvnmuzSVW640AKJOHP7hOi59oPiz5g35QcHE0wpbeFIVINEt7w+GODkKu2r+rzD6HPS
hzbY3yGX5gZTBhg3swJ9czYaPfD8QaJcoc6YScqYgoLNi5vj4uchX44PDL7Ow09CDYg0UVhzL+PZ
4fziavdGE9jmGJ7zjgjFgvpJpKsmBXSywAhkzOkpSNrXfRnX+76oSRSNM4CogBwowpcBU9oTEWPh
W9h2U1YffCW/VY1zl5zhAjtYaBJUq6+vEljWyuiEttdRvtbkxPnjj9EYonbrTV7YI41RA2D02gu7
dclNDoai9U/fvz5vfQRipGb2tYEIzzhob1ija2ZhEZzrJt01kiKKx6Hw7JWPM+Y4NTLjC2lQzoXm
VcVn3QZi9f7RfytYuQDoIOgcS4/R1mG3M9PNxrYabx8HdfgZU4t6JM6MYColgu37R/qt6zEfyXVd
xln2L/Xqy4dOhuFQQeja+5QUt67RVEeEwBofHOSt07Fw1M3SVCZ71sGT3RXA6AJf7gMflSA4v+F2
CHSQy0zJbv/8dGY0AMGCiPMcU7y+c9JOWCqSyXlr2O1NhYninASa6oPa+63TYRLCSoXkF+HvQTuh
TWDVNml0nhveWKGND7OdblbmVVyo8eTPz8ezeDrp37D6Hj6l6NRRz0fJOWqnds1YGp5khlpx+OB+
e+suoCdFf4aADc7p4IFTXj86Cg6A4yXTTZyVwWkDFPaDp/p53HGw+DGxpP/Cc00f1J1X4hdLTqzc
uqPDfW60ZjsTEkgAX1RO1eUo/LLwJpeZuu5BfemrfFBCQCZzM3yNpYCB3HWo4z/4QG+ctWXOo2Pq
REgTh2eN64LJf+ruG5XXuwQnwFEHJnv9/jf4xuuFVZbkPVc4PNPPo7UXJ11S3dTY5/dCUHnHsApm
O/OXMIVf6dUfpMq/cUK24MVJ/AFjakDvry+wM/NcPGvYQxAOdkgzqFBk8NHUQrzxDkMJz31i0uNi
Bn1w+0P61T3MJ3uP5M7jrCEaCcJdCO4a1Xhl6tDYfGGuiToPyYqCeXxn2ZO2rs1Ynk6t5u9Ac/s3
sZVMeyKNm2OzR/lEF6ejXNZrAgPx1l5ZrZd/sAjNH+vg7mM5596mA6gzwzzo75qtKCshBFjlWjuf
iq58tAOLZtWIOy0bA/0IxKF19f6X/8Zb5NUxD5YjFepDGytzHws+0zLqY1ARw0DimIuRMJSoahd5
qhwmuFYK6LCxtcv3P8Bbd4QjBZO6uVlIRfH6joCN50HOFnvHB56KkBJSbhhGH9x2xnwah5eWTRRq
BKRNNCPnT/HiHm8KowKZp+/ZbEi5bodCtKsYMMqtMRIDu9BLxUYhk9RXS5ygtIlqGziKifgPZaZM
bUhWWqYlHzzez630w4/Fo0d6n23PW9eDx2EyRFx6lbnnbnYJ2inCK+rXFOQ3Tnc8XtFn9LqIw5pG
Ev2eWcMdxbmB5LaL+JXnXXSmlm/rIqCr0FrTaZqp/oN193lz+dtHZI+j82bkgXIPbhACtL2+8fR9
G8XGsRMWYnbTdR0RAQ1KPWuIrtu6Ke5txIsEo/XRFwxJDv2DqhlJL2M/v7bx2u6Gkpi2PNPKmz+/
fRi5SLRR8z5BHnw8uwSBQMmw12or3zIlx0KcuO0Hg4k3VkiHGStbA8CDFBEH60mAN4yuQrdnIgHH
vCKr7jbTY3sRTaQwb3KAtB+8v9/ahePVofXMDk+nBT2/4F/cr+XU9YZpNPsBLcaJoUiM0cbKAA5a
k4VG0Ic5fKV1BBDAjIzhCF1Rd+1P0vgzaQtvdLr2lC48OMDxDHnYwU+KuJChCyEFHup6itofuhjS
DzYQb57rPPAR3qwPYDzx+lxVLogdC5t9VgtrCdqOer3GmuD7IclObUWAQRb4kCrbEer5EmoyHuS6
1j+45POjdnCfMxLljAnLxBB8+BasVe3U0Ff2fUj1kAnjvpza771LJAKAHHuato0jN+/fuwfT9Z+X
l7WN+STjVuqJgwU/KV2bEIByLyGqzUx0kv5imKam4alFYRo7M6fX0Y7idEinL9q8SMr2ksCytUIG
Gcxbj/c/0BtrsUPJNz/qpHRS5L7+JnAhVHQ78703BfWOuxrB5mg5H5z17wdBlYWPh908GwFG0K8P
ouVB3ddFBQpUhLeRHjU3RgiK+0/PZJZ/oPVkUZjtSfL1QQomsVll9fusNesn2dvJ8WQl5QdnMn/S
17cMB3GZyKK6Y1h6ODrMoShplt3vld6L61JNaoe0KMfj01lZ9uevCooT6Xi0OLD3OfNA/+WKMNrI
UM2w3jspyibgCGZwGQ5W9Fk2w4BddcC6LcpY3sLibHcQpaITBNDlvZkF1WqgrxbjC+48yMJqaKpF
r8YkWTeyKfvV+1f+t8eZ6w2+Dl0BPRJW5t/WDMvyR+mLfd0Ty7VKIoY4i7Ew43PLsmkMu+AvsiUq
oYysv77BSW2jVD8KmsL6M40M20s+CQUDwSzg1MRvDL1EEiQbVuPeTpxpyXY0WU0z1vP98z28nefS
FMe6ZZisX3StDgqT0XWDmbS2RwWdLCHbxufmmMf79w9yuEt7PsisG2XrYlMKHByEnhPoJq/a21lt
plsX0SPRRR68Fjr+5EogA9LAgbuo9irvWChbv3//+L/1Yg4+gHcwyo2cILAFjJbIbJozXhcEdoq+
vdD1/qzSYLhXBPrdFkawLMbcI86UGLrRHYwjchhEuiwIyBo/eMIP1+vDT3TwPDBqi+Lar/dTrzEU
Ym39RpFk3yTY5TYTCIQVaXpMWMrqT9ev+cBI5dAoCGHMItvXDyJWFreNrGbvZEa/dJl4LqMGmvP7
F9w+WFqeD8KigtwSWSkUv9cH8WG51mlS77OkNS5F2zibIRvAUlr2GkFY8tHXe1gwzYeTs0MYcQ8t
A/fg6001cjg9Ve2V79YBbrBpInnFY6LFhVVtThpSlkeQsGXw3UKJ6iztEM4+k3KmZh88T2/eahbC
ZQsCJ5blQymEjHNlGWlDRRJ4J1OXsTGPiAnApBZrxMv6xoK5srPzcpNZlTfHI0auvnH9GAiYaE+L
rKwe3v8ynrfhLxf6+fKwM5GofBHd8d/rb0MhtylsqeDgjhoRNEXY3GMudGBMsGfEnRXq6ktKz+08
zKwwB85vADqNCpUbKxNoxTVDLfjV4K/A7k3ApqyF5rftNo5GOWAy043u2MQ/9f39j/3WE8JCzBLI
4se+5mDR4DUBkaPI9p2TB9NaJibjelefXGMV9cimUA0ozV16jd+rrWBn1n1Qzr61Ms6da1ReFjLM
w9cjA1L82l25NzTCxpbYAvutbaRt99ENMz9wh9+O53guIeq4jVkhX387qSsBg0XzeRJYAHjKgLyc
eDJl15TkLndzVuwAS0Br78gdqZYzJzJblZXEHQeMKlv6OZC9D5anw70BtwwKJmo7YbKz++1DuaoO
xOR6Z407eqdBbsLcIlrha8RU6vr9r/mNy4w3m0k23VGqoMOl2Ql9MG0pibW4tXaI3uz1kFTaB83m
N9Yj2olYG0wWPXpjB/sph103+i/3rEQ5ABdiaFc5feHLJCnh/YLYT4/eP6k3dhFoDZElo82iLQWf
8PWXmk9+l7GDOMM12tzpdUkw15T3cD16tyW0pQmRc2+ayTNw4sUdDEpp9OO3vPNV9ME3yapzeIOx
6WKmNAvEkIkxFnn9WaiMwqFtwToxciYXtu+qYC0ZLdwN9eTdWVL1txjnGUCEpCUNT6aJNGepQSZq
LgZaVODNAgbfZ3HmY7qC8paTgOWHXrvLvGBiAG8UkwYyunGm47FK9WMGx0w6vVZxbdvagkeWTllA
Ypythr0xlcl1FVvVE41/Uy2xlJDk0UwulDVnys0MsIzG2MEiJPKxhV182QFVrhicltWTavRgX/TD
SCZME8DxroBwLvoodY6G0RrljpD5oTlTdjf0m6q1sqdRyRRJBk3POWgka68aE8Pykmw8hxiKVvgt
1DJce8tJiOQbk1yQYrB9tKuKjLR8Cfw7Z37LNmWXxEV/X+ZyxHEmNJKAiiQBVImTWn41ZEDsdadZ
AKOCaXLPIzzM1ZKDMwsvdD1vj4fYa9uFN8j2SOUMqAzmPyGxcGNlwzBdDIbX6Fuv9Ixy3btjUUQr
xYw6elKJzlgcCQOS/bA2eZuIfhzzjUxcbVwWXg2fNesKBM2kUDMdXvBTDpzVnIqYSEEgc+5RbSL6
PvPRO2Ek9mY+qt9q3nDh5Z27lX7DX/fMmiAs0EDGjzyO9H6l0E4Hi27CE7ZQfoDOlbg40gARD2YB
dt162mMwxM/Ido30O1UYwl2R+j7wBWLgtRY++VbprYr7lFYVTvAb0Vk1PMeuIUO88MmTW2H2ndkw
k42MT6oAJVfX8O2sYCLUl1omeWnCgRWXdk905B4S8LNBuiOqPrMaApGmBrjmEQCu6Z7Q98BdKhHC
YtXCLPeXscCYyNupDfHdeZHxvYEPTIWjDV9RRqbTca4XI1Q306+fCjtppn0VjXkG+9NR6RIJXXGt
0qBoViNyMHOhZAxlcPa8XgDNTq6CqeIO0kcSvhdtVaIm8L3B8ZZF7RH7W3UldzUJ1o2+lI3bz8Gg
MoZLO+YGnIVadvgsSxqlaKtGWFi4fEdvHXh+Vq/DTDPlqQA+2ZIuHAcPpgqJEwpk7lwX9jjcyJFQ
lY3J5L/bMNmaQcHxkNzMXAaa+XoSAfyNmu6i8/vu0iiYwCHwKsJsHQ2e+GYnQ2ls6s4Ta8BM3YkD
AWdL8DhPKYCvoyKQodz5Fv8MKDPfXgDyiW9tZzQyJLR1eBNVuXHqSFM7Ic2U3YIDYRZlhlu29q7Q
cnWjWi8CXOs3OTC7CHpdRRPos9LdnLTsIfTSdTv1JmtIUGGKLZFStD9fqf+RKCBRYJf07yUKV//3
/7B/L/LX6gR+5Kc6AZLOswHLYV4yV/xzk+gnC4X/w4yHHTSvClS1z+/7X9oEDYcf+vtZby8FtpBn
wf0vVb0mjE8UEoi5JTNOkyG//BN9gny95aOdYoBbMfG+0FJiJHcoUBDupOwYqDR42STU9g7E12IJ
gqvRVt3AbhudjMbzwy4BeqfZeR3xgwLNzYlRm2YAL9ueWEl8L562WlcM5cKfco9shUGg1eoqFafH
rRFh9iWkxdtUCLayhVshW1rgfEydVcNcA81WHYoLqgQNmELozdncABSbhZE59bfAjDFXZVUrr4Dm
xaS94lqpl/hyG5t9adscwdiTUDZledeQjv4UaJHzaOZ18e35i/2je/y8/J5fq/r7d3X2UP7P+Uef
Cux6EYrP//36t83P3wffi9WDenj1G1y2GDAu2+/1ePW9aVN+lH/o19/8f/2fv2wcN2P5/X/966lo
cxRMV9+Dg1uRFvS7d2//kH+jtvn+tyXk+Qd+3ruSu5BCEmE/VKdZI8OO6ue9K9xPLjNPd5ZP4lyi
5/y3rmam/3BfUoGyk6U7y6/+FtZoAo8J/xrTqrkpwe77jywhNM5eb7NoNdt0thiGIJFEE3F48xZd
CMXTc65VElrNIvJSXg+B7+2qsq8/C6HMdePZ6T603eIyn0b3rDes4VGnXFxCEpArJ8wSkJWy2deq
G+7F4PfXo9DFjVXIctP2zbiz0jT+PI3GDU/BdGv0AejTsAku/bSdToAtgDMZNcAc0FTBxFX8Po8T
tUP3CwmiU+kp0T7ucaaIcl+olHIYjkbd6qsSRMi6ClV3l7jVCPw8DEuCgnMHqktmsFsOzEnYy9SW
zbmoC/ckrqwagSl6s2O77b10UVewFBbDjFHdZJhbIWWnc5CWSYsM8IFGiKtJjBvEWlmMC0uZ5SW0
ITvcKb1tPze2wZNYmaN5mfWJs+WjNGeZTy+5KnzjwixHZ6lMEP/FaJU7e4iQQSa5MuCLwDJf5HGw
UqVx3DD43foy2lMq6icxcdGZXg4XvXPnyfZCzb2mmCQxu6p+VPKrFWr9JXFXx13jPtbJeCoR3/nZ
CXpz8I7qFqzi0kramuYkCTV6fU0gwDfN97rjqu7vSlyXu7bsxHltAp1mvVrUsnFWIrYfhT64pw0R
n1yqczc0rwevKtdm127Cqod944fBYwy6aRWW7pMl4noZWs7woGfqG2If1JMgM+8Hq7mPKm8HuuQ4
q4MEhJCfXrFPACpfDQV5sfa1ndc/EC0jKzGveWUfIe9aJ3W9aTCNElnJryrRmHQYJJJxM+Kfnvyi
3sSlWx6NcCvWtWZe2WV2U2dGdRqL/sGSI9wEIKBVN3JNCQjq62TadhgExIlsAd0ORXTTxD3aS6ai
AYzGXhdrv6/1HwB5lhXgb4rcmHZBOCB7slOJBCEptpZGxHDX7iqp4s+Qa8fjgTCSBPVR2t1RANnt
N8zV13CCVkF+X1kKY6liRkeA3xguitFtxLoqkQcPmokd3A9n/6ll1WiaLU0SNBL5Y3uce5pAYSqr
rDs1qrh50HQnv2i6gOxJSJU7C1036CJsvmxZB3pCpBmC32myz+S70YZDQTAGkLfLEslV4joXbTvB
bDPz/AjujbWLVQSBvi6bSzfV0h9g/RPAMGnF1fArh0ypwmX82T3DOqlX0q7N5KYB973mbeKt4NAE
cB4idzeDP26gabYXIJbD+57aNVrS1DZufIIH90ZgB6cWdgHsx9lsU+ii68aygr0xtrQFddoWKdtL
+NJHAGmpgej8pPai6UZvOWZJt0AolOEO0PxzM5ovstSgZ5QN2u8gs+wTAn4kIVFOfxuMrXGS5761
F3menHmpnvzIoHquRUvXGwxlO94mqV74a5NS/UblgOpxw4abLBLeYrDhl3fUB7epn36JK3OLcFmu
pH0PdS1bQD4y86MSOKu/5rk2v4Qs1RcS58BtCY2aMiJ4NCLgwjYxrGM2AuOu4mpRTE63NUmDBFvb
mU8UrCvucqywQlnarvTm8ELo52D1O719oA+UnZhGqx6LwQZ8MmBmeMoFcdsrsup60hOiGZrmJjqT
OHbt28iIun1BVemeiaIwbtvEId3DjDVtm+nWPvVigt5oE4aAPnx5MdQIB1VdGysWCW8DEKXe9bUV
nzgG3tJFJQPuT69J93Xeh5s+pzzRiCjHf9Loq1gL0Al3HqhkK4qOJnAZ24H51ZcyCNbsY/aw0o9q
AC4liZ5Dlx4xUs+P5MSds+h42ihzOwK++yOG+D8Y2FQneHL0VTCk4MSawW03UIG0I1f18QZ3ur9x
OJeGHKCTOquMiwblNzgZLgHn0A32ZzX0oFBgiF1NjaUv/Oahm+Jo43elc6u1o78ZnKxZKV2pFdSD
/ig2G3/tE37xOdCT4kGT6XQTQEVYQ87NzigA489a1Ie7Mcm1rSmj4LiPi/A4ER72l7QeL7XILe+j
0Q7QPvPWY6EeifBIzAyKca/sK1VrOfnaev6ZoWD+GBr2dB0BCV3pNoSq3PTpjWauf8GIJF3Zue6T
6ThOT3++mTqLnuqiKX6o1zun593QP9uq//+2XOx4/n3BcF20Kvwf//Wjjp4ONl782K+NlwtBkeXH
Ae7KikAD7a+Nl2F/Yq9OzYDUZ1Ym/6Vm1oT4xGQBxcHc/cI6M1NG/qoYTPsTEBGy5MEyzjt8/rm/
NpwXP7ui7FV/bkB//f6VyNb0DjqV9ox5QDnNTEP3aCMeDrB4q8E1mQHlkW3gswx0WhWWSBsHG5aj
WvZRJqGRnZY3zikSzCmplrIinmfhB1bD7BrTjnlqZ+0c+13WAwnPpsm4cSnTcNoTS9u6l30lvQBw
+6QC/woceN2d5rGeUmropVcfTWBuiR8xg+AY14Wh0oWRUzisiJHpu2sb2hyowzHPZUM/RkzsplQ1
Ng8p1NJesL6LgNHX4GvBZQ78algRJzHaX4kyUCWZq5x1sE3iwbVgp6PgHs7pXJLYsKBZRopRX2eJ
uu2d0nZ4+c5ROYM7Tul5VmRpvU3yyo0JANCs5ErQvM0eG/p0l1YAMPLSav+bujNZj1tJk+wLNfLD
4Ji2AGLkTJHisMEniSLmweGAY3j6PpFZ1X2lykpV7rqX90pUMCIAh7v9ZnY8EZzplFbQRSlcBOZh
LQ2MB93L7ljrQQdP0+p3ruLJHRAHDvXc1t8banbL4xiEM8UZ9ph2zYn4jA5vdEczQgK+0vepNuSK
KbdkbHyk3wgDAAxPrN8T9FneXre+uWNo0KO90I74E7NzKOtovLQTf6vzDs9EuDX0s0WXSFbKkYwC
LftY5dKqHsAklMM7O6ZC3RaeERgRQtFsnJreKYPPYFIIWRYgR/UT1ofFDGhxqkKYPBxnx7CTmvFf
nSW1N7aOxKqxFIQzR2/rNtpA+Eo+qdjz6ORrN2InKQBDvjYqmwSjjtHqw+yunalf9+LVAWbOG6Sx
DwWGIHhHdzlUmxTyi6SEUd0xK+icWx2SJ3mFSYVtlvK7guLik6aPWb2LxVLp62ZjEP4qx7nr7kFC
g2ML5WFTxRPjHHFVzU71NevZxGdzSHCk8l/F6vUfVlelC63G+tUEV5WkKLR/v3AfqGmDnU0dILCp
mTRdQ5fMQF1chpq3LEt9X5Jqcl4cdK/pTdpVPV+59jBGHPGL2UxUQRIyCqZeTEHiw2h0ER/rsCEc
2LXEqUXZ7Qmbbg+pMfZ7vlSDmkFMeGbkU60eJE6Y15Fy4Z3Ei4XpKA4JC74BYLLKE7SKIWzjJpwL
87ZaqsG8n4mcZmmcES0bWPGLguaQrB+BZUeOBBPywxNwkSgJWyrsI1VJXOuutnv43n4aTG9VvbIr
FGwcY5zBjXPowlrvubnSN/6qfSj7yQENLGxZxZKkpGR/kw/e2bQKXDHs6fX4aPT0wOVRPuZ2DW+6
Qx/nCNcJ47XQq9LfVxyf8weNeGFwIttruEejh+J1I9ee2srB5LG4JytVpGdvloShgBIi9G6Lw1H7
bgAfOx43WBuPwhHsisdVwkvMBwkCYFsVvJBJDSYgxUstvvB1QzhyNbo3kJwyT2D09hQsTqwalIJy
u5BoLUS0hXyeTBKMYIFZXQVHv93wueAoNXaia6QXh/7YoScGnUvV41TLeJiM8rpaTYrrrEpVzlW6
jc125Jkr4I6jxuaR2WeBvbNhdL9qagehHA1hdWUQv7zvVnKuiVOW3hS5vagJrjpu+zrZzfYz7YR3
ZXnFFtOIMH90dkCVRzd7j/SZvW6puyKUYBI+FbxpsLl5auzpZa0OTYUnKzU3iucWydLJLwJna/PN
7uTLwjpgIJ13BZYLxEVDqbclXDyXzJ9R/MjS2Xghz5fdjZcIVQUrZ1evzvrotkF96FG4DjKd1uvW
rpunjNbXB9VWjn1OffWJPQHKcVq0gvzU1mOTCrvn0kdzj01YaZ/atmo8q67nYFMjNjhstOntmmC0
njIHaZ9qQ519mqPjv/o16nS8TEwx6P73dsPYXAQmj/ky+E73q2A3uh221GJ60dREyuzOrq6Zxvp5
ooGX3OWh4e88YpnVzjIhuEStcpaf06Cfx8HDretjQXkFSiyfuPntIbKEkQ67BiPnacI19BHUOrwt
1IW16lLB6bT2elMPKn2f83yzrmG3zDs91cRWA3su73xZ+g98zMvJa8LqXfWTBeeOEpa9DnhTUZuZ
YuD0lekiXkzHjltpWT3bd294wUkWINYuNkRJXwvxWBsBCDDLz1+JpeubTEOXIoMsnrxcDW+DSVGX
RQhpz+G5eOyFo3YSfN9R+8aZcC5Abqd/MqsFqLYI5/SOrq3qOJQrp6ueuCdGQXe9GgkU8d/jsbBH
yKRmCgJ0Wlvz7GAkfh6s4ruQfXu2luy6osAdv+bsjl+tvieQj5R0QzPiXbUG9VMP6jRZLT3E07BR
wNtBtdFFej12qBoug6qHCQ7lVbhddgFObzdvRar8M8UfxiO6S5WMbdfdUaCfJ3ZlZG9hAWtMNr4G
DeAan/XGiT8OJd6NqDc68UBsXlanfu2WiOmB58Vq0dneMMviut6mz6wo70K/YKorKf+z7HuETvVF
SGnsymIQL9LAaOQUPWap8Waw5HQq874wIqNrzM+0Itc/DLRYDgwXLCnyrwacpGjMVLK0jTiFGQP6
TamzDDmHNqZmYUFvxTq+DLQRhNSoPgFwdvc89D7wLhY69qAEgOQh/sOU64rwOvyeoQR1q0Connp7
gMkjexMoSzHewalZrtjfBEcW1PC62UrOTU3mfmUHdKlW7MhrfyweHemRWbfykdMjCAaAM1sSFoTE
MQmmF78Be3kGRkVIXDzoVJNoTAV9n/i0lI4RPQWVPDYZG5JHa6Ph7a0OLf09h7jTJ2rN12NRTm3C
CcJMjN767DMoSntWueZnxeP+Npi8F3iCJayunPW5k1tc+CZEolRlnKGgBBzTEY6ZNgt6GxcXSwRG
cjtqfVPe1ItRxbi9wJmFDNyWdamum34NXrk1jHVXGo576BznwqDO62wPymr6utS6ME51f1m2JytD
20Bpnsa9P6zrDw6rU8OcGU/FnRCpPGQD6oC7tPaOcyjDR2uu30WHRXpPx1a4L5WvduUqKB3r+zu7
LAMOi4GP5k1iKjFkva7RYInmmnExvwQdnDHJ+Ws3nWW2b/q2vV5Tl5B5u7aHztZdH0MFt/aGNWtg
CwbV4WyVIQAJxSqKjS0DTLzZ005pZ74G2zbE5LNhUCE7zR9hWbVf2qpo3wJyOa+g5sTrkubj40Jt
pRVlPvBxba7BSzCo8ah11e6XqfvYGt88Ut1XJ1lpMnm32uamwzG394Ot/mhm2zlMlTCPeTV7kQzJ
q9gMaO8GbeaJ6zH7UggxjxqQV6xyw9qnc9M80121nV3sTS+53z/XBW3ImwzMA/Fd/dN2ZR8vtf+z
4xI46BCCJC4dQHQ5hm5d6Uc2B4pHaCHAA8oQlrmSwb3dpvkJImR2M2CvZSe3ZDxhzfQGguHPonZL
I+aqDxPEZfk48BU6ZwXbNmH22LwIpzGSrjXrg+7q/PvM1vF4QRFR+oHQ9KyAYx2EalqG1pN4nxl6
op01gvpaRZVqZCyGfxiXnv2o3xIVFFRnYjovK/jCZE3Q8MbKjWkYCFs2Y1A0Y7e0P9vCnU71xq4C
BcD0d7PfMEikaJnRiFshJ9vIDwg4FAWdeloyrKjFdk2XoC1OA/3g5a5tCKJFMhtS4xwEW4k5CSnh
oMbUfm7glYZckT0KQJBNlK4TNnmlZMb9dL21/g63Y74pwpHt4SaGdwpfL6XHKu3ioSSoF42q7b+R
cG3O2pu7Olk3egEyB+qUNAapH5raz/Nk9raMPZy6r+1Z3OpmGQ6WWcFJIQPw6NNBgCvV4rJWLXD0
jD5TSMJpgZvYBnIV1UzBzp69maiH5sBF6Ax+6yfLWE7VjSztKZ76RtHaN5PVHgxtQEZrKjcRds3U
2c+3axI+vnnTcVkTSV3tgXezElOMTOlw6uNinW/Dya+egKCyTIEDSvurhRD+MZeB8ygNcz0Cthfl
GeyenyajK9Tz3KNxR0RQLIiLYnVjGvCQQBV+neVlUusNWdsO9LpR1TmbajM/rnnrUEdWu/cOlrmD
zISHHjybDuambroPWHdPYq3Kaxossu++agJ1yszM9sFrdgjTAiJVVK0X1l9VdDj5QgbB5NTrYbty
O7eQEQlwvQ/9qXozyoBdHxyjp2xR3IUdG0W6u13zUwRjAwMqLU8Gq9pLNrnFd13Sz0o5hn5FNGnv
JhE2keXh8LYdD3PwMObG3bRN2V3Akg6E3e7CF4Ywly0rsf945SxwZ3QjiIzSd3elm3cBuwXHvCU7
6N+GnZi/Wewhd9gfxA+N3aGL29KFKgVJfriDKKhPhLrENYmG9qkNwhZBMWP/3AvqDJgzjP1j34fm
XrZ1fbWao/nuVZli3JF6JxNNCd0UENCH6Cnsg/A1fwmcYX4wt1pUERrkOibIhBcviVvsKFsQ1G9P
PKRyGT5XuuP0T1fAUYz+9CKqgC703urfXXMyTyuliz/W1i+v4bMF51F186En0BDNVM+cJcCuNXFN
lE7LSk8MctYva2qUPz1mj/HKGOJKIg9HkzmmP1DPaal2VY4vdqkeLdZEHjbFNNOTvdC3boc1F9mi
vnVhHz4UqZnu7SVUO48+edczp+vaazIkb5caooCPIG7bWn5B+E3fx1E2N3Y/cMCep+I6R2C7nNOq
9dblSgZ9c6zTFjePKnAlxDAuGYekzD6gAvbXpZNZO+l0X9TGTgVritXtQ6ekIYPle0XxLNfiMNdp
cbayqY4t7KQD29ih/iqoXXDibOOh7Ld1l+AxLSqW78Z6CDNbvbTSV17sdevMrn3KKhFbabbxE7MX
PmDR7Xoerv1GnU5L5LNELWEnzZQxWnCzHEe2Sm002jhOE0pd9Dc5dOJ1WtT83FNmQfBgIba6y6QV
fLXajdpOoi3hiUlCH16tmyzK71tHye2xlGzs57CpnBPGFLnsGYo36sD++KNW+oIGVfO9bgWdMFoG
n2ZQ6jdV1Ka6WrZgKu862owuR/5lu4zRVrqn1/Q7zSzUQTeYqeNysQu4s3LOXgzK5M8V+9h7hI70
IIsFVw5TANM9Oa6kbd4csvU4L4MLOqBxCyNuTCdsEjtbGVmU69CCKBLEOGcZztft1JrlbkNxqw7D
5jj7MIXFUXTS/fAyUx5SEi/zrrQ1D0J6Q+Z49lMjqbBo/vQu2ivF+vZuCX3+RBEFqvacSbd5N0CQ
EqfeY+pFS429XiPkwKxgJNI8dTwtqXyGtJpFqwn5SZu9fF4GkKpRS5s99dvQS/2maH5Mo+WeVc5Q
fvK9L3Sw62SYZuOHqZqcw67D0X9zli/gL8U1u1InQY+CB9DYxJ/Konyw6q2F4OsAJxta/2YyxPLF
H9vqlnfK6ctoqjeP5V4lfbYO8aCaCwmyGO0r0GI0oGuP1jXVl1C9gjDbbe663shRQuMNLVaWuCuL
Yu92Q/no0SWC67mFy5Wvwjbji9X/3jOKSsULRUHmjeWnKIH4LFeHvcDi+OcJEJf5ONQhpfpY49b6
CnUjCwgI2HkZFyCfcXf5juF8YTrUZfcgxiYOa1xZc0P3eJUL76dotqn9PmW0EO0rd5BjnZDYpTVm
8OTWfb0wpoPjhPG7nCj6qpb0dXSnANaFll5qHGCu5FOIJ6jNs0Nd+pV7D6V1E6eUedtIbGPm9ELS
OISMZVMgtgvMglfNR5eW+6UPPueSRqD3JVCpC0tiZHHadcrxhmvwB/49xwVBNVA4e2Mk1rJQJwFV
O9jnU5cGNymH2fSBNr20A/aNPnDaZhbK/TZWvGrBVOmj5YAsqc4ty6izeDrDWm3Bf8SWz3F2iXqI
x2GyunZq7ajg48+1g+p0KWXq62NpaWPa8drUJfn4InfZpMcrMecjHWUNj5pHOft62xcActKDyd3k
3jC4HRl0VBWl+26VOvkRUajxr2rCR9OBziUUyGibNit9NAKAAYkyTCNIaDgT2QFlcNUn0CjNeL8a
Y7NGDkWL66GkCM7Ywx1pm+Oo4Ebcl0UfNjTmOylhj5Um3GMoKB26rs2lZY/M2cl89mj1Zdlty8lh
t1WKGYsJR8N7qmR43W3cEGb/l/LXgIG1n0brpgSAYQg3pzQn1ozhV/d3LvWja5yuXmVEWyWCrzMB
kXDvtuZyjZBVvndmoLEWWKtOFPv1PeU8IqGBzAd+0/lx2XPHsPfLEWF9/zHtFsi3AGPoDQbdOBHN
zUr1ANT2KzIl+LYu6x8RkZkHqcABqXbZAULS8OvJhxaxbeo4ZamVmF0wPtZgC/dcZ6/BJpgnuZkN
DC/Tx2BzhreWce0JJdj72ig1MZis8iWCAI8Qgqiyr4kJxqAvPmRKMUHQjDsNcI6LUEXE5bg7xjGN
tIfL0w11t2MjRkN8fiFlmBVVuxWZzZzlNc7r/GXY2ITosqcuQ0KDmEeDAi2xNdgXsvyQL8o4+nrg
OCzYlbWUZlbVTLuY7+3GAK9072688caksCocpx26uHXvKpnGWlRiS5oly9k4D2t4chU+2aiwzQp1
hZ7lFXPJLmgtyJFkCvcunxkZDYZRYezn2jFvtmErj3ntXxlaZcfS6ZqdoK2QEXz9qAL3W+HVPklu
lv2HLEitA4Cw6uTNQp3ytbefxsrrP1c8mreKc9oQsTjW9/UW8DyToDOCvpturGmSb8Jklmcquz6x
7TdBz/Ny7zgpOUq5rZM03GdXWSGXz6ANu6h1FTe7V1T6ABjG+56X+lpvS/211mP2onvDgyrV+z+c
tPS/m02Bdsmn++or9iJa5cUX/ADUWi2WvrXA4+wGxkTUzUFIaXCZcKHpMA6MDPh7F4i92ecvXhfi
URgtabKwSejEqx1mj8bk9UflFT8F2PVTIdc7B2URmJL/TI8aScnK6HeuLEwUUa0xyqaf+JDLk5U3
AfUgQRk3COTSbj7W3vHQmSm62Db3ZfIcyvloBUjymV28Mcr0SvtDfw834htbfSNua432wc0YdbA1
7otgDRIPcypNx/70wL7se8ONHPVpyBNpKe9rRjgRG5d5j7Gxfd26amh3tbDGXV/08gvdfDNug3Kp
H7dufbCmLeUcN5m7zZjhoU6ZkYi6XbC4mlaCt9OKW6f6UuLqxCIQDkNCb5h1IDDafwPF/LiNzuM6
rs/k2Y5eazHxGLtXwx+6q7KhdA4+1JEh6zEvnfmttZbtppjWc7poAC9ARCOR9+KQkg2/0svQ3UCa
Xc6Wi+4zs9894cbgPNRzMzIDtyh3abPbYh73mQysnzLE4koKxL5owcEQedKbTr4z/CgGRlgStevs
Ux6B/6470iMocfqG9d6U7MFKER40g7Uk09aSaC+bY1t5r6yr+m3q57OoNVj1CvQ8lhFP7yYpfCYE
pTpSnHtea9tIqDOskRkxAaHGWi6QeFs7d6ThKnzODj0LnKxEe+ZE1+aJxf0yXyhHxZWTpt6t43HZ
9luxHEOnWZNN1y+9WfKcHVKLCiOsqug0wI5o1iPzjV95bQaXHpH2eci812zgyqyKcUkwp7Ck+9ZL
QzljzJd1OcmVC0tsvSKLFSoo4G56L1Zt4RHOAfpezBhKeM2B/UGz00XrXgMwMj4uWKHIsjuCIiBu
yGh0z33FV7pMjLxiC0EPzLGyz54uA2QXmb1sVc1+cJkuFCHi8VtVyrjIPbC3zBAx5qzwiwnuxH3J
wI0DZek+OErN0NNpeaflDDRVTKvCBwdU9h821JqlYoFkMey5jlnazzMiMBaL9nqqUvnVwvUS+xkK
NtgabspAQvywigwvhW8sOzNzPZb76YDdnvBUPo4UqnnmOu/aubieGm86oxLi680nKvZq9bDiYLri
O2x/ig03pl21HFzMIn8W06Su57KunvKODUi0uZwNYrudf1xE4k9jZIfdYdV6tlezSCbOV8goTI8S
0PIzkSQH5M1qGbO4GXqu2JMv3PcFLflkhH0nYmOu1bAb6Vum2rC7EK5REDGpUXlnhFsyGUNa7lI9
F04CJtXsKfQTXncw+aoepZicOyv32OFymI+3PqgeacNw+L59DuqFRCY0SSZGCn0iIhIw3CNpyEM+
sqfxK4+nqNLDHPsKcZLoCIorADQOPMZS7Bo2lJFZWsuBitpHK1gUZqIx6K44qo37zfJluMP7Luka
52APy13UJY7ovh+pyMiQfj03j13GZbtmaOw7KC0zoo9Qe32BGrWLo3HZezCM16Gf9/TDssiUta33
/QriNTdr89gKYrTmaLSf5loU6OvmelUoy7hjMfYO68qTl92pgY/Cy8+ID0YiAcI8/MVB8E9m8r8P
5CnToXsGk5cgOmSJ3xt1ZJPNhtPi5alsfeRItq+wGDHBXf9Uy/+r4RKnpUOYmDiPhWWYCJH/W3Aq
nV08RWlD1R4dx/LceIW9XK2QNs3kX7+j32zJvA2PHJ9FDNsyXbzRlz//S5tBGqxz2ZMgJIRWzxQo
a38sI2Yo6Zvu2CwmIR/qFmVumD9h3HL/FET7LVJIHJZ8xsV9TYkYGTFCTL++/iyDkL1VWOyK1hA1
KcqOc5hb4EwQOaGxfWD4Yf+KQaLUN5ZZV/e6nhw28dJNEybmRn6dhb0Z3pCFVO4/4kX/lg/5qeMc
2PxL38z/zF1z+Nndfmt+qt//qV+szf+PeJkdvoX/3ljzhAKJV+EXM/PlJ/7hqbGsv9G6hgmf2wRj
srg0cvzDzOxD07EuaUByhybYWVzO/4kk5Y8ElQCEQwXqjiv4mf8w1eCNJsJP1xw/Srmg4/5bnppL
rvL/5hF9G6N0gCkDe45JWT6e61+vtpKC28VcmxZPodm81+WcnzdRhMBuJ/1l5rSRrMO23Putie+e
wps/xC5/XT4uLw+ygduMO5umb9P97WZjm7i2bi5w73S5ed+12/S9UOnyJRzoEv7LV/LHlYqXEoIG
fw+NkwXkUpr16zttjFQgHrEpJ4FZP6EeezDfpss9U4d/eFf/5UMVpN5phrcs6tkuIdxfX8pBgB+G
BaO06V4A3GwIjIgzH3Wd+eZ2+42XfPJ00Fj7NcvDnwqhzTn963f7WxXO5e0S7+CaY02GKUAV46+/
A2y8bDaHqiG9p8vuiJ8kVzETismF6lhQ0uRMhsmOcK3f3AxZhPN51X8ltsYgcG5JZxFBArwuXLx8
eB0w5Lbz0P+pKeKymP1y+bEV5Ep2eIiw1v6XQgLonTWWLKzirb+pm94o9dloZPOHRqW/05t+exk8
aFzCJE1IN/5+mcnp0lxk5VVUGW2RRl5AgDDCu9QxNjBr4yNjhH8TlvnWx7oaSu+Q0v9ODTdVzR9z
kw75g7TN/L7wJ0VQCggPBVztbFQJRljzCZvwOsVZysko1v2YH6qwbm/JTo7gEzMHe+sYanfdr7mj
SwTVXvzD0fjfGuN+zXxevHc0U9NIYblkp6GfsI789ZFF1KZZudUoo0VP2nuVGew5AqF6rg0E1TGf
7/9wcf2TF8S7T5ziEtamcue3F8wwzc5BtzElyM0DoN/qMilIdDoldlq9B+nwpQvcQ0laDvH/bTYx
4QRp0gbjofVa7AMYdJSh/3DJsyT+ci3xKYR8BqR+2STgUfxtLfE5CLmGXpsoH9ziS896tmvS9eem
quBqERfkoVT/XmsHnzwRbmBg3B8X7yMYkl8/+Q3hggliSK63CrpTjn6wZ7us/1Dp9PtdcnkVH2vl
hX0kbHGhWv/1+0VyD1RJ91u0NEETz9Mw7lLazf7w+f2zV+FZwMbHB9lFDP7XV1mxTqa65VWkrrOT
5Y5e0oV+/Yd2kH/yKjzpKIqw6KSg++O3S0eG9GpxeOVWLOQ3ggbzuyUH8fGvL1Bw379fDL55oarR
oWay4iNV//pmFprEO0u7PwYGey3g0NnlxF1sYf+TWD8ZnN7MXhTGavOYCXExCoJAcHeZpTnRyxnP
1+00Op19i4+buqPJrPzu1mncUSFrlDAolm3s5GkUI0HUchkIctuLQiWnaaG+oF4XWV9hGKJQPqOQ
v7sVExayc566PQ8gpHUMVCotLyHcsqXae8iR4P28FXebzHDnbHVvNkk65SXQxSEMD7ItgHlpvhDJ
+dal2WvIyuX76FpVmQzjjNNiY9ibcWP1c3bX68whJT0sNVVMziVQ0/mGuq5zxNXHyZGb+Zx2eWYf
NBcTjTyhNfwIF8PI9sMAypNjhVc2R7+onQrRe8g1c1NzFpH07UYmOGmAAw9arc1eAirIDivs6Rez
NzQNF2aajfsm7d27Vg6VuVuHIJjO6dbrLalatrM0wqt0vRG9wj4x20vHEK0QvkpEauVPgbdNTFrc
PMTDsNKZhBNqTeeYSW8gDzYNH8xsOlhkkelIg4e4paiZmylroPxdW87RtJQ57LOt7pwTWRk+n0q5
2ymofIOfUZn5jsOtqxB4BAPvvnINubc46jYgty6foAvXeNytnps9cPDkkVfw5L5d7WJYImYRWCvL
fgwUX8ZKyd6GGeFtWfvq5zA7Wu18BpfhruO3fx70wEWAHkpRHmfcO/6xgUh+annNbsDYsxzsfunX
XVGl20tlF6t5s3RlPu6spTXDfbgu7X4VxJtPtmIRPtvBOs6MSziY3CM7ymFvVXZVJC5DfMk2YzJe
LQLJ687oJePevh6at8DRzfe0yDWlA8IviptVLoxwSmt0GaGBaF8iBLT14mE025+Ya0rJcbtg4JEN
nY7Jl5d2osxGftgG879oRu5GqMKLmWQSH208q1qdOrSzkm/CJb3OxbWi+QvDyumS9xn6aFljP9GY
EUZ2k/Qnxy2m/+9u1wXGzuUJQXqCXdu4z/3Fqq96q9K0q5dzeU7NgPnzoieUVZNyqD5afDlWcdYx
vKYKQxFyKjo/+7Zy3hZHT9YCy9xq2N89znAslSU+0WhoiBHhFW/G20YurY/I4HX7ESWy2VnQia/L
VK763q1Dl/vHnFu405Wd2nEmh8sRu6wtAns69NO9XnOv2BkQYZzLY0Z+9qCUbu2tBzWCPV4sh3ad
NpJEWtlvniH7/j5Va5Y+WyNVUmc5ETfbTIlnizRZIeNG6RaNqcJqR59l7vVRRorjrZxxbseVXnQH
jNm39F6Fqn1fw2J+cNB9bLpuUj8YdziR3TFSVeqWe6FGz9v1GuGXJN1KkIt2ODHEBSDr+mDnldsx
urEo1BpwoDrHoJ02RtCYZL8Yck372PdbgSZDOo0tEmsqWm+QE8rqpszx6L/HWbBDwQuuJNkiO8Jv
eTH4joV8RP1f+3hgE19HC4zt7d4OpoA6f1uKD7OkaOCwLACRd0ZoXBIpgdQopWspPwpn9AnmOEW3
c3qTB/W0hOXOIsiLllsG/ZVnSe+J3ym9SUsVIHF3rZ1GeCWUkyy1lMcCyyP3dTkgyGi3ZRbpDOJk
BAOKimfW4qbq/ZZcesogNPLavsqSosbVjPbT0z+V191wQ+yB7RIcmAEIotmnX4S/8ZZ142QfYTZZ
t4bYfHlqAobZsQhqsj6476ftUNXh1ieO28+SBP5IfMz1epExQp1DZt9YaNKowXn0bXCD9cpsrKaI
RYdTPdY6r79ieAs7OMndcNiKlnN+3eaO3ANYYLACq7qhGpxU/uhv1t0GhCDb9Yar5hitz8OMZbtN
kk/COgeFapxrLzSMq1bSkMAHEfYPtMrZ1b5vGThGWTPPdbz5dg0ooqQiEv55OXrRsNjGJzeIel2F
5X3rQCwOVJZLMlR+k6N/goMZTfZ5Pd56P0glVJQlW6s4rwxOjb2XhWZshg14GwYL7nsoKothUa4D
hVVOI51geRjb2Mga437VRlfFJlwnqD+85g8BxyIlmt0V1gUdEUyxKhoc0igws70bHSd7LXl6tWeR
2bkVwx2XdF50nnGXpTi1k4bY2heEYixYWFhyLpx6Kp6qcQmew6VPP5spLNWl3cQ2rzl0QbB2qrVo
D1veZ58q0Lk4Me1pvtKxwInIzpQ7JflyOf14Rer4kTSyAMJQOgw3E2ZC6IFcBlFR+f29xwSdLWWq
bdJw+RjErC/B2zbK/sE16va5qygfwc2V0xNJrreXsYt1TEPL8dZ1hwrkBA9+X9YL8YVFVId1XgdC
VXwgt3Q/dPM5VzLUCYWW6IGuK+cfjcYdjC/HlBWPV6Nv+A4kpIoe7KYTNVSXpN5IfTAxBmCfgGRI
Ag5pa7bkujKjbaKJy9eJUgPmIwL85bYKi8u3qltJNG2z2iLxMKMAuJgwpi4RiS6seEtPZ8o9EYJ2
+WIAKKoHOEr+6J87/t9E0ZaVYRMpW3/lLutZIAFnWW3LGrXvMJyy6K7K+ZxyYTXJIrOgbXaqKpA2
k7/v+f4tbep/Jjz9fxfrckhh/Qv1CXbmr9ITf/0/pKe/XSoyqX8goU5siqP2f0pPhvk3S3BMQpii
7YBY0d8Vgv8kVFh/A3nIcdlCeLIvOtT/UZ+8v1k441j98TJYiE+0BP+W4PpXiS7bu2z3/3oyD9G3
+PfpKroIQc7lF/zr0aY3txVY2Kdf0Ph1aOfauPbLVqzcbp2n4sEPh+1bz9Cdm4Kc9HWuFqxVcxHm
t9RVNJ/AdfDAEZdM77NmSb+WhMbe87nqnzuyBObOticnQ4aRBJPzzLTbnUePxDcwehLL/wwZIzLt
PANnjmiOu87V010/GnBhVJiPfgyl/TKyEqK7d9hbTEdbDma/Ww3pvMGVEOuPNl0H68WayjQ/DEqH
+SErCRndeEFVnMLtf7N3Hs2RI2kS/Strc0cbENCHvQCpFZkURXGBkUUyoLX+9fvAnrGZauvttr3v
tbtYWUyIiPDP/XmVqash1qzqMWcK6VLXJTXrkWgSRMtSU5wNjr8BySUtQKUjNdN/7edFqelreygn
17ML3MR7/NV9yXnaLXgeGRzGd41R1obfStJI4H0M66RKmZ1lGSckvu2CeU7SM1/2Rgz670o8Ytt1
sKV12BCK5KYgo7EdGvaDtz2PdCj9KaC7ae22o57NmyGq++mmxsUYepwWrdpvISThbOhIMwMxSszg
RAkg3B0qNrqHVDPhx7gC5x7a1qTCghFF1jcfpOaRRDTFKh/NZjQvUY7hzdwwaGZFmnUhu6uN24cl
Ngp6XzWG/Mtoc3kkNMFYLq6NYV21JeHnyoANsil7zQThkckPIwjcyUPra5K1SxVVhJ0q1ZwNKKWO
qrw8ru+dhPbxLT4Qou01YAHd69lnk1QX7hzu3cCc1S1TrerUUq/Xe7IndrVYEJTUN6dAfi3e8dKj
nI27oGYZr32Ks3t4AjFLCmVnc/XRsMiF2wFobuw1LUYnz1ZDm6202lD211SN+8jbkvFkMSEAOnE2
MWaK5WBx0KiC5yZlC+iTQzLewGAcI3fMyy1PJCbtPOiSe2QmfrEmwbTmD0RxC25PjuMuOseTwERf
HBMszqzQZpOOCDCD/WjpHW1AtA+IhkIwO5yIr8vsg2Fv06/ELKZ51TC8hLQEOjFdtyxilzmqos+Z
fb6N/zYqrtDpIh2r0Fy8p44cjjIM3WQdUBRIWmI5AWPjTPPn0RTte4yrb/ahDdmfoo8wEU2zG78j
D4W3ZITZ6xCnwVJN/omjgwgXL3pfWhPwrx7eHucoI9JJCVly3yeSsaan5nF8HKIoZKEz61lhicuV
G5GbBjCpMR4miqvaAQc3k7CUNg/6rVUWHK9TxpHVB0ahX+qtqngMP7iqVWulr7qrYIhtW2IgI4ai
lnGqUb8TIcoM4DJOu4pVsEnexFEl2Dk46LO1K6HL+A6hd2U1azH/1FYR1r0ek1CGr1y27zW8vGpt
G1hnNyS06q079qG5jGZtc+ugvAoMoJxEfaoRURLZRCmPuBUq/IBkUT5T1XarDalCWZ/mWWXOk2s6
EgCtqdkVrH94NtISJE08p/HnGBrJY5hSZ7r4Fvj2Ws42d3Jq3M5rqBrdzpgAU7+v1fSt68LqdbE5
EjMjLFbsct4oiL0yKA9Yig0aIwEdPgpqPAZvLhwKvww2zQIPRK4cjT4wP4do0AHgyN46Fdg9CQ6k
aUnitglz9p9pXjc7G2wWFeF233e8UGtjm5MEXPY2ibkNo8xVdlYBHvj/SU/AePYf//0PBj1/tcLf
f+af8i39ZZFffuL3RV5hwITCr7KI83IA+Gkhhv0+YFK0ZcQkMCstQ1rmp4tS+69F3vqNCQEkJ9ot
oAX+UkMlvquVGUNaAkLr8lP/h0X+V13WXEaYMKNsi38GAj+7iV+X+CLgtA9/5GpFivZs1Xr6qLvq
0GLYB1XiG60zwnKwg7+ZwfyqM/7+qcu4jZocpmVogb9+KgbyCXjZ4qQmkddKs7ob6sr+m8HCn34I
M5aFXOpowB9//ZCKXJ8jW+eaICI+T3bdPCSywof3Hxf7TyZXv2qZv/8qS4Ker4WPUZf54X/ukTpO
XZAsnWvWhangTC2Nq+FEBC/dgZqN3H7964/7dSb3z49jb8cAacFyiT9syZJYG+y5s69aolVH7LD3
EnbRqemc4W9+rz/79ux/f5D+B8HZyl0BZ9W+DtSQrUKQBJ5ak8X669/mz+4+RG1QUVgU2Gf+4RJZ
sumzMLSuWeC4d/whxNVxmOcDDcbKZnLjNPUN0Ha/H0b+14nMn5Rl4IlgCufyRFrMBv7wsWk8R1OY
OlfO5fVqAGKDI6k1DFA2pr6ZCze572o3WOd2aj+h7lsbU8/keyQt/KJ60JEZSmfjSLjFwdmTasEq
zfEk/M0F+NPvBv84cj+9M7r6xxurrrvKXWKiXdXAmEywRTmxYeNKd6Ivoc/ubclbZffXF+RPrrqj
LsPmpYGJKcMfvhmQNqERDuI6xq12EPXAtpJQ1t/0NPzph7B1RB7mnQgV59dHplbqPpw69epmzJpa
E1f13DvD9q9/Ezr++Gv+fXpZHhUbfB4QMJ4URid/fLWVoYxrLN2nce6ZHtSmOTy7sZMWB0CdDmqb
4zKAJeJld2SAOSMgbEEaxauha91uUtXqC5xFgEeI0/vgNbZROuxeuSQY/hsKKeM6DE7YxR1oQsUI
p4IJhnVH6CadPCZzwe0MgFrxIGiNree6UfloW1n5WBuZRZphrOqvsIeQ4JnSIRICOqlBNaJ4WvOE
UupPY18TtRpFGz+0xJl8mqG1PT17eruWaqch1bCno09cWDNjRFCQHk/seJLKoF/L0QkEPddR8mZq
cbTk2edY8wvb0rYUsuuPAWE+DguKq9/VeqWPG6JiOjgmrc6uscIjCK+ipMF6Gsi34sEyh1eMmkgv
KRXNKMJVmdXLNIOJF/tn/giRivbTCHP2UInWKj9lJ8YvemaNvZO3drwyB9PsfadWwnu+R3cvCMi6
e7IiVHbziMmjVRGD2lOk1D6oOj7jjczbYE+ieVD8siGu5TVmCC6XYMUQbnPmR8VKguj6ciTGQ08q
GkCnqGrn4iRwnGEc5BU2eW1oYpqVTa18klMhPwye0Ny5VhLbh6AzBmcDzkO85uhUI0TdcS5WRqUg
L9bOotub5Cru9cisOMHK6lJkfIIfJ3b6kMeWy1GD5P8ji4rc8rdzRnUQnl4cZehOjsN8aVXpSX07
9415rFRXvoUEPkA3fBeFWvWYPGNdoT40+q4SJcxLIbizFIyK/rtsFMQzBvvvEtLMdodkFbpDuYpD
lVNI+d1WajtL7N60ZP4WcQqFBKZEEH+1eSjfSQLSeNos5afMZelB1RP6mLzODXV2l99dqdNSm2p+
N6jSEEJCT+b19FP97ljNOIGu9XEBPAAUzVYzvbtY7757WQuKY6sVcT/qWpPv5tZhMW9k342uTuIM
95TntieSS/qXyh063SamNhzFUghbxDr0gbwT9MRyDJkrL53CeaA5VqNLNv/ulc1Tk45Z0uiAPxDQ
GGG7Br5qfwD+FKH8Euf256WqttIyWmur7wZbrR9EsMKJiOI8yZGWW8mJ72ugerpjbEoNrtKoPDdN
ZaoIvRahsVVaLa25gd6NP6NRMx7FUqo7LPW6NllOmnZja7J8sRTwDksVr7GU8iZLPa/LuLdf4dVo
6hWEi2RffNf4ulk4XphjUO4L2KDYd9+Vv/yu5XskBi4QkaHsXWUM98K/oHnKF1nBt/LZPvRM73C4
L53CbqoHdF30NdzdkvhQDXWrm16CvJ0xxX8XE7cS3sTKXvqK00StXyNjpsSYE0r8SQ041cZYkfsH
GFbFT0IMwYuTO0xoCgJPr2WjGT9GfSlJTtw4v6FDu1c91U1AczL3QS4QBishaTGalh3FBCSn5PQv
B0oYnkUjQiLx3wXN9jCHFuGFmeLmIQO/RQBXL/OVIm26nQ1antV0uQdHlVR2EyM3TA1CExbokmLo
dkSOwLFpDEjtNEczg00TcllLofT8XS6NigzyhZrr8AwThYieTXhkwrK61FInQc54l2QAddXJ0lxN
YpcSa4g0UGSm73JrFrCo9UIhhtu2lOl1KKaJuJGpaCcMTyYwm77V1XVnCmqzR2UhCzVpTp12sTRr
IyQDFRudpXC7bg0iPkOmkJBrF+Ajiqtx6OMh2dNrZTvnkTd5+Zp1NdM23xARbA36lClN9KqCfi16
Dgozi05OXcvGE7yO89ZTh7msf+RJ70CHbLKaHDBuIPdgZjW574JgwaWtGWLzntY53yv4UMVBcUnI
nyNojurGVLr43SwFcCLSWTlkN56P0cPTVnJroG8ty56seYEKDufOMEcpxWi2OGp6ZH/lRecaa2gY
kDH0oZS+EVUFPBGDyNrQBxDQzKhXjzQ6MIekXM96qZfmNoNJ0FKkbPW532H//ugTpSHDELiIR5Rp
tOsiVqPXjkzYrYrj/1MJTe2TnTht7XD+uAkYtIbDvgtkSJVMgT6yVirHuJYiDPM1c31iFT8YmqgP
1VTF6aqcYG7vKtLgLVGyKFFREQogj0pYTyPs5mwivDWmptzY2Hg/zDHWphW+/WTcWVikYn8kLCN8
YAvqCLytTJQ1hc/2JW1GaUNPSmNtPemEQRmVwHtYIzYtLe2ZUT3Rk26PK9z22RPTzokchh1ToxUw
x+Uj6KzBG2Us95hBTbYLbKi0bM/QwwB3xsgUTs9z622shyRfB2KgN9xImr7yXUkU1KutNlj0rArQ
04hJiMW+bQiO61ZSKms1NkJQA11ncVOqI6ktJ0yDn/poQMCGaYdkGtQ8RVrNkrRhE5IG60kE9BCy
r6l1H9B2Tssued+AYZEOFtGMBpLYST+DxSOk1GukwgSKyxDBFEe25f5f20nQCZoUzcRYSCmy8mOY
QuqC32uqsypGIguNNjhEWBpifj4miineRUFuKSeVbHh4GFkUGLGbcLL2WVPoTzZ7tD0okqxftYpV
P6tsGsAnqQxegXraDgQWia0QSGZQuw8ZFqq8vJm1ijRSRlbgOmea/SqqoYch7FaLUUsBqSRaxsQs
RzpcQg/3cQW0tAIGQOkehwePMBDKlJVqEzVBOiBDQ7fYQuhDn/F1BqiSG0lIMvNZl7rYr/CQMnm1
DRDrzTdu3YZANazqhcI+dnqHtvwNZx814WwFOeLxFjkLjDiHd1DuCoRjZTdQAHhv/c55nwYbaS36
BsA3LrrVocYJEz4GU5C4nmHO5NhqF3as37Gc5Ju0rRFHHR4MY1WqLetbw3g/+tk73wT6cAgEOHrN
BU1f9ZKhnOdWi4gj5rYck02H0ya5meIEO32SH3pm8P1+hApABMwFCeIPUpD6NGJZfjZ80USvmUCZ
TI/xfPiRgvmBl76ZAn3pJu3UlVYMjYI9S+ezG+40v6UoFbsiwIvUbxml3sQaK62XBXP6mKArul44
LhiExfsYboEpmOvRCZWHkSFFfcysvm/3Zewm/WpOo/i5i3o7/d0i9f8zpn/wzf/H4WfhRv+TzLxY
tP/7H1Q3wPx4+6/NW/PrrGn5sd9lKPEbApNLixanLZKc3zVA/1ShzN+oIIJb4SxmZ0q2lnPSv1Qo
8zcVsxlK0wId5If4X/80Oru/MaBCMlJVWllQt9A9/g8qFOfZRbj492mN8yZnNaz9C3GcEzmA6F8P
hWlCNL2rhG9DqvC1tq9mLF2u/tkqBLx7bHsA6ABQsam3aFlIxEsu403VhzvFJQYnMoD6XoW3JQza
tWvHwWpQQnLADrYiWHH2kZ4MTglpsq7ZjG0s3Bq7kjIMeLaSF2pQq6u2iUEfGI913R6mgUUwFSE0
K8cGdQQv+lg08X2ozNthbPqF8xbcRMXI9MW1Niprd81gApOsqNaOVg43Tm+AQmPoD2UiSnOuYXtX
44ZhOQuuxESegryHSYr5i16pLCQEapHAf3J5lxLTzU8T4ZhVlsxMqGZLPDOQD7flTJUBro1oNYOn
8gOLgT8J+cesj82boRX6PtXVzOOY+QXbw10H1dAssZn5y1SiVxxKKXMGje7zIon3oGCbdcaH3tCH
YRxzWuCviJHaPsNp4ePx6B8jOysAfQSjduAgrM5rjV3TnYFbAIabeS2jYTWV1qvbp9oHoz8bs0s8
ZsOKaZp6xSBFKrFqjODkiLHU+FRjJgY+62fKz/JiPcjY2kikn68q1OBlhzoeFLPlSOO5ZSZfCkDD
rIajaG5lIuynFHadw/R7nm5pG8kuOk8FqGdwQByhbX3fmBhubsE25ueotr9csNqGF/AV9myZh2k/
ma69HafcmhjctG4YbS1pSygJcQ7cqmv6iCNSPsC56ni5rQaZuc8iJsfz3jQS8khTqTdYixomez0t
GA+VKtVLX9tXFj+DBgcNy5CVwsD1lNgqkDXJoXVBxSs5mms2RTpbvppWjsMoUuumd7kaYRKVa9lG
801QlxeMrBknaT0fL5wdGYFW2XSYpf3DxvWUHCJhwBDSjB0UIXJhczBxRhavZLVWBQK0345z9BQF
AsWCLacHO8IrVXNbzaZOl7u9J7oy30z1kjeaYTPwR3R5RVmYOHrlFxSBk5GoJw63DON6L26nZzAM
Z0mgVzrRkQMbZBbHWku2JR1gYz+SIxscBcoOAmFceqVjk7arTVrszepMfPCG7PM2zTj2J8FqzJoH
FlUfzSndjqqoCZyOl1HCWrb2JC/74r4y6y0eBV+Kn6yJ63Ga+D7VZ9WMm7su6W6CHgSOUXEidrtN
DSBIDcQxrcE1TMEZRzw0MWZtYPlxXYh1m8N6dmdnF0VxsEs58pFX5qoq7tFhPLrnUm36dDym5ejT
14Pbkr2A342AzwZLhx8ZNoeehfrWDPncME4o2Mqkva7stLznsTlp8e0kkXzV1yhxHkmp+/psbiew
mhg/9oxqAXzl+6mNbxgI+iWECdIaRwOdMYy+DN4qGOrCfaNH4+NQozhoGWFXIm5GQQrdhlgQhPaj
DdzDT5oM1qHbvAaqYMweT70/JtFXkRJLjstmOcw7fqdWz2U1fMBFhyDP07gXRnfkxL/qxvSSV2BO
o2irKSOsQV17n/JklOd0Bnc/RE3HuDUP0muRwNhJAKcxtF38gwAwbQJscCBEeUHHAt1QRHLf5HOt
b2JAiKu4T8IjWIlJ8bI0ruUjQ12dgxp4ZlCPbZisIPSspya9l0n4GSnqO2ZVXnGhk1yzGUcbckcZ
EKLNLUPxEOOUOxylzYc+13eqogZ3IDEga0mhXGhZKfR1APgBw6Lq9mf6IZMVbtd6N5RoW57dpXsp
S+2HqzFjLdh+PitFTt2RUQdrBWnhjgkmoY9Em9+SunHPYJI3MhAtxycxr8mOgW8pICcx6D1bQr1n
i50TBHSeYewBM0/Z0w4u8kLaq6c6iqMD7Dz34Ei8UQYFzCcqMByPYeA6Lh2/geaupcNtWuEUakvw
R1j9TlWQxzcc5Hn3h4/2xJNRqO1TlRUbI3kDaeWboby3o0ngLlA/ncjaSSs45E2xY0S+pdSZVUW3
xqOELLJWkuonlpCzk3Q/szFioNkYwDKK5Fpr2s9KqbFjYAryJMA9xuXloYhbloVFY5xnmGZV4qqA
nqipUbA3e+6EKJiCFeIVKDCyBWRys7n8GQCEYoeaH0bVjT/6IXW2+KU+3Lo4DLBDN7ZM/Mw0/DLr
Oz9Xw3UcZJcpi26qxbcR11iccVKukwWpUJWrEip6bnDo/zHPLw1CQ5VAIeRbJraxVAOitRZPEG5P
ac1q1hrxuu3Gnam8ADjaAi2SHkiLJ9tJtrHyYjHx7KrhbBsjYBLS+nld5SvuDnATRL9Ne9up+bUG
RmoU436WFo8Bfk7D7m9lW97osjtGmJ8X/Py7bWORRIE7i1ndd029HyCXT3l6pln7MajCZ4yzh77v
Dgk3b8F8W7bxMbdcv8s1AtaYl0mjgBAqQUURCbbPM9SiaFIOQtEfFKZvnl3TpeLmn3N/XzV2uNH6
IPGGMoKKNhlfVmBSB2ZuA/FmdEhBsaJRXEGN4mjeG7r5PDVfmZ3u+kyerZbXC1EmT1fjS5FquzKo
LU840W3cGURNwlsM/ojGjDkIfC5uCqb7dtNucI2eQ/04QBngyv8EDbCXpbkWDcJiWYI81WiZMoaN
O74ikMFepropHE2dw6V2doN+W2WKsnfUZp/iIVVIJHDcxuGZemHzFI7yqE9PEwotTpDNOE5YOrTU
i9WhPHB6LLxI9nd95e4AH1z7EAlhdvN1F7gfPKyrsNG3QdrgCbIDKjYqfemRVz6sstyHrrvhC/O5
NUiHh/sCzdeZnS165TrulZVqPZhK/VYTedFjfAG8LqQaVTx49SVA/6Pc407UmW/rIHSUaj/1sW9n
rh8YUKkqiP+FqvkiTs5Og5A5p9lL0nwC8r9QefMstGlDRGBnJObGLGekUOyaaV6s1HQ7tPFe2j1S
4gzUkF5dd1unOpdXtSDCdivThFRZGieGX6cJepynavLa2d1jMejKKhte5qxbZVZa7DCD20eoGTG/
qDsd2uyDS7lPoPMFBe68LjvzaAEIiVd9Yhws0DFwDJNLXakYb5nUWfTc+XY3xGu9M8+lTRcYxNR1
E4o7WS6IYtHcVWww+ra/VUKWwxHlGCEGDqfquWqzEkOz1UZzZQ2dh8vgfqRWYgW5FMYC9QerJq+6
lWGM/Q5kyrNLV98DZCYUG7Nxj67C7Wf1SAWMQsyHSY+eteIB5sqlLfX7ooCl3YtNp7TX0KmOlhAn
G7v80IA2ZTy+MurmgA3fs2R1NWpxxwR1B7rpdVCd27bLNoqLqq+sQnxBaGtex3efGs0pG5wHiJr9
ZlZbcmKCaAPTFd6c/TY13cyv28cqF3tQ41g4SnWD29j1VFZrNwzgZ4AKQ9i2e9iQ0xNOKyxCRrpZ
oH7bxjmksJ6cKtphcA/Xqh2hEpkmt3rpYOrP1oorfsr6PQ8XBNeMGRcjmr7ORPcj17MXbXJeRToG
B1xB60W3EwpECSniJzShdeRaewDCXDfiCDHvhZ52JJ8EGSsGwwA4AMFby7yk69ML9BKPXYlv55Gv
Z/Si6MOmSTCPZedMDy6GvATRa16wETFu0qTZ9rmyh6PysrjAs9QARV5SGKq+6jLdJEBKWpT1gRrP
RC3WJiy4cv5dQd8UGbW/gUg83jFvFeTeeJzWTsQFMZUHpN59HqFGW9GW4+pu1IGnC5ebZ6DkvBTb
HP1mGxWsGrEBYJZ62aTAN9AaS7w+uLOr1ziD7Js7ub2ZjTvdyXQgI3CGh8TZBLYOA3GCBGtq+xh9
Ebv7iYPdJoC3EiWYbJ00+VH17Sqa7B3laRdkM8dX0ncqN2g5f2M6dzsZ9rsmf0KsG7cQIjTCfIdO
e0JQfDOTmXtGf6BpgrqM2Wa1ZpQbK4vmBgLCK3JaaMJAQyaXFQto7oC08QYxbeeaA2REOYVX1fV9
jRXiR1iQDeK/yencjCXwVtTsNWJeAd9MsmBCOEbhZV+lS3PmNWEddSN5J+nzPPB+psIxYM6nLLck
PA6kzVsx6e8ZcN4FYXCvjfamACF6cIfmSVTh3WAa9VOsJh/xspYGyUlRyBIC4YCHfKXCHR9lGV2C
Tv1oKuVQR5nOOMECP2mvAPh9VKQGJm4hd6RjwxIXEi/rJk0U6lrhcdEkuGXlX5OsOkmW0tvY5Zgn
ACOe876KL0D13d3UmIJdaVqTe+/TuHM1RlhZfeGEq2z63NX3GNvM+7QVDXpYHj63lp28AskOsczP
qR8ZojlZkFL9tlTmV0W2yI19v8iwmnPuZ8XduQ6DB18TEHSQ5wZr06azcsIWkw4rXelUHOh2lBUA
BGfjqy/DsieDAhkyifXuRpqLM8Gcne8EAsEX5n0dtlGp1WG00rpgKMA9iFI7MdxguLXNE6UrgM8V
I2j1oE0g5mZqhpOS+gJZb5VyUqBsSUY4I7BFyVgYGGDMvmNm631bDj2DYwzVOFC7ILq4kT5w6Fba
PRoe0ylSIyDn0hDnv0Ch9ekuDBEXZzgnHtgMbcWXpcEA7G1ZrHtkD6QNNhZPHe/RiOsmOIIaqWLt
Zt0Bc4FOOox+Ojd0kARY0ABFSwP5OUwNmM4Jm41B4+XN5rTdWQCyjItdlVhRRqoA9nOjhI7XyEnu
ptqujxDIXQACrATQxpScLRlBUV+tJHd0khk4I/OxsC9BS8IjIrLAFeR/7iiW6r2+DvNzR8/oYlZP
yivSUTo566FRIFo7mmJam5ryxvnBNKIoWU2jqXBydN2Qpkst2mcVx7SVoQTTjyovQn1jGTxLFLks
206JYTRWy+YoIQzHa9sO7ApivWsr2k+HZVndt3YRlzO2NrNO9F080yGje6ZWaeWZBp1c0kXs8EXt
g5yeuFM8jOq4dmttRtWPZw2Ed2WPdn1Jp7YaQLba1ngfdwienxzcQvszYljs90PDVCckBTA+Z9E8
nECvzETWrKxjDzYO/lg70U7MhaXdVUZHeylvAu0Y4NfmzRQxz9rmUIyCrQnFJ/IGg521RzPn8j4r
c+ccW45TelYryHn3I45JAKEWfZWMhiHjxIbFtbDmuDnjCF2aQBNlppYyScz3wtSX4EoLKQvkUG7m
G7zZUC1NZg2Eusbe3GaUUjHSh5qjIeuq9g0mALMkNECFqtWk+mdeut27ELq4TtrYfBYtOxSawUzq
TUsk23xqDqXaFy+lRtgAhI0p5v2gTqrwOzewUeMXxH9ORpKgsJiruzCKS0ZggbzGQRCEK6earcij
76DeMEwXFCuB/TWrMHom0tNARUrpviP9R75isCcc3y3ylTVTK2MnUvtsLRrayE6692VrOndo58VZ
QIy8gjahBDvJB+1QQ0oHcJmZ7hM1O+a1ygexHLdBnfqp2dQtmnUzIWhM8XSAjlouV3+AQ1hGpnvL
ucmktCqO94xZmBeENrVK2CJtYzOS8H0azbD9UmuHe51Z0eRHeghuGRP0TR7VyqZKJnHMDMl5QTtF
KsbWxk7YQ2Rame2BOvKmG2sVBpaZSnGf8Lp8pvGuPMTw7e6DtmY/wtTORcLqUdlMNuOXpbnpuSEn
w1IdBTFMvmCUb8BDw22fcSaOm0b7idsAC2rba9mPOJlM5EWp6NhzwwIco1Z/ajK/4T4iQ0gbyBdw
WdrkcVH1BXnMhiWG7xleqBNd4NIgjua8X9i0y7K7i6tMwzLQSONFLyh79FLLsZwTrm5AS2PJbkba
lA+UOmVmHWMY8NiGwAhbdJhvgDiNM1ofCfZHtNYB08ug9jvNrcnmFwabZOOGURavq1Q3tqWqBzZY
gy7dgAltdshv+t4cpXlbg5TisKYXe31+DWucgDL2A4gzJxTPybYhT/Y66TyewoNuzTqQprYgoseI
Y5UpWvSpJTNbnFGjyEyktbyFBWncD3Bv2BHNDFvxWDyMakj2HOm5Ye5jjmfyqAbHVrqXEmO6aCbY
ubzVnaPJWGLH991edd4wbDsAjg30vCYoAwJpYUclCHVJbaH4MqRb0KqRIrkW6nhMdA3dxanxPutQ
mCo9W3jeuer3ZoCS2l66gTF2ynJqxlseq3QFAeK5msz7WmUnXGyV0T2O+Oep+N42qeEpbG3sBrac
O+2Y1LKpCNh2zMFaDebuNMCO9IoIV09pFIKbk0Zrpk05NQJ1fzaKITgY9WRy+En0DytrladYMkUG
DjdYPxKGa4OurXtxG1Rt9Gw18REMVf0+4rc/Z9Oofw1sHGjpM9SeRKFInlNGnp+poacvmtEah2BS
Vs4Y1qAWAgbmKDF2vetDp4Tymiq0aWRlko9b7s8s3PeYGZ9B7sUf4MTCG7xs+k9jxvvMS5mBq50Y
6SMuUe0FYB09QA3DZtKhjfImcYV2mBzGfRgm3YNGDIr5puL2N5OQ83Ww6SdZO+Sh38kjJAcRkS3m
D207czFfkpn/KLWUsiF2SKSQRdK/1a2BPDG01Y2ep9nOwQuyjWbF5sxlz9scXBvEpCvlMNwnwXEi
Ou2l9JH4PR16z1OdadshzITvqh3pyuJGsgSugjJiEurC7wpk5O7VgKI5XqaVyniWhTzzYnd5JMeI
EO1cnftlDBtTB0SuQcKBdmPfYbq+Nqgh8nuJtjt3rvVjmMf1mOu7UijhR0uFDxiW5tjikl8HXdfu
igDiZDKbxopp28l2UerhHt3T0MFhtm36XTOxBmlUoiVL6Z2JuzwtgkecwPEWU3CMfzxTyQW21toq
pvnWboqXMao/435cxVnDWaWKOWTl+aFDgvdFPxarRJOHvqWiL1Uod630N3vqxLoMY2VjgdWHsLYl
QxbsSydGiBmsR8y57aXuA/umA8h5jJSs3qBlrSeGr57iKBXjz66+sUrzvh8kqBF1pk+psYN34eRH
hhCrwWznrVooLxWYtV0xQrPMuI3dkgoJhalQ2+n22uk/YsB1ZFzErsRKQd93fw2kxdw353vp08xe
d07/NJLX5zk2L4g28Q+2n8m2MPt+zet9G1DK6I2S0HLuTHeOHq+YB20kHUibnlHn2tCKaVfovblX
6T/du4i8uymv+5eJrC1b6xqxQpfKbWo+06Kwbbr6IJF06ZjkcKNb8AkTt930Mj52ky53Lb00M1V4
84yxlhjLmJF9TVKi640hbvTaQh4meElFDNlt7CCpma8sO/Kd4aczDyaCh7rheF3uNYEbbEIvHOxE
u0tJqLeqna2F7PFVaNWaKczrRLgQla1kx9S1cLSRzCsiDsGAz64yzOGWRC63B/swnxk91sLA5gnU
xn0ztrvUQHOMw6i+DgN3TJKOF0YJLe86K96kWZeeMiBq926gnl230fadkj0wfz8JOX6Mo32oyuro
zPYpLuMf7rfUN7T37OBpxKAZ61pq9vghEe5EHNYXYjvKa0yI88ZSEzKxI7Eu3rvdmsLV9Ohkeczm
g19moFbqaonkve0IfQY8aSFTxRWIDtVzGtqOukZeaJx4JDWBOgUhsELiV0q4iip9P//D3pksx41k
XfpV2mrdSAMcgANY/JsIxMDgTIqSqA2M1IAZcAyO6en7g6SqEpkqqdW7Nisry7JMUzJBjO733nO+
0+W3jAaPpQ9GPsG0NvgTq9PI9ssujzlUu87Q17BUd2rK3vfkaN3ODaPwdq5uM/RjT6g7/DvYOcXC
hInHdsrN4jzosXmh2HQAGDF4LzAA7UjmQuhRkxIP4HlXMl05kP7aX4yefRI08baDOV51UaffBkGe
XEdGt8e7k96hRaXl1uNw12pyNhYQ4Q1BH09NwzhxdZCLy3G06Op08B3N2qEhtqIbzA/Qta3jGm3u
pwE2cD0eRiDi+1rbbzSfknCKp/akq7J/njI4cLKHf+fq6s5O461ZLRe+Je+MznoWNmRjPolEvm25
oye7H1C13q/I0D4G/9+P4gwdxHmcO2eiYn8e1B8UBuy0Gs5Ho+zZiEMUcBQshw7Qa6BUQUudD3tQ
TGjwlPnRHqpQFZwNRq9Plm3fqTY/x2x+TTBUCPUY2xRM1APV0nyUiZnsB1G8nWk+DomwH3QZnDSN
PORaxQbU8NoW5EWYEtG9neasezeVxi5vmLZgk8f+Ps5ib0F4Ovfa5jGLCW2pM4YETLaXbdNPeu/h
f92xLqdb0xzfe533rivre8rZ4oHTKZGfopJR/hn8kU3u0DGeSPvSWXxhu6jAFSG3WXIzajPd69m9
ztJPuLmzdIMv3rmGYLD3qmo7URA+poOYntt2cq8HCKCfUN9ouesyewqnCRL7Fo1pEG0NXkHc/aRP
oW+B0HQLagJhXO5PwduYEsQ4ZzJuXNuzXz3Wses+mWvPreC3BPeHNaxFi2oi/WLf1nY7EYgmVERH
wTOv5p4tDCQc+LKmdXDFSNc56gb0MigifZUA3ZYyX8LWYxDlFOby0UvYYtCPIdLFK2Lmh7Cke+DE
fMAKK47PY5uhJc3gz6h60N5Eu7QHxi/YmIELltkjzrd5vIwce6a52WUtQXEV2QzEIs3fHAX/FYFg
Q8Ie9J+Nxvfp57Z9+l8Xn+vq80svEj/2Ty8SdDpvBck5geX7VHqILP7pRbL/EqhD+IsMecd10OR/
F4EEf60uZLCOvgDe9DVd8rsGhPzI1YFEbwbhBgg95CZ/oAF57WwhPdLEQgMr13XXX2812nx8ukur
uPuff1j/u50Z2EaLf0aHwnqaS4ccpLzX/TN6ovqbUug/GkBeGxA4FM4jjBUWBmrp2uuv8sOhOguQ
StNMlM8O3Go/IGyEiv03/o2fH8Rb8VBcIdN8dT5CCbQO6XSmLLIJXZGOOyNDZvrDPf6J++gnFw2X
uMvmGDkOqeevDoI0zV+acjzjjEmsdiEmYesfb5mSR3+EhnLhNPEXXCiiRCUVd/AK4EXe64hIpT7L
MEXUGwMlDUJOgnnCX5/Q66v27TA+BYG1Rifbr06ol2OgqMvO0qhnwUposZiMbn7jcln/I//WGq3n
IgnJNnmqXYdzQbv04v5npItN8wipvhzngx57eK52J8kAyPmtzmZbNX9oRVsPGAjcWnhe4OO+dm2J
Dto0NfNRyqjc9gzA6ci3/u7Xl+5nZ8Wb7XmB5wrXfY0IoyqGIljazImdfCsoaREYO+PGMWD7grn9
3Z366eHQlWBR9BykYa9eooKgahp61jFn33WZNiCN00S1VzZYrD3LR3X367Nbv02vbxpxIgJiApcQ
9Osr19AiO6nrqToW81h9qJlbPiu90CqAaUI6UQ7mL6LS8fObSYLBhnXXBnLFgbcPZuzHhM45LkPw
uCq8R1VaM+DymFpqOxEodON0OT9dLH3Kot9Q/KguYaxMt3h4olZ2jdt2EoJjd11j/ea2vX6FXRPK
AlwlzgyQCY67lw8j2mJ4ho1GRtO5B1we7WUpfOc4Ewd38etL+Pc75vG1E3zL0bNggFv//IfPXoTq
2Szm7ljFDA0MO/a2up2HzwhMYa71i5r+8OO0nhmHQZMifce1Xz/1ZLFbnYrbY5WCDyOjYmYzOY1I
cab8za/P7O/PBkcKPIykII/x2L76OE1Zl8lYN0dJuiBGeTpDRQU1/I8Psn7GWQFZNlgUXt0ozdZ3
ziLmtJMHC8YzGGaPUEJ/fZCfPA2uxfUCxmG78iuO9sd7JGx8uNorj0NPVFw+YTnL4ngkYcFtfuPC
++mROIBrwh7ho7Re0x+eBuALvm0AlM9oVV+AHDMYO1VqV4yJff3rc/rJ3cGdJy3+x4POV/flkXB5
iMkyyuMsDAfW0Sod8xL9mzX9Z6cDRsVzcUqyvL/Wj6Zu3pj0Y48jE8bN6MoOVLjFOlJp5+b/4XTY
n0BxFp7Dfunl6YxlTHLsXCDISucDU/wUTxkgtV8f5LX7k3eHMxE2rFrB6/7a/SlRXzl2nx1JSXpy
VTEzz9fqciyFvKvEMH+ygNP9xlr800PirWAXsaa9vPZLkyFCKYCaP1+aZEuFxIxhtMqjpOg9znOv
iCEyyvo354m1hcv1cjFmP2pLFkjm2+BmXr1Wnqf72GlpeUor9neDHM2PXZ2SA9zxso0hIZtiFSNS
swRa9Y+22WbPDKbcajPTtGYawLbyiiSe8Xoe82WGs1S3JzmtTgPfz6qtzyfI3CDAIr93dCBaoVYl
yyPJOyY+4BtTjIzK9b1bhBLOFWPTVt9kQz2kewsvUHdH7q1P+70xTQ+NRwtaIYhE2eMNzIfkiWlL
Zd6J1DGYF/DQOFuJ8fxatFb2hZlD09Ep5XLvyPer3xiToRRlbAc+Ms3Ho7kwCsKoGDnzdh7N2A6r
sXcOXcMl2XpWOZ5ssTKtLLJ04l1XEjJuwYBKSa3u/KvayqJHac9IcJghMm+Z8ugL3ZzOOUw56s1C
Ox4ysyJn/ESvNf6Mk6cKaTWYMU691Mv3MbqwPITnMV/4dU94H1NxWBV1NWkwKOUEwC1QDWot1bRB
S8fb67gtDD0A7Tczn/ImG+aRJiSJ6NvC8eZsmxGLLGhYuWNCtNDivMcViZEC20v5JSG/9Qpbjiq2
kd1H9w1gOwxgaaT2RJsAUjEoCj85dEWNTcHk4tGMLUbrliOmy65AB7Zhtjd/MmbVkqZQdiQB6ATY
1qo+as6Rj9Cwn8caXUzUVD3CuVnXFZjUfh1rGm5S4D2o5jvtSP2Im7J/jnjNurB2YpNpxtIOb+iI
1HeJikamFjpjK32c2ZCmYS9GayWWwHq9wAKUZszEy/x2ceravkQNxCg7saz6AJEQC8UiPf/QquaN
NOoCasnMyqdg5ZCRR3W+crjQWyagAwfEGSO9RsuK263dV/ap9/P87Uy05ociLq1LHzDfOwqAKd/N
qTvjdR0IOlMd3wumg113w5lnExrwdG52GW1sHDGs7ikyrp7SRiE3K/cigyzOw9l3z0jUvSGcEqtI
yZCW6RObNfcThjtEr8R/I1qjYaPKc7O39Iea+AWASarj49YVhUBP0JfJEzFKtXU2KDdKH5SxqpCI
lUD2OPY9uEunaLN7dyztfmtQVpKG2Nv0Zqj/AfPE4BtNNGmxgS3ONZfLGORdvEHmTJkUV80U6sia
yMd01n6sk4J71UNivLU94mcBrnq0JmvgrchB235e9j7RXh+SIUh5nUw9HxK+bN0uAWtQ0JhITeuW
yGfDhNMm23fSwmF8lFPdRuE8F/7boikntUG/szgEdi862Ummj29nbU5QA5sUJUwdm45CshznPVEo
RfmgPH5qQ1xtxwiNSIhp1yRJ+TGf5vS+SBcX/g7iYfdKeV5ZhAjxnS/FTLblZsFgzf+XqiXdKnKb
Ogy4CygZS58ENPDefFBIWY8+kqAdE2lPNBsmux6J717JjjjMAhbRKu0n1C1k4DN9JESyn/YqJYpr
285iTrdtFLeobRK3GN9Og4K4TstnYHS8JWEoiy6i2QaABNVcYG+2LCuhIdf1/3Xh/IsDw0r/iwZM
XSIdfXrZe+EnvvVeXAvDjA3cPCBuABuFzRb1W+vFMf+i6UIRSuOZEDFHiH+1XmDHrK0DO+CJBQT3
tVHxvfdiWH9RLwDVDhihsGyyQP1J8+XlFm3leBGqwRbNXjsvvrMafX7cDEbI1rCq+Fho6E4++Dny
fIep6uMPF+Qn3Yp1Z/Tvpf77UWybOgerEaX3q6OINOuiiBHyRiIIuDCw/Z+1Y79GP8eK13b27n99
PJyhL47Ih5Nml4c01kLX4Aqwja/OK++xfQIdINYYV2rP6jfD0kUNWtpIjoHRAmjwzGZVC43EdTFc
7EgePaWQPvwc/A2xNsm2KmV/SwRS6Z8ca3KCPRSwufYPuZ+wecMAVOWrTgMyncHWNmW66K50Cb7D
oeEkNor6iVjKyt7mcQFSA72voYf2AJk+Y7A/L9pBPdza2kNk4SlW5vG8HfJ5/GhZalg9DzwhIHlK
LFTBwMDAngaY2HhQaV3TvSql/dhW5Ywbh9Auh7JuMk0DejLosYARGJQMr0XcGqDiDI4kBsX4+EF3
2dF7dx775a0HfRPH6NRZtnns25R/D+VkZ8YH00EHiGSQAQhCqCq3ayLq1gSCyQxdxrK+YlRE6cUk
uvbyadm4LkZcLBHMohDZsOljyI3zUuwS0qARksIvcyeXQQLDCcLKHFTIBGe1mklm3qzqOPitRntL
SWImp1IPRkD+LicOqDWt2/K8dK3iHTGYjTyLcROSCaUWq1Zh6RK5/AF8dNmduYE/A33ziO6pv8xZ
375hDIcKFFdOmm6aaRGMFxo7AUIAlCDYyowYhTcMshAhxVVc6d26ick+EeaNJEyahmceuOZosSEE
kECrIhUkH8dc+GhqavYAdOX7xZqQD6P8PO/hhyBAphy2HdrczuA/53CXYL2mc5/sHVHODCHzCoaC
gb+lnoIL3Nwe6FTMtxEw/Gko79RiGDUxT5WBVbM0BwXeg4x3o7iwp0rr+3VPKy8LpUl1R+vCAWHj
5eZVMZqjfV5bbBO3MI0JQ9oWYKhRNC8wRXakFiOh2MxiHByUiq6Z1vu0CyJ5Lvu4kddk7inMnsRk
q/rcwIsO9S113b4/s2YgA7QJirJ2dhMTC4WOJwa+jRkiE0yAIYMUHvPSduqWRywgMEwAATswGsq8
Y93uW98hAa3ktt3YdSOCqxb9PWSB2s/LeyO1U33lQsKy3qAFlqAXGAAbZ8AeqRuliYhd4nJPLMR6
TDTZGtSIKyKSHFKiOtLLIZ1jyUWfXXXWTGwXGLPHzohwFA9B0KCLHlPE2r6/qPmsIWRXnjKmb/MV
iz8COe0piS6v04NmGhYvy7pXbEjMsw5p26XeUVlKto9s57vxFlhCVBDshfx+uGc76xQ4kYymRkKX
6CL/UKMO7okehPD2kMW0Yvj6EHxJArO2TaR5m1lmAsprop2yWe7GYXJRzW06zcZquHdKx2jV/Rz0
dhpc8c1iv8L0SsSFvo0M9H8aPYYHtv0ZnG0POr0SuFSY7dWUIPeEFCO4HVKbaRJ1kGK3maEzzHao
Ik2y/eqgbcCgZxLtWeeRU6o2gK0TuR3wLJJRUfMpDa7BabEMgB1o4UPgego80rZyE78XAAQV7zFS
AdVDwOSZ13gtjey0GJWBJKDrSZJooeYYx6mPCxAhmZEimTZMrc4kHw7rwciNxj1UReoxtvO9yDnl
vWrPq9isodk73A6klFQ21BMObhoUUUtvEFq7KITizN+zeMC41q7efRB5VI7ZY0ywRBucD3MwxMUt
4cIiii5B0cAcjTcjIef6N0Xry9WSVcW3PdrHmGXhsJLu8ZqNJVKNWAg5LkL7GKZ5qRlWFHJJ3/16
/frpcehl0BeEycRY5uXqxbJv9sQdJps6Vw0iNpiU91ndfkf3/V+OQ74vkgC4ALyyWqJ0e3kYcrrI
WoEIv1kSEnGPDpvGsEBaP+9/fTrrf+ffy/962Wg0CYtOne2uHbRXx4lwv06LBAdtLxMgTlozOMrR
/YaVZ3XUmzHmAWc2n/JIjb+5Yy+7Q18PzV6Arwd9Vm6ZfHXHanMeZJTzbPVuVKD/yYs9ecTm3oQc
E/76LP9+0zhJe0Xz+nS+ic95eTVZpN1ycDmU1bfR9ZyI/CLSfvybE/r7tVxPRDB089gAUl+/PIqm
guk8G4W1My4I2JuJ6tKMSve9A6R169dUyJCyk+NA1fLtNv53xPoPAq9+uNd/89mf6/Ep7X/c4H/9
gW8bfMf/y7HxrbN9Jqby65j0+/5e/sVQc92JQnIm6GgNiPk+WiUtjH6/u2ZBMbxjCx78y18vfNiQ
vJGA8agVAun4f7K9J8jsxbuHHJPprAtMknFN4NG8Xv/8h27vnFOslq0g3XXsiFiNhxq0AzCVac0g
0FZQgyOvCXzfRsREjNtWEzK9wTbSNHiYW7xRA1bdcltBKAap0deRA4U9iU5ocXS6rYaIRF8ZTO26
UUtw1Lo6YUfUZlYcXeqcQOFQdFVXHVO7nj6i8IQFa0Qm4o821wQ4FP0wnWozQWnvD76FsseK7/zU
VyM9G4EmK3BWk56vNTVKYRUSu7GyxMZg1ci3tjcgbSLWsTrrkR5juVeteWlEiFmPVVckeDVLB/a6
A006dCYnvSkFBJ4zYPxYyoguaLF7V7UPIweRxY78jPSa3tzV0uf+1VSbxqUIYrTDK001Q+08p4+Y
u13wLO08DkcDUCNMQP6zyRREb8l0w+DqAp59C8LMYdPUlM58t0STBLwLXAwofhTrT4HODHdXrBOp
U0JglXuC/TTG+0K2kj7CMhB/Ntcsn0QrOuh5EtImr2id1C7cIp/CIzFrYV3RISETRsa0ZgfoCscK
DhT4Np3YyW2VBJggaSz2R2i+fXTTt41Ntrdd9ifmPz70ebtW5zT6KueZIFDruhyBL3ObfXcDQSC7
KZhbYfDhKoepTOV9ZFnFRddmw5pOsGC/TYd2XDbKJ/wwQY72MWEvTH1F5/w9ydRMe6K2wZg4KyI4
5idHEhBDFg69PKSg9dZFSVq0xTuPCNYBjVu90Hm2Maya2nR3OhPjJkqdApCNaaU7a56ue2qabqNx
XA2h35ECv8lAJrdQvjDo5l0aHLB1tL+ZlVgvm9Tr68PoAvUDfyNMU6yMjB9fH7IzAh6TRYcqJro+
NlJ5EGZUgSaXJjSb3Gdzs0npJGLfdwYqBThXmwr6z9EdbXVeZbV3CymdCFb0NZdRZVUP83r1xAys
6odv0k+K7K+7gn8vs99/V4ptj1mfz1r0aq1zerqqeYH1MDYbAwESCR/5DepG3+durzb2LFgdfulk
Fi3q0u7DtCzol21UvsHOboBR522xuoE7coM205iMX4guiL8EuEC3ii0ok4/cuSezBF4bPiCL3XWW
1STdVzKskuqLzPxLm+zdq5qXcU+QC5JO9tY5hjE/+Bygf75Vauk/lMNanoqhQppdY6KgzZhY0dvS
NYzPuF7q24Zq8KqUAUYlxKbqa0CQ8NnSJzG/WBTFhxVEQHPfKPryNwus9XKF/XYZpenxN+D3AwYx
L2856bHeMCZCh1meund12Q7vdSMf8iQVxzku+rO1LbglHGpmc91meyPvvafC1N2NR6w0u920fyAy
icqsGOZzWDjJ3mv6fE8AzvCbW/6TX5UJq8VACs6l/Tc9C07MROHm0eHSCv0u4W6sIR0Loj9THIJK
NnuT9YkbL8bfzW9+9mZgCmB+yKonYRm/ukxB0CZ+OXc8bZMrUeO1/tHK2iCkuFJvfGOwwLjgyxwI
QSEpt+t3uoa0tQT1vqyXBQ528DkqcZ85syh3TGzEaQKq/puMtjUT4Yet53ozkZSYXBw0JSb5kq/e
CeZAU0lstA4LP2NJaYsu1HEX3StNKN92IdN52/lIATYLguaQxAJNcLGNMtDL3wdxNyKqkM57xETd
hj6FccU4p9tZ/sB4jBTz44QW7hBXwrq1kgii+Nc3+o82XP/fxWKse5lfNEv1p6fqx50UMN5/tkpt
tj6oTGmFQjOVZGTwJ9+2UsL6i2oIuRPRmauCYY2K/L6VEoLgVeQhjGSFL2hm8kffW6WgitiUrfQj
9Gs2u7M/ymRFkPTqWWJzv35bV1i2AxkpePUsOX7DEtfL9127aPkmaYYG+kbcZJnZXvgVlpnPzDna
LAn7aulU+8HpR0PMuziiR4esI7VMSBB1tJfmFOQqbMrSJ42rcIJkCQ58cwljj5Rt9+LKxlFWiT35
lxrrZ+LSLtyWLk37Y142GrZ/OjLRM6Ie/8alZvWRIfmstrjKphSIXKgJOx/zzVzD0M/3jSwt5jlT
58vnGFDcnO+RhVcwAUYQxLl39ODGDRB7Cg8KhLQTuTNikru2FWAZphOBCnCLwsfA5GvCBEzjvXZn
QP/bJZ7GHBjAClXN5RpFtuujmTZbGwNlS8NivZcnArdc91NWub55Wbutq5n6zakF1i1xqnTviY4M
VkazTGsbPWWKOWTLFq/OKtyeiwNJc+tR1/Sh4gnpt7Gv+sumjgGIrsPy9nNtjuM9U8FcfbFhydYh
OJYSSANuEq95zvSSNFcyjuuWPF3XRY27zC1e61QQMHQwutYdPpSNj8cQlITvn4GD8vMvc+1UAgO8
iAN9bnblGpM1JgTzoPpnMIrEsH4XWT2uTL8FuQYyYyG2K2aEBOunaG50A3h0MwWOvueOufoBqmpv
nzeGk+N8zCptXwIS1WnY5AvbCdFM0XnGp4mUMF0Z/T6PFyIlifNaBm9Td+bSHoqqEp/gJAUFcuSW
YJAcoYIKC51gtuoHdJSn0uzwliYW/2IckVi0baLa9rcMaNPVcw704uQyaH8HeJjWmkM7KqHPZ6ke
d9VSwpzmKwasaAxKsg9qmU/46Hqfa1mNAJQ2AeYF6ltGwOQiDnBV3oFudTwQSb2ndn6OSQIxlSHc
KcSYmega92RDm60sIhrtTe0UQwO4UWgf5wera0azz6BjlZd1+mmM7GQ8eLLiM35GqMhkP8Vj3tiA
A8naAU7UGArZV7A468ybKAw7A90zRmOI6h4jnS4WVjnE2bbgG59i3gumBrf/4tfEnWQxv9SS1syg
a7IVAOilbEC3cxmomYY+sFMk5Ai5teV2nxzdMqJbspX8iFwGWiPaQGAS4yzTHmvNEN/w0k5veXC5
jKPZVbjV54xhuOGP/XXLDgmsXiL4w2xAj7arB3Ih9oG21WNgk9u7q7WIDqMxlETgZW3/gVGDee8x
I/mAD9Z7y9y9BKc02RUsFMaux5UnOF4AJNDeplMixdsL/3okaEziElicjIetUAWyP7cVEHGCsreX
sIENl568HnL4xh9lfQbpr55gME7DHTOB9n3hqgTR25yAkKW5yG+Nq4tHxUuYwq9GsIopyVyMxxUX
VV+0i7HsvdEt/A9Tsg4p8azYEXtzU/j9Vqg4ATcpxrLBPjz5XXWiKpN6z9dqtkPG6m5/X6M0LS6Z
Va8y33Gpy2Abq4oQl42QKOlxI9dlNuIfZXK1vOtzFB93BvZXGtpGM0ZMMBh5rm2kFq2rA/2J19Ta
dKKNmtCORJNuh0W58UEEHfNgntLcJN/LGU2rPZu4HGU4AhMix720GnluxIbTn+W123SXMNB945z3
NvFOo1ODzQ3BIAF6MwDySCgaOESXbe8PFQSqQg51/FHYZjJ8oPZr6407RlptQT5axjuMvxk7/LBQ
bUrBJAxUp90mcTxlPaN09Jf8rIKKK0BWxHZrZsdgZJjyQESNe53GKxC2jz3nAVulV1zE2DTtg5BD
CyWr0JMpy/eiwWu+DQajsmcSx6xlTsx7GbNU+M650ClRScAT+ndZl+fGxaAFps8qleiikoSUz9W+
KJL7MhkgvrWII8CMgKNqNjbdAWZRSa8DklxssUKHaWLcxWVnetvV/XPrW8wX6BNEa3hMSYjRIZhV
RMmajeVVNDDMCSu6mk++iZ1jX0LNZ/pjJuVV50LuXLulOTHWwfpIpmM+YrBuQdkwTDN1eeXSegcG
5UgJTA2GNpzOpMivBttaWE87FwrShlRAcd13RTQfmIuU44FApOgmqulKUOHU43zGomDWW1P2zedO
SvUeyvIy7wMI7pcDsOHLmOVpfTRM81TGpUt+Zgrf6LiQ+NlukrEDApTKjgW0ZukVIdKEWO3R/cl4
T6NfFvE2A1eW7BfcZk9GXapPcTD5+aXRChy3ma4UziSKLcxzqJCBfMgRYUnBvtPGy+mYp3GuszZM
AW8QH5vD6242nW2gFmiaGp8w0lAM1fHouwh4vdg6T+0Gdh3y3/EDmnyQsFNLtMs+qhQ9YVZwNARk
icYmyVgKaSs42PzkYCOZGDIiE8eYLAdCdCq6/rCdoeHUqaqn/ZzwT0c6C+a5gwFe7GrPhhw1kTaI
+x3lzXKHrZohAZpI+zDoVNYnnq1Jh00wSdQH7SjvfUYbjOMw2n6SUbHCOXS/GnKjyg9VCwFtbys8
e1e6ijDG2dFd0eCj3wblSGpSAOYUX+dcPZW6U29Go5P+bqJlC8NGirSyLxs35nFL48qaH2ZJMRWq
DsjyMeqEuHakQyRV12RWhnkoX1Cp9wiBtmxF6IFA1sferPP0CPo9/exyw7m2ZWaL90MPI+0B22Cg
D4bM6mrbGkEiTsAbB/NQeQMKKPD1C58jwN7QTZ2GONtelo0ybidX2dh3KkvCypK9J7LtaAbLZdSm
4jkhyfWeXkANHDaxzI/RlCD9TgsM0Nu6bkq9m4vcuxODjSwkGltvXQOT9o0cLfNTC/Z32FDlUrMx
/F0+FhNP/p7GcolXtCuA9iZe5T3lEyo+xF8JvXvUnDa6HZf6fu5m8gYBjuTjTiDPPXNJ+lrRmU5K
wZ46w2USW2RTta0yH9qqxwPu1QH7izjDDRYai7KwB8NjWUdtdFRAXhf88pm1NM9lG4N5jHC/PwVW
3Z+IjEneGUNV38GrhA8A0czBNqrq4TIFvoVd0OvZcDn0z8De9IysQsr94KzLzPLLABzposPE+6Wb
BvO9ZiOoDvNguwe4f8zuWhgMDYz9uBVnvTGYn0dNi2szoW1/a6Zj9yUhoDZ617QZSciNqUqQD+Do
xONUiHJ4UyND9ypka7rywAa1lhkaBZWD/ZtWwWtZg7A9m4KFOAtHoO1fBRw/NofA0TFp5aQ2SSNW
0grE8GJXW2Z3i8hudY41A/P3H8qln3R5/nZMxgjUIHh4kPybzG5eHhPJNT1AJpMbz8rLc8dW/mHJ
jQm36QTaZ3Ue/vp41FwvCmh0mxRkKyl2PSD2iZfHqwCdWAyh8ZYN+kkG6MW4xnpnZUuwi41+DPsJ
ZqbQVbBzoZ79kYKY9ikShTUniNH96tpZ45V+vMJL3jA6t1boEaTLXSB70sJE9enXp/i3ug7vBCkh
lJ2IvFHqvDIYZL2qkonv+sYYHLlVs2wcPscmqMx8qNH9/Kva/cnt+/mxaPnjpWGI8zcpvpV1cZvW
khFoSa8kNsp3zRiYF7rNdPetffAfx3uv4m7Wq4cGhgPRAmGi4HwtaH/o/WMCHpdiUnJD0VhsJZGt
bGFLczm2DWkWZV+MO8UGPGymrDnBCvefDQwYu8Ru2Hsq5qwsQc67aWr6J4WAkmGvQsX26wuyzh9+
bFp+/R2xJEhM15TwrxOhhjiG6T5y8bPar3d6SIsjucXRf0dX/xSnrdKnfz2BfxtdPUAN+cQz+rnq
f/yBb6MrG8wzTW0Q0BiueLnNfzdcgr/cNZ8J3bJDN2btkX7vtzh/0QZZlfY2byadtXXM2dW6T/7n
H0jT8AoS78NwHNMY/DXrj2ZXJJu9eDiwc+BS4LFFCG+ZK8f6VY9xLBCPoim7S7zY9Y7d1FH6muzT
cSG7bnxFuuF9Y2kTEJRf3ao+Sy5I92uu3Gyy3sQMvlK8wXXyODm+vqnnSbyJdOOfERcS74y5D0JU
ssOutPrIv6gKaV7zkUH2ZUDho7U/ZbQ2sIOXXwSA0FubLch2nhr3DMFwdZSQue+4RmzmJjVkG0WU
Ie0b6e8BLeoLx6wv7Q5EZS7VCSO2YOMhxr0PIOlgw0+58mN5S6XSbQJEDMQbQEijRDlVRUY1bO3b
Stf7WVs7hnuhmXKAKg12ZELsympcm0khAMkLejFEvfsno1DZbWRny7Un/c9C2/ukb8uzJB+C91Em
iq0npunU1e5JJYjT4tIbn+PYWZoLy2fqX+9a8mn0uU1NN3LmFiOo22BBzmzxo2PVWXtKgQpKZC5F
6yBhVkqQKlT0zXw/oistzocueluM7tvAS2EyUDN7eycFgma7yY3V2/lhxMy9+KcoUG+4mnugPvNm
9oo6HFTJ7rWB6BaboeO/oW7bZUl/tnqjwqwzm10HIk+3EC+dh9a+8PzF3XpGMT436pAW7abDu67u
Teex0Y8Mi2jd7r2IYaH9ANUfGB24DTK85zHe9Y530KYBfjnYWyaB5WDobjLpJGFHZNOB8Sma8nLJ
30boNffxULSXVWtybjULXGbe9Ckko36J2CplFqW9nabXimr+SPsj+QDM8xSV9278uZefTSvbpGaJ
4tFJsutqIHNk1uqE0nA3qiY96DppbgEBhl52oZmHCTc9B5C4Yl7YqgEDGF1yYBwYI8HRXToScFLj
bjCZ6njNI2AzFSLt2/jBeGNa0WYF9Bat2KNo2zCjA88v0oJN+k2WExzr0DHsZnFSY0rB3oIXqo1s
VzHEnUt1gcL7GEXmNQa3I57486VHna7mh8pcaE6ZyYfBI+Ypy4tzIa18Zxb++VD3e2jLp4nNajI4
+zle7RdBcFsXuOKDTt3R9wIiE40P6Bh3ALB3JbvtyQvTKgeQk+6ZmDNhDEVPOGeGbwfs4zt8u3dG
4rDLsy6bZnnG7ie5BCiZYo1oY+ViOHeTEvfASraKItbxbsZqgaFymSQzgqx+78Sf6+XRttwMdwhd
wzw+mYBHw3l5oi48jvYHIeZ9ZUFlS62tkRcn5rJnc6H6Cwl+RZqPsyNCGC5HDjdY85kapoOIJRNk
GcImfSNn9sPDqINNqoswbR/4egJoQah0or95RnPj1EKKp38bOlCdXW9+35jV49xW9VHAwwUg7G+t
khfRrvT82CwBCfINaQpf4y1O5dxaz1HDrp4T25UuVmUScfOTKv3y1gvUoaY7cu9MVXMCnTrdzn3+
0KNLZa8xBZu5lRI0qET2BfFIqH1t1N5ZICIghmWnsAh7FbO0GeHIx6omSMRlnLWtyaDa9YhWtxlj
mbmpvS2UPMbaMqByNIG+SdhUGxt5vmnOD5jgnpHHWvtGvI8g2CBffSRz3Dgp+hIoT1FajlFfWHvC
rsYnkGV6O2me5dxNgEhq9iKL+D/UnUeP5Mh6RX8RH8igB7RieldZ3m2IMt30Nsggg79eJweCBDxA
Cy01uxlMN7IqyTD3u/fcLBoXm3c+hfNBI8eBVp+Wf+VMUvdlsCm4oh10l7yBOu/8TZMIFJ7JafNd
iSufv2XAfbizvMx5krD5m10BLy/+MLXvvnl5crSqtmNkLKvzQmriOcsySBHLTHCmHpS6zDmyxYsV
FzxVKTGfMNuB4ifFExvT2rWbPT3o22X6rWxrXw0Q+HQJur0KAWbZ+UPntX9YXsKILpFdB5c+LD4y
aZ08/K67dlTmpq2NX6uYxLdIG40ZDywul3M4dqn5J6Stp4tmbgo7ibVgb3dKrKjdzB8Gz5NvY2Ys
J4jMWkD7r8pPBc7roecvhAcD2mwdx1NyCND4950Df3rpuPSVnIk7URdX8lBlVFYC1Kel3Bp0dcGH
5764Kiq7ODsVtWVpCfOsGnJzXzQ9MGgJPGITZ8hUKM3sItQEJDV6nfQih47fbZhChZS1ne1i1fYH
Y7CM81Ia4bMjneG3Vzj9yt6dX/A5LOfJ6LL3xEH81l58ahdoy2ECST2CUO3vcyb1bzOy2msFhS8H
z+VQq5BkLU30lblf2iW9y4tBf9DhsMCAtexnLaV56QT9JfPkTCin3OajYK5KlsPGG37bMCbByp4L
mtSFZ3X7TaY3swA4RZui8fMgl+zTo8NmZS4jb2C15Gtt0DQWwWNSbwH+3DuMCf5DogO9Kfu6XsOX
eukoTfLNHmeMb+Z9lOsGLizVcasc5O4rQijdDLVqTvbQslxNzb6RxV2rwm/LQp8cEstfu/rGnEoW
4Fyoje2xHnNO1+VEk0UpYNlIe5mYDM3Zfdz77qWxRvfALPtZTlNw5/rwtTJYzg9TaIQ9iMcb1bQv
Fvm3lhxFstEp9zUj/W96oBjGQE1cpdy6PxSzkksZ0mBYzkb2G8hhgv4c1tRZKHJVzwxUxKOJqQFi
ThWO9dJuwnrC1LhSWJtsXsKy6OIPe+bpo9udiyhnBZiuBqKut4yHJGPCRZquc8+VEP2uCBkGIeh7
BpRgV8niYi863rXURkdV4cDublLBzVEwyGGKN+OV998NYnTJHide8OTOImxXCnJ9/zvNc3EK2ebW
9qApmkrcHODwqNyLHxv+Q9V0tzZBknnblAQRpgvImKB4qJ+od1OmM4jkRf2D+2jgI2VhEXvUZmi7
Opekx/2DQkRZmWMc7HXp9vtkorohMwxiww1ldFf0FFCx7JAdrQUNCTc5obdPsHtfQQZ2d2VGo8PZ
nE3GdxpXbOZNRJx08TTLZmVM0nzKJxtaKXBFrNND4z3PCQ4g+tbdw4ysHMw0bEGSqihai0uWZ9Cn
/rBzNZJx9iG7C6YguUL5oTza8NZEJDYZ3LwMBbTM+TSYtpaQMZH5RjZqxk+VK6CeufenNp5y761H
bejUEaxTJEPnkGrKprDfuA+0pDkrq0s9VhQeDGz29dHJStzGRbCzxSWc7eLZ0Elz5hS74AanFoO2
0SO0/JtFuw/uBHAeTwXnzLCrK2XT9bYGaczxeORLHSi/5YhCiXfaW2Tv4UanDe2V+Rh8OAUsu7BU
h2SuvoxuqTfgS8v3tMpDdmcIaaFxGdB8VtIYmDbNEJmDJX0bmEdF7uDy32gSpw9rcuMNkL9V5UlK
HvLy9rQudXXOoAdVlvjsfI41nf0djg44XmzJjGIg7NfqjuPrX+ahHM7JP60WLJ+bcJI/LOVHh0Ls
yAHbtJ2m+C8sVv+2fWLrUebn4G/cghZv/JdI11NztOS0bTs/3CmMUyC7szsdwPbIu2RrZRxhy6T0
N6rI/7Q8dyu3b8ZVNw81dgL2PAtHVZGQIEeY47VzS2ckhybEseeDFYkYH5imlVu4Fwci26sbHBqm
Ar6Y6k3I8GXEEXWKdd1ux6X1V5OHqSqLEaINNrUqDX5zYT+nHvuGrK0wUiKgUcGc7u0k3Xk2v5kk
7DhZQumB1wh+IldPutV/HPoXIUvH6M95xYCVLjpGBk3xkjpEA5DlIzGPzHKchFUB8pG9TYLSf8xm
9Tv2yQcTvHLTw0QeDf+TsjSxSoz8UiXLYzAz2DT4yLG+4tKGgGZP6bprnWvfJpRGmPs0VADS6z3s
pAMYWB/jF0joRbqY0VHmQfuaATtf8lopnhzWjee0oaGkFSsn5r3vjRYVOhbxHkjUqE71wE+cmMX0
a5ltvOa66MCINLzb+eJSFeOHQF0vYXwLYjf3ni84ObapO9w1o7U8k4NlTDY346NPFQO7LJqa9E9h
ZqRqRQlIA8ZR1KmxtYZB8zBl/STPpS5S+P7xBN0vmPPaYSPtsUYx0a6n6pHyScbmY1tMXx4rjeGu
S7MkTQhSke+v/jMnnPmt+2yEAggUiSbNYsukFXtjUkbKUjM7DsL3VP1hNPhST3DxYyPYM1XltMHk
bL0UoTyOFGg8ZYjadFlS79fXBXHEAp8RTRBrf853TqDvpnh5ZPmMJtymDMkAquNiWNt9xzTZdTlG
e+NBjkCqumVWn6JJOerSpTgV47Guxm+mKxfgbHvXLN03c5C0dlAC003um+uO7+o2lPXscx4Gv0P1
kzG8G1VLr1xeb/LC8Dc6AV0uYw6lhU+sAL7quNYu6O+uSN+WyfikTfJcBIxtyLNEvTShmoX6sWcD
PYadaW8HrvDrpJPYyAr0RrBkJjJxU0QUh6S7Xsb1WgUxiMKY61UQYqaQ6tjaIEmxTuO8oFtxpYLe
Xfchrp2aRr/A3eFImtdgsKifoLJ348zltNXciNaNO1BJ4op5nVliz4HuSLIpIeFE+JlDxF1COc1X
YFAJlAV/ej6Fm+R7twx3xmD/GL08+RmH8IKjfDs/2ma2T+OCEbF5DXKxMhLAvDaLBXLrtoYAWLgL
GMHnIQnWDAtFZFkFKxM515CeX9faskG9xmW7d+exiEoDwbeMn5mfP9I3de79lAytseFMuYI8A9fu
jbPsZbTTfVfkx2mi5iYgZZSUn5rptyfmYzLTOORar/RYr7XVAVqzr4bvi6eFCrihYrBiFHHUe8sF
lghXcSzA57j5cCk38AvBdYZCqNLYuzVMXtytfMvlmpzPYUqdaYdR5MKoa53G+lINA+8D7TVannMm
spFJ20Ngj83BMDCYsFrcDbd4CpIkZcJgS1l9em6++j032fbjU6lVfRniPwVeYS/hm5VlZIbELYYz
uPtVO0Oc9etpZwbbvn8OU68jZU+tYttSa3MPwWXcYuS52sMfWl7d+1E1ezJ+zFgdpvHDesxM8Hge
uJCACP5T2BH88oNWvRh1csxz7kCu+YL0hE+5XBvMjZq/qmzo+JHYKAWPGPUArluJKrKrgjqw5lnk
n4E1UubFDbRm4C7jcAVeID5UVuNcdaIf5vi9CL+Y7hxtE3jaMEz3y0I7cyLyl3oRYfUBjTwo/oyp
ED8ZGcCdBoH9XM3TQXkcCbirUwI6b0b+WRXYNWy+g+ozoI2aSdYx7fsLkMdmlTq62M00p7OUhjuB
yrLKirTbaUaBwEOrfZLXFsU0ZWTVI9FHi0qTSn+Wt2meQVnJtlzEM+2ExU/GPO7axbCOneVUhu5m
sStG/9k+GyyeWMN6rcfhjDh/7yBnRa031+Z9EONM/uFtBrKvXDaTpCAgH7ItgW6nzwyflOzqlWHg
9OVYRrJtgUdPs+kb9akryJRUQgLvaTyXec4YObMFyU/hsCiHqOs/fEasXr1OMIGaDLoYIK37cboL
Cvjw7rvh3MXLxz9bbm5vpKLoSdMFsrxKv9wmKe1d6aWt2OdtA+DhK/EgLNPhisrbyCsujJmi2jIi
L3yaRl+dzTqrP5gm457g+yY8TgcYFoOc0BlFzBlLAMohFVo3R7rEOQ08ZbB3zMSq5LaSX0Ls1nJI
7kquwrcGiH/ERH/BJdHU3rNrH02P8RtvFA2xc7CxqCyjsPFqE8mEKd0gAZSDXsPP2MQtC0JmXqHb
oJilIMXs76z5yUyMC+W7m8cbR3N+fV0Mewc7lSczmrzTyIGevA04DS6fqEewEYKXkjiK6WV3M7eh
KMiTS2friJWS88iX0ycr2sdWNfA1aimCB1vlu8qaz4P34HmPmIOmJH5LXFoE0BFW4eSDmFIZpMLp
2Pgb27qbhnAumdodlfggCnDVTrrSbnXiRdf1jVmPCnIcEARsLpNj5ANuWTe++SaqICp7xmWz7h8z
v/PXlq9O1FVsaBhu1n0nD8Zs72Ogj61s7plDr3CYPCnNY9x2bIpydvyIyk5e3VzLQ4YdNBodu8Ox
NUyPXNCaVVj4FLW7JQKEj2uvLodvryivRTldzWmMN0kzcbxPAL/ednI2YBI2NpaCrUE84FyE4cc0
Ig3NdrhRNPVxxRl2vSMx4c9bT5rjCs5BssWoIjaGnKeHG5aZRp60PYa01I8bhrRtvFG2r1+EVXNt
jHPV3bdtQiU3gEf3LkXsPblcVV4k0ZFVMmU+xYMqf+mLBtI7bzFFTpRTXG3qvv/2ZN5WjkVPDQ+s
BaP6nxnB/8l4esl++kY2f4f/uP2xnwZBL0vS4R/Q3//82/87e6rHvOJ/H5d8flXf/xblv/2B/xqX
2P/yMSJjocEXEJrMQf7bnypugxSbCQUjWUJZt0ncf81LjOBfTBZDnMe3/wGC1M27+t8Dk+Bfpk+k
5ZYsCH3s5t7/aWCCFfXfByaQBiBucYq9AcUs/9/mpQMFFqNBhVS0jGT+ULNymnlDgcJOmCarWfbT
wOVM43uG+StImTcUTI41B8XM4kq8znirf2c718MOWTbpjmFlmgA7B8WRxwWplBH/wDOT3g3cg3CI
9gXLShbGmBPWBS6Yw5LnnvUpIJeU9xj6B7jcuWUA/8i0CZUDC+IhxOlCf2W8UCuRcK2k5BwT5IhG
PL07bV3r7WKMmkFKUpKTjXTFFrXqRW71LNHDbIOowZHan0RZkTNvb8GmKgLOZHQPwGHqguu/AbFo
Y3YeYCFs5yPaMTpYsSMLi9PU7pLP5qZCNlwWLtmg0ufFsNQJXUE+zT1ONhrS53f8sO1Rh3XAB5Pj
Uy+Xllta88HAhL6+sf4t/fIW5LCm08QvNxq0w+HC8Lsv/wYA5zK3HGKMlPusm/qdOzf5xTTHq5GR
SGKEzsJLT8HKClO5KdLZ2dfoytwHihqmif2hBzhmcWsGp7qS/r2ozJjCIEr0vHJcx5AL9ujp7kan
9huqvTqRNlPH1DHrv+nsDkfq1uxdHfTBa7vQAmzqAOx83JTr3C3kvh20y8A1nroO//HQwkEsKVsZ
rlLQbMhpLaTOmwIUhQnqxR17C69Q0wtrjGJNiOeBLIwbf2RYEPrTGOLBPIIQoCbJu2mmgVEF/Px6
8RPyu3U/WtARLOJljglIOVHXXGUgpfLkdKMLTvseT3NJr09zX3dmnGwCb2SprL2CszvuHZoaQrpR
Ioug24Jq2AnvRbR0GYGofi6wd7GRcW40seHS8eBg5fd7ChQqnK0kkDY1Lo0BlprDn3AI5RuboOco
9ZhloqQdwQjHi8wN2Dj0dMP1qfHMahV09lOaYl6KRndUH6qPA2dvt0MWH5c8tfOLpC0oO/KtF/4Z
0Pw3lGLTORicrYuj2xK4hrLff0pQu0+NV9+GSVCT4CongWj3MdV6+5KJpVg49/ZpO/xZEDwOhes5
ryShJfchbd3Xrk3hFQwuPPGo3mFtgUEIjABTWQ9Xz23sGvUV6WvLddfnlYcQIH8kqWXUzyIl2UAN
1c6a/JyznfKxS3Oo7W/9LIUXHoJYt+Ke01IwRFx31O1lWM6OSh6ZHNxhWS53Tj78sTGbQp4IMK41
nf1m8Nc17xL2aHNqJbbvtQF86WhoMBffWOFvm1TpEN7ztVN6ayqpwdfhApe43fzS4BA6uFP+o8qi
CFHj/Dujaajw6SfliiYax4mq6lql9Km6zieGWg5a0C5+skYcCiXbM6sUSk1F8hUnVNDRwNcmXSYP
Fm7+N4eKVYefs6YdZzS/la5tzs6T6pGyBm3PvywILQeFxS/BHQ89yOK8xDxBF+2MGpQonKsbY7GV
PGZhBgR/juWyTtFs+29Fz30WYak2ug1oDlyBIU1OLuM90+VOZwbM6Qyso/mm7w1aKlvK+DjKuueh
tqwH3uB542rEWQzx444sGTTzpFwYN/W0iHEdMla+kuYay/ovvY3MO2nMWMmO4UjKBJqWwGl5oTri
iiQno8xuJZBlnGF6LKl38fWJ7dvYCoTSU5BjM4fX5BydLjN+sJgzW8ZDTPet63XmwXJG3W0pyHFs
cknS3frh+KdIinBtFZn+7Ib6TRrK3WaVr48l6KRtJ0P/ZNU9r3TDz124zGlsF8HWgL8w0D2zTDVn
LWty3iazH8gfZ8uRkGi/mSo1YyVp5qRmequKM7EPmLjxKPdlzTQka9JHFt34HMJnwKs+36rSWEVW
fUCBLRQlDwtbM0RD6y2f+ZA0W8P0l0/gk4w3KZ/Jz6i/Ja5mrwAd4tTHfK6uxOr/zl1FHa8fxMHR
C+LmDLZtYVA/DlsoYeIRcNn43pFn2LHcBoesUAnWvzZmulUmG5cFEbc691roF3K6Zuwz/aZlYs3p
WLhfhXLDD1vjeApFNt0rEiAPmnpaJ4i5IlmdvZ/LrN4XpPDOrYGJoE1vnbscyi06SU3JJ/G986yG
U5aV/p0/yec6rpCJ7I7o3cZZ3L9BOj8SVXAOeWuqXQ/DCUkXSJbidwHMqmnFV2uNK8uT90bFmdZl
06y62nwS9JZQNPoAw+2UcJr3fTlvF/wMJ5HZC82tLZdEUqF5P3ZbSsSSqC4ZHpsZdWaCdMPI17bt
Sa0K8DSIGR6MQwD4qekfHGuRG37/zivDXf6qaWihrjnhLs385DLHgbll62e1SMsYDl9FUsMxkm/H
4tYLnlMgdhMmTZXfXCx6K/2mQh9H8I9KV/9gqZ8eArrm+ix97qV2otoQV7elvqptpmdq429EEsOb
aAlOl11sj38b1TwULZobx+9osD9l3+OlT7E5tBH6HCraHKxnFOWkm9YKlwhGwCNmTXZqXBrM7pNL
XtrgVfocg0l3DvPpmAZLvjERoCA8NK8A0vepR1hVGtSBuNTK0W92yrtQH2b0SBFlstY70SwvOdVA
NMjqaov18d6bAn6WeRs2NrgciLMdnw1in2S0j7l17WJS1dGi3XSTeWnBuuSYj2kRh89F2LnMRNFC
SqNLXoOuzoyV7QAv2lptwtSxVrkj1y2NVjZo/WxID0umDC5CJZiyFQCV8kvYyxVHfcvNu5rXNkbN
NXViaDxQc+Hh5X36I6akPHSDRQPtxSrsMerGsWVSZJflCjhSsQ255i5RviQD+0Jmb3kl6PHM7eE1
Ddvvkpsc2y93yLCS26XzK2KxvE7t1tKVfSA1QYlNPlZXgrOYZxunHY8iZDLf18Lcur0OkY4yiUWE
nvQHo2apiaQ1LVbkDHnl7bArzV9K66C6dfEZHC2X3BLdKtc1NAz61Gx8/0L5b4qmj3BjDQrFMVMy
uTfFMFwXPEN7ugrs69i7CL9doqlFmHSHjzDFq0OV763z0QFbQwuztdyHuXbuwD/Na1XYxWaZQRKq
pCBXPPIEiApdPYEBS8aqdDYDZvFrmwzmRaTI22WFk3ty1PjacL5+mHTBwFYY1wLlgdQID/LC+X/H
CExTMuT2F+2Oj/B5PjqIAg84OdnxmuLKoXA+O7iTSupkqeaaqV/dlm31lEhkVRS1lrFM/2p6c7+G
tHoW5kJ1l5NW3MYdE3ykn1w5wpiR7dd3jKMmPFGa1uaGOpyMxgkqwP8knvFV+lZ6TH2VgN3K9ro3
DtLLpy+X3sO1K8kBT+TfD3PT4TyBVWNG0zzVz3yt6qNKR3k2kvBnxji0VV1bMPd030AB9ndciuzD
hJElQqB5skyeWqhemurfFlKn8090zGgpZieqktErni7pmSds2ATOnG+hHeaPWGTyfTkr+x4cTvDc
yrx81yK4lJbGFiy1uw1ENW06O09fqjmt30KaPh4HIFERQMzlMOdUZJGIYKMNh99ptB+yZm7fq1ub
iF9Rg4lutfIms3qIY6PdWNWc/IS5CM9NsJjvNIDtUjA869nrmveMYPQKJFTwSKn8k5nV1TvJg19j
Ng/kSNNV2Of6w5RqC0gn20NsdL6bQjZHl56Rx2G0+k0Nk++7HXz/G7LOSCLIcV7CopdBZMVYvtsk
dp/qidct8ZrhaTSX8mRQFAQUS4XjX1cbeutiTtsVlinRl332NyGNnSc6/1OLbLyWHVStxDOnhjKo
DgSPUz4DdOGiRcLnyVR03WWj2JmtY9GMCQmU9KTx4ZRz/SmLLt00OkBcm8f8qlozXEnhVNcy0OZH
VlVia3plj1hevyl7tnazrbCVB80O0DiSf5ZQvQus4DA6jCVbUI54J5Z41fjLcixNv9kt0sp2ncrm
LDJHAfCnDHsIV7Gldu0wVg/hOEAmpzxboPv0kdeYy32BUwK7z5gdjcwoXpaCAUyWeO6O9/QxbQt5
1KZ7KyWLH1LNIK0B87uec7wto91Pu36e432Dt0ll6ESmX2zyMW/fs960HoiHPdtm1Z1mO7kkFeJz
4RGsDLh87m3Im9fGgNTa9uAroGPD3ZXM7YJg/ODpTO8rK/FwM1jiyZJ2enbYRlYFmPm1l8EAamL9
EjfhEQ/rRLFkaj/mHJcgBcAByK25XHs1bMYZb0F6q2nKqJWO9bNSeepsitGSin5S7Wwt6BTY+saG
nCTNKRxzs/sGleuRezvXzdgP5R0wjR9i/NTy5Tb6mQtP89Q1NOTWsWEeMxhVEdcZfOgLk6hJGy0L
iLPcZ0qrk+FOGUOn7lFhbF4Nk8U9KHHRBYzKvSu6MrkEOZGFhAsXeyWx1NjpGqTSLNx3mhqVgHa2
dSYGuSVm6T6SxrCpaJ6byBHtD86og0K5hG1LpUIXm5aN98vzD9PE/iraztzavXzNSbVGXprYu2KY
Wi7jbcMw3snYlOjbXLmz86dLaqYAqXhZYMNFdecQwMDP8c33RY50+OfmnL1LVIB3HudD3CTZyl/K
dJtXjrczkJkZ4S5edcAtVMJnKqp+nYc6mbkaxsQT+pCaF9tkoOQCptuEhGaPToFrjganIDIpx0pU
EOxiN744wnwUIifrA63kjmzYS5OptWU24aEN4RxoKs/njmZbfAf8purwIYxdunxHFW+WLvtCOKGt
Co/kziMacaKJck8VFptqtxxM5jJE/7BSdIOUV2WGNGuBz12s1L9qjrSnOIxbvSIUW07lD4CFZM/I
cryVVHt7gXrwCWOXzp3SaNZztewMHZ7asW+fCLNk38pc8ATajAuMtniiBPRcej4l9bS7bhPHr547
v3hGSZKvcgyn68g2sNajsn+5K3wFrQFhuP6pZVp/TbPsb+NOkn52PuEgS1pvZZm1CxKaYgEoxcHR
b+mjpzL0LTX7DBOl8L5yy3Pf8eyYO0N055IOtRWLDMxDsVAE1MV2v58GZe25kH/aeF9Qa4d3z5l/
eURiXgu7ubZSGLs5nsxzVjeUaNvJprGbnJNI6fylNnV69lB5ojDHUDfeMiyNZiywjDG0Weg2+8Gw
fxS8wDkKKpLIgknQmrL26mVWGAWRxfr7XLbDgeubt2bfNdbtiNcHY6uLsJrQAo2sQtezRjt2y2Gb
mMLhQJtnpGt9TqdIVlEbWt0LDi4mGjN1T2WNW0s4TnlsC8Ft2Py7zFS9h5aZbMkoe/66xdn51Orl
l7kYPT06IGhQm7hMjYqtMsBvNzei3vSGO0eI2HLXmF2/hiM8n8QSmrukW+7gkp0n7b9xOuKA7lQS
BjY9lEPZO2f0+4b0NE0JEeEa/7POuAyHbfp3Bm4blYHfraXy6vOQMwz049A/N/xwkLL1xkzd1zJl
VD5SCx61OKXAbod+5GZ2tStkPX+VgzXfya4pcfVYFfH15X1cumVr69E/Z0uOi6ARzh/mo8xXKsN5
KMdu5u2x47WVDNWlSSXdC1yFj3jVxVNWm4jtgkC3Mm93PAxR82oMuB+Ssep31IA63LFZ433uHBsn
8B+6FicBgxgRgQKADhgvHUg/YIEWfkQyQ+KvIRdGCW7+JG9uHvzIt74zfL5+WtM6X/TWuiNzJFQe
nmple3toQMNeWDnB854SKBKx957IfVQXgcXMy1z2QFlhqwnjO4pWgNIAjCB45SF90AcF39pB4rzZ
zuiz+8fKgt/xgSK1hn60sEa/I5/XV0AniMNyOIqnMF4DK/TXiuDTynepP2wdDESGxrURDz6FwK1k
ogstuU+NT3Y8YyPayTwRA2wOYHXsbZW7V11XhzYN8pPFVHfXNyn229jn6Mj6wD1/CLC5OVNNIpva
2nxGZcJdb+1gvJC1Fi1JtpgMcuXKlyaZXzU4R4rzMvEJpvS7bLyrqOJ+XS3u9DoMobw9W/IgrGzc
oYpf56U314Xn/AGMDt6xSYvN1HtgLg1/QP3R0J+8qTsKWqvOMc2rGCJz/74oc6TYRO0kzIAD4IBb
sXltnZx+DAJ8Z5T7rQc2cntLWY5DNr3u52/XzzHJKDKImDxhQ6qzGOjv7dLadbcEXMflPk7Q6aMq
j82aQneRsP+MM2daXKs2Va5F3oGejVgh0tfOB2kKahNOhw7zvH6fqVPnQm3ONsYirwreccY2dH0h
7L6V1tQ+Z4pHLuLxKsTBHliEIDt3CCF5OHNFDFLLnIkf2lKxX5ZGwjUzmG6NXxhQz6U0S/sScxl6
5ckT3j1GEAs49oCG9+AVQJEoynOJcUYE3itaxex5EA+DMrmF58CalrUVkigGqNNjFuqsLuQuGQ5W
emq1a6uNazEZwjpQhvaTbWTV3ZSQ3z46E+8UQD+vms9kykc7WoyYvGzu67/K87CITsrsajxktz74
DM35npFAuPdlRttanTxXy5hvlfY4rlUX0NsvpUWaGJhWx1Cq7B/rxD12DjZlQdFqUVrDRgH6jMzZ
/1WDtbzyQEwMrSrKJs2ZdkKPNNCbJTXlaTnyR2WE81bCYnU2ooD7QD1yewnx+Sc1qVR8XRzPA8KC
Rqny1znu+uFByLE+Cd3P/j6kBxDDbKxqrEhJnW8SRZvnU91P7clEJFoVEilT9kn1VsDeY7Y2teNl
ape7Mk2tPca1DtYQRRSlWHBPAAwAmK3eyqZ6rjo//uqxhD7iwnUfW0vXK5Hq84wPM8J1VX8AoueM
MbhPxIG5HrBYpixOotp1Y1vfVwN+JuLqPhIogvrrImP/QDzP3XZ51r+LJdV/bchROx8cso7s1oMV
1sTv1HfjVLmBJGyVWAdEAZdi7zj/G/Yj3QIpK0fAMKGRFlR4ohORO0/W70wgkaWEqLv+qjxdiX2V
qVJsOJJ37t4enTTZ8eSH+WsG57WK6GWbmYxidOvtKGm73j7NInezjedacbcibEGEvREo/dyUvQZh
lzwwHxf3aL4JMxYGHHoEIbZF41d51IzNWD8XjtvTOBAVGbur3uiiGme9Hrpb6HifpFUtOR4l/jSd
gw4vOMW12Ln4brbDgleHqMOyWcblbU6be+TqY6JNnB2pjdWFacPeWlBvKzMPDpCkcOy2eGmXSZPZ
DkCDRSk90REkh2lH6727tROkbZdVD8desazGJLjg5cvvGIREpK/9j6TvryVxo1Wn5monJifZFpQN
7M1mNq49k9c10zAcqnkA35NV3gL7ZqnuQNYluPUCVeJEJKL9pCjXf09oNj13lgOabLGnz7QL0uOM
bIqlIUWpZXCH8lstYHHHMNgHZIKPcNmqcTu1Q9/y/WRyiUbBrt/ikaC1hkcGF4xjVzdLD4FimhVx
QcbFI6GUzyWJrSeGBefKsg6TBtW7dWfoXEvfzzta/m4w5hJqtWjrjRIeCFU5SJ8+QXzk7KPtVbm8
utECdzlqUa+2vhpsNHpHZ+j6yEBviwxJqLBCka/kmPtB7PuPbNCdy37wzi1Z5RVPE82oNWeZvBXN
ZZiX4Vu1wXWYgnCdj3TcclIPD7lJ0igABYjzsBIPaWPfQc8zdv1AC5DK7jrGT33rhScL1hKwcTPv
rmGgkovDxIAwUwiDsAjJtpQJzVINuaJNPRB+N9iqnw0/vmMCwubIpfqh83kqTYTBRyo2L16XbdXi
HomY7HrL5pm30vqjM5oOQdqnSwXt2nGYPKVhnjxaOvX2qAHpQ+nnzSZUjth5s0DRTfnQIbWvWoTF
d7vQGR6qr7ql5Jc2+71ve0zs/5O9M2mOG0e79V/p6D0rSBAkyMW3+DKZmZotS7Jla8OQJ47gPP/6
+9BV3S2ldaVw7e6N3pZLokiCwIsX5zyHrkDYRe91ZU5fmW/1/dAo6FJLvcJ95nfSaBFOqw6ctkGn
IGjsjGYS8uDxpK8a5xZqFZJBqJ3pKfkS9omdTiMelUzc0an9PkKCgCvCkRjf3YVDRsKJikZyrDwI
M772r1wSIq+jineIEpSaIeeEjmxM7UFA5vwJWVyDJhAaXzjoGUWybVxBNWkCqOL6fDLqcRdL5mc+
aM+4zb2yvh2G7GYFYrCTlcPe49Bzg+vWCoyKKPgIvTSMRV2eFr26L1IbjPrsVaieR32pDcFmEChw
LmT7JWpQ0Fl9dKXWh9pYjdqxkUsDU9tzkFDVVdr41JAGejKEPWVcWn6MwR9sCRYhVsEaHwEvY+gx
qOCDOU49rOstB6B2oS8jzgACQEdfC4VtherYvCtWXZ2dDZeuE7PnsvRyakfhnhukRe3CEaJjdlWY
Gf3kYt65E4JDJQtjUzFpnU2DowOrX3QBgSeO7wYU0e15Ng6gCuaWcinCzAIfG8TZGD40RBmT5eKr
0DrPOvKrh8GSZ0Zqt9twHKOJDG9M+CN07o2PJGVby9E9I/NNJB84DInTbeazIT6B7V52ATvDuP4S
KtM9F92iu7v/ije6+fTb//wTYcNr4o1N0vzj7hET21O768+f+Uu/IVFbwIMz8ZUKfN7Ov+2utv2H
hQPZJczyZzqmwMn/H77YKt2wVogcZ4G2+I98AyoZv2fVdXjWmkImfiuJwTpC1QnYyI6QjvJNSH4E
Wq0oyidubelxyu3hWKBZNrTUV/w/QGPQ+jY/wILFNcfCsd+Qz2xhk6Ef7ERyYlZahtTlHJTFJ2Nq
1o3j3Pz+ePp/TeajVsuwTUsB6i1nThbKnNdGzv9+mb8nT0fNiz//5yha0+z+otKpPzxbkGghgHQr
E9TTv0eNZf45oHzy7wAKmA4cgL9EP/4fq69amdBBgMh5SHV+T/PzTPFDE0BKsAjCAf6y2vydVRH0
ZNRMkROOdNYf5gKj/04OuQv0ngIYeghYVKUsjhfcojodC8O7o0cnocxlpNF4N23mRHm4sXFxVc0D
UrCmDCHhZI0KcGoPcxQQRe2qr///j6aVffl/14xtHuPmMXkGNVx/4M/R4ph/eNgT0RTydlxB3su/
Rg//Yq/NMKJBoc6RiMG//GvOcf+A4srQBZwOCEms0ZB/jR7hYMz3YA+uPPU1Ueb3LPb8omf0Bea0
NZ0GtgdRMy9kAcKKSVU+14Ebez2WTf0D+lbyWGBe2NUevboFxBKJUX3NTnqShzD2lwcRN9GeCFDC
U+1Rnj55di8AMiSf0y9/koA7YHEg4bnA1J8PaKeCiEx8RU3xsaCBwFXgn7EV6qZdXuI3JrszfDQk
Ugv6HIPeLlXOWX2VVPjnw/QyhT/94My2vPbq6oub+JxjydG+Rbe0rMppSgOclPhgOJv+3Ge+mkEK
03hFU44cJXlnkYb5CVl7buLSrNRHEUl0GGowDrPqEnM7U8XQ2HddBPldFPpBgtT8doZmv6M+Hrct
XIC1E8hsjxlC0k6LEdRuG6WG77lXcTAK6aDB/chJ9g/It5EDlk9PNvus2X2Ym87faMOkIfX6U11X
qV+eqi0ICgblsgJBjoSBXrfkqRFXTVAjRrW02AnuGqMk7YCuwL8cXg76m1VZB4QuO7t9IPPmoOKb
esg2a8lfqtuw2Su1T6qZnut0Wuc0bXu27/znpKUKIgIMMtimlt6JLI03MK7PZY0KzA6gG6KmWR8h
zYrjNB98rh2hLIiIZBZFgeeCWkCsUhxef0gvPSM6INhImUwBH6zonSdTKbw59scNB18KufLOcHin
Rfi+x0Go9MOioF3jtHmLo/uTyvwUgII4lPWAAGxuzwQYv36iT64K/61NK7fjWJfgil0ltXkxaqg3
nLOZ06MjUvs7j4eEIt+KyvdS01HbNJyRfI1VUz4iUXbOscShMtFxbFzA50zv09rKPsQzBvu6GVc/
wOwIlOuRfGtU/fKt8rczs1E1ecISjnf0tzOpAK6IsiaI82Fim0NY0RqOSGhHV21E6pb7prddBA2h
YmPU43Kbbb49EyMbVnnM7W08bh0jzneTyz6tE1V7sthGFujR8Q5rO8tx2/caSDyK7zINtHDUpYXi
/N1IKXdwK/MG3HDxLkujIug5w33jBteS69m7obqzmLfBPEmW+Z98kifvxhkMmz97RPY/yOZENM0p
2+lhGwn5wxIubDbiW14fg+sYO74i2l0PmhSMDIQOz0dDnhkluzauWGFtmWuS32bmJ0J+zkrd2m+w
nY5LThsNKmgAvi/Cv1bM+VHxgPHMbFrZcPQP4DDHc7mvzERt4YUZQQoPaF+jWduU1+aJS2MsSKYf
r9/tr5O9Y7KMWdwtwmrIh0fTUh8azdzLqA4i10ceWWp5lvc6PMXpFW7D1gmDeBb1ri8amvJ17W9L
ethECCpss30zEJQ7qFNzQOpcqm7v290drrh5h7zDB+/QmQEajSIglJrumuakufDikd/m2oHf1u22
jBpxIL1wCix9Kb0UQysno9e6yECSuI6zGwc/ukEf6t0NwMQOeci6qFK8CovPHEoTZiYUsPPKDwxM
E0gJcV4TW/skt9PzqcvLj0lc92dWiVU2Uby/KVumPxH1/9Xq/5Oy9slw+gVtdHhcHv9xSyxZ9bRy
//lD/97vUVeBPfizhmKC+lftZcs/YPqTvcckz6bP9fjM/qq9bOsPunME8ymYVJb1dL/HPwlB4UXx
ZePOwWfzO5W7zc08/dTXyk+tOn0Y6qw5bCCff+rwlwmbqyLKi/V8cUA5XgC6jDYE1gWhraYzA7kp
ApEKaB4k4mjkPykX7zr+YmZbK66pz9pM2JftILJzp/YRjVhILjeug1lt06OqedfaM5NwXKBUyOeY
0+Je5DktWmVG1+XopadObVqkbNCpTQHJVRz90TaNTjrRo/1SRUkjDnp7uf/5pv47aP9Jhvdrg/a0
eXy+U1j/9z+Hq2tT9YufdYAgQehJe0LSuLBBSZm8OPwiFlvGfw9X/w82EewE2AGa648/2yqYDnsO
HwbNnz/2O8P1eCmkOeGabKoFk7RFjtMKtnuyFBYLB0hpLcQOS3WFG7EVAIvS1gpPJm+w/QfinCp1
glChM4031sT1Vz9dE9dLS2IjEXFTTKNfP7p0vUDNkqG5QxyUBoQZz3cI7lpOXM24eONax7fJYo9z
BksOeBueqVqbNE9uc9Ct5WQALZF963Hftva3ZGxQ0OaRe2/VXXUVR+l48WQEXP95J/8g0+oaBWDX
/s8/X7wmighCvwU7MXedKJ5c04HTMpWorQNP0v1RwIO+G10c3SPeMNDmVDcuEXpvXJNR9uyZ/rxP
SMOwkGBX2seVm9N3ymwluyMJtBkQaYcbGL8tmlaymPNbaJ/l+9fv8qUrSsFud53zlLm28p7e5Ti3
pC+sRBxnrLNzAvHSc8TgSM1qe/xoGiQj//b11sKawo3Zldl8fepPnmpL0qi3gCqnLI3O4yHbekMc
XzVulJwigXorZ+yFdwj1bjVyOWyxOBp7frWm9SEfTWIOzKyOyCqe31lGfpnoHkdpwYGcF9++fnvH
WyJeoM8YlRZ4PmB8/tGgmecJIANmc0RZ7gd8gv6Zs8z6jWf40kVcc4288yywfubRO4Nb7Uu8G3NA
nHIRBe1YzuS3lZ73xqb/16enGBO00NZykHi9o6+uJuUOCKg1B9HYLAimGj0k72y3FMBtDBpwuwpl
XX6+pK2enOD1B3l8baZV9sPKopUmSFA5nl2ETnVRx80SDMNsIPutug9Efpv7sLVqpETFcrYgqMne
mGeOn+x6VZ/+jZQs/94v39+SLaGKkcFSU6P9D6QbEjkae1a07F+/vV8uxEzGBIq50GKsqOM0m84A
9R0rZwk6lXK0G8fYjrRZ/yanVa3zJa12+qGuvW6ang9/5UEjIWjdDIi0mB+ylHoicKLYcrev380v
L8viTohFpAjzeGH20So0YODBoxviIend7BugArHDc6nfwR7rOSdygIl4EaaG16/6EzP7dAVS9tok
M5m1WJZZhI4u6/Uh8O40GwJXHCo323jsAtoJNa590hrOyQjRJqz6g2m/NUx+uV8JkZaNBv2wdRd6
3ByQ/dyuQruZto0dXYy4JwN2GwBMPLJQ4emsksRutrrr12/4eMWlJ4Eh1bIlVQU9OOf4dWKaGwWz
XRB6zUxXubGXsN+Qf8bRVo4PPfnd/g7Xw7cq2GTD+cRZ+3z46LIZzRoRaxA1qEhzF4tL6GfpG5/C
L3flSEXx7nKWQ1eeAIHnV8HH5U3kXBIt6ozO2URS1kfNWef12DjhzW8+QC7F6KSBySmeyfT5/FJG
I8sR64kX2DHkkaVBL4QIbUwahBisFG+Mz1++ca5GVciautZoBB09v1qP8a1LWAODVpnZaUMWKwKg
N7PQXnp8JI/zDB06ZHR8nl+lSkgXMBZPBexa1FfUe+VXmZLth5nVMN6YlF++Fm1uPjc2SfbR3qib
1FQ5iFaDNXJ3V49tcunAgz9bhml+Y6y/+PDogdBZ9CwiaI7WuEhlS+ouPDwRpdU5bY52uyjdvjFB
rr/l2QyyviK+J6KyyH+m3fH84WGMrVtYqF6gXWGcRym3gdo7DuDp2HR34vzD6wPwxbt6cr2jsS5a
xx/7NON6aijvhqJKz0hgLt6Kx1s/zF9vi12nWPcY8rhB1hgyHJi6VNBADvtQVWlyO0alfY6TMMP4
7RIWyae/97LWPGtsow+yoSdBWfQj6WrO3oyG7Oz1G/9lxlwfNCWYYJZevfVHozTOKqVmzchR7aAh
b1ioZkpL7Vs+/21j9t9M9HQfX7/mL43j9Zog0tfNFqXY8WjtdbGUEwixYLKFvTFHZzn4uaEPueqN
j/Ctb6KwHy+7HAHb6xd+8TNxANdz/kjQ/doveVrjxk04KwT8KoAjaZ9YVb7soEqB3U1M9caG4ZdW
7897/M+ljqZoryCeCoeWCqAvTxeI6W6IGUGVhdEMR70+8YgousVwKvbItMs3XuqLo9nhsIytLsf3
6/736X2Wfmuj3uClNumYHEZ/sQ9z6xd/Z9J5cpWjW8Qm5sbjoMiptBFcy55s8wJS59apyEp9/cW9
eEPrlM2MwFS6MiGe3hBJRQbhYQYvTvjDAQJl+aDK/q09wovjkoFJRiZFtXDXv+LJFsjokwhEFY+N
hL7izLcXdTZAEL2fwMY/lpZTnLGVdw5eDdnk9ft7+cpQkl0geagZ1q/0yZXhzZmjFlw5H1GFgWIj
wsjFFbZHZ4dSrpZN4LrJAhJmyL6+fumXvgnulfqQT4KznKNHO6t2NO12wZleWek+NEoUf1bLKdXk
91evX+qlt/j0Uker1JKYlUGGE3dpJ+p2KWR5logp+htT+ZOrrLz3p8+y075WSI1RZGIRP01r4Pgt
YLTN6/fy4mNjCqcJQfgeTdHnVzHtxiRdR6igdvP8a+EIeB5hnnxscdK9MfhfWgvRZ/3rUsfliirw
3yAsU8FcF7jOhRzAvlH3WWrAALd4ZfvGaHzpPdG58lBdrNKf9aT96ROsOfnqJ5/Fd2ga+6tqhvm0
GafujSX+pSfo0d6gEccqz2M8ukor4zpy+KYz6ZODDJf7XFS+5uzUi3e//7J+kvZZcSn4juvzJjaj
uCpTL6hRT28SbZTfVO/oE4JUuvevX+rFZ0fXxmKnyuPzj0ZfLtOlUQUrfGdLa2tWdbXDqp79nTfE
BpLNFXoE6pbnz87zM5RXDSg8N6ycvWV71cVcjv3p37mX/1zlaIKfs5YtDBC6YG4QOC8RMBBiqfXf
ugqHd3QSJQXz0b3UGOHBZDL3lfWCr5nYgY2V4Rv6/XvxOS/m0JVtJiPu+RPLBrLiFs29IEsCHSYi
zdxuv9WYWcM4jwu89auhvBMuHZjj88gKGcpcIaULlmHOxi/o112Q3BaenBmx+9zNNeGEMqoe27jz
3Z05YFfYDlpwRJaK0HQ8Kr5ZyRu6miLZl17u1RiiMsyRZeiBD+ffrAJqAtG5If1P0xeHvkfX+fuz
GzYrqgcq77WZfLQetcLp+3SsrADfh09C42T10y6cnWbvkCbsvzHB/ToTrONYepKKDIXV8XZ2cSTe
lNDBbVQ5BXHdjVeVgdaunV+YpdMWb5Rmv36ijvQ5d+Ccy2Jbux5zPZ3eLJHg28U0GRgNyRGUhDgQ
YD/89iN04FqtZfUqZ/OP+2St16+rrSmCsqvzeVOrym42DjwfTIxelmW/Pb4JrrEB1iMxoCm36qae
3tSga0qjTFhBmZiEh2pMslDkpvGtjtKv72o93TdRzzG5cYxyVC5ETZqVXWOzX+j5ZhmIzhBBX4Gd
sodeU968/tUeL30IRTnA4GjB4/iRxurROOROF/Y9HGtjYLI0YTxG9rmvY7hMEWQYTrG9KUx/czRy
TW6L/B94YJyfrCdET58kLvmkJNbb58h78b3zarRtiy6SDfE06wv91gnK8WhEuboeZqKDNy1rPZR6
fjlE61O9IqHo5cRgIBfTlZ8bl8jO332SnomSCZ0nMVicix1dxvAKci66OMQopED1uHmlvs+aiQNB
ZPXgYK0ef3ONWl8ZIgVvXeMVnfejK66uStrEuG7KbmxOqrZITyvCV974zDiV/uUJItSy6exzvbXV
6R19zy2IYRJg43I3CnDnRIu7Rn2iPIqXm0QssKixlk4hnuOw/xSn+RoCKrJ3OOm9d9FgE41pxItN
iiMyfiOI8Mnf1mkWPi5aGwQ3YkDbAJErPy1ZdO5H1l0RlfKEbKZwDYQNbZtRid3R0lTmrqvHa8rp
HLEbnZePUPO7XYXX85YA+vbGEH5dbDAtN9F5ijemOh8dxEATtVV8Mvf4hbaZZc1XhWocdBJuou+c
rh8PNv6dU5OswGyXqNQB4+FjIAjr+Qq78HfoGbg0vH4xN00YW990im18tNr0AX9JC3ZK5deA2VlW
gSHFd3hpWD+I0whC/pJN4xHPIp35SzYVUOh7OXe3yNxKgvIAQkFwBIAKnLQ2iNgrR/y8wRx5UXWI
MnwXO3PRq9lnGUDeI9eDMt/JBZ+I9s7rztCaVBlslrEhBSKUbrnSbZnulNMTEgqeSsAQr017w+5n
vrSHNcFHyszadBnIr42NtCvdyRZgUmKE5I2CvSbONivMzyocpo+ppCOSCfzHmdMC3qhSv98bcWx/
l2IQAw52I9abuE9gYJcsKEMk4PjExIB97CplRFvDctYnVUSRuopTTE9bZzQWvQXLHXv70NWIyHDm
OOretvHGbkq/Nj+OpVSfxnh0CkieFvGolWeVj3laII/B9hv9wPZbnLe84v7OsPISgWIDuQSocFla
UkQb12uJ5kMeU43f9aJi67qN+MHAxvP4Ts2YGM/4tS3NyYV89008uSSTcHTFyRgIIUipeB3FQCoi
vqgwymWzq/MOHYJdRrjBdGi555Gp0wEVTTyApGXSAQ2lncT8NvQ6qfaFX6v7zI6NswY7RbLD9wc6
HaKIFc9lQHZD+4mkZwVf1BgVjrIyrWwMdwt2o2ko/a+L1WXXc9UvaDDy2NoK8LeXoyFCPNhpI7fS
hMT6vmnpSzCbVe6IC6qFQwObJwIsAPEb21iXzHNExIs7OuC6U7d2ymEPII/o5DqTcwWQYIn1nhCn
/Coql4x8RAx543as2+qqa7kYfuMSSmtdeivbyhUdKGjyzefLlEhPW9+UbGPotUxRmE0f7H6y+I7G
qmy3aY72eKt1Pcc3g9Xg3hRiXJyd8tMqvXGdRfNlkyUK7iIgnWMo3/l1auirqGuNpN/yOASuLydq
+2DpvIoEmUxB3UNz1X6sR49ET9X6RvSAk6awsSIVGWK+NDKQpHld+85wZ98IYEPh3YKoP5sxp52V
DreJmXBcMqh2gfdeKnKYMAgP/GII7OFeeW2qduQAzAQ+MMfzqWW1j0zKM8Ve8q32wWgW8FgLvEbX
3sCXtAfZsFxH/uIVQegO5Is608xWC56j+w3HcmsT3eX6cVAwjVkrjnni1JfQ4GFTRXNS7Gy0fFXg
mYbwdnGbLR+J/12RNbZPCopKUjy9Yz7F75IqLRZyvYvqUWY4nh04BEnQw/Oag9JqJQxMlEUXsbUk
sJXGMTvts9adzit/9j9F8GPHoGlBIwTLTCA7lW6Uoxku0tEPVBMuX8Y0A/GK83X4PCwiUweZWpyv
GGUbPbpIImWgywio1RIjcdhgH035ey2Y6S5sORA/9ThiC1eWkexROk+H0VGQFs3ExAndkZSoYdyZ
EPIiu57P526Bv91EHFBtyEHMhl1ltogyQc9qMWGu86Y0SNwpVadqtEb3krWdHi1jQFtnqZW13onl
DDCY/M7oEc/5CrOalJO4jwmJB15HcPCCfjNM3c1SDPMPE4lEfDp4VTbthzhyL/wMbOYGvg+RirY3
WdeiruZkazULYHUQVupHb2X+FedvtjyJk9757LrdYp7ZXUOuVDWlZPPKqh3KbV8WTCFlKq3vRHUA
e5HaqT4DA69dIBDQoQDwV4m3n5TV3S9+t8ZeJ6iaTjpWDWBhCXHpJLP2/hp6jI/PgasSbju2bBch
RzbfDNytJBRZ4wgqHDQHVtmadJyDVc44vfJeuV8ZXx0SZJZgC+8naaqbChRIs0Vf3UrMdjJPD70y
3BsnqtyVp52U8zaM+nAmyDkPu7N5dhsoUkNdW8iuEKhvTQFmc+PJlMqz5b0/2PHQCEQEYT5uEYLZ
3S5uWuOziT/0Ycxh/geD1vanFMsa5JKOjOeDxSnySeuABSOefVrHjkYiuzErAEfEYUWEVVVN+J34
+SnbkCMMut9vpFNvazcG6pKtdhW4BoCFPAsLCbmwBl0LenRtuZM4Mz3UmPYEODmOJjtojZngqWTJ
zaAhWyhj/R1rTKlynL4sIdPylSvi/kMIqqvf+1k8PsBlzC6yLgfegAeT4dAVkf5u9MyC26rrYv99
6Y4LIbcJFPaNRSRQvul1R5av3U6xtynNmJVsMGreFx7I0Q7mAaTzoSSQC8F6kdbFYS552HuCdhWh
QNnMLY5WVJkw13Jz2TQcYX91iKewz2tVkhICaRYOM6xOzzsb87iX2yXxiWKD8YZHhgCdHrJhxoy6
zQc7bvnmIzsNwC6WVzHhe+Ta0EvwKRaSyGff4DvzSUM00B4fjba2yh+b/hPZW4lzOlSZlQa+6PtV
XzcUWXhvlI7wPzR1peHfASdQl8RJhP6FU8ockEbrabjW8G81qOm6sgqec19jYGVCHk8zg2kaKy9W
4+699lPfumiNMGlvczKM1dceRj8p3mQH1fOZ4jm5+zJagKLy2NLlwi8nRhfeblzxomvM7hySaiFO
l7bWaj8kTdMeBosUhfNh7Iz0oYmwZB9irU3jY93lgBqJmrPCHStJthJSatGeUqmW+b60oqG9Ujlp
G0FKEeicZVk8T5c+WA8KmpgHfuKbE6/KWhxvOLgEFy3otoVcwOxYvWu8i4gzmU4nQwNx0iSt59t1
Mo9OXCgO4XYaG0j0lkGvAlxhWEfBBAt1urAm4I0HObDJqzaVE/rRVocTeB04eWWxr3DIz/u8AMkf
kPHQ9htC1rvqXSjy9MxGsEOkSlbD5glbmX9nJSFmUdVNBdwqjhdnM2kaZDg06lIQHDfG39s0IsSn
FFN9a2qsC3vQtA64XZAPe9BmzPldz3+BdKnEpebAieV+YABubKbkaLu6idVlI0Xq72cdNZ+BfoHw
8uLKONh1N4wHgxCFEkQW5TKoYSfzdiFZAO9hBUjADGNmfBpgqrQE3imL/JmlIE1q1Flj+dAGHDLr
GzPqbktbp/0OJVs6w13w+oHpiHw0k/Tz4rQvq2n5gLE1bgNWs8qDgmA0ENVLlTyK1o6WrWm4SJYp
VjKi82RxmfW6sbdjT7N4Oy6zd7tS6mogXqlTbSEuZuE+muI+3toi9DA8E5Gd7jwx+DdRPddXoiKf
8By613COnIcUc04o489zZtufoXGU8V1aIbw+yHhJ38VTy6Ta1El31swjcTRrIimmDD9PKWg5ivus
8knoraALEe0byyoJ3uo9WexN2XjXBZkRPwhInnHBty3sG/i3wMMqG9tLIFM13eSqKr4waYs7DcwK
34IIm+iw2Cn4F+QgLsfBiztui6KLf6zyD3nQmei/zUZbmmywPJqvEJqqkzntoBUj0Mt/EEntDiD6
GxLYSCMcrieZefkGWk74PRUudu2xctlYwEfIvk8ei+2OFMjmwhzwMGx7Q1A3lF3essMM1yjQIqZo
HVpbAfJi0dobGV2gwLbSFWPi2xUAMTZk48Ykc4tCV1XpCKG2ahk3xQxspi2+WjKS5OvMPxQpu2ed
NOW7pYJS1Iv+WjdmRjINiBGPkz0qr7bxIkJNwrK9jlEL3VXjlPwIE0f0p7HbF9gdYIa6mrCJldph
FVtW6RZf1NDuOeoxIINFgrq9XvSXnqCS+9SQtxPbM/JkOmq2DcRMSui5yORhGECQpCZ4XZhRNfwX
F74HXSvXJNyGwjweEheFcxre6NGDClFiabnwQgO8uEeQxDxZd9KMposla6pt083epQfCcy9m3//o
cyx67pulhW+rwNfVm6NxVyWF8VmTaXc7Vr2xT4gxvWvEOLwfPE1oVugnD1Am6Fo6i0H0+JSyp15f
VxNUi7ecxew6DkmoYbgxeu4jrx1vtU/sQyiW4Uo6mnmqJkSvNIAvu46+gxBwYvWVRkHTLRdicIn+
IW0WavEyLxCPiIiiIOtJp0nlfVLnyQnZYOmnhdVuZ3TAkeVIUIYTTt4lYfZJyZgUIdStkNsqs/m2
VazdeAvk2Tgn3Sn0aZLoOhLvAAmqQh46NUNnkeR3FCGAIcLwIPeCDt9ko4Xnq03EvcnGHwrrlB3K
chKfF6Ty9PPy9GNRYKvYuJGp3i3xMuybyTufADx/mIE78rdj9cooYs5D6Z8x/Vs/5qGtT8ch+eRr
GV/ZpqG3lTTbbZXkI+g7Z0WD2fXF3DjFnefI7mY2utndDzLM2UePwjyR+dztzDklP26w93amPg9s
gkGkmqccfpX3TU+TdskBvoiO/KAZJBA5iXEycxhs+p+BNQPakhOhM3FLgIjUjXeyRGkUYLhPTlEQ
uud5q5cfnmfYJ+DuKPQzkQQ+m/tlNB9cEuxucjLjTkTUGedpEpNzwhJbbmIjSbdAUa7LzmmvZW4l
5Em6LXzQPruMp8k4pVsynfDxMYcN83d45e2etQd4R+r2n+iS4enqYaRAP8m+hlm0nJUchl7kTvlY
1MAbEw/eSVpJCZlrTs5HXSSPRqTLO3TI4qwgVmhXh/RBNrPr8ozJeESyW0OenMsyh9Jn5Db03ybd
p7QaCIpJw1O0Ye8Xv/HP5UBzeishEG6WpWAAF9kodrELgrbCFHRmFgW5na51NuRjeCrdMjvvM+ej
DG3jevGsaVO0sjp3YJszHpepvAcXDq/YFTfgUNV3nRI9mrmRfa2y8Ecn2/uee3hkU1Q2W+3k5cNE
QZKTOZe6JKqlLQwT3Z1REjcntjle50W/ru9Mppu5Bi6CWcO+RiRCiSi78XMykCVKUsmynwihn7ek
P7aY3zMbOqGukGbDHoywLGdSh58se85itnZ077Yz0TXwLkXnwsuFWnySVzXLdQKqhs1D0kzNoTHb
YdpSa/Y3cQEAji2ydTNEpTnt+PMJxoK2TlZTD8+dnNk6hzTH7qIlS8ShwvaaXJy7JebcDYZS+1MF
pHrZGJErviAR1/tY+m24z2SpjO3Su+nVFPlr9Dr9k3Dj1dEYBTVvCwwoU0SxtYF1aD74yvtqMcVm
fHpgL2cfq8YBX12IdCzLRva8bWYygaz2pQ28WBrFY0wPKvYNTR4tY6jeZMZoyj0sLdrXTsPubaPz
BhJGUtm9dQrreiQHz+HhbYx5Asc+xgOgi8yMhzJw4V5dU0a63rZeDEVol2fPn41UzPGWUIeQSGUj
su9LI4LSzUmDm7A1hbe7gdU9XpayJkM1tbT/rSmN9ovbdd11jpWtJbyMoL1gYNb+WhiJB2CytTXh
Xo1PzvyC+C+C1KEEiYduKT8UlcHUhsgTBshoAOuHzch58WVPcweeVzdm1X5gt+YHMKXqdJe2bntL
GifJFD4qEbVh1e1inKJKPNByw6Oa6EaRlzR2U4igt3No041FRncMzJ/zvptleNm1FkTggiOkcAOF
dbwCh2MZzOlRTxvMrasPqpvpZhdQne6lk00gdyC3RwGowO5H32ROui31UD2W2VDr0wkbEcLzMRTq
EqIo2zHcwwTsFWVYIm+WGQuNYI0Wm55tCnlcYV1/rgaPe9AzvVwfDjEGUELt2o2IKhKKvFIQgiGm
qqoD3J3eJdwr6LT14DcQ4ULIxqnbzBPBb3QIIPskhnlaD0u0oE1oxn2K8YwUnqZL0z2ESqbIpMBn
ECBBmdSBjAu3OYPFamqIg60BWs/5bBMkFO+cPErhu9Ec7hBI4xTfzjMJ0icw6btulzNvf3RrOySp
jpVnO0NHuyHjvI0vBMUcPiY87oJOVO59qzgwHXZQcQjLWYBn3WB09BSpUwITZYkYFfZ+QobPVrI1
/ABun/46AzBli0pWerxDfwbY26B9TZBBlJGSJztJorIUs53t4e8Pl0vZsHmEnkFbq/K0IlTMLAAC
C9pa3pYEZI+drla9uCs9o49+pIQydbs+1+xgLFqBl8UcVf2tuUCsPhglnxRHhfXqAywkD2PvJSBe
6NuUgw4w87KAmPbgOEGyVFDCJ6K/PPZVo3HOcSYgV46VRuikM+Ytq0kLM5gRrQBAKtJHa/LTAjZT
PL8T08wE2OMzJbBiIR54F0qnAziqiiQA6m0wIsF23Q29itShI6xPBhygy3STV66iPRmF4P+GhviQ
s7qwePEBDKqqcyENy57Vp6sm+UE4pajfe7ntjxeD25md2sY4wRbKt5yzac8mBbOeczY+OBvJCghh
G7kQnKo+X9vs/fzB6wgI3hXMdXSR2SOzx+E8/brsc5OCuM4nyHu+wLnaRb0kaNMd8/Cynh1lbWjW
OoiAQtdvDwUkX9T0aPsFerGqHXvs++xjk82M07+8Vh3z6Iat3OJt9aKz6nrOrMa6NGEemrzbrgS/
pJseGCas7v7gogYvcOvUPCc2ilqdTgTeVkg9qBTuZ5qWcPNHqsO9U6KN+z/sndly20i2rl9lR9/D
gSkTwI4dJ+IQnEWKmmXrBuFJmOcZT38+wFWnbbnajtrX1VfdXS5TpMDMtf4xo3ip1NWnATc8GYID
wZjDlTNaEaFVvuiam7ouQgykZaJ394I1PK42rW4o/CbTNCT/LQ9pFXmIEmGmPDlkIN16o6H6r1VO
5uUxQKpWHO2BHqAtB0tZ3fdOp6OXK3CkfiIduJBUomC2aVOXyi9F7AR8VXaomXLx4meaLGhKEGlY
XocgkTlhvkXQabmrpnBb2moo2p5KymbKaQhxU0PI16Y2h0/Sa+B6HBAZMa4dABC12raOVGP6N0Ea
gieAOLXnKEuVSSEqwfFkSWeKXyog+Emt1fLRGWJjIDtdsShHSfQgWmth2DESkSU3R6vCL7IIzHEr
zpHkWkVegPWTfkNle63QPqtFNsN2pEwivlZoUW6qjcGCoNz1Y6LVp1wH2qIltFTYHUXfUdFM2NUg
GfQyPAXkoNb1UOM4FFG5K4LcIpLUqhTr2BPXrRQrY6RAy1kzA/rpU1oOfbuzyqFj3Fa4y3kVPQwU
ihKpjB0e0UNHQblWo5RiQ7canbnpwRO5c5OStjdeEdgc+leSDT+kXL4z47UBgUHdfdFVEb2zAEzx
XiH7rLiDNPP0rchi0V0nUs/h1Z22LOwjcf0msFJLjWB2KZqc3p9Mg4O7HxO1TAX33aAUxW5hPf/x
Tf4LIcl3BPBPZl98k+UPNt/5j3/zTZr2O0mcBjpKZIuIIGbF37eAHsN+h2ufChZpS0KVAPj+7Zu0
3sH6Yw7mn2qk2MzClz8jVpx36FKEhH2dNU+W9bdsvlJ9ozAgFgF5NPYl5OWc7yhYfiTELaCgxOuI
Jy1ZJiYXeE3u/Yz6HnfK2Ny8MNl7uVc7SABKqIViqPpgT0lXRImx03PPqUMggltLo9PkAU6cmziH
/QaV5mOheJfhSKzUusacmDaqE20trjF/x9d98LcOd4w8otJNraOcyC+Xq7iujPKlLVNaPry8AOUS
SuQkxyiLFfOJiuaavs0MGw1kgkw1exfAin1Qh9SDkYqJqmdyU7gcvOWEb5fTvlpOfr+abwGuDG4E
GJHoxq5qIv/Z8DPiK5b7wy/muyRY7hVvmCZJs+d831TL3ePM1xDhKlT3Sbp78l0kU8FVVQNE9ifA
YrW8ZcKe77PlbhvLsuGigzhj8V6j/Ov7o1juw3S5GyOd44SckvnOpNWR+9MZR+0hXG5VQFduWJ1o
vmvl271LoCz4xXIfU0MyXupkfExiAqKBc7i07WLoLtq85q2zNjayVbzc8PZ82ZvztZ/UZmS70TIN
aMtk4C1TQrlMDFyaHWCFCLVgWy9ThY+nghFDW+YNGiqJJGW6LR9NSiCpuponkm4ZTuJlUCmWoSVZ
BphmGWaMZbChBMgbNuUy8HjL8NOVFoMQAc/dufcNMyY1ex6VhmVs8v2WESp2Ul7azHwj2CR1pZbu
4NcFfvB5+qr8QZlc4q0ZymjaYECjcHce1pTauwuWEQ75MuOcPU92XmzNzM4y8NW50QSnkpnnLlhG
QmueDgd7HJ/SEWB1U7ZKM+0jx2GUrNKBIGmTzIt6A4bCuFnSG+6rKrH8yzDqLYMpmaoMqSxFDBf6
MrwSiI07KIttZs50nm/hr/DSZRaxvAd7GYENr5iGdatNVCSqy5jczxPzSAz32VjGaGcZqY1lvG7H
KCdvvq/hc0jlTC5JMM581jyXtxzq7VpbxnWUXbOyTaRlsxuWkd435/GejEBG/XEZ+xG2VcQzz9sA
lBaLgTHvCHbYAkeIZXWgv8p7lstCAR9REHYvWDO8ZeVIuqa/jqLK8VaFllBiRhcOYfTLqgJ+zdqi
BPMKU9jR6LE3z0Ivc1lzzK4wXgiJwVXiLYsQBTksFDCT9b3KZRZt+mVtSr6tUMs6RYAhq1Xf9vQQ
0DPJypV+W7/mTcxZljLDBhglUWxe1tplcYOLYolr532OxpHAXweVYFEpB7O5ycK2+RTPWyDrKAuh
qnb9ueRRAIjqY1bGYlkfBbznc7wslX48L5i1VYwfZFiydvrKvIKSzylvkmUx7efAS8poSOtfqcvy
Spg0iyw8Pktttiy4cll2xbL4MpWxBEfLQuyYBcvxMO/JYdsjOAyX9VlZVmnD8YdszXikEO5p4jrd
w7sOsHic5Z/NZSsvlw099LoEqcayuedEwfLBLxs9uQvxdbLs+YmhV942JIiZrtkZCFgwAaIojffW
ghTYU6tfjQt+MM1QgulZoArkYIIwiIicFbLROQoJysckTvAQgESig4KGid3c1Qte4RuY0XfscuAY
AsEOFMQMb7ReBNVHO1jZuTiqQEDEhJJhTaa2914sGEm24CX6gp2YC46SNCbPnAGVcCB1kC7scOo2
ehRcMm6qUE9XUvMCiuTC4BGy1jhYCcmpkx5dI3XvTvy6/M3YqLdkyPWXwIrWfkzia5H48d0gzask
Ksub2M7uErMOL2OKeN1WrvIquPeQAXEj6FfNWNxQQDiBOyumK+3uxqDAJVPLI+HYFVZVqLvUVccm
36fMzSzcUlv3RVneMsgdzYpmNH8CwqvT0F8Z9RN3HIn8iXdnkQv6SNLmU0FW2Eblh5BqQLhu237x
VfJyU/0JgePBC+kyIQuaF/KYZT1vFzviUz/1D6wg0kUkzm/E04t9R1EFlEN8nmbpfUwLCwKoT7mM
H2srbV2lbY5QYObXYm5JZFc/Nzg7joNRN3BbKFfem3440HvRjdRo1v5B9sFDyd+gIRElvnGkxsP1
iMlPgJh43uee5nIfVMY1YJ22qqDqU9VEfkT7JFsT1K+vX3Q6CqmwSqUHVxr7G/Yln8Kewb51Mqnv
pymmF1ELaEQU6kcL7hWhbU6UOvHmWz+kXqKniRcS2TVo8DXr8ZKE6W3SxCelGxtKlyoRf2krcY6V
NLqa6Me7JawdrU85xGv+IvRXwzWZv+1D2oGekaim7M0xeuyrEJYI/HFlW7k8eaRx0zY29PQSk1Sp
lEzKsWreUocW7jpBLNWOThxqqhVrr5jxY5mSTYIveqRyjea/OGqvdNMDp09pITHjM6UY5n0NdwBh
kGq3Wqvb7BLGLQH3xKbZffYidPAiOy3tG0/hOpkkEfBZw1WNIvm6sZ0qIYkVPGktIHbuu77IXgVh
0yfTzrUdyVUjjXqqPDfKkF+IRvpC/4dxKJWMFkL2k9WoxPDSQq8dNyCloc41GjNJ3AIfMNO9Ovr5
vSxIWo4HctapIs3IDG7Dm8gfurk9Jemu8zKgBoI8a27XpvCRJ/Q3ceGwgJBBWw3Bs1o0yq3GqEoL
gF5twrB49tqOfs7e/5wkzQtAOiPNrJu9V3w1f5BE+G29Mja+WJr3GKnp9JigKl3hP2d+mQDtxr5b
9WbYEfuGZAim0S2DJN773BYY1HRKrswvLSWMEo6W1VhuQsdX7i1kRe2aOElCteHyNCroCh136UAr
dRFYzKxhforLXlzDPsLDGcO5RtGxQl/mRDsLUu/QmM5BiWW9coDZ8iybDnTSwFbWkO8Qxltbs5Kb
Vvr6F2Ekd14/0fcUvIat0t0qSj8+6GDGL35Too05BIIGMDcUZIHw5rNC35W5WWeHKFexFG04UHXs
+lSWeJ88dSzUG/LKuvisA3bReW038SBeS4RXNMXqJPQZ696Dy4ZbNev6rmoIPTmOdt7EhotVSof2
EgRhMgD0nZzxq1yfivVkDg17Mb8Kq0MmEsdwgZ87my0x3NAz1iF6c0qpDvE1JFJLeWdcUqZ0ZFVv
sf8meoo+b2Xb8LS3lIg25T3KGYrARJqSkQ59ywRlHOVI/VsE3R4gr3uoUkXTkT/JlL/2RIkjkP0N
uYmJXd90saPH0Uci8v0ypZus815Vh1avdIXYih+pRqr2YmI1XZVBXU2Ah1ID8etMOexao5B3kUML
XapWcbKVBTKmeiVnBv26UiLFeIywlrw3DL1QN5keaOpzEQamkn2Tef+z0P4LDvpXC+3p66ePWf5j
FtD8b/wRXSXZaVkk/9hjxTuN/ZUYBxtrFrk0rJB/xlWZ7ySeBmzZbHvCsSQr7h97LKHGhAkRIIAN
hbwq3Ch/J/+HeCv21O+8vpgvSSS1CPtD2W3M2RU/7rFV06H6TGPNHWQIuBORN/yF8gni/qDo4rOq
zB73qIk/pFY+7hQLk826HWNCt+1K2psk8vMvbRRqvdsVSfIYNr33iUfYMteo6bQbCkxiCqUzBUlI
iiz9xZ/ZDkBpSqbUWIlP+G7jbOtX6cRxXhPdvcJyCpkJtO10/J2RN7epaSj8VMK2X5PSEY9Z4kQP
EYqbB49aWeqjITbuc6ufVWSdWZxSOqcfSFsMr5WuHRs066lyhe5vkNukSryA+sSW+hqK36gxFWP1
vjGYFNwGdo1YOUHSeVBPhNFZEgSt7fDmrysly4bdVLTIoTXYm41jDiN56m2SI/ISbcE2OfbxBz8s
vlCkGEfrckRjhZYW5SuTa7LqUtLHXbN0/NjVfehJk1TosyUh4IxAu06Q9wQbBc1g5sZePG5to7U4
AdvG3+oB+eKK3ZT6Cm41Zl4mCJtaRTF20q0HVT0WCaqarcGS8yISlYaMLKFLHrm1xr2PrtVQVkYA
Tuxq1Gs0a/5fcC1TKXOKHBzyPAIt6e8pSYiu61qoF0PlsODNjdyOSe5EtBA0NMkT26ep3g4vprib
SzJfbLpRnR3hbSYdwAg8GsDirN+kSQ7RwUbq35jkFMUuOS1ehBqn6IGxLSP4QMukxx1O4w7w+NA7
o0uaS65QNpeW+5YR4HOSd/FOZTsotyT0x68pqQxfwoAR9DiBP1DWlinyq14V+WNmeIjpEr9DOWTo
g4ImgcK0T9VYF8o2rYex2tcIMM5F5GPcq0ITFDSSCNhcWJDqltIGrV41Hgwh9ctN/KrHJZwE6b5K
A2TN3Ih0O64f0Pqm95TIRMka+izVVtIoymOF5un9wAZg7tDaqtX+H2jwW+w7fotfnaS3H5uP1Q/Y
4Pznv52jQn/HwYgZmMAPG9+SyT/5dqYSvzynXxInw9kpsHXgwvh3/LKGXZRzVuWYI++Cf+lPbNB8
R56UZWLeWVBDggP/z/98Hv7b/5rffDsr6zf/+/vgr7dGD2JW5lfmWDc4pflJfjxRLTNVeq3w6nVd
FeaZioXoGKr67Xcfxh8v+ssXEbNdC0cqxjedFvY3L9LmHMG2MCgpJaHnKFCh7cty9A6/fpW3xiY+
S7JHCAXBtDUnwfKRfW8yiuxayfl2V0QLeuoVN8RDwBK3pZsWWaCqaN8e9h8+ye/f1OzK+u4umoNL
AWjVOfQcU6D91kdVm6HXMolWaLDicu2NseMOapeAjYgeEnoMjziAbFYp42+HBC+vjEsVXw729jk5
8vs3mjfzeGmovHLSJScfGfrOqOcJu+XbXk5dvwZVHg+RqEf31x/xGxx5ec8WL0vot0mKiHjjP+pG
FsY04ZWdEslI30NCdki5SY1q/N/kLfz8UhpevzkYDmR8fn5+fJMheRVJh+NvjW6PVjfVL7ZUU1eu
gDz5jauKerqffpdoY0l04iEEDwOr//HF0jzz6jpE058A7PZumbcpNnrLvwcoldlG8bLqxeamove8
NLTQHRExHOg8SV8SmgTZIwOEnhEaRNjGzntijgnydTXG4StjsrEassx6P5R0ZZnFQKwXO2Ok2wNl
EgY6vSJH1EWIeF2/Hwn5ezY7r3tRtCB88KRlsA3EU6u5ntfMWbLgu55be4EuaFAZ+nxr+8zVKfkL
Jzq0Qs+Vk9ec0t6T2cpsS5PaFPiwJ6Hr2mdvqlpzA+2V1Py/+jBgmdGdV9p2HMWVZT0yB5Q1mZtB
Jr0rK9IsV+bq+GGWjr/0XdI8N7hEXi0q1BK3TYrsS98WJXVAUY3RtGmS9JE7b0pI4c5mhKWdHkMu
nIeRTqTHoMqBFzJPDqbbWDqou6+Rfx4R1vUZKEEL16mgemU/C0avQ9kr7AWRhXqEHOok21Ac7Ldr
FLsBaeWeGCjrGxqcLxOkA4JacO2VCbnQrlT4uI+1NbUkR8lALVeil8oVFUjUcGZFM36m9Mr/qlpK
ee5oZiMxqyqD96qIwge1pxCaMgIhH6bG6Nt1SzD9F9Zj5gMTW/oZyhEJaURRXkN4aYqSg4K9aQqC
S9U46jEtdMpCTUVR4O8qe5hpVEHqXy8nRWLxaHpKzRByuiPBFyjwCLVrhaHswRzktWZAPq5mJfUX
OM36NlRVVP8qyx4QW1KVZxx1gGE+qy5d6JQCPdHMJln7i8ajMjnKqrkyCuVWUcRQONCT4io2GgBB
DW8AqfFMlBe9xguzoTcm3aihr09Ui5v52vdKoirI1Yv3DZFRX/AwAp8M49QQcKmR2YpYRQ6vrJn5
U9JH48c6rbpnRa2mfMVKDRLMqYwebdAK+d4WpT5rAXK6SSOr05/RhNIKCJCcbsO8kSjRK3vnB2H3
qbUb465SUYuG+dS9Nk0NhofLzoSmytRbvdV+61PW5xPqx1ObRgOObI30LUJv7TcbBBYr2AFzrNdj
ObkRdqFytBHwPWa+Dqk6bFgeVngY1korsR/dF+Xn3riqk9QtHcqQTkN66ampZha2vQdK08id2g51
sluO2X820n+BG3934/xEsd6PVfjx+zlq+fN/cKw6ZRWwoVy4FvliqsUh/f93U85BDm44nuW64Jf6
524Kx6pxYVn8m5yBy0L7527K30e4sjnLBbjK2O/+zhyF7xf29/tHi4kDqhbKltmDdDfuxx8vEeIp
C4w6CmpHywsHN/C9emNlXbxtmz7tL0rgDbk7GRUMgFoSD+MmEdWdHxJZJ7Vb9V0ck9xp+vWKhUYf
Vg0y6sTFBInzderaBqcRamESGhckuvKVwLhSDL0RblLCjLCwiJEsR8aP56wfqxpLrtQwtpF04B+p
u69pn4VZCeWV0QfRc1x5ilyXfUC776pUCzRadAsYYKQ58OOAugjUqww3JPuV2WeZZqw0CAcbEWtP
uhY0oOZaapntfWg1A0qgLB8tfUOQQQZm1QSBCF+JUZnRLAcvNqya0Qz7FLQPBeM33Isst7kdoNIB
xJwFHTO+QWV6g47/3DpDpd7YiuZ9iojtBFoTo26wu7UDW+FTmaRtdpDZUOq7saE3YcYHwedwslR2
CSRuT3gOU2UEv6Pp8yGJZH1BrMyt6GGw7Ad/b2Va8LlW5FPuGdeN3606fxAnnbpksgyw7BhfEY7f
lmBtoVtnib/KWgqps1JTuZScFMVgfqZ7sYc8qysSCOgpduArN4I+Uk5y5cRVe8KBj2dXdOOVGItP
SOBObLa7mKOTaI6nIDe37KYmlLypnHTKMfzJCe9lw8/RIiC16i1wOG4ksuRhB+OMm9ps6URP7Q9I
uzy3oL2absMhrTd8cdyxdLZhryQ0IeTWAz68bWmo8aUYLIBB2R6a0NnVFokZRYvCtHGGwKVGG5NS
/8mSTrYJB7RGqdmj+e/3ndYe9Mw82vyFNCxGTX4QWIud3NZ31IA+IwbAY2lwluNmzkOd6Ppg6im3
G7Ta7Y3yig7UjVDGx7GvEG3zIB8dkAs7D0zTzav4EidSu8UoUIu93/X6Fnoc/NcHXAk87qIWqXff
jfp6YkOGnyuzYIuO+T3HOgVt3vQSOaV9QNq5rzFAomGV4qCa3Ib5pDs7/NUfo5JJhej8mzxS19ia
ziNflzxuLiOaBDRkfkYJd39FsBhVfU11b5YvftXsJ8vzyFsOaTmv1x4fLe2dK6Le2okCaMN8yH3M
qJtCnWsntJ70CaS66CPTYh8KDPLmVK2wFWXbrhquQwthpMPjA3uYE66uFvTcOusgokigCvI9FMRd
V6KCL8JmjQgt2+H7fwTh2KpeiGdHTPHZaNDd5y31bv6AV01pHurR8rdl2cEIUvxCF5y2F2pMVbK8
RfBcfZycSN4NE3F/Wx3YQzkgqTo1eXfVheW5RUoWrcFSs88jMiOXTvDMTQwfMa4eeuA+lR5vM4Ix
nkXvd7eR3ic33MjN3q6iBwfuQ8ApeImzVcwcxZg9C2E1qM7n0SvycOugite2Zj+6RYfZqYo3nexW
VfY1jDdSL6N8pbV5auyjXjZf4xGgDyCMByQaofhG9dqQI2xzEDj6EcREGXeFRZhfchya4mwO7kjN
oMu8EW0QGhY9vIenFZvCKLYKjsHikCRKnPFEk5Fd662Nzi/KPOySA17uDI26avZIuEM0dNfCzuTe
IfMNFpJkDv92zPloh85eB8HwEFtF4c4YX9A0jyql0y7ZuMVJFd7Rr8z3o5UlyidCFTGcSBvTf36I
NBUPsa2iEtS8zPhcOw3AYZ/Z1wOVPWeiza/DnLMyxoINyZYrN6YMjrQLXIfI3IlkzFdtkZgXemf5
Q0gtOPL4gNUOHQyNPAPYYoti29BecSU7BE7w7oyu/Fr1qfdK1MVL4igb6JUOGXJMQYRa2Ntx8J69
bjxzDSgwJ3AzeqbDzXhOeYg6g551YcQu5xBioLpI44+5p2QXP0MgriECXFdmtkd5gii+u4bmq/RV
Htt0BViKtlVA7JBD5LbbxJW9KkLIRN3hcSyoeizi/kqLpnNtdsaG7wv/SA4qCeZl6CJOD6CY/FJc
ERiSrGYWsiVg+Z7K8LVN6kJLCwshJbQCENjY0pjh9rW6M8xCXMdD1BwKr6mJbwvsfl+UUbViX3gd
0Gx3Y0dOUM2N4ud16oYjpUEgeBSUvU+qvt2nY3Y7Ok9YxvY5MUBDVxYrrt/TxLk0RtMBwWL7fm5y
xuzVHrLqJKbD4OAcTspLXOLRQg5duoagBjYvn/zZuehjkHFZOZ1NoBdXQx1TIR5+HkaftNrAF+fB
0c07YzD9Lwb9S0WyIQCaT1Gp6/gm5AAY4+TWaTACa8Ou8eKTZenBWi3KSziZAJoUKL+IurwjSeOU
BMadtD8WjehOvhpRoFztq8m7sLWdsfPUe2XkQKbGJtma2P4/OX57KSxx7APtnDbacYySW2qkgcm3
A6KoklgEH9+9kW2HKl8Han/GjX/yR611M015HEdxLQvlUjZ84/ysOqS6/7VA/u4fLPZLVxf41EMz
2TLSnGzltdBu2zxZWXWyZYJ47pyJfAVKMFcGZ7JTxM7KCuOdmYZJuCaA/XPBWZgXD7rxyWZ97gKT
UqEvbZFTsJVfwPm36tCjcT8DdroDO01BNTR4KF81jVm9QeiJKKTWQFzCvWzgjO5TpXou20OoR/uW
+xwLBPfpV1siwCwS2EVl3Q7lFuXGPs3aazldm/bLVHPOByH4OQOAtFzLvoYQOPO1vWEWdZOUwFys
POWE5rvtOeoJHqIDIK4J7Ai7Y60P+0YrMZJ+TipxsUPjJkjzTUxmAZpuHqOCIeSDUE6pYU6uhmeb
uYGYg845p223cZjEEmuNyG2dOBvd/FKp3KO6Ht601ItZoX8c8iLCKy43lQcWoNQbWylPDkDFyvOp
CsXv7eS31GO4ZmAeoRy3gc6QMjiXwgYpiElkkze0l0eoWnLW6SDSz1mOJaGkCN4ly7e4jUCX4xXz
9UxlV70rI7tagwEZe/phDwRdCsiDoTNQ4dVrreBpSVijQQGOfZtAxnsoGmxx6ZG4QM9rXsMvu8iP
0p/qW8rb9AOm7OyYKyLc+2M6bKh5I3OiPudRw/c/a96jLzIO0ez6XJHHn3Fke2F1q/fhXVpdrCDK
910Kb9iW02VqCxcplatV3ZXebCrDJrG9ItzRFUZaPA2G0+2lz4cfo3Rz3AhaMjdfrTG+cZzh4Fs4
J3uuqz5N732dMWQUot13GVkA0AVbpNZXFVk/2O7GEyXM90M1J8Ib2Xuv1Z5HrAoo4cuOgQFzVZy9
N7M+OMJa8lSbHlEvleywsJd6y4FwXZT5p0CXB4pon814vKMR6ODH5TlgBjNKxOZWfTBF8hBVHVIX
v/wMJvRkhu3aTHwFO2NMcI6+DTPLbcsasb/vNhoWLVCawsM1An5SMXFNOr3pLSXZEQk6sdFuY6Xa
eEzLY0h7dF7sJqXeJ5gagwQuKxcpHmEDaeO0tVv5TEscdGwOfFncp2Z+TShwT0aG8Vir1fP8b8kq
eYL3vQ8j5cUR8dnqmjtFU18bpXvsCfHgXkew6HgdEQYkdjRMRpepZ3EmX6NMom06lGc10Y6KkR6t
UHOzFIqOE/He0cfHXtpbjFk4gaL0Sk0kv2b5otXDB6ylHxpfP/utupFThtdocLbDHGsy5N612Yp9
m/tyi1o/XRVVJshSUY1HpnXFRSrWb9DW0rY7G1OFOqwUICFXBHFy0EOTcuvZVdwGJOsXclynPvhF
NNm4Lv0tu0HolsOwI/TwpcGHfhVgsN5XVngqe7b9kWiXptw0RnLre0cnMz7Y3kBjb7FpBvzavYKm
URtXMqmcbZTbRz9LV0pakNSCQQ9D/GbEbTzZErkVU+8+K9SPHrn4QsUAFccIzMgJMT25DurXoDGP
kOhr4gY+WrXy4HjWg59gWKcOJ0sT4XZy+CTiK0QmZJ4UoD9sZesscC4yopoHHRcSvOkqctSVPwlx
VPqYtguM7zBxWOANqo85Vn0goCbWS5Cq92qv7pxi3Og6YUZ9YeEk6LeWNd6FVngAlbmegoyMCuwL
DCEcHpuyzl+SWGLv8NY9uUJsK2ur61xbJCdCXY/BdMnVYmWZ70lc3xjNq58rm3bKbsOxww7WrvK8
Olp+sx74gMzsoqY4zTNM52xLK69nYPLV20mXe1C0vcmlFfsEuMQNXc7RC5jYWZHKU91csNjelyI4
136w0vyPveWTsTQ6W1/Kcxx0a+T6OO/fNxo8QGfgWYV9I1ZBiR+K0eb0H2yfjZCK8nqWQYXKqzRw
wJIxxcTiX3u1P15JbRDJGkXmiI97LJPPse+Y7cmzBIOcGueBtyP8ZST6y7CjZ6uNLY45czALF8DJ
+4yUCEzQt9thulNwDDTY7nzp7YRBeRIbhta/RmKGbC2sekdABJvxUAvlR+oS0xdHrVOT9aZJX4PC
zIJ1TnoVvDGZMfdopTGWqf44crAgLjwYC/ep+Hic3c4RJe6thR/FRqJd2Oh8bIQCs4UbSaNC6uc1
1Ud14Vn1hXO1PGopV7Hn1Qq448zLaki5qbSf6VqaunHNUddGMsrC56otIMPKWXheO6oVlZK8mQS2
Zj5Yzb1ha8lKhSReCGM0HNdy4ZBnNrnVA/XFWCjmdqGbE33h0hXsXZtyyEgcYQ5GlWTizLHTWQMd
Lgw2KVRgq0Va0cuOHbi4yvh0GZ4W7lvBkPLoL4w4R7t/LcIOXL9dOPN+ps8RqkrEdAu1nk1hL7fB
zLhPNmkRa4+km2t+sP7BV9ri1OsKfQoRm/p9alk8NeHM40dDET+QFCQeYXz7V0XMhP+kVk7i0vce
hy4K+bSfPS0sD/2AbWglEhFl25JgDc/Vc1IzVxOmqQm83SphdjuRtmuq5Jk3zI6NcVU2lbzzkkI8
2NHU+Zt07MCBtUL0ygnUEq83+fRCbmuZ9dBqZIbFG2OiTX0tZCj6FUHwxsU0i4RToG2ti405CulB
kbckWUU2baPYPHO667gQYbMBETi6e0FeT6hF91oDJ8kK4w/TykR+gMyhtUl5xSc03CEhy6L5jh2N
I/XxnlwZiugThtGeP4iugS9p0/O4sZ9lGkerR4LOQF62xr6tpah2PbXNvhFT/yCm/9J1cMT/3Pz7
mIXN1y//9X+rj5/+a5OG1cfma/0jgMq//gcRTaWvTYkX8cMGUbpL+cQfRLT2ThhEnFD2qFtUQ1uQ
bf8molVWX5gxhDcU8Mz9jH8S0fo7SQoFLaWUbMJt02X+hnj+W0S0ID5A0/CuIPIDS3lDwUmH9LAE
ISNaaLvDuOxkh9DL5Oq7D+cvmOgZ3v8R/p/fH3meVFFQXq7NGO53oeB4DEMD+4e+JqOVwLy8N16U
ts25BNXwRD0QyRgdgQtTExgz1ZH/pujhZ1LTgpvmP5SAkJj/tmQI23lKQMeIE8RQ1Y2SqhzAWmAQ
VFf8LsTxLyhNXgrNAS+jG6r+5p0aSRLolCeZa0RIuLGnh14yNKQRHaeTRf1Hh/F81ejhh19/wDPI
/eYD5vNF5MAvkf/yNhOz6ipFIP7kHRIDsEo9R9kWntd9I0j+I/f+M9VvzYIJ3iBiUEGL4Y+/RgoH
5WR72F5Vdr/TOCTZi8LrrrQwNU8qdprPv35Xy3Px5m3xfaFEBcrfRHvx5ul0mOW1trfo7CSE0tVE
kx6UCPO2O3l6juIAi2zrSoy921bX5Ws/pS+hOsf+ZFrx+Jufxfj5I+ZnQYukSSgHzKs/vvkaUINQ
P5+Etq6j4paU53EIL14qIfI68NgJjzpmrrPgZ8a+rK3aMJcvdMb5a0VtS/fXP85fPNI//DRvtB12
WquhYyrGWgCFr0m4+ah6vnpU81oNfvPl/YtnS5DwTZrGtwbmN2+8wVTf+0M1f3tq5wCffp8Utf6b
PpG/fD98KqgrOBKlfKMiSYiLbDO6s8kL9OQRGSLYgxUFe9qy/nBS/sen+Hcv9eahIhnFHmSEEFi1
AoYAKwAgaYtz49d/P8nYEpSC8LFxvKLdeMN6Yg4GS+JEWhdARpvcUsur3mjtv/0oIL7h28G5RjCu
kPP7/e5wjSNwyoKoFDKnDPWQpdN46OIkPTCB1P+LlyLcWmC1tAieNuZH5buXCvg1eZlpFeu0T5un
lCjI/WTjqvBrr/q7xVDoexh3TG4mSiSQMf34Uk1L8A+YQEGOi1Xsgpylm/1u2Pz6azQ/Vj8eMPxq
KOXRl6uBu+HHVxmlM6hGrhENaenaV1kb0amepOOqEtyzJ6L3U6R33v7XL/rzA/jji84nzXefYjtY
xK15DK/S0+wncKUO7Ee1mpWWOPI3R/bPX975V0XVI48hapN5qvn+tfISb5aoZM1vDAVEMzjlsTQb
7zc55D9fDEhwEYjz9FFOqC0tat+9I0OzmbA7Ua/BL7W9URfWHg2AuTL6lI9RU8Rv6jf+4tc2V0dT
CkMqN3K9Nw+HoE8nMCoNPK8uZ9htynvXozjqagAnPJbk72wcz89/cxD+P/bOqzluZNnWf2XiPF8o
4E3EOSdiw7SjFyWS0guCTvCm4YFffz9Qoxl2szd7j3Qf9HB7ImaGagqFcllZmSvXOjBv6AvNg0jW
WoF/encsjQLFJisLkTKyFII8eZVt0qJqXDOWqiMdPDCgM9ybhUnpsAil8m5TYbjtBkpH6KDYdheF
Vs3cFJHpFiWBVDW0QDG9vyYPHLWcspRSQ/cMLhI5rN0WZ+beQd5GlZuIsWLLdZMXHHJb6hbSHtCZ
H20hy9KLSrsvDTXJoN5qmytL6rdXEenA7oihmVvb25f4vbOrhtifDlhg922iBqpZxN8rV0sV8skI
aku5JzUNFXMoGm8R5qayzIZEQAJOEkvxMU2UAwsMu8xihvKUAXlBxL9a0F1OUQkUO5XbWo2/UHKh
RM8GyBOXy/s2tsL1tkXx/v0peLO8iPriQiBWApBB1vHrd7Yq9I7SBBindWUJtqu6iygzhq0E2FL+
/H5LbyebpoBPItBD3zDke02VjRKYes3lt4e4IEUpTPaXJrmpdQVXnUiWoFfh1PRjbxpr1XBkPzTW
Zq+2GyPtt5H7/tsc6LciMs0zMz6935eipzh3alpZqN0mqzTbEIztRy2VqJTTivjIofJmW0EGAEm9
zMVpXuYvMKVX0zrl5ugLWta4pViEXhXFBmndYPjsAxJZBGNr3r3ftTfWl/Yg4JcBps9U9cbeNtaF
Lob2F4tRhZb1mAyTtLAooV+/38rLCO3sFppRXvCwElcPdKV2V07c+T6Iv55ulYl/ItXQ7pIuRFqg
ESKZ/JNaVV4ytPUMrggXVA7DXJ4M0QbeqeaSkrEA2rs2UE8ns/nHYiUz/YKK64h011xDsnfW6YQt
iBWBQQbCIG46RUFRuUjDI97j3MG9AcAwzy4QTeigvXcHIGp9IUi1CXhZEpUhHIJQzsL+G/huuW3l
pUIW96zGpLoyadaVFlnwVh+Zg7kjb15BgTKCCxJme5/rAWJN6GGpwXcRVZaRSdF9d+vnhdMXsnbS
UlFMtWtJflnM/PCONWpdErjJPPTxEleeKmlVAoY8ciwfHBYN4Qlo7nBC9y1KIBeykeQtOwsy2tJT
S5G7wtiL8CpwmCUreKN9oB5iuqH+dFr1Axy0R4zaG0OKlgcIX4t7qY7nuO9/VKmpCYMxL81Y2l6U
jIatJyO02UC8v02CObBGJ+nINpfetgrEUwRuiKIQifR9kLjeioMQFOgj+IZyq1bnedGAHBTcXECW
UBEc1HvWih44QziexLC/58laMZ46mDjqPrQ1srMw5x8RiTrwTmSjibGgDwQubh/EHVrSEIoVqQ+t
UtpTEtryeV1K28tJxYUQ0FqCMt8oH95flm8NHksSQQl8CQkl+H2XZdzmfUvRjOjmlF6ejN8S6BaG
MvM42rIjHsSB/nFkooXIuQlMXZu/f2Vbs17NAX8lpFVisogv/LNKnufXCfnZlZ9G5ukEedURuPqB
k4xzQyFMRsyDA2RfW1xSQ4SJyOy4EdWYbijn8Yb8Z71q0p5gtZj4cNI3frWYC28pxKx8wBrteN7I
5XTECr89xngBFdeJI4Zg936sgqyWBoo1mnlNW98JuTOf+EZRf+mhDDzS1NtjRcE31HU01eexfhmU
V0NdxuXsmU2jC8Om/5TlfnQDoeKX95fO2/7MeryA8imFQUtvrqx5PZ9l3wZBYNJIL7bV9VbSSk+A
xuoxqUh6vd/U21VKU9wHqEwmAIe/t9tUP4bIMoXx6Eptla71Wi0lW5AirHdNORpcn5bpvd/i2xGE
/EdCrVqfTw3T2G+RfoG3pKAZsgVxpVRb4UzuO+2I8TvcysvFi9oh3Ou9folBRbltypYXkgGsFkiZ
Kc6SxU/0BU/5BVALmdKe5z61XQRdL0rRqYQXk9WxfgLhyHBkzR2YI4lzRMSazOEZY/7+1ZqD/acj
zkZhSC8P8rootvoafqztRxXImCtRM3Vk7A4sP8kkMk2sEeEpVMh22xuSNs4ijfYyiOE3SjwTrldq
mht2NgzHDspDnaNY1phnCcd7v4apThvizzWYJ8GHQDIOxWUMsZsoxpesnn8qk4RILTcs7hSzyZpP
qd2ewedS6dsRLqct5AXcnhoqM+DzXb2/Kg6M37yXJMDXKlkHcW/8irYjWClorRurAcTmkYrbQ3Yf
k7T8mYbIRXBTJVS7v8iFFmVFOONhDGihgNwiQuP0BL5O/an95xaJ1aCgdc2JrhMs3B04wcy6yCSL
RZWvVF7Cbqd4giGU10MJ99T7nXpRZd515+Yo999tybttTWooB6bBBXxbGsFpB46pQpBhAmBOds2/
UhINkC3CwqAGIOKcchyqcmiW21mp01XGurAcw1cyakaRg5mcsYcuFXRXR4Z5yKsh/9QLeflcaZ0M
J+nMVu5mU5EY7vvdeAm87HcDGrRZxA+HyBD3h6wKYScQis7VxkD0wLDXZ1TPNXdjTh23hpyCB+ZW
iO0MBqpTuY58+IzV8ieW4jyYqmJSSE6qa3cs25Gr7Qg9B5AgEFuBjMcLxWS7JJCkHWnqwEaePT58
HnO27Nreqh+bsqAWsu/cbbpNznJQwwAMA6E8rQCMI5ugIBfy/hAfbJHkAmUtVDlSD7HbOS1nu3dQ
vkNmVQ/riLTtqrIQ24Fd0JfOlKQML99v8MChAln7XHWBu0Tmbt98TLXJhI9of1kFQgEWfO+BrMdH
Vs6BblFdSS6Jkg+cAGv+/pW5b1LVH7te7d1tXIpIOqTtZpvE1WoSo+pCqKf2SHuHVqoqEfogEMvl
SNv3aeC4jOFYbAY3mFlLghFRkSmQAXPHcfEJ6IdwnwGfFlyTZOJVVFnWA0AqINHvD650qN8kIYEY
4qfjx82j/6rfYmdAklcNgzsCSkK1QQ3b00FNwwsFzZ4TWEpQZ9GBRDTxIDpobCEjIsgVtDGUyQWS
sV2bapCdBfmgEd1twgW39vbIReKAZZ+TUCJXCZGCqhfT9eoVRy4tQF+E3i3NEah6rgvDysp66TLP
+/7x/fE4tNhY3OxeZB8hGNxb3VYfCCIEpIMrQq3vGXr0mHT55P1EI2xbkwQfmoD7B2IvWOYkl/lA
9Lj0V2kdF5sSYZQjK2zeF3umEDsIZQa3L+p39+VsI0AufQkJLlC+Mb+M66TPgE351mNs9MNSBw34
EQia3zskVKwj8Ym3dyPCEzjqeBdoH2v7t5Qh0tQhLRhGAhVw4ZRRdpqiP0mJIs4aNP6bVirVh/dH
9eAygXQSDm5iT9IMLni9kmHk1aARLMCkNclt1QI+EUWQeYhoZT8zf69a2rMVNUHKWERJwM27nGpP
4M5n4ZT2R4IZh/tDPRmZZwVWz72jLJPVnHBvRX80RAIRpRMzFJBQrzCMVLx7f+wOLnvo0ghekOuF
DWB37NBMbCHkwBgliJgvkPahwVosj/ToUCtz5BNU0Bxw3/c6t8aAodfqwVWROfGkMaTSqByOFY8f
smivW9k7LxJJrLeSUjJu3L+u20Lr3MFXgHWPlrEugQa1x2zoPBP7O02ZI60sPCRc95MXvaSOYhw0
PUuh7RGeMynVEfK633RBZt72lSVtBsWs7oZSTD/LCSBtv2mjEzUbTf3Ipj8QH0CEx4ABgX1AMnEm
yXm9CzoAWZag1r07ylKKwYYXLhPD20EyqiU15t86JYLSE7w3YlqTrQ9RsBjN6IiPcHCiiflYOCYm
cJa9q3SMOLc4TIinUTBYrrROAhG8rY+pT7/wOeyPO1cLCcJZxSS4vbdqjRIuM6NgyOsqME6mLEiu
IMOTzzkoa9OVfb3ZRHVgePGY5A9QxWSOLxnmnUxk7p4CDumYE31ox75+n70dq5YJsLSh713TN6FL
rhgA0hKlVwCyPrLmDo0w2s6GRqRdBquwN8JJgk9BRqN3Katr7N5XQRiXsOO9bxYOHSEgtubQIldF
lJB3F1MFm3inoZjpxjjcSEkB/1Ptfk4hXalikuVcBVIqlcaacj3Fj4vkJ9YR6RqZYC7eH6fJbvuk
XgNjCjS0gkIr21CGVqF2llUf3+/loWnDxIpzIA92hv1a7Soxy1wDhOhabS6tidtUEvjaxLwc4VDr
jgzpwcbAv3HXV2DE3Q9Qdl0c1D25C3cidLegdFV0itCQ16Ep90dG76At0EGBEaTjQ2Hy7vDJ2zBp
G5NITKWM4X0qa8hiGlMrfKI2Cl1r1ZQHDdoHqjPtoAOys54aSbjtYXiEXw4ZmuiI/T/kFbA4ZoSD
QZB+Zq9+bZu2yRaIfyf2hFREZZUFqB2JfWMgwGJmK71AnxJuQe3T+7N76DiYvVsV9AZ3lv3MJoRL
kZwgr4c8ahp5UVhftkIRO62ufYHx6eb9xg5tS4OhJi2Cb08h+G4P5aKl9mxk35PAljfK1mxsMdba
I+N4qEsMIJZP5t/6vjzzmIe9SBSJ8wbF49sM8sBPiG0Ejh6E280gid3P9EpRkefBDoDym9f0Kwe8
kxLNyBCEcJVBpwQizy6npquu3x+6Q7bG0KHxJmsC9Zq6tzgiEOZcMciPbBtUKWzkVQQv6JOUHEbV
fKX61vKQx4NhUeylnxlPYByWTpE+mei9fUKGskNgm6apTQ0Iv1bhZlvCjOJlekLBbSZmyef3O3tw
nRg6wWbi+KBV9k4K1PVaeBWtwe17y3KpjFRdAS7ExfutHLI19Ago4UzMTvR3d96isJLNPpIG1wf6
f67UgwXh7NisRargj9iaQ7OHKp2KZSMyBsJ2t6m0UnXw6cmIXKjSn8N1p372jSZfDRAIeBnzvobr
uL/LZV/5iaEk0izO0WAcDnVvy5WiUZMiFnD3lCG6iYpSQb4iV4/cQQ9NGKEcwnDcCg3u3Lv9Qz1P
j7pUwZTWUO5QzZxRzS4X1s+ceHAPzinMGXRp7S3FEvcl10vUbSaq21GxtMalPiKE8/7CONybv1vZ
29BBUOjUYdOKqDeSRyFxisCrVf3EJZDcMN4+QCmmZm9mtgHrvlIJLWhQxp+1kZ+GXt8iL1mJVqXD
W5QJri+m/REo0cHIioW7QNMzA8v+WizzhjItiQtA36oUSmv51rj0m7H+jM3XV343dOsapO1yKuLu
orfC/DKdtl/fH+GDZ6+FC0nQijAZ0avdBaNCn1dIA3sPvTF5kUpWt+x0sbyPaz9ajlOuPonypHzJ
Zat2hrSm9ARdIe0ySOPpJ1zF12+yZ1jjXNdL1BO5dellSx1kKC9iq9oemewDSwpoPkceURryJvuu
mlY2cD9rBdefqYO/sAuUCb7KtJSOzO6BdrhTcLvBgeJ+s59fLzNJLrO6kVwtrLPTIS66ZUXq7MiY
WczO3s2CXLpM1hGngbzj/BavTrywLzQVEjLJTUwZT74JtQtqrcKFJUuDk1DZ7qByXG22RoiEvaII
x+bsgOXeaX9vg0KdvIWwIJSgktKga4BPBPlBkslhrETL91fqwabIzFCsARQODrTdrlZhFSZhEEiu
JbXiJTLLghcVhXiN6OS3n2iJMCN+PO/KKtltCUabKUipunf72hxPttCGeVOyFa5FBYat95s6sEpA
ISEGP+fJTRChu01FfVz2fmRKRDUhKBgMvaccKvTd91uZn7K/SrhOA17RiXERaNttxaw0v6o0VYI7
zgAlZiFofiurid+t8qppvsb6GENBhcbkn2VI/xbRfQAAhTf2quV5/b5an3pSh3pjRbJLYXRLFCUM
kZ9XKVRG15ka2SJT4epr+8xTBaOmEgMp8iVCSOqNHAknJpXTRQR5DYIO9eP7Q3Jw4C1xhjLiw3Mx
3X2xPu+muCDi7Q4K7aZJGnhVjKDf+61A5vBm6Lk+APDhXgj+gKvpbjtwpKD5XBODzoXJ6FfGOG1R
FEVOUZq+KEjMJqlZJUutM0k2wt0TfiqMskjcWgotwNWtn58HAtkpp4GTR4DcQGq0T21UCcEF1ic/
G9qJWsS2gkHahkHVFDfbDDV0ezQHU18HCpJvC9SjjcDVA9htFwVlel/9oYwqm3LBQrMbYYQXzQ+H
EYb6diTIAqddcJqFlHbCXMMJb/f5KET8OgLjS2Q0ldA1xoBqIVQbweWIMeENV5KDGuhQLen2UJm1
5UmIosOIlCNT7lmjH5yOWjl97osJQdyAMsPKHsytBeVMB/2IZ/YVMuxJP5YNCpCCRjVjmAg+T0F8
15Z7JFFdsU16NCFaP5NdGJSKL1WFfMMq19A0XtQSoU5o4GLN8Ooq9ykBFsYGmcpAgxPGsELITuiS
j5h2HxvLNAQnv5HLrdm7aqAosVeFStCetMpcS08CC3kVtOMROGh1hF7TVqCKsSKgQA2oaUW9M1G2
CROwIKjbm7nER1rG8ZahkhJdxhbX05WsQToFcBzSGUjHRWG7QM0Kcu+CRO1gU9/IFiQaRNGV0m3P
iq1Q3mkaEs+2bFSbcqS8gqdFZeGkfahco0KmJNQRjFthI3Q4THA5tNOqVH2NksJgtEYbkAFyMBqC
6N1JKreBQXFmXX+stUiFM9hExMYOGtL1y7TV0bnMIHc+jXWjYqj8SR6WdQQbiRwgTE1qNFHOo2CE
Egj18hDZbxGD7hiNjHgAsi7p9hTS90ymmr2u5rrqdntiKT44xgS+w5D4xFxGKfmdsV0hj1q2F7KR
Czd+2XV3sEC2cAojeduemAh/PIws4XvdzPuLCsawExOFOZL7Yi/bXKhEfZF0cf9JVDNYR2K16jdG
AREB8hyR1ECIXDQNOhtDhr73aAbmudjUlrDq4csfvrSm2Wh2DEsWZadN0yGi0KRZ7KadqHwbYFAO
YZFR4mUnVMK3IiImBukIdUGwMeQsYTFPUWOqKngoEPPObrUMghs7D4hmOYRtw6/ImZhrJYqy56Ku
osseyfP4wg8M9TZB/baxU/BfKBaHYSi6pqr4FYsHgVaosBqqrvsAopV1Zow1RGPaGN3mHbzv4FB6
v7gc5ElIXLMlv+ZAgFU9aUZYFHaSotdu+0bZfW0iFAVX22YuLDXiQLsNhbTvlpKMKii0V61ykYQD
yuywUYSLELSS4DWpNdV2iMOAscjh2fbUxIJL3qiMNGAxT9ZFEqRo+Qo+LxJpBiw0KZOG3KA1Sk8V
N6rzHHbxB3heBAHOMA01WM1MUEumagLhBKOE7ioJYzRrBhA+lQcmTTLXFjXqohtZJh4dhF06xDr1
FF3KbO7A2QYAfpzOp6QDroIhF+AtS/O1pUbIJ0dlrkheVbXIMlS63IR2Omyh85GDGEpI5LlJzw9h
1MKQKCYoDPYm2/1Ml4Vec6KpQlPTFMKq5f075Eu2aG1VLjek/E7uRbgO2y4rYlRdK3YnqjkmQgR1
B9MWO72FwEymvNolc0K1TpT7SIcQeMyvhsHUrgXUDWUIHaYqA0Kg95I9hUnUu1kLKxeih5Ix2vWM
9IY+U4LZRyuSfjnoFdRl+dbXp02GNIEUuxmsI2CrWw3dksQWBsGX6gfgiPkgXIlCP+mTDZMD5dyf
EYU2IRFNB1+uQ+f/QIMXwkCnqy7qUvk5wUnrGv7r+BNyG2hjdHDDenqkIyEG6wTUGH2EYRHQd9oa
8ucxlGK+hj72M7RcJSsKnfljrLzSfNV87XWYIGlI51GVQcwSeNLeVTQARNrBu6JC1x1cM1xQP0g+
CtgVeslFh3yynFdb9FySJ46pBG4xwYD+hkiUpWJsyrb+/HIY//+a6P/CSZ0di39fFb0s0vv8j+v2
4Smqmyp6bF6XRP/5t78XRSvaB9wVUQJaCG/jK0ZJfUbsUkxEiBJMBVfkH4ySygcg7joF0UCMCPPN
pN1/M0pSCETlAGlOnvUPiqFBYe0uJlkTVciIQenyb2p9IKfccSSjcouoCuV8zta3Jnub6SrMhoTZ
wWqvOzNdwBVzOhnSLZWol5X6zNW69dDxPYMfU/WKpj7RMh0pKchnp+xCEPRN0ann4FVOzD65AZp+
LobT527Q4ZncGpu07ZddVUMgA2lSLj+MUEZWqvixULkyCgkst8R/nzKU+zLAdzYEZLoJU4BdI+eS
pmm5LOL4AYVo/Zkjr45teZKlz4jRtktN27JbhULbIN7WODD8Kmu0ZH0bupf2pkkATihyOnwVRx/S
Dih8HEESTOR59IekvkfRqbggP63YYak/lmI0QJwH1zD0ltkmsPpukXNQXGB+wpUaoxlYQsGr2WjI
mmtdgXe2mnkUhjG5DkSteORMmc9QLqkCJOLnTdxqiyJVcsoiuCgA19/Cv4JCtbYScwN6wwK5ndYy
id8KvVPWEJeNWiU7cPhd4sqslRieMeoPWyfVhcYJK+S6K7GVviC26FUFv1Qb/SbJ6uAKpbt1s6X2
OktJ11Sd4xfJ0uoyT4eRIUZyK8709XzAGclJ3ScnZpyvTaVyqgyCk2Y9S376Yr4QqgL9BnTEIhgc
x9B3Yj+8GYOOXyjOQxUon4W+Mqq89YMWGItcbi+Z+y9DOUFhCOudeYezvZhmtlA1X0/pst4qDnIU
Rga/ZI4niFyQRadUmH9jSz9FvgkIzNBe5tsx/1JC1ZNCOGc08Ef7QflYK5Pmxlo4eZJaol8s58mN
0shUJ+X+OWmvdTWl1WLIxa8DILfPM8kQZCriavDj+AJYlCIUG82Pn9XuBIKqBbttYcQIBwnylMBH
oSHykBis4McqqdNLWSu1Vd1Gmxh8bOLzitm2EwgmzdyP3bhIJJJgipQ/sRAQPTcGyeW1Ek46vzxB
1uki9Y3sjAqjxqm32ukAEmutqHBvRiLMXMa2NmxozC9UdOrtIAkhyrH6Oz/EyfzndvmifM6vm+r5
uTm7L/97NumPaPBUURA2/7v7IxwKf1r8mS135wcvb6JmvGqfq/Hjc92m/NXvN9X5N//TL//ANvCU
T2P5/D//9Vi04O14WhDt6sIQpYaxwJzL0DB5oOtnjMC/t7/nRfWtSJM/1jV2+Om18T34oO+mWNKN
DzOx/JxVxMS+ElF9+Qa4BVHkF5mEOUH1pzkWZJO/BH8viD7AJRrgvr/sMcxHH8Clk4q1uJEaM0Lt
xwhdfj+43yOomKOifx/vs01/eRLJXTKvwN72ggop3raKYlN422646KR2fTcdqyGY4/7vNbF3eW4k
+LqliSZc83Nw392lF51BS+ST/lkc601n9pERqYGCmmXSUuFVq8v0+wr/92GQgx0hPcw0AoEl2rp7
egV5mydq2Ie3vVNFdns+3foL8RM0l4tXq+rPOXqtwSDPI/JmxF41xOS/jreo0mBSg4BmWQ5BEnkh
CGgWZImth3Cx7mxlo22aTXniX4I+ttv16Fbnigefue6ai2Stu8UisxaS4b3/Vi+huffeag6SvIoC
kS8L9Ane9Ft4Ayc4I1eL4tny2kXjgby4H2467CHihsdGfV6B7zU7r+BXzQKMk1UELxFw20hu9WlY
T6fUeQm39efuRNr4dn1Zdw48gPlmY3z6iS4bMxMM7g+B2f3AHprasa7GTXgrPc7Se1z9vhZO+8WE
Of8TVxH1IllEsgczUfLwfsu7sb7vK/l1w3vb0pIruRIpkb2Fn82AKLmyp5vHYvV+I3uIlret7O3M
GokpAppdeKtD7YuC6BdxC/01RK5zgyq0raEdCU53DLjyAtrdn1KyWtQTQiqu41vuTmkXFbGZS1Z4
C2N/ldfNIghQH+hNWCVL6tFtFSIZ4OD6Vabh7YzDWhG7mtiV3pwYkoBKQ2QQBunayhHDoThLJfUc
qu3EhfjpOhaqr0Ju3iSZGXuZj09GSnKZy8QGRvwpo0DRU+qEaDEoxHjy+nYap5p8VBm4R0Z33qXv
9XLPXECebIwDUge38lK4aC6Ds+Fj5Ejngd3djA/SF8UujiRF9u5qP+bz73Hdsxs5IaSuk6fwVrlW
YW8tbMFWPYSGbROedse8M+UjiYv5GHq3j3s2wR9TuHG2Uni79bL77cr3RtNpvWGRnoqOUTui5XWX
k00JtDfAuAbbm1sHHr5nl6yiEIFQu1+Fy3QNl+OSn5MLwZVP/COG65ABIcdp6iQdKHXZx6VMZidC
88w7VqfTiXWeufGR7NsLym1/poEKcyaQjgLUuLeeUVLdKmoVRbeZPTr6Ei6Ns+Rj8bF6amDUtaFt
9x6hgt1+Nr9MJ6E7XjS3EqKdXvS1ORnbs8Zc6OvxUr4GCG7Do32L4Kg3xBCh2sZaWEjXw+V2JcIR
8Awv9hcyjE+QxSSSd4WQ12X7lFz6NrKPJ6MNJytUfZf3vR0fMcIvmIv3eri3ltNwK4lNKIS3RDm8
cA374IVgT4utAzMuJXle/1FU7WQTXptrFfGJxeT4tuxmC/UBUTYn/CraPv/dXodea1tue+T1XuL8
773e3sIfxznFiazu7biMT8cNqrT1TbJql90K3kWI50xEpTfSBjWZjXJpnZbHKtFecOvvvcDePsg7
ZNU6nxWAUu6pugm/pO60KpzqBBFS55OxgtX4xHQT57baQHrqzIsCphCn2dRn4aI6Ga7yh8v7x+Eq
9aIF3O7OHcE0V/lCLAtS9cGOz4pb+WN90os2otInxyCl8rxA37w+hB8z+xR+zT4OIES5UxjkMLpt
3MbN15Xs6kvrUVuQEVwge+9hk0tPv5689iJ6apzmc+B+O2It5xX05hXm2qM5XafyKnz/6piXqaYC
nxpHt9GNfCM/Cx/VJz20m02eeRS9qogNAIE4VlS7lzf/bjFnHN6PVveciwleDk3Js+g2XpQX2kqw
L+vTZgn77cmxLXS0qb0kYVUapeULNJWc542dIbtjI2u9zj3/HMNZHDF6Lznj98Zzz4PYKhb1TkUe
3apLfwPS2vXPkVd0h1MgT45wPjwI3vhFXFPT71Z2v66voTx2o9sjs3rIk309vnsehjFm6WRkdJpN
ueyX5Wpapg/hRfhgnQcbzVO88gz0cnzmnwM3H5fvt/7CN/FmDKASgx1h5g3Y56PI03yQMp8xaL3J
Td34InWjk9QNXcGJnPJb/wX2ZRc5+I18ErjUN5+ZDpy1778E9UiHVjYoRNh0gA0Zb4qmWisoC/jB
b+/WD2Dq7bvrs4ebRXS+tXOXFVc73UlhP6zPHgz7BMCZLbmZ48m2t1kiDG5frlUncy4oL3CyTWbf
6cuvEE0ssuUnbEi4+Oglzuo0dBdoc/C89aWn0r/OfrgJFteZfeGvOYWdxYmTO5WLCIt9BmuvXdtf
r86MxUmx/HqV2BcTf1ezF4atuepStK+AkZwOi7OLzu292vFdJ7Wd5ehePi8uv3x89MYLk2CYNy0i
++xCdDSboh37pHP1zcWZ6n39FDqK/S2hp2c3X92t/emGwIz9WLmjc3EG9eY6s1eF/Sm1ad+WFop9
t/DXwLZeBkBaoITp8lQYXjGTzxdfqUi1rwBB2dfno/109nWiC+6J4HofL+zKPk0dXnvtLq42N4Xd
22f05wlu88Xn1VOwMHm51Cnt1efW8Z2nO9+7+eqvYe9wLjWOr9S5Rq7UKZwLxnJeHcPJA/NBdN/O
6HPhCPZas6/Ort3OPVs39qflYH8dl19PnCfQe/zRVwqZGN4Jq8lZjna1Wy8vvnJTw+eynEXmLMme
LpKzxv6oM6vjpc5TMkd12XcLnt/YHhSldjL/z6Oned7StJ1hozjOtbc5Rwl5ub5cDPaX1WdeVXGW
nbOu7cvIVlm3p7fn1yepc25fnk4s59PVhmiXs3W9zenG+3hq2hvLvdvaJ6vWvq68tead0oiDp2U7
Psvr273p1g4e6cT4LL+gIMOKuwy8ZmPamPez1j7PbW9F5o3JBYDinF/L9soL7adpoTGgyuYxdJf9
guLhjS0v7u3zz6ObfArsr8jWLnUGzvvIf0p7E8xzF9s38MC5uZ07IX94+mw43qZc+ifeRnLmN3su
nIUrsthg67o4P6Uh3tMpnbOLyPW+ee5m+Tw7Ot7501nrbCCgsj9j0OA9v/Ryb/kMT9Fq6521m6vR
OevcbtG50qJxV4m9OoNvyZE3N+zukWV1dvGpcxejM3qV+/nm7EKz71bo1duday7FpbdqXMO+OTu5
4s0TF4/MKx3Uxu2T1ru4SVy7cL8p9vXdEyt53kaG/S1zvdXnG8e73IwswPPlF4Yvs7/drO56m9Ed
3fj8/rSyTfv8S+B8GReDt/GaK7CL9uR1nrBEo8COT4gdMy5MRW7jxC1WDHa5ASnt8tT5eciWu5or
zC/02fvM2zXexneur+4eevtkcBHKsQ2bnbeo7Wr96UZkxvSlyRBeGW76WbTTVXlebXJnUx+5Rb7g
f99Y2Vf2bS+oLwtktNQt9g2VOftOOLmb3IezmlVzw0yxYdehc6Y6MkNfOA+flo2XrR8JG2zXt6Z9
OvuunbddKM71z3mF0FdwkQYAT0nBrkuBbrGkCUIVETnI16IXRI6/LCGrt9PreEEZg9tf6CsTfjNP
ceBlPmL4pfnxb8blVfN7J7AVWqGu5vXsE8pXX4vzYU0y315GnnLur/QLfVFukovtkdk4dOCSXyHT
Ar0Wgph7fRbJX3aUcEa35LJLLzWF0zAKHk1piqHOh6A4nwAj5NI2cYI+Plase/ACSuEbGUsu9ZB0
7F2EsswsoKOj9d6b1uI385v6pb+T77iWlGfGpfDpT27Gf5QM/FdLMuw+jUiNAZF5vm//KL79cd3c
NyTJosd6N+78S2HoVxHrN3Hov2Kuc5T6sojy5lPxc7/0I5h7+EH/WWAbXodXXspfT3oJqr/3hJRR
a9onYuay/IG7MrdZ5G1fPuzqtMiDP782rA+g0OCpoO7r5YPjTOD81Qj9uzF4v3tvI/5vn/NeB76H
/ddP//NfiBP/6hAoH+ZQL5GDmQ6GDxv41RCgByF/mIHg8z+/W+91pmsnkfEyjP9g/jXtgwURyUsB
9MsEs5VfdX5OTxBRAbD6u/UcmO4vdl2xmFYFNrk5P/6qz4JlfRBZDCCste8LAuP6my36OTDxS/Ou
6h9AfFCcBtnIy4cHvhoD0I8f/mRG5+T5vTo/12L8Ut8FRfpgzAiJmUvv+2en84IhfaDQCtTyXGH+
e3X+pQD9l3pvfYDzgHUPUf33DxGYVzM/ZzEpcaD7f379faX9RhZ/pur4pRFA034uXCIjAdJp/uza
PIEhgJ6JnOs8UPPnu5H9jYbghTL6l8ZA0T+8VDfPNI8vHwz8q1UAZv/DDHWnwPH7aP9Gnf9lwy/I
Hyj0mPn9yfi9fHZPfBnbB6spaUCKfV4+v5sVmGFbvzT9mH/KT+CkmzkdX827/AGMwkxK/sMw/nbW
X/n+Rn9DRf6px6Pjzc0sudxkv6/8vd1vMTQv1SRQwrx8+J6x/o02ABW6vzj9GofAPMlgPr8v8N0N
IKkf6Dx1V1RA/J4bQJpTG7+0AzCAIGIkKGz+HALW1auNICnzKQB0coZV/mbTL/7qpU9XP0DjoMyk
Nt+nd9cIWMaHmVgVEPDvugNmJMEvzb4gax+gceV0mws6Xz57069+AJ9KDZby/V7827kAc3H3Lw2B
+mGefChtd09+weB0FCHtoTL/u/37Bz7wf2Ak/wqgUPGePr2ETqJn0P9/wQCP/sKPyMLbB/wZMZjD
AhBK/gWXe/nFGSL4/dHfYwfzz/+7gxh8MfGvvpzhiK9+3Pnd7+GmV9/+OB9et/XnaLx9z4M9+PGH
q+i5uq8ew9F7gTb+2afz+4xozb/S4LmK7l9DEvEE/n6NNxjIv1bIu0/NIXHeeSi28FcfinJr3d/n
O4+d8/m//NznPMp/PGae6bk+8pcf2lZt/hT9eND82Bml+auPdcL7px9PmZ+psmd/9Zkfn8v2IY0e
5+hnEz7/4RCsK3489qUR9vOvNuI+Z8Ujamw0c7y9/wcr0GF1V8UuaHeW+fnVflCSWlRF/eNB8/DM
adlffiwPIBT9x7++UZ1BPPrHGP148ks7+A2/3M59+fzHzXP19PzjWS9P5rT+1Se7cfRQtM3Oitc5
VH/1uV5A0ef/5e5qdhs5jvCrzM02kIVNYrXSXgKIXOqfsixyZcS3Jtkm2xzOyPMjmTIC5JKHyDkn
H3LLMTe9SZ4kX82wd6d6RiTFrqzsRYDA3LVruqur66+rvrJkaLE0gcqb6M+5ymLovTA4zk2kmU55
IyAmGFGBanZGluaSea87mwEYhKtrQm31pTvEtT9WixGnfAA77Uv5WI34JaRCeW+iM8cMEBSWN9Ga
ICCP4U+2+/jvTAeTL07vYpOwW4fpkf7kz3W0ZGKGvgR/qhdm5HoFAHASoKvTOJsx44ISGwG6ZuRw
gZJMvhLRVxM1VelYJZYW6R8gxNifjU0iWzlIfbVEZzIXBxo84b/kUN0bS6dYLr1FCJB1iArc4j4M
6XjMhYHaGP0Xm0P7mpwZaSCGSlFWEVeTLQkz148fSP/+nHOZoMy0Lz/Qqa+5BEuYjIKqwwiCsvVd
bWmPX2HoTqpyS64QZHor9aV+/fhbHjm9XC16nvUmjMhkwhQxOib9yQ70cjzTYaiZMCOTJkAa3tps
5XBaasTn9jcCd3CgIz1VIaNL+Fe+bB4glE1UcKGL0WoltWLRVLbgTTxeUDWIJVTSFRC6QT5RPMCU
sPzDmEdpQCS0K9/dLg0e/xkHw3jx+FsAeQ6uksd/RWNzy5QSeiH8PzTENUwdXlOPiO8ZDlX04Cpo
wGP5E0aDoXvBafSJ73pReDQ3kQqOVMosIdqy/YkjxWMcnx5TBf3p9pCHyUzEXIK2hIH9oRaD4M3M
f70/mMVIje65FFO1te/pDQodWr/fNITHlzba3oMhnDmmRAuEel/Kh6OlZmcHvEhkZwEJDkRHzIQj
3LNN62/KRH540qrnJ3l11vP/fsVNUskEsPzmLapMgHiHUT1oZf4ILVHNla7JtdbystXdrNK61T/q
Ud7U5pQ/zS4BdYGhlDaDu25fWFsEiajtie8/HmsVbfh3fhf56CIBZqWvOO964LnacuW5Yn0yOkP2
G5lHZtkhQzUhfyZd1341hN7Po9jLgYLBtBQKxuop3ucRBfYA+XlIhzocAD4ywahwbfI82h8qaC2Z
wmcCdKIna0u92rBmTPCrhwHPW/O3dBO45wHgV4w4aQPHFiMJCGCGYOp9+HKFUt4pWqSYxKEgdm+P
powAChsjbFAlWPtK/hFtAg7/VpkEyIxyBBETuFC3jq4lwIu1qHuVxq7y7ezwoY4KKXtP9dE8GmlS
yP6f6yNVdBtn8GAYE1FgANgLFBoC35hmuqLOVGBvfTWdJXpkKRVqB8V89L8DwFtjvF4LOKD2rxvc
621Pq6sSMxpBAINLjbeWhOBA8N+Wh0OfBQ4cCv9h1gBNvQ/0feAw2b9+8rNNpurTWKlCiW5jpCry
9kcwQlGTxUBJ+5qjKK7ry50EuibebuUu/MFO4scpcv3ox+AB9Lo7saXePHzQyUiZnzjhdYpyW8LJ
Ag/KXGltkpuy9mydE9NR0TRUE53OLK3C1Aowor9U0YKnuKmEr1RJDTpnSzZ0Zrl7aAIBVwev6jx2
IWQV37XisXgUT/iZSQT3g8QEFyqaM2Gou7OVK7klcxEP8DoIiWzBCd79g3P6v8HhtWUqSVlLIpN5
Gk2Qs3M8Fcx8sR/aXdJAmR9d0cPkKxNn6parhqJA0Jfq+TIBII2rzhB7+7Oh9PPPY+fZGXN6/WmX
/ngDbYErfa4e1HxWZ4nAvb5QvFIDcLP+vOirsYprV4SK53yFo0+FN04CuiWRr+urcGLuuNcO+DiB
FatQLd07LVGgcalv+esB5p35L/dKJWqswxUMH/O7MQVJgv685qq0aJ6lr2RcobLR3N4i0cMWvT4m
2dKWDEw0VbdQG3aZhWNBGG6+qx7OlHHxDjGZRoCwAoR0jdPFjDLvNSuDlzy7xNLHklgx0vzkFrpq
ri2hkd4/jHQDO6iD25cdN0ZnkVpYQgU/JFTdt+i8ju+C0wxlkrfB10EP1VhxljcAZNIcXYGNrD54
nkcqxWAsfNL+o2n66D4wq+2md/dMBreoeAyXTfoGOWwJ36dvJpNQBz2VZna5dEav0Yy4ziBBi2yV
XFpxbTAzc6RiInDtwz82QJnSHCOJpzaYK7VUOKDEhP/92z/SOf06TpYox8EKTlBRtlD21Jg+ROIR
IzY3Rumbo62hQZXnqwud8hIdauzAoCTLaQ/B0AgK5lbc06/fGRUvES+Z4DtUDSv2Egh81XI0u+9d
fhfPJzEYOFRzhJFmoew+SGLQmYLsZC1tm39MSG4pMucK40fMvEq7hdEnmFgn4CteqVeheTWeGfUq
TfOGbwic/QCRdgNlAR10oW4zjK9sIL7R93i5xFKpSnxzfNX107VB30T1j3pI4Vce2MoL2q22c9gF
rM+RzBLFS/kJWsX33nSXtxjxYOnQZZG4J8cIe5BMB5ZKlTKQIezP3bXLacI9mFZL4FqcponSXHYl
mIu1/mx3TKwtpuD5nthZnEwcFrQFWHCe3yvD7GzRzu+72gs9UhEvksYrl2XK7mLw7cLhgUTFw3d4
2Urs2ooDq7+V5c82GgOVT0xwmCi3WmXty9WWFmkAHHlm69CJbXewO3ffRybTk2LNQW9h4Og5sRnh
KvqKxvfwQAKkfpk5xQuYP+W/aIQjlgydI+br2J+7M+UyDiB0X6SBG/ZhgrQ/9a2mmJAlaUbv38rj
RV3aqMlfhwfTwrhIAR4djvKgn6dMIlfUBXj063Vv0Lu+6b37a0DCoxOMfXHlH2+o36AbF5U+B21U
0rwGaOqmw2ky1mtMuGC5T1kBYc1/4ROQfH4GjZfQ+lwvCZioQ2TZUSBrj5Mu9kbfcnM4VJR58LUS
FravduvocGpynlwQuGCdOAVji/rVE5086Gl857yWUAe+wOKV4xZKdN508nCKGgF2goSp7bvcd5oe
+ZgdkVD4p4l2Vb1Ey0IvzdzqGVTDeTOh+6ApdrSE6HZItCwcmchlAo1R9j2yI5XEuskWrS152dIp
OkKMMNZ2kYWeELjRx2aELlbHQ5RIgB+jmz9K9bK64LcC5vJYJ3BYOFkJPmCSEeeuRI9JN4lRds3E
F6W6liW7e20nOV4AEsaElkQTyCneWlDfZBdIQtaSaAI5zVTIV9sS4MKZThwBw1xtu/bdmXuGtCm6
/bizXYzW89UPFyq7c6RBomjhwmSz3HVNWvUq1Pz5UV4Y36m5u2QBHl8Y6PVMY96LdtI/EnURF/kv
GvUhecLTghLPK/04nIAnVsqKG7InoNbwkqzczkqBK4LEfMYXK/FK8kQlZEuiiQJFEfeK6woJ03xF
8zS5YpMIDa9Qqp07bXOYuWnFY3cldI0XEyfYABCTP90BbrRb7FYMZfLVbUjCQ2smJmJPIcUEHm/S
t06OGIW2Apy4U+FIJUwmMFlegPC9nnDjUYC1eXPh3mSogHTFuC1h8t7PKQ3PnEuUovuzYpVyO0fB
wiTmYaNEUd0NodNA7rpIINnFkkZury3B3tLfhkaGgdLThAu0RFQzQCErN6ptCawRPPBqggTqO1lk
TL4USFSU1WqopdIoC+SrB4yqhD93HqfxHeM2sMlev6m3pjzfkXn8O92bptAMQ+8K0G+002EgMoZv
bv7cy6XWMFUGOPu+qbXq+leZueof9WSe9nRoHhyNYu/o7maxG6MeJ7h2+qIkKu56YTBQ4Z1CNs4u
k1TJvoBvdwzoIo1GdeaI1XvZni/VqP+dUDNRdcFITNufu7P5EgxO1DRnK27RiAdfK3YFHCBex9Da
nBVoks5Pk8suO+58LxzytR/5xgEHXwhEsItj4OAXEu+Xx0ii1BJrEt5wX/9inOiIRj58ZOpuoIcD
OD1ZcEUIFbrIPvcJzgUIsJZ04UxIXKiVIzSoteIVIwx899EFgQKLrqFltLAYT3MKumOrV7YPbXBV
1gBuC71vNHr5yR2U9F/uAn9You8drm7h/2Y0D5N8xHXuGtZueXKHMOfQ5IV8d1QyArSJJVqIt/2x
u7U4jKa5Cbl5k6hGptXCHnPzJpAUIey8jprBDjHSEjUGl+pOAQZp5Wha1hKfJZo6umqJrECTFyuR
2uo6sicBQ/YuXgB1hPfxS2SgLN1m3E2JRgnYMtdESiSM4AtOYGFyDhpQ75DPn52rPUGlk6lKHOa3
2J+73+0z3BLn/FoSdTJIFREejYueJoHMSoF7SqBTmd0+3T+gvNufu3PjCo9aWUzxBwtT2xK1MqUz
cm6yLC109aW+M1w/SVTVl1+5yMc8gsfMPH/uDJH9MxM1KZY/jEcAVLBEC0sj8Yg/RFtGyZ8u5DJO
m5RhW+JZv2TUjcGbK3xESh4Q0nKpFWpdPRLYlR2CQExnwY1JpqZRyaMIyPJzdxF+P1j7BYEQr4On
DAc4tS0RRncR6qKRz7KgEKl9ARU3UNznau+/tt/Ync3o0cqCXo5shYtr2ZYoYCilEw5SNnv8LdQL
lv7ck3iyLTbQV/gCz2UDdEqiXbDcQGkFgi/L2oavLNtLf2l/c+BVdcp7q7TVJ0oMFJA5vkHF7y8x
0IgPRKM2nozwtgxDkD7+MQ7nDZ4xxnC1EUW+ffMG2d6DA2AcbXzdeblzL+GMPsNzT6Z0whyjYG1H
2pbn3kF/tFP0IPEa0UnUAwfakwDTpGJVlrOWaE3rxmHsArVLdGT2xogleLZaIil2hMBnPCOUfQey
XeJ1/0iF8ydfYt76a5njHNgoLL+BVjZ/sgM0NiJvzUSjJVHUR/3tSM4w8906kIhUdJLbfRfhz2al
urmq+H2Su4ttS9yQG7yzPiDxyg4OiFp2A0+5YS9nBprw5z5Do1Dmk9GQoBYxOxwJD7ODSk43GSkQ
4AxI3caNAZQEaEs3pqjzy3ON981o+lVT/CkRDRav7dQLQjU1UGlN35GoO+vGsfXJWLJhTyAfcKYS
pDCaPD6BAOvI/GSsfiAFJ4E2coTCHWoLm6wwE4tiCjNO6jBIa988tvSMVoYWlWnLGsySxFNrB13j
SQP3DwRi5tXaC5QhklLKj+ChoURtJQQtByNRwKIhc8oqiCS6GE80CsBWLCr20B+/Q/YitH/GrgT6
mqzAPWWQNpvQk/i+4v9YeoWFlkjvncUz1NRC+x1mcch7fyVgXKiQi14grrX+ka1dwvk+BwrBCOkS
TlhAWLuzBDAueO1puAwtiVadKxUulhhyUGc6zSn2jpz1fdBVYUPZlUQt2qVxBphIVKLdqAg1L9wB
lciqXSqgz1iOlm6tgMdwCQb/oFGf4xQISyjKK5ONkQ1tdEcA9Gv3srtCuVK3eNylLdTnorVkEDxC
d6yLgB6EW5MCWaMZ2UuiNqpMMJ7oEM94fwoOU6TxU4yRKd8mSB9AjQGdpptHM+bZAn/Z/1CG8RzR
DJNUzJmXoIu+H0uG5L8t8aw8zFEK7SxWQDK/x/HC/SPX4CjPAOPEFi7xuvw9PJwGnd6WcF5rIU9b
AkME6E/obqgbCpTgSxREdwlzjp4orb6psnwP8NT7+8CqxkBvVAm+3tvcV/GCAXYD9LpvgF3dDSnc
9ZA21X/bvi1URhSzxTzr71cOAV3fJtx3Rni1zDXvBDVw7uq6N++y9FifDdxzrGO8UrIbLQHHeJ2n
DjZlW6KIYfj4H8zsWerqbUBlp/35lPGtctKe8Kd5XWrCzP+0ctG0d2npx2D1GmD/57fLpvkAv7Nd
bjjslZ4ch4iW//w/AAAA//8=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_xlchart.v1.9</cx:f>
      </cx:numDim>
    </cx:data>
  </cx:chartData>
  <cx:chart>
    <cx:title pos="t" align="ctr" overlay="0">
      <cx:tx>
        <cx:txData>
          <cx:v>Latest Metallica Album Released at the Start of Each Artist's Career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Latest Metallica Album Released at the Start of Each Artist's Career</a:t>
          </a:r>
        </a:p>
      </cx:txPr>
    </cx:title>
    <cx:plotArea>
      <cx:plotAreaRegion>
        <cx:series layoutId="treemap" uniqueId="{541099B6-5824-4388-B84D-A72B0731C99E}">
          <cx:dataPt idx="0">
            <cx:spPr>
              <a:solidFill>
                <a:sysClr val="windowText" lastClr="000000">
                  <a:lumMod val="50000"/>
                  <a:lumOff val="50000"/>
                </a:sysClr>
              </a:solidFill>
            </cx:spPr>
          </cx:dataPt>
          <cx:dataPt idx="1">
            <cx:spPr>
              <a:solidFill>
                <a:srgbClr val="4472C4"/>
              </a:solidFill>
            </cx:spPr>
          </cx:dataPt>
          <cx:dataPt idx="2">
            <cx:spPr>
              <a:solidFill>
                <a:srgbClr val="70AD47">
                  <a:lumMod val="20000"/>
                  <a:lumOff val="80000"/>
                </a:srgbClr>
              </a:solidFill>
            </cx:spPr>
          </cx:dataPt>
          <cx:dataPt idx="3">
            <cx:spPr>
              <a:solidFill>
                <a:sysClr val="windowText" lastClr="000000">
                  <a:lumMod val="85000"/>
                  <a:lumOff val="15000"/>
                </a:sysClr>
              </a:solidFill>
            </cx:spPr>
          </cx:dataPt>
          <cx:dataPt idx="4">
            <cx:spPr>
              <a:solidFill>
                <a:srgbClr val="C00000"/>
              </a:solidFill>
            </cx:spPr>
          </cx:dataPt>
          <cx:dataPt idx="5">
            <cx:spPr>
              <a:solidFill>
                <a:srgbClr val="ED7D31"/>
              </a:solidFill>
            </cx:spPr>
          </cx:dataPt>
          <cx:dataPt idx="6">
            <cx:spPr>
              <a:solidFill>
                <a:srgbClr val="FF0000"/>
              </a:solidFill>
            </cx:spPr>
          </cx:dataPt>
          <cx:dataPt idx="7">
            <cx:spPr>
              <a:solidFill>
                <a:srgbClr val="533412"/>
              </a:solidFill>
            </cx:spPr>
          </cx:dataPt>
          <cx:dataPt idx="8">
            <cx:spPr>
              <a:solidFill>
                <a:srgbClr val="D94C45"/>
              </a:solidFill>
            </cx:spPr>
          </cx:dataPt>
          <cx:dataLabels pos="inEnd">
            <cx:visibility seriesName="0" categoryName="1" value="0"/>
            <cx:dataLabel idx="2">
              <cx:txPr>
                <a:bodyPr spcFirstLastPara="1" vertOverflow="ellipsis" horzOverflow="overflow" wrap="square" lIns="0" tIns="0" rIns="0" bIns="0" anchor="ctr" anchorCtr="1"/>
                <a:lstStyle/>
                <a:p>
                  <a:pPr algn="ctr" rtl="0">
                    <a:defRPr>
                      <a:solidFill>
                        <a:sysClr val="windowText" lastClr="000000"/>
                      </a:solidFill>
                    </a:defRPr>
                  </a:pPr>
                  <a:r>
                    <a:rPr lang="en-US" sz="900" b="0" i="0" u="none" strike="noStrike" baseline="0">
                      <a:solidFill>
                        <a:sysClr val="windowText" lastClr="000000"/>
                      </a:solidFill>
                      <a:latin typeface="Calibri"/>
                    </a:rPr>
                    <a:t>…And Justice For All (1988)</a:t>
                  </a:r>
                </a:p>
              </cx:txPr>
            </cx:dataLabel>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8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08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08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08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27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1008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130629</xdr:colOff>
      <xdr:row>5</xdr:row>
      <xdr:rowOff>106815</xdr:rowOff>
    </xdr:from>
    <xdr:to>
      <xdr:col>10</xdr:col>
      <xdr:colOff>314325</xdr:colOff>
      <xdr:row>21</xdr:row>
      <xdr:rowOff>66674</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433705</xdr:colOff>
      <xdr:row>0</xdr:row>
      <xdr:rowOff>81915</xdr:rowOff>
    </xdr:from>
    <xdr:to>
      <xdr:col>20</xdr:col>
      <xdr:colOff>45085</xdr:colOff>
      <xdr:row>21</xdr:row>
      <xdr:rowOff>32385</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467995</xdr:colOff>
      <xdr:row>21</xdr:row>
      <xdr:rowOff>154305</xdr:rowOff>
    </xdr:from>
    <xdr:to>
      <xdr:col>20</xdr:col>
      <xdr:colOff>80645</xdr:colOff>
      <xdr:row>43</xdr:row>
      <xdr:rowOff>136525</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278674</xdr:colOff>
      <xdr:row>34</xdr:row>
      <xdr:rowOff>21409</xdr:rowOff>
    </xdr:from>
    <xdr:to>
      <xdr:col>10</xdr:col>
      <xdr:colOff>1743075</xdr:colOff>
      <xdr:row>59</xdr:row>
      <xdr:rowOff>95250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190045</xdr:colOff>
      <xdr:row>33</xdr:row>
      <xdr:rowOff>78196</xdr:rowOff>
    </xdr:from>
    <xdr:to>
      <xdr:col>24</xdr:col>
      <xdr:colOff>467590</xdr:colOff>
      <xdr:row>59</xdr:row>
      <xdr:rowOff>121228</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1155065</xdr:colOff>
      <xdr:row>66</xdr:row>
      <xdr:rowOff>180975</xdr:rowOff>
    </xdr:from>
    <xdr:to>
      <xdr:col>12</xdr:col>
      <xdr:colOff>71120</xdr:colOff>
      <xdr:row>98</xdr:row>
      <xdr:rowOff>11430</xdr:rowOff>
    </xdr:to>
    <xdr:graphicFrame macro="">
      <xdr:nvGraphicFramePr>
        <xdr:cNvPr id="10" name="Chart 9">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264160</xdr:colOff>
      <xdr:row>2</xdr:row>
      <xdr:rowOff>79375</xdr:rowOff>
    </xdr:from>
    <xdr:to>
      <xdr:col>16</xdr:col>
      <xdr:colOff>223520</xdr:colOff>
      <xdr:row>17</xdr:row>
      <xdr:rowOff>128270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150860" y="449489"/>
              <a:ext cx="4836160" cy="282475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541655</xdr:colOff>
      <xdr:row>19</xdr:row>
      <xdr:rowOff>130175</xdr:rowOff>
    </xdr:from>
    <xdr:to>
      <xdr:col>16</xdr:col>
      <xdr:colOff>501015</xdr:colOff>
      <xdr:row>34</xdr:row>
      <xdr:rowOff>179070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112260</xdr:colOff>
      <xdr:row>34</xdr:row>
      <xdr:rowOff>109537</xdr:rowOff>
    </xdr:from>
    <xdr:to>
      <xdr:col>12</xdr:col>
      <xdr:colOff>559253</xdr:colOff>
      <xdr:row>55</xdr:row>
      <xdr:rowOff>167367</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163286</xdr:colOff>
      <xdr:row>2</xdr:row>
      <xdr:rowOff>130627</xdr:rowOff>
    </xdr:from>
    <xdr:to>
      <xdr:col>16</xdr:col>
      <xdr:colOff>419100</xdr:colOff>
      <xdr:row>25</xdr:row>
      <xdr:rowOff>152399</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4DF8D4A-1928-80D1-E8DB-58E3F10F2D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992586" y="500741"/>
              <a:ext cx="6961414" cy="42780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oline Dinh" refreshedDate="45434.8950519676" createdVersion="8" refreshedVersion="8" minRefreshableVersion="3" recordCount="66" xr:uid="{00000000-000A-0000-FFFF-FFFF00000000}">
  <cacheSource type="worksheet">
    <worksheetSource ref="A1:L68" sheet="Sheet1"/>
  </cacheSource>
  <cacheFields count="10">
    <cacheField name="Song" numFmtId="0">
      <sharedItems containsSemiMixedTypes="0" containsNonDate="0" containsString="0"/>
    </cacheField>
    <cacheField name="Length" numFmtId="20">
      <sharedItems containsSemiMixedTypes="0" containsNonDate="0" containsString="0"/>
    </cacheField>
    <cacheField name="Vocal Gender" numFmtId="0">
      <sharedItems containsSemiMixedTypes="0" containsNonDate="0" containsString="0"/>
    </cacheField>
    <cacheField name="Language" numFmtId="0">
      <sharedItems containsSemiMixedTypes="0" containsNonDate="0" containsString="0"/>
    </cacheField>
    <cacheField name="Artist" numFmtId="0">
      <sharedItems containsSemiMixedTypes="0" containsNonDate="0" containsString="0"/>
    </cacheField>
    <cacheField name="Genre" numFmtId="0">
      <sharedItems containsSemiMixedTypes="0" containsNonDate="0" containsString="0"/>
    </cacheField>
    <cacheField name="Geographic Origin" numFmtId="0">
      <sharedItems containsSemiMixedTypes="0" containsNonDate="0" containsString="0"/>
    </cacheField>
    <cacheField name="Start of Career" numFmtId="0">
      <sharedItems containsSemiMixedTypes="0" containsNonDate="0" containsString="0"/>
    </cacheField>
    <cacheField name="Generation" numFmtId="0">
      <sharedItems containsSemiMixedTypes="0" containsNonDate="0" containsString="0"/>
    </cacheField>
    <cacheField name="Generation2" numFmtId="0">
      <sharedItems containsBlank="1" count="6">
        <s v="Millennial"/>
        <s v="Generation Z"/>
        <s v="Generation X"/>
        <m/>
        <s v="Boomers / Generation X"/>
        <s v="Boomer"/>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6">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r>
    <m/>
    <m/>
    <m/>
    <m/>
    <m/>
    <m/>
    <m/>
    <m/>
    <m/>
    <x v="42949672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3" cacheId="28" applyNumberFormats="0" applyBorderFormats="0" applyFontFormats="0" applyPatternFormats="0" applyAlignmentFormats="0" applyWidthHeightFormats="1" dataCaption="Values" updatedVersion="8" minRefreshableVersion="3" useAutoFormatting="1" rowGrandTotals="0" colGrandTotals="0" createdVersion="8" indent="0" compact="0" compactData="0" multipleFieldFilters="0">
  <location ref="A3:B9" firstHeaderRow="1" firstDataRow="1" firstDataCol="1"/>
  <pivotFields count="10">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6">
        <item x="5"/>
        <item x="4"/>
        <item x="2"/>
        <item x="1"/>
        <item x="0"/>
        <item x="3"/>
      </items>
      <extLst>
        <ext xmlns:x14="http://schemas.microsoft.com/office/spreadsheetml/2009/9/main" uri="{2946ED86-A175-432a-8AC1-64E0C546D7DE}">
          <x14:pivotField fillDownLabels="1"/>
        </ext>
      </extLst>
    </pivotField>
  </pivotFields>
  <rowFields count="1">
    <field x="9"/>
  </rowFields>
  <rowItems count="6">
    <i>
      <x/>
    </i>
    <i>
      <x v="1"/>
    </i>
    <i>
      <x v="2"/>
    </i>
    <i>
      <x v="3"/>
    </i>
    <i>
      <x v="4"/>
    </i>
    <i>
      <x v="5"/>
    </i>
  </rowItems>
  <colItems count="1">
    <i/>
  </colItems>
  <dataFields count="1">
    <dataField name="Count of Generation2"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C68"/>
  <sheetViews>
    <sheetView topLeftCell="A24" zoomScale="84" zoomScaleNormal="84" workbookViewId="0">
      <selection activeCell="F61" sqref="F61"/>
    </sheetView>
  </sheetViews>
  <sheetFormatPr defaultColWidth="9" defaultRowHeight="14.6"/>
  <cols>
    <col min="1" max="1" width="36.69140625" style="25" customWidth="1"/>
    <col min="2" max="2" width="16.4609375" style="25" customWidth="1"/>
    <col min="3" max="3" width="21.07421875" style="25" customWidth="1"/>
    <col min="4" max="4" width="14.921875" style="25" customWidth="1"/>
    <col min="5" max="5" width="25.53515625" style="25" customWidth="1"/>
    <col min="6" max="6" width="37.3046875" style="25" customWidth="1"/>
    <col min="7" max="7" width="25.53515625" style="25" customWidth="1"/>
    <col min="8" max="8" width="34.07421875" style="25" customWidth="1"/>
    <col min="9" max="9" width="24.07421875" style="25" customWidth="1"/>
    <col min="10" max="10" width="15.765625" style="25" customWidth="1"/>
    <col min="11" max="11" width="23.61328125" style="2" customWidth="1"/>
    <col min="12" max="12" width="27.3046875" style="2" customWidth="1"/>
    <col min="13" max="16383" width="9" style="2"/>
  </cols>
  <sheetData>
    <row r="1" spans="1:12" s="24" customFormat="1">
      <c r="A1" s="26" t="s">
        <v>0</v>
      </c>
      <c r="B1" s="26" t="s">
        <v>1</v>
      </c>
      <c r="C1" s="26" t="s">
        <v>2</v>
      </c>
      <c r="D1" s="26" t="s">
        <v>3</v>
      </c>
      <c r="E1" s="26" t="s">
        <v>4</v>
      </c>
      <c r="F1" s="26" t="s">
        <v>5</v>
      </c>
      <c r="G1" s="26" t="s">
        <v>6</v>
      </c>
      <c r="H1" s="26" t="s">
        <v>7</v>
      </c>
      <c r="I1" s="26" t="s">
        <v>8</v>
      </c>
      <c r="J1" s="26" t="s">
        <v>9</v>
      </c>
      <c r="K1" s="24" t="s">
        <v>10</v>
      </c>
      <c r="L1" s="24" t="s">
        <v>10</v>
      </c>
    </row>
    <row r="2" spans="1:12" s="1" customFormat="1">
      <c r="A2" s="40" t="s">
        <v>11</v>
      </c>
      <c r="B2" s="50">
        <v>0.18333333333333299</v>
      </c>
      <c r="C2" s="40" t="s">
        <v>12</v>
      </c>
      <c r="D2" s="40" t="s">
        <v>13</v>
      </c>
      <c r="E2" s="68" t="s">
        <v>14</v>
      </c>
      <c r="F2" s="77" t="s">
        <v>15</v>
      </c>
      <c r="G2" s="28" t="s">
        <v>16</v>
      </c>
      <c r="H2" s="27" t="s">
        <v>17</v>
      </c>
      <c r="I2" s="27" t="s">
        <v>18</v>
      </c>
      <c r="J2" s="27">
        <v>2009</v>
      </c>
      <c r="K2" s="1" t="s">
        <v>19</v>
      </c>
      <c r="L2" s="1" t="str">
        <f t="shared" ref="L2:L68" si="0">LEFT(K2,FIND("(",K2)-2)</f>
        <v>Millennial</v>
      </c>
    </row>
    <row r="3" spans="1:12" s="1" customFormat="1">
      <c r="A3" s="41"/>
      <c r="B3" s="50"/>
      <c r="C3" s="40"/>
      <c r="D3" s="40"/>
      <c r="E3" s="69"/>
      <c r="F3" s="78"/>
      <c r="G3" s="28" t="s">
        <v>20</v>
      </c>
      <c r="H3" s="27" t="s">
        <v>21</v>
      </c>
      <c r="I3" s="27" t="s">
        <v>22</v>
      </c>
      <c r="J3" s="27">
        <v>2013</v>
      </c>
      <c r="K3" s="1" t="s">
        <v>23</v>
      </c>
      <c r="L3" s="1" t="str">
        <f t="shared" si="0"/>
        <v>Generation Z</v>
      </c>
    </row>
    <row r="4" spans="1:12">
      <c r="A4" s="25" t="s">
        <v>11</v>
      </c>
      <c r="B4" s="29">
        <v>0.24027777777777801</v>
      </c>
      <c r="C4" s="25" t="s">
        <v>24</v>
      </c>
      <c r="D4" s="25" t="s">
        <v>13</v>
      </c>
      <c r="E4" s="2" t="s">
        <v>25</v>
      </c>
      <c r="F4" s="2" t="s">
        <v>26</v>
      </c>
      <c r="G4" s="2" t="s">
        <v>27</v>
      </c>
      <c r="H4" s="2" t="s">
        <v>28</v>
      </c>
      <c r="I4" s="25" t="s">
        <v>18</v>
      </c>
      <c r="J4" s="25">
        <v>2008</v>
      </c>
      <c r="K4" s="2" t="s">
        <v>29</v>
      </c>
      <c r="L4" s="1" t="str">
        <f t="shared" si="0"/>
        <v>Millennial</v>
      </c>
    </row>
    <row r="5" spans="1:12" s="3" customFormat="1" ht="29.15">
      <c r="A5" s="30" t="s">
        <v>11</v>
      </c>
      <c r="B5" s="31">
        <v>0.16041666666666701</v>
      </c>
      <c r="C5" s="30" t="s">
        <v>24</v>
      </c>
      <c r="D5" s="30" t="s">
        <v>13</v>
      </c>
      <c r="E5" s="3" t="s">
        <v>30</v>
      </c>
      <c r="F5" s="2" t="s">
        <v>26</v>
      </c>
      <c r="G5" s="3" t="s">
        <v>31</v>
      </c>
      <c r="H5" s="30" t="s">
        <v>32</v>
      </c>
      <c r="I5" s="30" t="s">
        <v>33</v>
      </c>
      <c r="J5" s="30">
        <v>2006</v>
      </c>
      <c r="K5" s="3" t="s">
        <v>34</v>
      </c>
      <c r="L5" s="1" t="str">
        <f t="shared" si="0"/>
        <v>Millennial</v>
      </c>
    </row>
    <row r="6" spans="1:12" ht="43.75">
      <c r="A6" s="25" t="s">
        <v>11</v>
      </c>
      <c r="B6" s="29">
        <v>0.203472222222222</v>
      </c>
      <c r="C6" s="25" t="s">
        <v>24</v>
      </c>
      <c r="D6" s="25" t="s">
        <v>13</v>
      </c>
      <c r="E6" s="2" t="s">
        <v>35</v>
      </c>
      <c r="F6" s="3" t="s">
        <v>36</v>
      </c>
      <c r="G6" s="2" t="s">
        <v>37</v>
      </c>
      <c r="H6" s="25" t="s">
        <v>38</v>
      </c>
      <c r="I6" s="25" t="s">
        <v>39</v>
      </c>
      <c r="J6" s="25">
        <v>1988</v>
      </c>
      <c r="K6" s="2" t="s">
        <v>40</v>
      </c>
      <c r="L6" s="1" t="str">
        <f t="shared" si="0"/>
        <v>Generation X</v>
      </c>
    </row>
    <row r="7" spans="1:12" s="3" customFormat="1">
      <c r="A7" s="30" t="s">
        <v>11</v>
      </c>
      <c r="B7" s="31">
        <v>0.23194444444444401</v>
      </c>
      <c r="C7" s="30" t="s">
        <v>12</v>
      </c>
      <c r="D7" s="30" t="s">
        <v>13</v>
      </c>
      <c r="E7" s="3" t="s">
        <v>41</v>
      </c>
      <c r="F7" s="3" t="s">
        <v>42</v>
      </c>
      <c r="G7" s="3" t="s">
        <v>43</v>
      </c>
      <c r="H7" s="30" t="s">
        <v>44</v>
      </c>
      <c r="I7" s="30" t="s">
        <v>45</v>
      </c>
      <c r="J7" s="30">
        <v>2013</v>
      </c>
      <c r="K7" s="3" t="s">
        <v>29</v>
      </c>
      <c r="L7" s="1" t="str">
        <f t="shared" si="0"/>
        <v>Millennial</v>
      </c>
    </row>
    <row r="8" spans="1:12" ht="29.15">
      <c r="A8" s="25" t="s">
        <v>11</v>
      </c>
      <c r="B8" s="29">
        <v>0.23194444444444401</v>
      </c>
      <c r="C8" s="25" t="s">
        <v>24</v>
      </c>
      <c r="D8" s="25" t="s">
        <v>13</v>
      </c>
      <c r="E8" t="s">
        <v>46</v>
      </c>
      <c r="F8" s="2" t="s">
        <v>47</v>
      </c>
      <c r="G8" s="2" t="s">
        <v>48</v>
      </c>
      <c r="H8" s="25" t="s">
        <v>49</v>
      </c>
      <c r="I8" s="25" t="s">
        <v>50</v>
      </c>
      <c r="J8" s="25">
        <v>1992</v>
      </c>
      <c r="K8" s="2" t="s">
        <v>51</v>
      </c>
      <c r="L8" s="1" t="str">
        <f t="shared" si="0"/>
        <v>Generation X</v>
      </c>
    </row>
    <row r="9" spans="1:12" s="3" customFormat="1" ht="29.15">
      <c r="A9" s="30" t="s">
        <v>52</v>
      </c>
      <c r="B9" s="31">
        <v>0.16041666666666701</v>
      </c>
      <c r="C9" s="30" t="s">
        <v>24</v>
      </c>
      <c r="D9" s="30" t="s">
        <v>13</v>
      </c>
      <c r="E9" s="3" t="s">
        <v>53</v>
      </c>
      <c r="F9" s="3" t="s">
        <v>42</v>
      </c>
      <c r="G9" s="3" t="s">
        <v>54</v>
      </c>
      <c r="H9" s="30" t="s">
        <v>55</v>
      </c>
      <c r="I9" s="30" t="s">
        <v>56</v>
      </c>
      <c r="J9" s="30">
        <v>2013</v>
      </c>
      <c r="K9" s="3" t="s">
        <v>57</v>
      </c>
      <c r="L9" s="1" t="str">
        <f t="shared" si="0"/>
        <v>Millennial</v>
      </c>
    </row>
    <row r="10" spans="1:12">
      <c r="A10" s="25" t="s">
        <v>52</v>
      </c>
      <c r="B10" s="29">
        <v>0.1875</v>
      </c>
      <c r="C10" s="25" t="s">
        <v>24</v>
      </c>
      <c r="D10" s="25" t="s">
        <v>13</v>
      </c>
      <c r="E10" s="2" t="s">
        <v>58</v>
      </c>
      <c r="F10" s="2" t="s">
        <v>59</v>
      </c>
      <c r="G10" s="2" t="s">
        <v>60</v>
      </c>
      <c r="H10" s="25" t="s">
        <v>61</v>
      </c>
      <c r="I10" s="25" t="s">
        <v>50</v>
      </c>
      <c r="J10" s="25">
        <v>1995</v>
      </c>
      <c r="K10" s="2" t="s">
        <v>62</v>
      </c>
      <c r="L10" s="1" t="str">
        <f t="shared" si="0"/>
        <v>Generation X</v>
      </c>
    </row>
    <row r="11" spans="1:12" s="1" customFormat="1" ht="43.75">
      <c r="A11" s="40" t="s">
        <v>52</v>
      </c>
      <c r="B11" s="50">
        <v>0.188194444444444</v>
      </c>
      <c r="C11" s="40" t="s">
        <v>63</v>
      </c>
      <c r="D11" s="40" t="s">
        <v>64</v>
      </c>
      <c r="E11" s="68" t="s">
        <v>65</v>
      </c>
      <c r="F11" s="68" t="s">
        <v>66</v>
      </c>
      <c r="G11" s="28" t="s">
        <v>67</v>
      </c>
      <c r="H11" s="27" t="s">
        <v>68</v>
      </c>
      <c r="I11" s="27" t="s">
        <v>22</v>
      </c>
      <c r="J11" s="39">
        <v>2004</v>
      </c>
      <c r="K11" s="1" t="s">
        <v>69</v>
      </c>
      <c r="L11" s="1" t="str">
        <f t="shared" si="0"/>
        <v>Generation X</v>
      </c>
    </row>
    <row r="12" spans="1:12" s="1" customFormat="1">
      <c r="A12" s="40"/>
      <c r="B12" s="50"/>
      <c r="C12" s="40"/>
      <c r="D12" s="40"/>
      <c r="E12" s="70"/>
      <c r="F12" s="70"/>
      <c r="G12" s="1" t="s">
        <v>70</v>
      </c>
      <c r="H12" s="27"/>
      <c r="I12" s="27" t="s">
        <v>39</v>
      </c>
      <c r="J12" s="27"/>
    </row>
    <row r="13" spans="1:12" s="1" customFormat="1">
      <c r="A13" s="40"/>
      <c r="B13" s="50"/>
      <c r="C13" s="40"/>
      <c r="D13" s="40"/>
      <c r="E13" s="69"/>
      <c r="F13" s="69"/>
      <c r="G13" s="1" t="s">
        <v>71</v>
      </c>
      <c r="H13" s="27"/>
      <c r="I13" s="27"/>
      <c r="J13" s="27"/>
    </row>
    <row r="14" spans="1:12">
      <c r="A14" s="25" t="s">
        <v>52</v>
      </c>
      <c r="B14" s="29">
        <v>0.22847222222222199</v>
      </c>
      <c r="C14" s="25" t="s">
        <v>24</v>
      </c>
      <c r="D14" s="25" t="s">
        <v>13</v>
      </c>
      <c r="E14" s="2" t="s">
        <v>72</v>
      </c>
      <c r="F14" s="2" t="s">
        <v>42</v>
      </c>
      <c r="G14" s="2" t="s">
        <v>73</v>
      </c>
      <c r="H14" s="25" t="s">
        <v>74</v>
      </c>
      <c r="I14" s="25" t="s">
        <v>56</v>
      </c>
      <c r="J14" s="25">
        <v>2011</v>
      </c>
      <c r="K14" s="2" t="s">
        <v>75</v>
      </c>
      <c r="L14" s="1" t="str">
        <f t="shared" si="0"/>
        <v>Millennial</v>
      </c>
    </row>
    <row r="15" spans="1:12" s="3" customFormat="1">
      <c r="A15" s="30" t="s">
        <v>52</v>
      </c>
      <c r="B15" s="31">
        <v>0.17499999999999999</v>
      </c>
      <c r="C15" s="30" t="s">
        <v>12</v>
      </c>
      <c r="D15" s="30" t="s">
        <v>13</v>
      </c>
      <c r="E15" s="3" t="s">
        <v>76</v>
      </c>
      <c r="F15" s="3" t="s">
        <v>77</v>
      </c>
      <c r="G15" s="3" t="s">
        <v>78</v>
      </c>
      <c r="H15" s="30" t="s">
        <v>79</v>
      </c>
      <c r="I15" s="30" t="s">
        <v>50</v>
      </c>
      <c r="J15" s="30">
        <v>2003</v>
      </c>
      <c r="K15" s="3" t="s">
        <v>80</v>
      </c>
      <c r="L15" s="1" t="str">
        <f t="shared" si="0"/>
        <v>Millennial</v>
      </c>
    </row>
    <row r="16" spans="1:12" ht="29.15">
      <c r="A16" s="25" t="s">
        <v>52</v>
      </c>
      <c r="B16" s="29">
        <v>0.22430555555555601</v>
      </c>
      <c r="C16" s="25" t="s">
        <v>24</v>
      </c>
      <c r="D16" s="25" t="s">
        <v>13</v>
      </c>
      <c r="E16" s="2" t="s">
        <v>81</v>
      </c>
      <c r="F16" s="2" t="s">
        <v>82</v>
      </c>
      <c r="G16" s="2" t="s">
        <v>83</v>
      </c>
      <c r="H16" s="25" t="s">
        <v>84</v>
      </c>
      <c r="I16" s="25" t="s">
        <v>50</v>
      </c>
      <c r="J16" s="25">
        <v>2012</v>
      </c>
      <c r="K16" s="2" t="s">
        <v>85</v>
      </c>
      <c r="L16" s="1" t="str">
        <f t="shared" si="0"/>
        <v>Millennial</v>
      </c>
    </row>
    <row r="17" spans="1:12" s="3" customFormat="1">
      <c r="A17" s="30" t="s">
        <v>52</v>
      </c>
      <c r="B17" s="31">
        <v>0.16875000000000001</v>
      </c>
      <c r="C17" s="30" t="s">
        <v>24</v>
      </c>
      <c r="D17" s="30" t="s">
        <v>13</v>
      </c>
      <c r="E17" s="3" t="s">
        <v>86</v>
      </c>
      <c r="F17" s="3" t="s">
        <v>87</v>
      </c>
      <c r="G17" s="3" t="s">
        <v>88</v>
      </c>
      <c r="H17" s="30" t="s">
        <v>89</v>
      </c>
      <c r="I17" s="30" t="s">
        <v>90</v>
      </c>
      <c r="J17" s="30">
        <v>1996</v>
      </c>
      <c r="K17" s="3" t="s">
        <v>91</v>
      </c>
      <c r="L17" s="1" t="str">
        <f t="shared" si="0"/>
        <v>Generation X</v>
      </c>
    </row>
    <row r="18" spans="1:12" ht="58.3">
      <c r="A18" s="32" t="s">
        <v>92</v>
      </c>
      <c r="B18" s="33">
        <v>0.21527777777777801</v>
      </c>
      <c r="C18" s="25" t="s">
        <v>24</v>
      </c>
      <c r="D18" s="25" t="s">
        <v>13</v>
      </c>
      <c r="E18" s="32" t="s">
        <v>93</v>
      </c>
      <c r="F18" s="28" t="s">
        <v>66</v>
      </c>
      <c r="G18" s="32" t="s">
        <v>94</v>
      </c>
      <c r="H18" s="25" t="s">
        <v>95</v>
      </c>
      <c r="I18" s="25" t="s">
        <v>96</v>
      </c>
      <c r="J18" s="25">
        <v>1995</v>
      </c>
      <c r="K18" s="2" t="s">
        <v>97</v>
      </c>
      <c r="L18" s="1" t="str">
        <f t="shared" si="0"/>
        <v>Generation X</v>
      </c>
    </row>
    <row r="19" spans="1:12" s="3" customFormat="1" ht="26.6">
      <c r="A19" s="34" t="s">
        <v>92</v>
      </c>
      <c r="B19" s="31">
        <v>0.101388888888889</v>
      </c>
      <c r="C19" s="30" t="s">
        <v>24</v>
      </c>
      <c r="D19" s="30" t="s">
        <v>13</v>
      </c>
      <c r="E19" s="34" t="s">
        <v>98</v>
      </c>
      <c r="F19" s="34" t="s">
        <v>99</v>
      </c>
      <c r="G19" s="34" t="s">
        <v>100</v>
      </c>
      <c r="H19" s="30" t="s">
        <v>101</v>
      </c>
      <c r="I19" s="30" t="s">
        <v>102</v>
      </c>
      <c r="J19" s="30">
        <v>2016</v>
      </c>
      <c r="K19" s="3" t="s">
        <v>103</v>
      </c>
      <c r="L19" s="1" t="str">
        <f t="shared" si="0"/>
        <v>Generation Z</v>
      </c>
    </row>
    <row r="20" spans="1:12" ht="27.45">
      <c r="A20" s="32" t="s">
        <v>92</v>
      </c>
      <c r="B20" s="33">
        <v>0.12777777777777799</v>
      </c>
      <c r="C20" s="25" t="s">
        <v>24</v>
      </c>
      <c r="D20" s="25" t="s">
        <v>13</v>
      </c>
      <c r="E20" s="35" t="s">
        <v>104</v>
      </c>
      <c r="F20" s="35" t="s">
        <v>105</v>
      </c>
      <c r="G20" s="35" t="s">
        <v>106</v>
      </c>
      <c r="H20" s="25" t="s">
        <v>107</v>
      </c>
      <c r="I20" s="25" t="s">
        <v>50</v>
      </c>
      <c r="J20" s="25">
        <v>1978</v>
      </c>
      <c r="K20" s="2" t="s">
        <v>108</v>
      </c>
      <c r="L20" s="1" t="str">
        <f t="shared" si="0"/>
        <v>Boomers / Generation X</v>
      </c>
    </row>
    <row r="21" spans="1:12" s="3" customFormat="1">
      <c r="A21" s="34" t="s">
        <v>92</v>
      </c>
      <c r="B21" s="31">
        <v>0.163888888888889</v>
      </c>
      <c r="C21" s="30" t="s">
        <v>24</v>
      </c>
      <c r="D21" s="30" t="s">
        <v>13</v>
      </c>
      <c r="E21" s="34" t="s">
        <v>109</v>
      </c>
      <c r="F21" s="34" t="s">
        <v>110</v>
      </c>
      <c r="G21" s="34" t="s">
        <v>111</v>
      </c>
      <c r="H21" s="30" t="s">
        <v>112</v>
      </c>
      <c r="I21" s="30" t="s">
        <v>18</v>
      </c>
      <c r="J21" s="30">
        <v>2010</v>
      </c>
      <c r="K21" s="3" t="s">
        <v>85</v>
      </c>
      <c r="L21" s="1" t="str">
        <f t="shared" si="0"/>
        <v>Millennial</v>
      </c>
    </row>
    <row r="22" spans="1:12" ht="43.75">
      <c r="A22" s="32" t="s">
        <v>92</v>
      </c>
      <c r="B22" s="33">
        <v>0.17430555555555599</v>
      </c>
      <c r="C22" s="25" t="s">
        <v>24</v>
      </c>
      <c r="D22" s="25" t="s">
        <v>13</v>
      </c>
      <c r="E22" s="32" t="s">
        <v>113</v>
      </c>
      <c r="F22" s="32" t="s">
        <v>114</v>
      </c>
      <c r="G22" s="32" t="s">
        <v>115</v>
      </c>
      <c r="H22" s="25" t="s">
        <v>116</v>
      </c>
      <c r="I22" s="25" t="s">
        <v>50</v>
      </c>
      <c r="J22" s="25">
        <v>1992</v>
      </c>
      <c r="K22" s="2" t="s">
        <v>117</v>
      </c>
      <c r="L22" s="1" t="str">
        <f t="shared" si="0"/>
        <v>Generation X</v>
      </c>
    </row>
    <row r="23" spans="1:12" s="3" customFormat="1" ht="43.75">
      <c r="A23" s="34" t="s">
        <v>118</v>
      </c>
      <c r="B23" s="31">
        <v>0.24583333333333299</v>
      </c>
      <c r="C23" s="30" t="s">
        <v>24</v>
      </c>
      <c r="D23" s="30" t="s">
        <v>13</v>
      </c>
      <c r="E23" s="34" t="s">
        <v>119</v>
      </c>
      <c r="F23" s="34" t="s">
        <v>120</v>
      </c>
      <c r="G23" s="34" t="s">
        <v>121</v>
      </c>
      <c r="H23" s="30" t="s">
        <v>122</v>
      </c>
      <c r="I23" s="30" t="s">
        <v>50</v>
      </c>
      <c r="J23" s="30">
        <v>2006</v>
      </c>
      <c r="K23" s="3" t="s">
        <v>123</v>
      </c>
      <c r="L23" s="1" t="str">
        <f t="shared" si="0"/>
        <v>Millennial</v>
      </c>
    </row>
    <row r="24" spans="1:12">
      <c r="A24" s="42" t="s">
        <v>118</v>
      </c>
      <c r="B24" s="51">
        <v>0.18124999999999999</v>
      </c>
      <c r="C24" s="61" t="s">
        <v>24</v>
      </c>
      <c r="D24" s="61" t="s">
        <v>124</v>
      </c>
      <c r="E24" s="71" t="s">
        <v>125</v>
      </c>
      <c r="F24" s="71" t="s">
        <v>126</v>
      </c>
      <c r="G24" s="36" t="s">
        <v>127</v>
      </c>
      <c r="H24" s="25" t="s">
        <v>128</v>
      </c>
      <c r="I24" s="25" t="s">
        <v>129</v>
      </c>
      <c r="J24" s="25">
        <v>1994</v>
      </c>
      <c r="K24" s="2" t="s">
        <v>117</v>
      </c>
      <c r="L24" s="1" t="str">
        <f t="shared" si="0"/>
        <v>Generation X</v>
      </c>
    </row>
    <row r="25" spans="1:12">
      <c r="A25" s="42"/>
      <c r="B25" s="52"/>
      <c r="C25" s="61"/>
      <c r="D25" s="61"/>
      <c r="E25" s="72"/>
      <c r="F25" s="72"/>
      <c r="G25" s="36" t="s">
        <v>130</v>
      </c>
      <c r="H25" s="25" t="s">
        <v>131</v>
      </c>
      <c r="I25" s="25" t="s">
        <v>129</v>
      </c>
      <c r="J25" s="25">
        <v>2010</v>
      </c>
      <c r="K25" s="2" t="s">
        <v>29</v>
      </c>
      <c r="L25" s="1" t="str">
        <f t="shared" si="0"/>
        <v>Millennial</v>
      </c>
    </row>
    <row r="26" spans="1:12">
      <c r="A26" s="42"/>
      <c r="B26" s="53"/>
      <c r="C26" s="61"/>
      <c r="D26" s="61"/>
      <c r="E26" s="73"/>
      <c r="F26" s="73"/>
      <c r="G26" s="36" t="s">
        <v>132</v>
      </c>
      <c r="H26" s="25" t="s">
        <v>133</v>
      </c>
      <c r="I26" s="25" t="s">
        <v>129</v>
      </c>
      <c r="J26" s="25">
        <v>1999</v>
      </c>
      <c r="L26" s="1"/>
    </row>
    <row r="27" spans="1:12" ht="29.15">
      <c r="A27" s="37" t="s">
        <v>118</v>
      </c>
      <c r="B27" s="29">
        <v>0.19930555555555601</v>
      </c>
      <c r="C27" s="25" t="s">
        <v>12</v>
      </c>
      <c r="D27" s="25" t="s">
        <v>13</v>
      </c>
      <c r="E27" s="37" t="s">
        <v>134</v>
      </c>
      <c r="F27" s="37" t="s">
        <v>135</v>
      </c>
      <c r="G27" s="37" t="s">
        <v>136</v>
      </c>
      <c r="H27" s="25" t="s">
        <v>137</v>
      </c>
      <c r="I27" s="25" t="s">
        <v>50</v>
      </c>
      <c r="J27" s="25">
        <v>2014</v>
      </c>
      <c r="L27" s="1"/>
    </row>
    <row r="28" spans="1:12" ht="29.15">
      <c r="A28" s="37" t="s">
        <v>118</v>
      </c>
      <c r="B28" s="33">
        <v>0.19236111111111101</v>
      </c>
      <c r="C28" s="61" t="s">
        <v>24</v>
      </c>
      <c r="D28" s="67" t="s">
        <v>13</v>
      </c>
      <c r="E28" s="74" t="s">
        <v>138</v>
      </c>
      <c r="F28" s="74" t="s">
        <v>66</v>
      </c>
      <c r="G28" s="32" t="s">
        <v>139</v>
      </c>
      <c r="H28" s="25" t="s">
        <v>140</v>
      </c>
      <c r="I28" s="25" t="s">
        <v>50</v>
      </c>
      <c r="J28" s="25">
        <v>2010</v>
      </c>
      <c r="K28" s="2" t="s">
        <v>75</v>
      </c>
      <c r="L28" s="1" t="str">
        <f t="shared" si="0"/>
        <v>Millennial</v>
      </c>
    </row>
    <row r="29" spans="1:12">
      <c r="A29" s="37"/>
      <c r="B29" s="29"/>
      <c r="C29" s="61"/>
      <c r="D29" s="67"/>
      <c r="E29" s="75"/>
      <c r="F29" s="75"/>
      <c r="G29" s="37" t="s">
        <v>141</v>
      </c>
      <c r="H29" s="25" t="s">
        <v>142</v>
      </c>
      <c r="I29" s="25" t="s">
        <v>50</v>
      </c>
      <c r="J29" s="25">
        <v>1985</v>
      </c>
      <c r="K29" s="2" t="s">
        <v>143</v>
      </c>
      <c r="L29" s="1" t="str">
        <f t="shared" si="0"/>
        <v>Generation X</v>
      </c>
    </row>
    <row r="30" spans="1:12" ht="29.15">
      <c r="A30" s="37" t="s">
        <v>118</v>
      </c>
      <c r="B30" s="29">
        <v>0.170833333333333</v>
      </c>
      <c r="C30" s="25" t="s">
        <v>12</v>
      </c>
      <c r="D30" s="25" t="s">
        <v>64</v>
      </c>
      <c r="E30" s="37" t="s">
        <v>14</v>
      </c>
      <c r="F30" s="37" t="s">
        <v>144</v>
      </c>
      <c r="G30" s="37" t="s">
        <v>145</v>
      </c>
      <c r="H30" s="25" t="s">
        <v>146</v>
      </c>
      <c r="I30" s="25" t="s">
        <v>50</v>
      </c>
      <c r="J30" s="25">
        <v>2002</v>
      </c>
      <c r="K30" s="2" t="s">
        <v>147</v>
      </c>
      <c r="L30" s="1" t="str">
        <f t="shared" si="0"/>
        <v>Millennial</v>
      </c>
    </row>
    <row r="31" spans="1:12" ht="29.15">
      <c r="A31" s="37" t="s">
        <v>118</v>
      </c>
      <c r="B31" s="33">
        <v>0.16736111111111099</v>
      </c>
      <c r="C31" s="25" t="s">
        <v>24</v>
      </c>
      <c r="D31" s="25" t="s">
        <v>13</v>
      </c>
      <c r="E31" s="32" t="s">
        <v>148</v>
      </c>
      <c r="F31" s="32" t="s">
        <v>149</v>
      </c>
      <c r="G31" s="32" t="s">
        <v>150</v>
      </c>
      <c r="H31" s="25" t="s">
        <v>151</v>
      </c>
      <c r="I31" s="25" t="s">
        <v>22</v>
      </c>
      <c r="J31" s="25">
        <v>1996</v>
      </c>
      <c r="K31" s="2" t="s">
        <v>152</v>
      </c>
      <c r="L31" s="1" t="str">
        <f t="shared" si="0"/>
        <v>Generation X</v>
      </c>
    </row>
    <row r="32" spans="1:12" ht="29.15">
      <c r="A32" s="37" t="s">
        <v>118</v>
      </c>
      <c r="B32" s="29">
        <v>0.23194444444444401</v>
      </c>
      <c r="C32" s="25" t="s">
        <v>24</v>
      </c>
      <c r="D32" s="25" t="s">
        <v>13</v>
      </c>
      <c r="E32" s="37" t="s">
        <v>153</v>
      </c>
      <c r="F32" s="37" t="s">
        <v>66</v>
      </c>
      <c r="G32" s="37" t="s">
        <v>154</v>
      </c>
      <c r="H32" s="25" t="s">
        <v>155</v>
      </c>
      <c r="I32" s="25" t="s">
        <v>50</v>
      </c>
      <c r="J32" s="25">
        <v>2014</v>
      </c>
      <c r="K32" s="2" t="s">
        <v>156</v>
      </c>
      <c r="L32" s="1" t="str">
        <f t="shared" si="0"/>
        <v>Millennial</v>
      </c>
    </row>
    <row r="33" spans="1:12" ht="26.6">
      <c r="A33" s="32" t="s">
        <v>157</v>
      </c>
      <c r="B33" s="33">
        <v>0.110416666666667</v>
      </c>
      <c r="C33" s="25" t="s">
        <v>24</v>
      </c>
      <c r="D33" s="25" t="s">
        <v>158</v>
      </c>
      <c r="E33" s="32" t="s">
        <v>159</v>
      </c>
      <c r="F33" s="32" t="s">
        <v>160</v>
      </c>
      <c r="G33" s="32" t="s">
        <v>161</v>
      </c>
      <c r="H33" s="25" t="s">
        <v>162</v>
      </c>
      <c r="I33" s="25" t="s">
        <v>39</v>
      </c>
      <c r="J33" s="25">
        <v>2004</v>
      </c>
      <c r="K33" s="2" t="s">
        <v>163</v>
      </c>
      <c r="L33" s="1" t="str">
        <f t="shared" si="0"/>
        <v>Millennial</v>
      </c>
    </row>
    <row r="34" spans="1:12" ht="29.15">
      <c r="A34" s="43" t="s">
        <v>157</v>
      </c>
      <c r="B34" s="54">
        <v>0.12986111111111101</v>
      </c>
      <c r="C34" s="62" t="s">
        <v>24</v>
      </c>
      <c r="D34" s="62" t="s">
        <v>13</v>
      </c>
      <c r="E34" s="48" t="s">
        <v>164</v>
      </c>
      <c r="F34" s="48" t="s">
        <v>126</v>
      </c>
      <c r="G34" s="37" t="s">
        <v>165</v>
      </c>
      <c r="H34" s="25" t="s">
        <v>166</v>
      </c>
      <c r="I34" s="25" t="s">
        <v>56</v>
      </c>
      <c r="J34" s="25">
        <v>2003</v>
      </c>
      <c r="L34" s="1"/>
    </row>
    <row r="35" spans="1:12">
      <c r="A35" s="44"/>
      <c r="B35" s="55"/>
      <c r="C35" s="63"/>
      <c r="D35" s="63"/>
      <c r="E35" s="49"/>
      <c r="F35" s="49"/>
      <c r="G35" s="32" t="s">
        <v>167</v>
      </c>
      <c r="H35" s="25" t="s">
        <v>168</v>
      </c>
      <c r="I35" s="25" t="s">
        <v>56</v>
      </c>
      <c r="J35" s="25">
        <v>2019</v>
      </c>
      <c r="L35" s="1"/>
    </row>
    <row r="36" spans="1:12">
      <c r="A36" s="32" t="s">
        <v>157</v>
      </c>
      <c r="B36" s="33">
        <v>0.164583333333333</v>
      </c>
      <c r="C36" s="25" t="s">
        <v>24</v>
      </c>
      <c r="D36" s="25" t="s">
        <v>13</v>
      </c>
      <c r="E36" s="32" t="s">
        <v>169</v>
      </c>
      <c r="F36" s="32" t="s">
        <v>47</v>
      </c>
      <c r="G36" s="32" t="s">
        <v>170</v>
      </c>
      <c r="H36" s="25" t="s">
        <v>171</v>
      </c>
      <c r="I36" s="25" t="s">
        <v>50</v>
      </c>
      <c r="J36" s="25">
        <v>1992</v>
      </c>
      <c r="K36" s="2" t="s">
        <v>172</v>
      </c>
      <c r="L36" s="1" t="str">
        <f t="shared" si="0"/>
        <v>Generation X</v>
      </c>
    </row>
    <row r="37" spans="1:12" ht="26.6">
      <c r="A37" s="32" t="s">
        <v>157</v>
      </c>
      <c r="B37" s="29">
        <v>0.28125</v>
      </c>
      <c r="C37" s="25" t="s">
        <v>24</v>
      </c>
      <c r="D37" s="25" t="s">
        <v>13</v>
      </c>
      <c r="E37" s="37" t="s">
        <v>173</v>
      </c>
      <c r="F37" s="37" t="s">
        <v>120</v>
      </c>
      <c r="G37" s="37" t="s">
        <v>174</v>
      </c>
      <c r="H37" s="25" t="s">
        <v>175</v>
      </c>
      <c r="I37" s="25" t="s">
        <v>50</v>
      </c>
      <c r="J37" s="25">
        <v>2012</v>
      </c>
      <c r="K37" s="2" t="s">
        <v>163</v>
      </c>
      <c r="L37" s="1" t="str">
        <f t="shared" si="0"/>
        <v>Millennial</v>
      </c>
    </row>
    <row r="38" spans="1:12" ht="29.15">
      <c r="A38" s="32" t="s">
        <v>176</v>
      </c>
      <c r="B38" s="33">
        <v>0.24583333333333299</v>
      </c>
      <c r="C38" s="25" t="s">
        <v>24</v>
      </c>
      <c r="D38" s="25" t="s">
        <v>13</v>
      </c>
      <c r="E38" s="32" t="s">
        <v>177</v>
      </c>
      <c r="F38" s="32" t="s">
        <v>47</v>
      </c>
      <c r="G38" s="32" t="s">
        <v>178</v>
      </c>
      <c r="H38" s="25" t="s">
        <v>179</v>
      </c>
      <c r="I38" s="25" t="s">
        <v>180</v>
      </c>
      <c r="J38" s="25">
        <v>2005</v>
      </c>
      <c r="K38" s="2" t="s">
        <v>181</v>
      </c>
      <c r="L38" s="1" t="str">
        <f t="shared" si="0"/>
        <v>Millennial</v>
      </c>
    </row>
    <row r="39" spans="1:12" ht="43.75">
      <c r="A39" s="45" t="s">
        <v>182</v>
      </c>
      <c r="B39" s="54">
        <v>0.17638888888888901</v>
      </c>
      <c r="C39" s="62" t="s">
        <v>24</v>
      </c>
      <c r="D39" s="62" t="s">
        <v>13</v>
      </c>
      <c r="E39" s="48" t="s">
        <v>183</v>
      </c>
      <c r="F39" s="48" t="s">
        <v>66</v>
      </c>
      <c r="G39" s="37" t="s">
        <v>184</v>
      </c>
      <c r="H39" s="25" t="s">
        <v>185</v>
      </c>
      <c r="I39" s="25" t="s">
        <v>50</v>
      </c>
      <c r="J39" s="25">
        <v>2004</v>
      </c>
      <c r="K39" s="2" t="s">
        <v>181</v>
      </c>
      <c r="L39" s="1" t="str">
        <f t="shared" si="0"/>
        <v>Millennial</v>
      </c>
    </row>
    <row r="40" spans="1:12">
      <c r="A40" s="46"/>
      <c r="B40" s="55"/>
      <c r="C40" s="63"/>
      <c r="D40" s="63"/>
      <c r="E40" s="49"/>
      <c r="F40" s="49"/>
      <c r="G40" s="32" t="s">
        <v>186</v>
      </c>
      <c r="H40" s="25" t="s">
        <v>187</v>
      </c>
      <c r="I40" s="25" t="s">
        <v>50</v>
      </c>
      <c r="J40" s="25">
        <v>2005</v>
      </c>
      <c r="L40" s="1"/>
    </row>
    <row r="41" spans="1:12" ht="29.15">
      <c r="A41" s="37" t="s">
        <v>182</v>
      </c>
      <c r="B41" s="33">
        <v>0.15208333333333299</v>
      </c>
      <c r="C41" s="25" t="s">
        <v>24</v>
      </c>
      <c r="D41" s="25" t="s">
        <v>13</v>
      </c>
      <c r="E41" s="32" t="s">
        <v>188</v>
      </c>
      <c r="F41" s="32" t="s">
        <v>42</v>
      </c>
      <c r="G41" s="32" t="s">
        <v>189</v>
      </c>
      <c r="H41" s="25" t="s">
        <v>190</v>
      </c>
      <c r="I41" s="25" t="s">
        <v>191</v>
      </c>
      <c r="J41" s="25">
        <v>2001</v>
      </c>
      <c r="K41" s="2" t="s">
        <v>192</v>
      </c>
      <c r="L41" s="1" t="str">
        <f t="shared" si="0"/>
        <v>Generation X</v>
      </c>
    </row>
    <row r="42" spans="1:12">
      <c r="A42" s="37" t="s">
        <v>193</v>
      </c>
      <c r="B42" s="29">
        <v>0.171527777777778</v>
      </c>
      <c r="C42" s="25" t="s">
        <v>24</v>
      </c>
      <c r="D42" s="25" t="s">
        <v>194</v>
      </c>
      <c r="E42" s="37" t="s">
        <v>195</v>
      </c>
      <c r="F42" s="37" t="s">
        <v>196</v>
      </c>
      <c r="G42" s="37" t="s">
        <v>197</v>
      </c>
      <c r="H42" s="25" t="s">
        <v>198</v>
      </c>
      <c r="I42" s="25" t="s">
        <v>199</v>
      </c>
      <c r="J42" s="25">
        <v>2016</v>
      </c>
      <c r="L42" s="1"/>
    </row>
    <row r="43" spans="1:12">
      <c r="A43" s="37" t="s">
        <v>193</v>
      </c>
      <c r="B43" s="33">
        <v>0.12916666666666701</v>
      </c>
      <c r="C43" s="25" t="s">
        <v>12</v>
      </c>
      <c r="D43" s="25" t="s">
        <v>13</v>
      </c>
      <c r="E43" s="32" t="s">
        <v>200</v>
      </c>
      <c r="F43" s="32" t="s">
        <v>201</v>
      </c>
      <c r="G43" s="32" t="s">
        <v>202</v>
      </c>
      <c r="H43" s="25" t="s">
        <v>203</v>
      </c>
      <c r="I43" s="25" t="s">
        <v>204</v>
      </c>
      <c r="J43" s="25">
        <v>2017</v>
      </c>
      <c r="L43" s="1"/>
    </row>
    <row r="44" spans="1:12" ht="29.15">
      <c r="A44" s="37" t="s">
        <v>205</v>
      </c>
      <c r="B44" s="29">
        <v>0.19097222222222199</v>
      </c>
      <c r="C44" s="25" t="s">
        <v>12</v>
      </c>
      <c r="D44" s="25" t="s">
        <v>13</v>
      </c>
      <c r="E44" s="37" t="s">
        <v>206</v>
      </c>
      <c r="F44" s="37" t="s">
        <v>207</v>
      </c>
      <c r="G44" s="37" t="s">
        <v>208</v>
      </c>
      <c r="H44" s="25" t="s">
        <v>209</v>
      </c>
      <c r="I44" s="25" t="s">
        <v>50</v>
      </c>
      <c r="J44" s="25">
        <v>2007</v>
      </c>
      <c r="K44" s="2" t="s">
        <v>57</v>
      </c>
      <c r="L44" s="1" t="str">
        <f t="shared" si="0"/>
        <v>Millennial</v>
      </c>
    </row>
    <row r="45" spans="1:12">
      <c r="A45" s="45" t="s">
        <v>205</v>
      </c>
      <c r="B45" s="56">
        <v>0.27569444444444402</v>
      </c>
      <c r="C45" s="62" t="s">
        <v>12</v>
      </c>
      <c r="D45" s="62" t="s">
        <v>13</v>
      </c>
      <c r="E45" s="74" t="s">
        <v>210</v>
      </c>
      <c r="F45" s="74" t="s">
        <v>211</v>
      </c>
      <c r="G45" s="32" t="s">
        <v>212</v>
      </c>
      <c r="H45" s="25" t="s">
        <v>213</v>
      </c>
      <c r="I45" s="25" t="s">
        <v>50</v>
      </c>
      <c r="J45" s="25">
        <v>2001</v>
      </c>
      <c r="K45" s="2" t="s">
        <v>156</v>
      </c>
      <c r="L45" s="1" t="str">
        <f t="shared" si="0"/>
        <v>Millennial</v>
      </c>
    </row>
    <row r="46" spans="1:12">
      <c r="A46" s="47"/>
      <c r="B46" s="57"/>
      <c r="C46" s="64"/>
      <c r="D46" s="64"/>
      <c r="E46" s="76"/>
      <c r="F46" s="76"/>
      <c r="G46" s="37" t="s">
        <v>214</v>
      </c>
      <c r="H46" s="25" t="s">
        <v>215</v>
      </c>
      <c r="I46" s="25" t="s">
        <v>50</v>
      </c>
      <c r="J46" s="25">
        <v>2007</v>
      </c>
      <c r="K46" s="2" t="s">
        <v>29</v>
      </c>
      <c r="L46" s="1" t="str">
        <f t="shared" si="0"/>
        <v>Millennial</v>
      </c>
    </row>
    <row r="47" spans="1:12" ht="29.15">
      <c r="A47" s="47"/>
      <c r="B47" s="57"/>
      <c r="C47" s="64"/>
      <c r="D47" s="64"/>
      <c r="E47" s="76"/>
      <c r="F47" s="76"/>
      <c r="G47" s="37" t="s">
        <v>216</v>
      </c>
      <c r="H47" s="25" t="s">
        <v>217</v>
      </c>
      <c r="I47" s="25" t="s">
        <v>56</v>
      </c>
      <c r="J47" s="25">
        <v>1962</v>
      </c>
      <c r="K47" s="2" t="s">
        <v>218</v>
      </c>
      <c r="L47" s="1" t="str">
        <f t="shared" si="0"/>
        <v>Boomer</v>
      </c>
    </row>
    <row r="48" spans="1:12">
      <c r="A48" s="47"/>
      <c r="B48" s="57"/>
      <c r="C48" s="64"/>
      <c r="D48" s="64"/>
      <c r="E48" s="76"/>
      <c r="F48" s="76"/>
      <c r="G48" s="37" t="s">
        <v>219</v>
      </c>
      <c r="H48" s="25" t="s">
        <v>220</v>
      </c>
      <c r="I48" s="25" t="s">
        <v>50</v>
      </c>
      <c r="J48" s="25">
        <v>1961</v>
      </c>
      <c r="K48" s="2" t="s">
        <v>221</v>
      </c>
      <c r="L48" s="1" t="str">
        <f t="shared" si="0"/>
        <v>Boomer</v>
      </c>
    </row>
    <row r="49" spans="1:12" ht="29.15">
      <c r="A49" s="47"/>
      <c r="B49" s="57"/>
      <c r="C49" s="64"/>
      <c r="D49" s="64"/>
      <c r="E49" s="76"/>
      <c r="F49" s="76"/>
      <c r="G49" s="37" t="s">
        <v>222</v>
      </c>
      <c r="H49" s="25" t="s">
        <v>223</v>
      </c>
      <c r="I49" s="25" t="s">
        <v>50</v>
      </c>
      <c r="J49" s="25">
        <v>1978</v>
      </c>
      <c r="K49" s="2" t="s">
        <v>224</v>
      </c>
      <c r="L49" s="1" t="str">
        <f t="shared" si="0"/>
        <v>Boomer</v>
      </c>
    </row>
    <row r="50" spans="1:12">
      <c r="A50" s="46"/>
      <c r="B50" s="58"/>
      <c r="C50" s="63"/>
      <c r="D50" s="63"/>
      <c r="E50" s="75"/>
      <c r="F50" s="75"/>
      <c r="G50" s="37" t="s">
        <v>225</v>
      </c>
      <c r="H50" s="25" t="s">
        <v>226</v>
      </c>
      <c r="I50" s="25" t="s">
        <v>50</v>
      </c>
      <c r="J50" s="25">
        <v>1977</v>
      </c>
      <c r="K50" s="2" t="s">
        <v>227</v>
      </c>
      <c r="L50" s="1" t="str">
        <f t="shared" si="0"/>
        <v>Boomer</v>
      </c>
    </row>
    <row r="51" spans="1:12" ht="29.15">
      <c r="A51" s="37" t="s">
        <v>205</v>
      </c>
      <c r="B51" s="29">
        <v>0.21458333333333299</v>
      </c>
      <c r="C51" s="25" t="s">
        <v>24</v>
      </c>
      <c r="D51" s="25" t="s">
        <v>13</v>
      </c>
      <c r="E51" s="37" t="s">
        <v>228</v>
      </c>
      <c r="F51" s="37" t="s">
        <v>229</v>
      </c>
      <c r="G51" s="37" t="s">
        <v>230</v>
      </c>
      <c r="H51" s="25" t="s">
        <v>231</v>
      </c>
      <c r="I51" s="25" t="s">
        <v>56</v>
      </c>
      <c r="J51" s="25">
        <v>1980</v>
      </c>
      <c r="K51" s="2" t="s">
        <v>232</v>
      </c>
      <c r="L51" s="1" t="str">
        <f t="shared" si="0"/>
        <v>Boomer</v>
      </c>
    </row>
    <row r="52" spans="1:12">
      <c r="A52" s="37" t="s">
        <v>205</v>
      </c>
      <c r="B52" s="33">
        <v>0.188194444444444</v>
      </c>
      <c r="C52" s="25" t="s">
        <v>12</v>
      </c>
      <c r="D52" s="25" t="s">
        <v>13</v>
      </c>
      <c r="E52" s="32" t="s">
        <v>233</v>
      </c>
      <c r="F52" s="32" t="s">
        <v>47</v>
      </c>
      <c r="G52" s="32" t="s">
        <v>234</v>
      </c>
      <c r="H52" s="25" t="s">
        <v>235</v>
      </c>
      <c r="I52" s="25" t="s">
        <v>50</v>
      </c>
      <c r="J52" s="25">
        <v>2011</v>
      </c>
      <c r="K52" s="2" t="s">
        <v>236</v>
      </c>
      <c r="L52" s="1" t="str">
        <f t="shared" si="0"/>
        <v>Millennial</v>
      </c>
    </row>
    <row r="53" spans="1:12">
      <c r="A53" s="37" t="s">
        <v>205</v>
      </c>
      <c r="B53" s="29">
        <v>0.125694444444444</v>
      </c>
      <c r="C53" s="25" t="s">
        <v>24</v>
      </c>
      <c r="D53" s="25" t="s">
        <v>13</v>
      </c>
      <c r="E53" s="37" t="s">
        <v>237</v>
      </c>
      <c r="F53" s="37" t="s">
        <v>201</v>
      </c>
      <c r="G53" s="37" t="s">
        <v>238</v>
      </c>
      <c r="H53" s="25" t="s">
        <v>239</v>
      </c>
      <c r="I53" s="25" t="s">
        <v>240</v>
      </c>
      <c r="J53" s="25">
        <v>2009</v>
      </c>
      <c r="K53" s="2" t="s">
        <v>241</v>
      </c>
      <c r="L53" s="1" t="str">
        <f t="shared" si="0"/>
        <v>Millennial</v>
      </c>
    </row>
    <row r="54" spans="1:12" ht="43.75">
      <c r="A54" s="37" t="s">
        <v>205</v>
      </c>
      <c r="B54" s="33">
        <v>0.24722222222222201</v>
      </c>
      <c r="C54" s="25" t="s">
        <v>12</v>
      </c>
      <c r="D54" s="25" t="s">
        <v>158</v>
      </c>
      <c r="E54" s="38" t="s">
        <v>242</v>
      </c>
      <c r="F54" s="38" t="s">
        <v>243</v>
      </c>
      <c r="G54" s="35" t="s">
        <v>244</v>
      </c>
      <c r="H54" s="25" t="s">
        <v>245</v>
      </c>
      <c r="I54" s="25" t="s">
        <v>246</v>
      </c>
      <c r="J54" s="25">
        <v>2003</v>
      </c>
      <c r="K54" s="2" t="s">
        <v>236</v>
      </c>
      <c r="L54" s="1" t="str">
        <f t="shared" si="0"/>
        <v>Millennial</v>
      </c>
    </row>
    <row r="55" spans="1:12" ht="39.9">
      <c r="A55" s="37" t="s">
        <v>205</v>
      </c>
      <c r="B55" s="33">
        <v>0.21666666666666701</v>
      </c>
      <c r="C55" s="25" t="s">
        <v>247</v>
      </c>
      <c r="D55" s="25" t="s">
        <v>247</v>
      </c>
      <c r="E55" s="32" t="s">
        <v>248</v>
      </c>
      <c r="F55" s="32" t="s">
        <v>249</v>
      </c>
      <c r="G55" s="32" t="s">
        <v>250</v>
      </c>
      <c r="H55" s="25" t="s">
        <v>220</v>
      </c>
      <c r="I55" s="25" t="s">
        <v>251</v>
      </c>
      <c r="J55" s="25">
        <v>2007</v>
      </c>
      <c r="K55" s="2" t="s">
        <v>236</v>
      </c>
      <c r="L55" s="1" t="str">
        <f t="shared" si="0"/>
        <v>Millennial</v>
      </c>
    </row>
    <row r="56" spans="1:12" ht="43.75">
      <c r="A56" s="37" t="s">
        <v>205</v>
      </c>
      <c r="B56" s="29">
        <v>0.14305555555555599</v>
      </c>
      <c r="C56" s="25" t="s">
        <v>24</v>
      </c>
      <c r="D56" s="25" t="s">
        <v>13</v>
      </c>
      <c r="E56" s="37" t="s">
        <v>252</v>
      </c>
      <c r="F56" s="37" t="s">
        <v>144</v>
      </c>
      <c r="G56" s="37" t="s">
        <v>253</v>
      </c>
      <c r="H56" s="25" t="s">
        <v>254</v>
      </c>
      <c r="I56" s="25" t="s">
        <v>50</v>
      </c>
      <c r="J56" s="25">
        <v>1998</v>
      </c>
      <c r="K56" s="2" t="s">
        <v>255</v>
      </c>
      <c r="L56" s="1" t="str">
        <f t="shared" si="0"/>
        <v>Generation X</v>
      </c>
    </row>
    <row r="57" spans="1:12">
      <c r="A57" s="37" t="s">
        <v>205</v>
      </c>
      <c r="B57" s="33">
        <v>0.15902777777777799</v>
      </c>
      <c r="C57" s="25" t="s">
        <v>63</v>
      </c>
      <c r="D57" s="25" t="s">
        <v>13</v>
      </c>
      <c r="E57" s="32" t="s">
        <v>256</v>
      </c>
      <c r="F57" s="32" t="s">
        <v>144</v>
      </c>
      <c r="G57" s="32" t="s">
        <v>257</v>
      </c>
      <c r="H57" s="25" t="s">
        <v>258</v>
      </c>
      <c r="I57" s="25" t="s">
        <v>33</v>
      </c>
      <c r="J57" s="25">
        <v>1976</v>
      </c>
      <c r="K57" s="2" t="s">
        <v>259</v>
      </c>
      <c r="L57" s="1" t="str">
        <f t="shared" si="0"/>
        <v>Boomers / Generation X</v>
      </c>
    </row>
    <row r="58" spans="1:12" ht="29.15">
      <c r="A58" s="48" t="s">
        <v>205</v>
      </c>
      <c r="B58" s="59">
        <v>0.28680555555555598</v>
      </c>
      <c r="C58" s="65" t="s">
        <v>24</v>
      </c>
      <c r="D58" s="65" t="s">
        <v>13</v>
      </c>
      <c r="E58" s="48" t="s">
        <v>260</v>
      </c>
      <c r="F58" s="48" t="s">
        <v>160</v>
      </c>
      <c r="G58" s="37" t="s">
        <v>261</v>
      </c>
      <c r="H58" s="25" t="s">
        <v>262</v>
      </c>
      <c r="I58" s="25" t="s">
        <v>50</v>
      </c>
      <c r="J58" s="25">
        <v>1986</v>
      </c>
      <c r="K58" s="2" t="s">
        <v>263</v>
      </c>
      <c r="L58" s="1" t="str">
        <f t="shared" si="0"/>
        <v>Generation X</v>
      </c>
    </row>
    <row r="59" spans="1:12">
      <c r="A59" s="49"/>
      <c r="B59" s="60"/>
      <c r="C59" s="66"/>
      <c r="D59" s="66"/>
      <c r="E59" s="49"/>
      <c r="F59" s="49"/>
      <c r="G59" s="32" t="s">
        <v>264</v>
      </c>
      <c r="H59" s="25" t="s">
        <v>265</v>
      </c>
      <c r="I59" s="25" t="s">
        <v>50</v>
      </c>
      <c r="J59" s="25">
        <v>2014</v>
      </c>
      <c r="L59" s="1"/>
    </row>
    <row r="60" spans="1:12">
      <c r="A60" s="37" t="s">
        <v>205</v>
      </c>
      <c r="B60" s="33">
        <v>0.34375</v>
      </c>
      <c r="C60" s="25" t="s">
        <v>24</v>
      </c>
      <c r="D60" s="25" t="s">
        <v>13</v>
      </c>
      <c r="E60" s="32" t="s">
        <v>266</v>
      </c>
      <c r="F60" s="32" t="s">
        <v>196</v>
      </c>
      <c r="G60" s="32" t="s">
        <v>267</v>
      </c>
      <c r="H60" s="25" t="s">
        <v>268</v>
      </c>
      <c r="I60" s="25" t="s">
        <v>50</v>
      </c>
      <c r="J60" s="25">
        <v>2001</v>
      </c>
      <c r="K60" s="2" t="s">
        <v>269</v>
      </c>
      <c r="L60" s="1" t="str">
        <f t="shared" si="0"/>
        <v>Generation X</v>
      </c>
    </row>
    <row r="61" spans="1:12" ht="29.15">
      <c r="A61" s="37" t="s">
        <v>205</v>
      </c>
      <c r="B61" s="29">
        <v>0.266666666666667</v>
      </c>
      <c r="C61" s="25" t="s">
        <v>24</v>
      </c>
      <c r="D61" s="25" t="s">
        <v>13</v>
      </c>
      <c r="E61" s="37" t="s">
        <v>256</v>
      </c>
      <c r="F61" s="32" t="s">
        <v>144</v>
      </c>
      <c r="G61" s="37" t="s">
        <v>270</v>
      </c>
      <c r="H61" s="25" t="s">
        <v>271</v>
      </c>
      <c r="I61" s="25" t="s">
        <v>272</v>
      </c>
      <c r="J61" s="25">
        <v>2008</v>
      </c>
      <c r="K61" s="2" t="s">
        <v>273</v>
      </c>
      <c r="L61" s="1" t="str">
        <f t="shared" si="0"/>
        <v>Millennial</v>
      </c>
    </row>
    <row r="62" spans="1:12" ht="26.6">
      <c r="A62" s="32" t="s">
        <v>274</v>
      </c>
      <c r="B62" s="33">
        <v>0.141666666666667</v>
      </c>
      <c r="C62" s="25" t="s">
        <v>24</v>
      </c>
      <c r="D62" s="25" t="s">
        <v>13</v>
      </c>
      <c r="E62" s="32" t="s">
        <v>275</v>
      </c>
      <c r="F62" s="32" t="s">
        <v>276</v>
      </c>
      <c r="G62" s="32" t="s">
        <v>277</v>
      </c>
      <c r="H62" s="25" t="s">
        <v>278</v>
      </c>
      <c r="I62" s="25" t="s">
        <v>50</v>
      </c>
      <c r="J62" s="25">
        <v>2010</v>
      </c>
      <c r="L62" s="1"/>
    </row>
    <row r="63" spans="1:12" ht="29.15">
      <c r="A63" s="37" t="s">
        <v>279</v>
      </c>
      <c r="B63" s="29">
        <v>0.163888888888889</v>
      </c>
      <c r="C63" s="25" t="s">
        <v>24</v>
      </c>
      <c r="D63" s="25" t="s">
        <v>13</v>
      </c>
      <c r="E63" s="37" t="s">
        <v>280</v>
      </c>
      <c r="F63" s="37" t="s">
        <v>229</v>
      </c>
      <c r="G63" s="37" t="s">
        <v>281</v>
      </c>
      <c r="H63" s="25" t="s">
        <v>282</v>
      </c>
      <c r="I63" s="25" t="s">
        <v>56</v>
      </c>
      <c r="J63" s="25">
        <v>2009</v>
      </c>
      <c r="L63" s="1"/>
    </row>
    <row r="64" spans="1:12">
      <c r="A64" s="37" t="s">
        <v>279</v>
      </c>
      <c r="B64" s="33">
        <v>0.16944444444444401</v>
      </c>
      <c r="C64" s="25" t="s">
        <v>12</v>
      </c>
      <c r="D64" s="25" t="s">
        <v>13</v>
      </c>
      <c r="E64" s="32" t="s">
        <v>283</v>
      </c>
      <c r="F64" s="37" t="s">
        <v>229</v>
      </c>
      <c r="G64" s="32" t="s">
        <v>284</v>
      </c>
      <c r="H64" s="25" t="s">
        <v>285</v>
      </c>
      <c r="I64" s="25" t="s">
        <v>240</v>
      </c>
      <c r="J64" s="25">
        <v>2002</v>
      </c>
      <c r="K64" s="2" t="s">
        <v>286</v>
      </c>
      <c r="L64" s="1" t="str">
        <f t="shared" si="0"/>
        <v>Generation X</v>
      </c>
    </row>
    <row r="65" spans="1:12" ht="29.15">
      <c r="A65" s="37" t="s">
        <v>287</v>
      </c>
      <c r="B65" s="29">
        <v>0.14652777777777801</v>
      </c>
      <c r="C65" s="25" t="s">
        <v>12</v>
      </c>
      <c r="D65" s="25" t="s">
        <v>13</v>
      </c>
      <c r="E65" s="37" t="s">
        <v>288</v>
      </c>
      <c r="F65" s="37" t="s">
        <v>249</v>
      </c>
      <c r="G65" s="37" t="s">
        <v>289</v>
      </c>
      <c r="H65" s="25" t="s">
        <v>290</v>
      </c>
      <c r="I65" s="25" t="s">
        <v>50</v>
      </c>
      <c r="J65" s="25">
        <v>2013</v>
      </c>
      <c r="K65" s="2" t="s">
        <v>85</v>
      </c>
      <c r="L65" s="1" t="str">
        <f t="shared" si="0"/>
        <v>Millennial</v>
      </c>
    </row>
    <row r="66" spans="1:12">
      <c r="A66" s="37" t="s">
        <v>287</v>
      </c>
      <c r="B66" s="33">
        <v>0.18402777777777801</v>
      </c>
      <c r="C66" s="25" t="s">
        <v>12</v>
      </c>
      <c r="D66" s="25" t="s">
        <v>13</v>
      </c>
      <c r="E66" s="32" t="s">
        <v>291</v>
      </c>
      <c r="F66" s="32" t="s">
        <v>196</v>
      </c>
      <c r="G66" s="32" t="s">
        <v>292</v>
      </c>
      <c r="H66" s="25" t="s">
        <v>215</v>
      </c>
      <c r="I66" s="25" t="s">
        <v>180</v>
      </c>
      <c r="J66" s="25">
        <v>2006</v>
      </c>
      <c r="K66" s="2" t="s">
        <v>29</v>
      </c>
      <c r="L66" s="1" t="str">
        <f t="shared" si="0"/>
        <v>Millennial</v>
      </c>
    </row>
    <row r="67" spans="1:12" ht="26.6">
      <c r="A67" s="37" t="s">
        <v>287</v>
      </c>
      <c r="B67" s="29">
        <v>0.28263888888888899</v>
      </c>
      <c r="C67" s="25" t="s">
        <v>24</v>
      </c>
      <c r="D67" s="25" t="s">
        <v>13</v>
      </c>
      <c r="E67" s="37" t="s">
        <v>293</v>
      </c>
      <c r="F67" s="37" t="s">
        <v>249</v>
      </c>
      <c r="G67" s="37" t="s">
        <v>294</v>
      </c>
      <c r="H67" s="25" t="s">
        <v>295</v>
      </c>
      <c r="I67" s="25" t="s">
        <v>50</v>
      </c>
      <c r="J67" s="25">
        <v>2000</v>
      </c>
      <c r="K67" s="2" t="s">
        <v>181</v>
      </c>
      <c r="L67" s="1" t="str">
        <f t="shared" si="0"/>
        <v>Millennial</v>
      </c>
    </row>
    <row r="68" spans="1:12" ht="29.15">
      <c r="A68" s="32" t="s">
        <v>296</v>
      </c>
      <c r="B68" s="33">
        <v>0.16666666666666699</v>
      </c>
      <c r="C68" s="25" t="s">
        <v>247</v>
      </c>
      <c r="D68" s="25" t="s">
        <v>247</v>
      </c>
      <c r="E68" s="32" t="s">
        <v>297</v>
      </c>
      <c r="F68" s="32" t="s">
        <v>87</v>
      </c>
      <c r="G68" s="32" t="s">
        <v>298</v>
      </c>
      <c r="H68" s="25" t="s">
        <v>299</v>
      </c>
      <c r="I68" s="25" t="s">
        <v>22</v>
      </c>
      <c r="J68" s="25">
        <v>2000</v>
      </c>
      <c r="K68" s="2" t="s">
        <v>300</v>
      </c>
      <c r="L68" s="1" t="str">
        <f t="shared" si="0"/>
        <v>Generation X</v>
      </c>
    </row>
  </sheetData>
  <mergeCells count="46">
    <mergeCell ref="E39:E40"/>
    <mergeCell ref="E45:E50"/>
    <mergeCell ref="E58:E59"/>
    <mergeCell ref="F2:F3"/>
    <mergeCell ref="F11:F13"/>
    <mergeCell ref="F24:F26"/>
    <mergeCell ref="F28:F29"/>
    <mergeCell ref="F34:F35"/>
    <mergeCell ref="F39:F40"/>
    <mergeCell ref="F45:F50"/>
    <mergeCell ref="F58:F59"/>
    <mergeCell ref="E2:E3"/>
    <mergeCell ref="E11:E13"/>
    <mergeCell ref="E24:E26"/>
    <mergeCell ref="E28:E29"/>
    <mergeCell ref="E34:E35"/>
    <mergeCell ref="C39:C40"/>
    <mergeCell ref="C45:C50"/>
    <mergeCell ref="C58:C59"/>
    <mergeCell ref="D2:D3"/>
    <mergeCell ref="D11:D13"/>
    <mergeCell ref="D24:D26"/>
    <mergeCell ref="D28:D29"/>
    <mergeCell ref="D34:D35"/>
    <mergeCell ref="D39:D40"/>
    <mergeCell ref="D45:D50"/>
    <mergeCell ref="D58:D59"/>
    <mergeCell ref="C2:C3"/>
    <mergeCell ref="C11:C13"/>
    <mergeCell ref="C24:C26"/>
    <mergeCell ref="C28:C29"/>
    <mergeCell ref="C34:C35"/>
    <mergeCell ref="A45:A50"/>
    <mergeCell ref="A58:A59"/>
    <mergeCell ref="B2:B3"/>
    <mergeCell ref="B11:B13"/>
    <mergeCell ref="B24:B26"/>
    <mergeCell ref="B34:B35"/>
    <mergeCell ref="B39:B40"/>
    <mergeCell ref="B45:B50"/>
    <mergeCell ref="B58:B59"/>
    <mergeCell ref="A2:A3"/>
    <mergeCell ref="A11:A13"/>
    <mergeCell ref="A24:A26"/>
    <mergeCell ref="A34:A35"/>
    <mergeCell ref="A39:A4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6"/>
  <sheetViews>
    <sheetView workbookViewId="0">
      <selection activeCell="L26" sqref="L26"/>
    </sheetView>
  </sheetViews>
  <sheetFormatPr defaultColWidth="9" defaultRowHeight="14.6"/>
  <cols>
    <col min="1" max="1" width="21.23046875" customWidth="1"/>
    <col min="2" max="2" width="19.23046875" customWidth="1"/>
  </cols>
  <sheetData>
    <row r="3" spans="1:2">
      <c r="A3" t="s">
        <v>301</v>
      </c>
      <c r="B3" t="s">
        <v>302</v>
      </c>
    </row>
    <row r="4" spans="1:2">
      <c r="A4" t="s">
        <v>303</v>
      </c>
      <c r="B4">
        <v>4</v>
      </c>
    </row>
    <row r="5" spans="1:2">
      <c r="A5" t="s">
        <v>304</v>
      </c>
      <c r="B5">
        <v>1</v>
      </c>
    </row>
    <row r="6" spans="1:2">
      <c r="A6" t="s">
        <v>305</v>
      </c>
      <c r="B6">
        <v>12</v>
      </c>
    </row>
    <row r="7" spans="1:2">
      <c r="A7" t="s">
        <v>306</v>
      </c>
      <c r="B7">
        <v>2</v>
      </c>
    </row>
    <row r="8" spans="1:2">
      <c r="A8" t="s">
        <v>307</v>
      </c>
      <c r="B8">
        <v>21</v>
      </c>
    </row>
    <row r="9" spans="1:2">
      <c r="A9" t="s">
        <v>308</v>
      </c>
    </row>
    <row r="12" spans="1:2">
      <c r="A12" s="23" t="s">
        <v>309</v>
      </c>
    </row>
    <row r="13" spans="1:2">
      <c r="A13" s="6" t="s">
        <v>303</v>
      </c>
      <c r="B13">
        <f>GETPIVOTDATA("Generation2",$A$3,"Generation2","Boomer")+GETPIVOTDATA("Generation2",$A$3,"Generation2","Boomers / Generation X")</f>
        <v>5</v>
      </c>
    </row>
    <row r="14" spans="1:2">
      <c r="A14" s="6" t="s">
        <v>305</v>
      </c>
      <c r="B14">
        <f>GETPIVOTDATA("Generation2",$A$3,"Generation2","Boomers / Generation X")+GETPIVOTDATA("Generation2",$A$3,"Generation2","Generation X")</f>
        <v>13</v>
      </c>
    </row>
    <row r="15" spans="1:2">
      <c r="A15" s="6" t="s">
        <v>307</v>
      </c>
      <c r="B15">
        <f>GETPIVOTDATA("Generation2",$A$3,"Generation2","Millennial")</f>
        <v>21</v>
      </c>
    </row>
    <row r="16" spans="1:2">
      <c r="A16" s="6" t="s">
        <v>306</v>
      </c>
      <c r="B16">
        <f>GETPIVOTDATA("Generation2",$A$3,"Generation2","Generation Z")</f>
        <v>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41"/>
  <sheetViews>
    <sheetView tabSelected="1" topLeftCell="D16" workbookViewId="0">
      <selection activeCell="A15" sqref="A2:A15"/>
    </sheetView>
  </sheetViews>
  <sheetFormatPr defaultColWidth="8.61328125" defaultRowHeight="14.6"/>
  <cols>
    <col min="1" max="1" width="27.53515625" customWidth="1"/>
    <col min="2" max="2" width="10.3828125" customWidth="1"/>
    <col min="3" max="3" width="12.765625"/>
  </cols>
  <sheetData>
    <row r="1" spans="1:3">
      <c r="A1" t="str" cm="1">
        <f t="array" ref="A1:A15">_xlfn.UNIQUE(Sheet1!A:A)</f>
        <v>Song</v>
      </c>
    </row>
    <row r="2" spans="1:3">
      <c r="A2" t="str">
        <v>Enter Sandman</v>
      </c>
      <c r="B2">
        <f>COUNTIF(Sheet1!A:A,A2)</f>
        <v>6</v>
      </c>
      <c r="C2">
        <f>SUMIF(Sheet1!A:A,A2,Sheet1!B:B)</f>
        <v>1.25138888888889</v>
      </c>
    </row>
    <row r="3" spans="1:3" hidden="1">
      <c r="A3">
        <v>0</v>
      </c>
      <c r="B3">
        <f>COUNTIF(Sheet1!A:A,A3)</f>
        <v>0</v>
      </c>
      <c r="C3">
        <f>SUMIF(Sheet1!A:A,A3,Sheet1!B:B)</f>
        <v>0</v>
      </c>
    </row>
    <row r="4" spans="1:3">
      <c r="A4" t="str">
        <v>Sad but True</v>
      </c>
      <c r="B4">
        <f>COUNTIF(Sheet1!A:A,A4)</f>
        <v>7</v>
      </c>
      <c r="C4">
        <f>SUMIF(Sheet1!A:A,A4,Sheet1!B:B)</f>
        <v>1.33263888888889</v>
      </c>
    </row>
    <row r="5" spans="1:3">
      <c r="A5" t="str">
        <v>Holier than Thou</v>
      </c>
      <c r="B5">
        <f>COUNTIF(Sheet1!A:A,A5)</f>
        <v>5</v>
      </c>
      <c r="C5">
        <f>SUMIF(Sheet1!A:A,A5,Sheet1!B:B)</f>
        <v>0.78263888888888999</v>
      </c>
    </row>
    <row r="6" spans="1:3">
      <c r="A6" t="str">
        <v>The Unforgiven</v>
      </c>
      <c r="B6">
        <f>COUNTIF(Sheet1!A:A,A6)</f>
        <v>7</v>
      </c>
      <c r="C6">
        <f>SUMIF(Sheet1!A:A,A6,Sheet1!B:B)</f>
        <v>1.3888888888888899</v>
      </c>
    </row>
    <row r="7" spans="1:3">
      <c r="A7" t="str">
        <v>Wherever I May Roam</v>
      </c>
      <c r="B7">
        <f>COUNTIF(Sheet1!A:A,A7)</f>
        <v>4</v>
      </c>
      <c r="C7">
        <f>SUMIF(Sheet1!A:A,A7,Sheet1!B:B)</f>
        <v>0.68611111111111101</v>
      </c>
    </row>
    <row r="8" spans="1:3">
      <c r="A8" t="str">
        <v>Don't Tread on Else Matters</v>
      </c>
      <c r="B8">
        <f>COUNTIF(Sheet1!A:A,A8)</f>
        <v>1</v>
      </c>
      <c r="C8">
        <f>SUMIF(Sheet1!A:A,A8,Sheet1!B:B)</f>
        <v>0.24583333333333299</v>
      </c>
    </row>
    <row r="9" spans="1:3">
      <c r="A9" t="str">
        <v>Don't Tread on Me</v>
      </c>
      <c r="B9">
        <f>COUNTIF(Sheet1!A:A,A9)</f>
        <v>2</v>
      </c>
      <c r="C9">
        <f>SUMIF(Sheet1!A:A,A9,Sheet1!B:B)</f>
        <v>0.328472222222222</v>
      </c>
    </row>
    <row r="10" spans="1:3">
      <c r="A10" t="str">
        <v>Through the Never</v>
      </c>
      <c r="B10">
        <f>COUNTIF(Sheet1!A:A,A10)</f>
        <v>2</v>
      </c>
      <c r="C10">
        <f>SUMIF(Sheet1!A:A,A10,Sheet1!B:B)</f>
        <v>0.30069444444444499</v>
      </c>
    </row>
    <row r="11" spans="1:3">
      <c r="A11" t="str">
        <v>Nothing Else Matters</v>
      </c>
      <c r="B11">
        <f>COUNTIF(Sheet1!A:A,A11)</f>
        <v>12</v>
      </c>
      <c r="C11">
        <f>SUMIF(Sheet1!A:A,A11,Sheet1!B:B)</f>
        <v>2.6583333333333301</v>
      </c>
    </row>
    <row r="12" spans="1:3">
      <c r="A12" t="str">
        <v>Of Wolf and Man</v>
      </c>
      <c r="B12">
        <f>COUNTIF(Sheet1!A:A,A12)</f>
        <v>1</v>
      </c>
      <c r="C12">
        <f>SUMIF(Sheet1!A:A,A12,Sheet1!B:B)</f>
        <v>0.141666666666667</v>
      </c>
    </row>
    <row r="13" spans="1:3">
      <c r="A13" t="str">
        <v>The God That Failed</v>
      </c>
      <c r="B13">
        <f>COUNTIF(Sheet1!A:A,A13)</f>
        <v>2</v>
      </c>
      <c r="C13">
        <f>SUMIF(Sheet1!A:A,A13,Sheet1!B:B)</f>
        <v>0.33333333333333298</v>
      </c>
    </row>
    <row r="14" spans="1:3">
      <c r="A14" t="str">
        <v>My Friend of Misery</v>
      </c>
      <c r="B14">
        <f>COUNTIF(Sheet1!A:A,A14)</f>
        <v>3</v>
      </c>
      <c r="C14">
        <f>SUMIF(Sheet1!A:A,A14,Sheet1!B:B)</f>
        <v>0.61319444444444504</v>
      </c>
    </row>
    <row r="15" spans="1:3">
      <c r="A15" t="str">
        <v>The Struggle Within</v>
      </c>
      <c r="B15">
        <f>COUNTIF(Sheet1!A:A,A15)</f>
        <v>1</v>
      </c>
      <c r="C15">
        <f>SUMIF(Sheet1!A:A,A15,Sheet1!B:B)</f>
        <v>0.16666666666666699</v>
      </c>
    </row>
    <row r="18" spans="1:2">
      <c r="A18" t="s">
        <v>310</v>
      </c>
    </row>
    <row r="19" spans="1:2">
      <c r="A19" s="79"/>
      <c r="B19" s="82"/>
    </row>
    <row r="20" spans="1:2">
      <c r="A20" s="80"/>
      <c r="B20" s="82"/>
    </row>
    <row r="21" spans="1:2">
      <c r="A21" s="80"/>
      <c r="B21" s="82"/>
    </row>
    <row r="22" spans="1:2">
      <c r="A22" s="17"/>
      <c r="B22" s="20"/>
    </row>
    <row r="23" spans="1:2">
      <c r="A23" s="19"/>
      <c r="B23" s="18"/>
    </row>
    <row r="24" spans="1:2">
      <c r="A24" s="79"/>
      <c r="B24" s="83"/>
    </row>
    <row r="25" spans="1:2">
      <c r="A25" s="81"/>
      <c r="B25" s="83"/>
    </row>
    <row r="26" spans="1:2">
      <c r="A26" s="81"/>
      <c r="B26" s="83"/>
    </row>
    <row r="27" spans="1:2">
      <c r="A27" s="17"/>
      <c r="B27" s="18"/>
    </row>
    <row r="28" spans="1:2">
      <c r="A28" s="17"/>
      <c r="B28" s="20"/>
    </row>
    <row r="29" spans="1:2">
      <c r="A29" s="80"/>
      <c r="B29" s="82"/>
    </row>
    <row r="30" spans="1:2">
      <c r="A30" s="80"/>
      <c r="B30" s="82"/>
    </row>
    <row r="31" spans="1:2">
      <c r="A31" s="80"/>
      <c r="B31" s="82"/>
    </row>
    <row r="32" spans="1:2">
      <c r="A32" s="17"/>
      <c r="B32" s="20"/>
    </row>
    <row r="33" spans="1:2">
      <c r="A33" s="80"/>
      <c r="B33" s="82"/>
    </row>
    <row r="34" spans="1:2">
      <c r="A34" s="80"/>
      <c r="B34" s="82"/>
    </row>
    <row r="35" spans="1:2">
      <c r="A35" s="80"/>
      <c r="B35" s="82"/>
    </row>
    <row r="36" spans="1:2">
      <c r="A36" s="17"/>
      <c r="B36" s="20"/>
    </row>
    <row r="37" spans="1:2">
      <c r="A37" s="80"/>
      <c r="B37" s="82"/>
    </row>
    <row r="38" spans="1:2">
      <c r="A38" s="80"/>
      <c r="B38" s="82"/>
    </row>
    <row r="39" spans="1:2">
      <c r="A39" s="80"/>
      <c r="B39" s="82"/>
    </row>
    <row r="40" spans="1:2">
      <c r="A40" s="21"/>
      <c r="B40" s="20"/>
    </row>
    <row r="41" spans="1:2">
      <c r="A41" s="17"/>
      <c r="B41" s="22"/>
    </row>
  </sheetData>
  <mergeCells count="10">
    <mergeCell ref="B19:B21"/>
    <mergeCell ref="B24:B26"/>
    <mergeCell ref="B29:B31"/>
    <mergeCell ref="B33:B35"/>
    <mergeCell ref="B37:B39"/>
    <mergeCell ref="A19:A21"/>
    <mergeCell ref="A24:A26"/>
    <mergeCell ref="A29:A31"/>
    <mergeCell ref="A33:A35"/>
    <mergeCell ref="A37:A39"/>
  </mergeCells>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65"/>
  <sheetViews>
    <sheetView zoomScale="55" zoomScaleNormal="55" workbookViewId="0">
      <selection activeCell="J33" sqref="J33"/>
    </sheetView>
  </sheetViews>
  <sheetFormatPr defaultColWidth="8.61328125" defaultRowHeight="14.6"/>
  <cols>
    <col min="1" max="1" width="31" customWidth="1"/>
    <col min="3" max="3" width="5.84375" customWidth="1"/>
    <col min="4" max="4" width="8.15234375" customWidth="1"/>
    <col min="5" max="5" width="17.23046875" customWidth="1"/>
    <col min="6" max="6" width="17.3828125" customWidth="1"/>
    <col min="7" max="7" width="36.765625" customWidth="1"/>
    <col min="8" max="8" width="12.765625"/>
    <col min="9" max="9" width="15.07421875" customWidth="1"/>
    <col min="10" max="10" width="19.15234375" customWidth="1"/>
    <col min="11" max="11" width="27.3046875" customWidth="1"/>
    <col min="12" max="12" width="12.765625"/>
  </cols>
  <sheetData>
    <row r="1" spans="1:12">
      <c r="A1" s="4" t="s">
        <v>0</v>
      </c>
      <c r="B1" s="4" t="s">
        <v>311</v>
      </c>
      <c r="C1" s="4" t="s">
        <v>312</v>
      </c>
      <c r="D1" s="4" t="s">
        <v>313</v>
      </c>
      <c r="E1" s="4" t="s">
        <v>314</v>
      </c>
      <c r="F1" t="s">
        <v>315</v>
      </c>
      <c r="G1" t="str" cm="1">
        <f t="array" ref="G1:G15">_xlfn.UNIQUE(A:A)</f>
        <v>Song</v>
      </c>
      <c r="H1" s="4" t="s">
        <v>316</v>
      </c>
      <c r="I1" s="4" t="s">
        <v>317</v>
      </c>
      <c r="J1" s="4" t="s">
        <v>315</v>
      </c>
      <c r="K1" s="4" t="s">
        <v>318</v>
      </c>
    </row>
    <row r="2" spans="1:12">
      <c r="A2" t="s">
        <v>11</v>
      </c>
      <c r="B2" s="15">
        <v>0.18333333333333299</v>
      </c>
      <c r="C2">
        <f t="shared" ref="C2:C54" si="0">HOUR(B2)</f>
        <v>4</v>
      </c>
      <c r="D2">
        <f t="shared" ref="D2:D54" si="1">MINUTE(B2)</f>
        <v>24</v>
      </c>
      <c r="E2">
        <f t="shared" ref="E2:E54" si="2">C2*60+D2</f>
        <v>264</v>
      </c>
      <c r="G2" t="str">
        <v>Enter Sandman</v>
      </c>
      <c r="H2">
        <f>COUNTIF(A:A,G2)</f>
        <v>6</v>
      </c>
      <c r="I2">
        <f>SUMIF(A:A,G2,E:E)</f>
        <v>1802</v>
      </c>
      <c r="J2">
        <f>I2/SUM($I$2:$I$14)</f>
        <v>0.11945641365595</v>
      </c>
      <c r="K2">
        <f t="shared" ref="K2:K6" si="3">J2-L21</f>
        <v>3.1213278491993301E-2</v>
      </c>
      <c r="L2">
        <f t="shared" ref="L2:L14" si="4">K2*100</f>
        <v>3.1213278491993299</v>
      </c>
    </row>
    <row r="3" spans="1:12">
      <c r="A3" t="s">
        <v>11</v>
      </c>
      <c r="B3" s="15">
        <v>0.24027777777777801</v>
      </c>
      <c r="C3">
        <f t="shared" si="0"/>
        <v>5</v>
      </c>
      <c r="D3">
        <f t="shared" si="1"/>
        <v>46</v>
      </c>
      <c r="E3">
        <f t="shared" si="2"/>
        <v>346</v>
      </c>
      <c r="G3" t="str">
        <v>Sad but True</v>
      </c>
      <c r="H3">
        <f>COUNTIF(A:A,G3)</f>
        <v>7</v>
      </c>
      <c r="I3">
        <f>SUMIF(A:A,G3,E:E)</f>
        <v>1919</v>
      </c>
      <c r="J3">
        <f>I3/SUM($I$2:$I$14)</f>
        <v>0.12721246271130299</v>
      </c>
      <c r="K3">
        <f t="shared" si="3"/>
        <v>4.0835496568940602E-2</v>
      </c>
      <c r="L3">
        <f t="shared" si="4"/>
        <v>4.0835496568940597</v>
      </c>
    </row>
    <row r="4" spans="1:12">
      <c r="A4" t="s">
        <v>11</v>
      </c>
      <c r="B4" s="15">
        <v>0.16041666666666701</v>
      </c>
      <c r="C4">
        <f t="shared" si="0"/>
        <v>3</v>
      </c>
      <c r="D4">
        <f t="shared" si="1"/>
        <v>51</v>
      </c>
      <c r="E4">
        <f t="shared" si="2"/>
        <v>231</v>
      </c>
      <c r="G4" t="str">
        <v>Holier than Thou</v>
      </c>
      <c r="H4">
        <f>COUNTIF(A:A,G4)</f>
        <v>5</v>
      </c>
      <c r="I4">
        <f>SUMIF(A:A,G4,E:E)</f>
        <v>1127</v>
      </c>
      <c r="J4">
        <f>I4/SUM($I$2:$I$14)</f>
        <v>7.4709976798143896E-2</v>
      </c>
      <c r="K4">
        <f t="shared" si="3"/>
        <v>1.41927813835877E-2</v>
      </c>
      <c r="L4">
        <f t="shared" si="4"/>
        <v>1.41927813835877</v>
      </c>
    </row>
    <row r="5" spans="1:12">
      <c r="A5" t="s">
        <v>11</v>
      </c>
      <c r="B5" s="15">
        <v>0.203472222222222</v>
      </c>
      <c r="C5">
        <f t="shared" si="0"/>
        <v>4</v>
      </c>
      <c r="D5">
        <f t="shared" si="1"/>
        <v>53</v>
      </c>
      <c r="E5">
        <f t="shared" si="2"/>
        <v>293</v>
      </c>
      <c r="G5" t="str">
        <v>The Unforgiven</v>
      </c>
      <c r="H5">
        <f>COUNTIF(A:A,G5)</f>
        <v>7</v>
      </c>
      <c r="I5">
        <f>SUMIF(A:A,G5,E:E)</f>
        <v>2000</v>
      </c>
      <c r="J5">
        <f>I5/SUM($I$2:$I$14)</f>
        <v>0.132582035134239</v>
      </c>
      <c r="K5">
        <f t="shared" si="3"/>
        <v>2.9409547797529099E-2</v>
      </c>
      <c r="L5">
        <f t="shared" si="4"/>
        <v>2.9409547797529099</v>
      </c>
    </row>
    <row r="6" spans="1:12">
      <c r="A6" t="s">
        <v>11</v>
      </c>
      <c r="B6" s="15">
        <v>0.23194444444444401</v>
      </c>
      <c r="C6">
        <f t="shared" si="0"/>
        <v>5</v>
      </c>
      <c r="D6">
        <f t="shared" si="1"/>
        <v>34</v>
      </c>
      <c r="E6">
        <f t="shared" si="2"/>
        <v>334</v>
      </c>
      <c r="G6" t="str">
        <v>Wherever I May Roam</v>
      </c>
      <c r="H6">
        <f>COUNTIF(A:A,G6)</f>
        <v>4</v>
      </c>
      <c r="I6">
        <f>SUMIF(A:A,G6,E:E)</f>
        <v>988</v>
      </c>
      <c r="J6">
        <f>I6/SUM($I$2:$I$14)</f>
        <v>6.5495525356314199E-2</v>
      </c>
      <c r="K6">
        <f t="shared" si="3"/>
        <v>-4.2209086747124903E-2</v>
      </c>
      <c r="L6">
        <f t="shared" si="4"/>
        <v>-4.22090867471249</v>
      </c>
    </row>
    <row r="7" spans="1:12">
      <c r="A7" t="s">
        <v>11</v>
      </c>
      <c r="B7" s="15">
        <v>0.23194444444444401</v>
      </c>
      <c r="C7">
        <f t="shared" si="0"/>
        <v>5</v>
      </c>
      <c r="D7">
        <f t="shared" si="1"/>
        <v>34</v>
      </c>
      <c r="E7">
        <f t="shared" si="2"/>
        <v>334</v>
      </c>
      <c r="G7" s="16" t="str">
        <v>Don't Tread on Else Matters</v>
      </c>
      <c r="H7" s="16"/>
      <c r="I7" s="16"/>
      <c r="J7" s="16"/>
    </row>
    <row r="8" spans="1:12">
      <c r="A8" t="s">
        <v>52</v>
      </c>
      <c r="B8" s="15">
        <v>0.16041666666666701</v>
      </c>
      <c r="C8">
        <f t="shared" si="0"/>
        <v>3</v>
      </c>
      <c r="D8">
        <f t="shared" si="1"/>
        <v>51</v>
      </c>
      <c r="E8">
        <f t="shared" si="2"/>
        <v>231</v>
      </c>
      <c r="G8" t="str">
        <v>Don't Tread on Me</v>
      </c>
      <c r="H8">
        <f>COUNTIF(A:A,G8)+1</f>
        <v>3</v>
      </c>
      <c r="I8">
        <f>SUMIF(A:A,G8,E:E)+354</f>
        <v>827</v>
      </c>
      <c r="J8">
        <f t="shared" ref="J8:J14" si="5">I8/SUM($I$2:$I$14)</f>
        <v>5.4822671528008002E-2</v>
      </c>
      <c r="K8">
        <f t="shared" ref="K8:K14" si="6">J8-L26</f>
        <v>-9.1602663552231896E-3</v>
      </c>
      <c r="L8">
        <f t="shared" si="4"/>
        <v>-0.916026635522319</v>
      </c>
    </row>
    <row r="9" spans="1:12">
      <c r="A9" t="s">
        <v>52</v>
      </c>
      <c r="B9" s="15">
        <v>0.1875</v>
      </c>
      <c r="C9">
        <f t="shared" si="0"/>
        <v>4</v>
      </c>
      <c r="D9">
        <f t="shared" si="1"/>
        <v>30</v>
      </c>
      <c r="E9">
        <f t="shared" si="2"/>
        <v>270</v>
      </c>
      <c r="G9" t="str">
        <v>Through the Never</v>
      </c>
      <c r="H9">
        <f>COUNTIF(A:A,G9)</f>
        <v>2</v>
      </c>
      <c r="I9">
        <f>SUMIF(A:A,G9,E:E)</f>
        <v>433</v>
      </c>
      <c r="J9">
        <f t="shared" si="5"/>
        <v>2.8704010606562799E-2</v>
      </c>
      <c r="K9">
        <f t="shared" si="6"/>
        <v>-3.63453095747222E-2</v>
      </c>
      <c r="L9">
        <f t="shared" si="4"/>
        <v>-3.63453095747222</v>
      </c>
    </row>
    <row r="10" spans="1:12">
      <c r="A10" t="s">
        <v>52</v>
      </c>
      <c r="B10" s="15">
        <v>0.188194444444444</v>
      </c>
      <c r="C10">
        <f t="shared" si="0"/>
        <v>4</v>
      </c>
      <c r="D10">
        <f t="shared" si="1"/>
        <v>31</v>
      </c>
      <c r="E10">
        <f t="shared" si="2"/>
        <v>271</v>
      </c>
      <c r="G10" t="str">
        <v>Nothing Else Matters</v>
      </c>
      <c r="H10">
        <f>COUNTIF(A:A,G10)+1</f>
        <v>13</v>
      </c>
      <c r="I10">
        <f>SUMIF(A:A,G10,E:E)+354</f>
        <v>4182</v>
      </c>
      <c r="J10">
        <f t="shared" si="5"/>
        <v>0.277229035465694</v>
      </c>
      <c r="K10">
        <f t="shared" si="6"/>
        <v>0.17378995255447099</v>
      </c>
      <c r="L10">
        <f t="shared" si="4"/>
        <v>17.378995255447101</v>
      </c>
    </row>
    <row r="11" spans="1:12">
      <c r="A11" t="s">
        <v>52</v>
      </c>
      <c r="B11" s="15">
        <v>0.22847222222222199</v>
      </c>
      <c r="C11">
        <f t="shared" si="0"/>
        <v>5</v>
      </c>
      <c r="D11">
        <f t="shared" si="1"/>
        <v>29</v>
      </c>
      <c r="E11">
        <f t="shared" si="2"/>
        <v>329</v>
      </c>
      <c r="G11" t="str">
        <v>Of Wolf and Man</v>
      </c>
      <c r="H11">
        <f>COUNTIF(A:A,G11)</f>
        <v>1</v>
      </c>
      <c r="I11">
        <f>SUMIF(A:A,G11,E:E)</f>
        <v>204</v>
      </c>
      <c r="J11">
        <f t="shared" si="5"/>
        <v>1.35233675836924E-2</v>
      </c>
      <c r="K11">
        <f t="shared" si="6"/>
        <v>-5.4725099491754102E-2</v>
      </c>
      <c r="L11">
        <f t="shared" si="4"/>
        <v>-5.4725099491754099</v>
      </c>
    </row>
    <row r="12" spans="1:12">
      <c r="A12" t="s">
        <v>52</v>
      </c>
      <c r="B12" s="15">
        <v>0.17499999999999999</v>
      </c>
      <c r="C12">
        <f t="shared" si="0"/>
        <v>4</v>
      </c>
      <c r="D12">
        <f t="shared" si="1"/>
        <v>12</v>
      </c>
      <c r="E12">
        <f t="shared" si="2"/>
        <v>252</v>
      </c>
      <c r="G12" t="str">
        <v>The God That Failed</v>
      </c>
      <c r="H12">
        <f>COUNTIF(A:A,G12)</f>
        <v>2</v>
      </c>
      <c r="I12">
        <f>SUMIF(A:A,G12,E:E)</f>
        <v>480</v>
      </c>
      <c r="J12">
        <f t="shared" si="5"/>
        <v>3.18196884322174E-2</v>
      </c>
      <c r="K12">
        <f t="shared" si="6"/>
        <v>-5.0291748517929197E-2</v>
      </c>
      <c r="L12">
        <f t="shared" si="4"/>
        <v>-5.02917485179292</v>
      </c>
    </row>
    <row r="13" spans="1:12">
      <c r="A13" t="s">
        <v>52</v>
      </c>
      <c r="B13" s="15">
        <v>0.22430555555555601</v>
      </c>
      <c r="C13">
        <f t="shared" si="0"/>
        <v>5</v>
      </c>
      <c r="D13">
        <f t="shared" si="1"/>
        <v>23</v>
      </c>
      <c r="E13">
        <f t="shared" si="2"/>
        <v>323</v>
      </c>
      <c r="G13" t="str">
        <v>My Friend of Misery</v>
      </c>
      <c r="H13">
        <f>COUNTIF(A:A,G13)</f>
        <v>3</v>
      </c>
      <c r="I13">
        <f>SUMIF(A:A,G13,E:E)</f>
        <v>883</v>
      </c>
      <c r="J13">
        <f t="shared" si="5"/>
        <v>5.8534968511766698E-2</v>
      </c>
      <c r="K13">
        <f t="shared" si="6"/>
        <v>-5.05026214642397E-2</v>
      </c>
      <c r="L13">
        <f t="shared" si="4"/>
        <v>-5.0502621464239796</v>
      </c>
    </row>
    <row r="14" spans="1:12">
      <c r="A14" t="s">
        <v>52</v>
      </c>
      <c r="B14" s="15">
        <v>0.16875000000000001</v>
      </c>
      <c r="C14">
        <f t="shared" si="0"/>
        <v>4</v>
      </c>
      <c r="D14">
        <f t="shared" si="1"/>
        <v>3</v>
      </c>
      <c r="E14">
        <f t="shared" si="2"/>
        <v>243</v>
      </c>
      <c r="G14" t="str">
        <v>The Struggle Within</v>
      </c>
      <c r="H14">
        <f>COUNTIF(A:A,G14)</f>
        <v>1</v>
      </c>
      <c r="I14">
        <f>SUMIF(A:A,G14,E:E)</f>
        <v>240</v>
      </c>
      <c r="J14">
        <f t="shared" si="5"/>
        <v>1.59098442161087E-2</v>
      </c>
      <c r="K14">
        <f t="shared" si="6"/>
        <v>-4.6206924645528197E-2</v>
      </c>
      <c r="L14">
        <f t="shared" si="4"/>
        <v>-4.6206924645528202</v>
      </c>
    </row>
    <row r="15" spans="1:12">
      <c r="A15" t="s">
        <v>92</v>
      </c>
      <c r="B15" s="15">
        <v>0.21527777777777801</v>
      </c>
      <c r="C15">
        <f t="shared" si="0"/>
        <v>5</v>
      </c>
      <c r="D15">
        <f t="shared" si="1"/>
        <v>10</v>
      </c>
      <c r="E15">
        <f t="shared" si="2"/>
        <v>310</v>
      </c>
      <c r="G15">
        <v>0</v>
      </c>
    </row>
    <row r="16" spans="1:12">
      <c r="A16" t="s">
        <v>92</v>
      </c>
      <c r="B16" s="15">
        <v>0.101388888888889</v>
      </c>
      <c r="C16">
        <f t="shared" si="0"/>
        <v>2</v>
      </c>
      <c r="D16">
        <f t="shared" si="1"/>
        <v>26</v>
      </c>
      <c r="E16">
        <f t="shared" si="2"/>
        <v>146</v>
      </c>
    </row>
    <row r="17" spans="1:12">
      <c r="A17" t="s">
        <v>92</v>
      </c>
      <c r="B17" s="15">
        <v>0.12777777777777799</v>
      </c>
      <c r="C17">
        <f t="shared" si="0"/>
        <v>3</v>
      </c>
      <c r="D17">
        <f t="shared" si="1"/>
        <v>4</v>
      </c>
      <c r="E17">
        <f t="shared" si="2"/>
        <v>184</v>
      </c>
    </row>
    <row r="18" spans="1:12">
      <c r="A18" t="s">
        <v>92</v>
      </c>
      <c r="B18" s="15">
        <v>0.163888888888889</v>
      </c>
      <c r="C18">
        <f t="shared" si="0"/>
        <v>3</v>
      </c>
      <c r="D18">
        <f t="shared" si="1"/>
        <v>56</v>
      </c>
      <c r="E18">
        <f t="shared" si="2"/>
        <v>236</v>
      </c>
    </row>
    <row r="19" spans="1:12">
      <c r="A19" t="s">
        <v>92</v>
      </c>
      <c r="B19" s="15">
        <v>0.17430555555555599</v>
      </c>
      <c r="C19">
        <f t="shared" si="0"/>
        <v>4</v>
      </c>
      <c r="D19">
        <f t="shared" si="1"/>
        <v>11</v>
      </c>
      <c r="E19">
        <f t="shared" si="2"/>
        <v>251</v>
      </c>
    </row>
    <row r="20" spans="1:12">
      <c r="A20" t="s">
        <v>118</v>
      </c>
      <c r="B20" s="15">
        <v>0.24583333333333299</v>
      </c>
      <c r="C20">
        <f t="shared" si="0"/>
        <v>5</v>
      </c>
      <c r="D20">
        <f t="shared" si="1"/>
        <v>54</v>
      </c>
      <c r="E20">
        <f t="shared" si="2"/>
        <v>354</v>
      </c>
      <c r="G20" s="4" t="s">
        <v>319</v>
      </c>
      <c r="H20" s="4" t="s">
        <v>311</v>
      </c>
      <c r="I20" s="4" t="s">
        <v>312</v>
      </c>
      <c r="J20" s="4" t="s">
        <v>313</v>
      </c>
      <c r="K20" s="4" t="s">
        <v>314</v>
      </c>
      <c r="L20" s="4" t="s">
        <v>315</v>
      </c>
    </row>
    <row r="21" spans="1:12">
      <c r="A21" t="s">
        <v>118</v>
      </c>
      <c r="B21" s="15">
        <v>0.18124999999999999</v>
      </c>
      <c r="C21">
        <f t="shared" si="0"/>
        <v>4</v>
      </c>
      <c r="D21">
        <f t="shared" si="1"/>
        <v>21</v>
      </c>
      <c r="E21">
        <f t="shared" si="2"/>
        <v>261</v>
      </c>
      <c r="G21" t="s">
        <v>11</v>
      </c>
      <c r="H21" s="15">
        <v>0.22986111111111099</v>
      </c>
      <c r="I21">
        <f t="shared" ref="I21:I32" si="7">HOUR(H21)</f>
        <v>5</v>
      </c>
      <c r="J21">
        <f t="shared" ref="J21:J32" si="8">MINUTE(H21)</f>
        <v>31</v>
      </c>
      <c r="K21">
        <f t="shared" ref="K21:K32" si="9">I21*60+J21</f>
        <v>331</v>
      </c>
      <c r="L21">
        <f t="shared" ref="L21:L24" si="10">K21/SUM($K$21:$K$32)</f>
        <v>8.8243135163956293E-2</v>
      </c>
    </row>
    <row r="22" spans="1:12">
      <c r="A22" t="s">
        <v>118</v>
      </c>
      <c r="B22" s="15">
        <v>0.19930555555555601</v>
      </c>
      <c r="C22">
        <f t="shared" si="0"/>
        <v>4</v>
      </c>
      <c r="D22">
        <f t="shared" si="1"/>
        <v>47</v>
      </c>
      <c r="E22">
        <f t="shared" si="2"/>
        <v>287</v>
      </c>
      <c r="G22" t="s">
        <v>52</v>
      </c>
      <c r="H22" s="15">
        <v>0.22500000000000001</v>
      </c>
      <c r="I22">
        <f t="shared" si="7"/>
        <v>5</v>
      </c>
      <c r="J22">
        <f t="shared" si="8"/>
        <v>24</v>
      </c>
      <c r="K22">
        <f t="shared" si="9"/>
        <v>324</v>
      </c>
      <c r="L22">
        <f t="shared" si="10"/>
        <v>8.6376966142361997E-2</v>
      </c>
    </row>
    <row r="23" spans="1:12">
      <c r="A23" t="s">
        <v>118</v>
      </c>
      <c r="B23" s="15">
        <v>0.19236111111111101</v>
      </c>
      <c r="C23">
        <f t="shared" si="0"/>
        <v>4</v>
      </c>
      <c r="D23">
        <f t="shared" si="1"/>
        <v>37</v>
      </c>
      <c r="E23">
        <f t="shared" si="2"/>
        <v>277</v>
      </c>
      <c r="G23" t="s">
        <v>92</v>
      </c>
      <c r="H23" s="15">
        <v>0.15763888888888899</v>
      </c>
      <c r="I23">
        <f t="shared" si="7"/>
        <v>3</v>
      </c>
      <c r="J23">
        <f t="shared" si="8"/>
        <v>47</v>
      </c>
      <c r="K23">
        <f t="shared" si="9"/>
        <v>227</v>
      </c>
      <c r="L23">
        <f t="shared" si="10"/>
        <v>6.0517195414556101E-2</v>
      </c>
    </row>
    <row r="24" spans="1:12">
      <c r="A24" t="s">
        <v>118</v>
      </c>
      <c r="B24" s="15">
        <v>0.170833333333333</v>
      </c>
      <c r="C24">
        <f t="shared" si="0"/>
        <v>4</v>
      </c>
      <c r="D24">
        <f t="shared" si="1"/>
        <v>6</v>
      </c>
      <c r="E24">
        <f t="shared" si="2"/>
        <v>246</v>
      </c>
      <c r="G24" t="s">
        <v>118</v>
      </c>
      <c r="H24" s="15">
        <v>0.26874999999999999</v>
      </c>
      <c r="I24">
        <f t="shared" si="7"/>
        <v>6</v>
      </c>
      <c r="J24">
        <f t="shared" si="8"/>
        <v>27</v>
      </c>
      <c r="K24">
        <f t="shared" si="9"/>
        <v>387</v>
      </c>
      <c r="L24">
        <f t="shared" si="10"/>
        <v>0.10317248733671</v>
      </c>
    </row>
    <row r="25" spans="1:12">
      <c r="A25" t="s">
        <v>118</v>
      </c>
      <c r="B25" s="15">
        <v>0.16736111111111099</v>
      </c>
      <c r="C25">
        <f t="shared" si="0"/>
        <v>4</v>
      </c>
      <c r="D25">
        <f t="shared" si="1"/>
        <v>1</v>
      </c>
      <c r="E25">
        <f t="shared" si="2"/>
        <v>241</v>
      </c>
      <c r="G25" t="s">
        <v>157</v>
      </c>
      <c r="H25" s="15">
        <v>0.280555555555556</v>
      </c>
      <c r="I25">
        <f t="shared" si="7"/>
        <v>6</v>
      </c>
      <c r="J25">
        <f t="shared" si="8"/>
        <v>44</v>
      </c>
      <c r="K25">
        <f t="shared" si="9"/>
        <v>404</v>
      </c>
      <c r="L25">
        <f t="shared" ref="L25:L32" si="11">K25/SUM($K$21:$K$32)</f>
        <v>0.107704612103439</v>
      </c>
    </row>
    <row r="26" spans="1:12">
      <c r="A26" t="s">
        <v>118</v>
      </c>
      <c r="B26" s="15">
        <v>0.23194444444444401</v>
      </c>
      <c r="C26">
        <f t="shared" si="0"/>
        <v>5</v>
      </c>
      <c r="D26">
        <f t="shared" si="1"/>
        <v>34</v>
      </c>
      <c r="E26">
        <f t="shared" si="2"/>
        <v>334</v>
      </c>
      <c r="G26" t="s">
        <v>320</v>
      </c>
      <c r="H26" s="15">
        <v>0.16666666666666699</v>
      </c>
      <c r="I26">
        <f t="shared" si="7"/>
        <v>4</v>
      </c>
      <c r="J26">
        <f t="shared" si="8"/>
        <v>0</v>
      </c>
      <c r="K26">
        <f t="shared" si="9"/>
        <v>240</v>
      </c>
      <c r="L26">
        <f t="shared" si="11"/>
        <v>6.3982937883231103E-2</v>
      </c>
    </row>
    <row r="27" spans="1:12">
      <c r="A27" t="s">
        <v>157</v>
      </c>
      <c r="B27" s="15">
        <v>0.110416666666667</v>
      </c>
      <c r="C27">
        <f t="shared" si="0"/>
        <v>2</v>
      </c>
      <c r="D27">
        <f t="shared" si="1"/>
        <v>39</v>
      </c>
      <c r="E27">
        <f t="shared" si="2"/>
        <v>159</v>
      </c>
      <c r="G27" t="s">
        <v>193</v>
      </c>
      <c r="H27" s="15">
        <v>0.16944444444444401</v>
      </c>
      <c r="I27">
        <f t="shared" si="7"/>
        <v>4</v>
      </c>
      <c r="J27">
        <f t="shared" si="8"/>
        <v>4</v>
      </c>
      <c r="K27">
        <f t="shared" si="9"/>
        <v>244</v>
      </c>
      <c r="L27">
        <f t="shared" si="11"/>
        <v>6.5049320181284995E-2</v>
      </c>
    </row>
    <row r="28" spans="1:12">
      <c r="A28" t="s">
        <v>157</v>
      </c>
      <c r="B28" s="15">
        <v>0.12986111111111101</v>
      </c>
      <c r="C28">
        <f t="shared" si="0"/>
        <v>3</v>
      </c>
      <c r="D28">
        <f t="shared" si="1"/>
        <v>7</v>
      </c>
      <c r="E28">
        <f t="shared" si="2"/>
        <v>187</v>
      </c>
      <c r="G28" t="s">
        <v>205</v>
      </c>
      <c r="H28" s="15">
        <v>0.26944444444444399</v>
      </c>
      <c r="I28">
        <f t="shared" si="7"/>
        <v>6</v>
      </c>
      <c r="J28">
        <f t="shared" si="8"/>
        <v>28</v>
      </c>
      <c r="K28">
        <f t="shared" si="9"/>
        <v>388</v>
      </c>
      <c r="L28">
        <f t="shared" si="11"/>
        <v>0.103439082911224</v>
      </c>
    </row>
    <row r="29" spans="1:12">
      <c r="A29" t="s">
        <v>157</v>
      </c>
      <c r="B29" s="15">
        <v>0.164583333333333</v>
      </c>
      <c r="C29">
        <f t="shared" si="0"/>
        <v>3</v>
      </c>
      <c r="D29">
        <f t="shared" si="1"/>
        <v>57</v>
      </c>
      <c r="E29">
        <f t="shared" si="2"/>
        <v>237</v>
      </c>
      <c r="G29" t="s">
        <v>274</v>
      </c>
      <c r="H29" s="15">
        <v>0.17777777777777801</v>
      </c>
      <c r="I29">
        <f t="shared" si="7"/>
        <v>4</v>
      </c>
      <c r="J29">
        <f t="shared" si="8"/>
        <v>16</v>
      </c>
      <c r="K29">
        <f t="shared" si="9"/>
        <v>256</v>
      </c>
      <c r="L29">
        <f t="shared" si="11"/>
        <v>6.8248467075446503E-2</v>
      </c>
    </row>
    <row r="30" spans="1:12">
      <c r="A30" t="s">
        <v>157</v>
      </c>
      <c r="B30" s="15">
        <v>0.28125</v>
      </c>
      <c r="C30">
        <f t="shared" si="0"/>
        <v>6</v>
      </c>
      <c r="D30">
        <f t="shared" si="1"/>
        <v>45</v>
      </c>
      <c r="E30">
        <f t="shared" si="2"/>
        <v>405</v>
      </c>
      <c r="G30" t="s">
        <v>321</v>
      </c>
      <c r="H30" s="15">
        <v>0.21388888888888899</v>
      </c>
      <c r="I30">
        <f t="shared" si="7"/>
        <v>5</v>
      </c>
      <c r="J30">
        <f t="shared" si="8"/>
        <v>8</v>
      </c>
      <c r="K30">
        <f t="shared" si="9"/>
        <v>308</v>
      </c>
      <c r="L30">
        <f t="shared" si="11"/>
        <v>8.2111436950146596E-2</v>
      </c>
    </row>
    <row r="31" spans="1:12">
      <c r="A31" t="s">
        <v>176</v>
      </c>
      <c r="B31" s="15">
        <v>0.24583333333333299</v>
      </c>
      <c r="C31">
        <f t="shared" si="0"/>
        <v>5</v>
      </c>
      <c r="D31">
        <f t="shared" si="1"/>
        <v>54</v>
      </c>
      <c r="E31">
        <f t="shared" si="2"/>
        <v>354</v>
      </c>
      <c r="G31" t="s">
        <v>287</v>
      </c>
      <c r="H31" s="15">
        <v>0.28402777777777799</v>
      </c>
      <c r="I31">
        <f t="shared" si="7"/>
        <v>6</v>
      </c>
      <c r="J31">
        <f t="shared" si="8"/>
        <v>49</v>
      </c>
      <c r="K31">
        <f t="shared" si="9"/>
        <v>409</v>
      </c>
      <c r="L31">
        <f t="shared" si="11"/>
        <v>0.109037589976006</v>
      </c>
    </row>
    <row r="32" spans="1:12">
      <c r="A32" t="s">
        <v>182</v>
      </c>
      <c r="B32" s="15">
        <v>0.17638888888888901</v>
      </c>
      <c r="C32">
        <f t="shared" si="0"/>
        <v>4</v>
      </c>
      <c r="D32">
        <f t="shared" si="1"/>
        <v>14</v>
      </c>
      <c r="E32">
        <f t="shared" si="2"/>
        <v>254</v>
      </c>
      <c r="G32" t="s">
        <v>296</v>
      </c>
      <c r="H32" s="15">
        <v>0.16180555555555601</v>
      </c>
      <c r="I32">
        <f t="shared" si="7"/>
        <v>3</v>
      </c>
      <c r="J32">
        <f t="shared" si="8"/>
        <v>53</v>
      </c>
      <c r="K32">
        <f t="shared" si="9"/>
        <v>233</v>
      </c>
      <c r="L32">
        <f t="shared" si="11"/>
        <v>6.2116768861636897E-2</v>
      </c>
    </row>
    <row r="33" spans="1:5">
      <c r="A33" t="s">
        <v>182</v>
      </c>
      <c r="B33" s="15">
        <v>0.15208333333333299</v>
      </c>
      <c r="C33">
        <f t="shared" si="0"/>
        <v>3</v>
      </c>
      <c r="D33">
        <f t="shared" si="1"/>
        <v>39</v>
      </c>
      <c r="E33">
        <f t="shared" si="2"/>
        <v>219</v>
      </c>
    </row>
    <row r="34" spans="1:5">
      <c r="A34" t="s">
        <v>193</v>
      </c>
      <c r="B34" s="15">
        <v>0.171527777777778</v>
      </c>
      <c r="C34">
        <f t="shared" si="0"/>
        <v>4</v>
      </c>
      <c r="D34">
        <f t="shared" si="1"/>
        <v>7</v>
      </c>
      <c r="E34">
        <f t="shared" si="2"/>
        <v>247</v>
      </c>
    </row>
    <row r="35" spans="1:5">
      <c r="A35" t="s">
        <v>193</v>
      </c>
      <c r="B35" s="15">
        <v>0.12916666666666701</v>
      </c>
      <c r="C35">
        <f t="shared" si="0"/>
        <v>3</v>
      </c>
      <c r="D35">
        <f t="shared" si="1"/>
        <v>6</v>
      </c>
      <c r="E35">
        <f t="shared" si="2"/>
        <v>186</v>
      </c>
    </row>
    <row r="36" spans="1:5">
      <c r="A36" t="s">
        <v>205</v>
      </c>
      <c r="B36" s="15">
        <v>0.19097222222222199</v>
      </c>
      <c r="C36">
        <f t="shared" si="0"/>
        <v>4</v>
      </c>
      <c r="D36">
        <f t="shared" si="1"/>
        <v>35</v>
      </c>
      <c r="E36">
        <f t="shared" si="2"/>
        <v>275</v>
      </c>
    </row>
    <row r="37" spans="1:5">
      <c r="A37" t="s">
        <v>205</v>
      </c>
      <c r="B37" s="15">
        <v>0.27569444444444402</v>
      </c>
      <c r="C37">
        <f t="shared" si="0"/>
        <v>6</v>
      </c>
      <c r="D37">
        <f t="shared" si="1"/>
        <v>37</v>
      </c>
      <c r="E37">
        <f t="shared" si="2"/>
        <v>397</v>
      </c>
    </row>
    <row r="38" spans="1:5">
      <c r="A38" t="s">
        <v>205</v>
      </c>
      <c r="B38" s="15">
        <v>0.21458333333333299</v>
      </c>
      <c r="C38">
        <f t="shared" si="0"/>
        <v>5</v>
      </c>
      <c r="D38">
        <f t="shared" si="1"/>
        <v>9</v>
      </c>
      <c r="E38">
        <f t="shared" si="2"/>
        <v>309</v>
      </c>
    </row>
    <row r="39" spans="1:5">
      <c r="A39" t="s">
        <v>205</v>
      </c>
      <c r="B39" s="15">
        <v>0.188194444444444</v>
      </c>
      <c r="C39">
        <f t="shared" si="0"/>
        <v>4</v>
      </c>
      <c r="D39">
        <f t="shared" si="1"/>
        <v>31</v>
      </c>
      <c r="E39">
        <f t="shared" si="2"/>
        <v>271</v>
      </c>
    </row>
    <row r="40" spans="1:5">
      <c r="A40" t="s">
        <v>205</v>
      </c>
      <c r="B40" s="15">
        <v>0.125694444444444</v>
      </c>
      <c r="C40">
        <f t="shared" si="0"/>
        <v>3</v>
      </c>
      <c r="D40">
        <f t="shared" si="1"/>
        <v>1</v>
      </c>
      <c r="E40">
        <f t="shared" si="2"/>
        <v>181</v>
      </c>
    </row>
    <row r="41" spans="1:5">
      <c r="A41" t="s">
        <v>205</v>
      </c>
      <c r="B41" s="15">
        <v>0.24722222222222201</v>
      </c>
      <c r="C41">
        <f t="shared" si="0"/>
        <v>5</v>
      </c>
      <c r="D41">
        <f t="shared" si="1"/>
        <v>56</v>
      </c>
      <c r="E41">
        <f t="shared" si="2"/>
        <v>356</v>
      </c>
    </row>
    <row r="42" spans="1:5">
      <c r="A42" t="s">
        <v>205</v>
      </c>
      <c r="B42" s="15">
        <v>0.21666666666666701</v>
      </c>
      <c r="C42">
        <f t="shared" si="0"/>
        <v>5</v>
      </c>
      <c r="D42">
        <f t="shared" si="1"/>
        <v>12</v>
      </c>
      <c r="E42">
        <f t="shared" si="2"/>
        <v>312</v>
      </c>
    </row>
    <row r="43" spans="1:5">
      <c r="A43" t="s">
        <v>205</v>
      </c>
      <c r="B43" s="15">
        <v>0.14305555555555599</v>
      </c>
      <c r="C43">
        <f t="shared" si="0"/>
        <v>3</v>
      </c>
      <c r="D43">
        <f t="shared" si="1"/>
        <v>26</v>
      </c>
      <c r="E43">
        <f t="shared" si="2"/>
        <v>206</v>
      </c>
    </row>
    <row r="44" spans="1:5">
      <c r="A44" t="s">
        <v>205</v>
      </c>
      <c r="B44" s="15">
        <v>0.15902777777777799</v>
      </c>
      <c r="C44">
        <f t="shared" si="0"/>
        <v>3</v>
      </c>
      <c r="D44">
        <f t="shared" si="1"/>
        <v>49</v>
      </c>
      <c r="E44">
        <f t="shared" si="2"/>
        <v>229</v>
      </c>
    </row>
    <row r="45" spans="1:5">
      <c r="A45" t="s">
        <v>205</v>
      </c>
      <c r="B45" s="15">
        <v>0.28680555555555598</v>
      </c>
      <c r="C45">
        <f t="shared" si="0"/>
        <v>6</v>
      </c>
      <c r="D45">
        <f t="shared" si="1"/>
        <v>53</v>
      </c>
      <c r="E45">
        <f t="shared" si="2"/>
        <v>413</v>
      </c>
    </row>
    <row r="46" spans="1:5">
      <c r="A46" t="s">
        <v>205</v>
      </c>
      <c r="B46" s="15">
        <v>0.34375</v>
      </c>
      <c r="C46">
        <f t="shared" si="0"/>
        <v>8</v>
      </c>
      <c r="D46">
        <f t="shared" si="1"/>
        <v>15</v>
      </c>
      <c r="E46">
        <f t="shared" si="2"/>
        <v>495</v>
      </c>
    </row>
    <row r="47" spans="1:5">
      <c r="A47" t="s">
        <v>205</v>
      </c>
      <c r="B47" s="15">
        <v>0.266666666666667</v>
      </c>
      <c r="C47">
        <f t="shared" si="0"/>
        <v>6</v>
      </c>
      <c r="D47">
        <f t="shared" si="1"/>
        <v>24</v>
      </c>
      <c r="E47">
        <f t="shared" si="2"/>
        <v>384</v>
      </c>
    </row>
    <row r="48" spans="1:5">
      <c r="A48" t="s">
        <v>274</v>
      </c>
      <c r="B48" s="15">
        <v>0.141666666666667</v>
      </c>
      <c r="C48">
        <f t="shared" si="0"/>
        <v>3</v>
      </c>
      <c r="D48">
        <f t="shared" si="1"/>
        <v>24</v>
      </c>
      <c r="E48">
        <f t="shared" si="2"/>
        <v>204</v>
      </c>
    </row>
    <row r="49" spans="1:9">
      <c r="A49" t="s">
        <v>279</v>
      </c>
      <c r="B49" s="15">
        <v>0.163888888888889</v>
      </c>
      <c r="C49">
        <f t="shared" si="0"/>
        <v>3</v>
      </c>
      <c r="D49">
        <f t="shared" si="1"/>
        <v>56</v>
      </c>
      <c r="E49">
        <f t="shared" si="2"/>
        <v>236</v>
      </c>
    </row>
    <row r="50" spans="1:9">
      <c r="A50" t="s">
        <v>279</v>
      </c>
      <c r="B50" s="15">
        <v>0.16944444444444401</v>
      </c>
      <c r="C50">
        <f t="shared" si="0"/>
        <v>4</v>
      </c>
      <c r="D50">
        <f t="shared" si="1"/>
        <v>4</v>
      </c>
      <c r="E50">
        <f t="shared" si="2"/>
        <v>244</v>
      </c>
    </row>
    <row r="51" spans="1:9">
      <c r="A51" t="s">
        <v>287</v>
      </c>
      <c r="B51" s="15">
        <v>0.14652777777777801</v>
      </c>
      <c r="C51">
        <f t="shared" si="0"/>
        <v>3</v>
      </c>
      <c r="D51">
        <f t="shared" si="1"/>
        <v>31</v>
      </c>
      <c r="E51">
        <f t="shared" si="2"/>
        <v>211</v>
      </c>
    </row>
    <row r="52" spans="1:9">
      <c r="A52" t="s">
        <v>287</v>
      </c>
      <c r="B52" s="15">
        <v>0.18402777777777801</v>
      </c>
      <c r="C52">
        <f t="shared" si="0"/>
        <v>4</v>
      </c>
      <c r="D52">
        <f t="shared" si="1"/>
        <v>25</v>
      </c>
      <c r="E52">
        <f t="shared" si="2"/>
        <v>265</v>
      </c>
    </row>
    <row r="53" spans="1:9">
      <c r="A53" t="s">
        <v>287</v>
      </c>
      <c r="B53" s="15">
        <v>0.28263888888888899</v>
      </c>
      <c r="C53">
        <f t="shared" si="0"/>
        <v>6</v>
      </c>
      <c r="D53">
        <f t="shared" si="1"/>
        <v>47</v>
      </c>
      <c r="E53">
        <f t="shared" si="2"/>
        <v>407</v>
      </c>
      <c r="G53" s="4" t="s">
        <v>0</v>
      </c>
      <c r="H53" s="4" t="s">
        <v>322</v>
      </c>
      <c r="I53" s="4" t="s">
        <v>323</v>
      </c>
    </row>
    <row r="54" spans="1:9">
      <c r="A54" t="s">
        <v>296</v>
      </c>
      <c r="B54" s="15">
        <v>0.16666666666666699</v>
      </c>
      <c r="C54">
        <f t="shared" si="0"/>
        <v>4</v>
      </c>
      <c r="D54">
        <f t="shared" si="1"/>
        <v>0</v>
      </c>
      <c r="E54">
        <f t="shared" si="2"/>
        <v>240</v>
      </c>
      <c r="G54" t="s">
        <v>11</v>
      </c>
      <c r="H54">
        <v>8.8243135163956293E-2</v>
      </c>
      <c r="I54">
        <v>0.11945641365595</v>
      </c>
    </row>
    <row r="55" spans="1:9">
      <c r="G55" t="s">
        <v>52</v>
      </c>
      <c r="H55">
        <v>8.6376966142361997E-2</v>
      </c>
      <c r="I55">
        <v>0.12721246271130299</v>
      </c>
    </row>
    <row r="56" spans="1:9">
      <c r="G56" t="s">
        <v>92</v>
      </c>
      <c r="H56">
        <v>6.0517195414556101E-2</v>
      </c>
      <c r="I56">
        <v>7.4709976798143896E-2</v>
      </c>
    </row>
    <row r="57" spans="1:9">
      <c r="G57" t="s">
        <v>118</v>
      </c>
      <c r="H57">
        <v>0.10317248733671</v>
      </c>
      <c r="I57">
        <v>0.132582035134239</v>
      </c>
    </row>
    <row r="58" spans="1:9">
      <c r="G58" t="s">
        <v>157</v>
      </c>
      <c r="H58">
        <v>0.107704612103439</v>
      </c>
      <c r="I58">
        <v>6.5495525356314199E-2</v>
      </c>
    </row>
    <row r="59" spans="1:9">
      <c r="G59" t="s">
        <v>320</v>
      </c>
      <c r="H59">
        <v>6.3982937883231103E-2</v>
      </c>
      <c r="I59">
        <v>5.4822671528008002E-2</v>
      </c>
    </row>
    <row r="60" spans="1:9">
      <c r="G60" t="s">
        <v>193</v>
      </c>
      <c r="H60">
        <v>6.5049320181284995E-2</v>
      </c>
      <c r="I60">
        <v>2.8704010606562799E-2</v>
      </c>
    </row>
    <row r="61" spans="1:9">
      <c r="G61" t="s">
        <v>205</v>
      </c>
      <c r="H61">
        <v>0.103439082911224</v>
      </c>
      <c r="I61">
        <v>0.277229035465694</v>
      </c>
    </row>
    <row r="62" spans="1:9">
      <c r="G62" t="s">
        <v>274</v>
      </c>
      <c r="H62">
        <v>6.8248467075446503E-2</v>
      </c>
      <c r="I62">
        <v>1.35233675836924E-2</v>
      </c>
    </row>
    <row r="63" spans="1:9">
      <c r="G63" t="s">
        <v>321</v>
      </c>
      <c r="H63">
        <v>8.2111436950146596E-2</v>
      </c>
      <c r="I63">
        <v>3.18196884322174E-2</v>
      </c>
    </row>
    <row r="64" spans="1:9">
      <c r="G64" t="s">
        <v>287</v>
      </c>
      <c r="H64">
        <v>0.109037589976006</v>
      </c>
      <c r="I64">
        <v>5.8534968511766698E-2</v>
      </c>
    </row>
    <row r="65" spans="7:9">
      <c r="G65" t="s">
        <v>296</v>
      </c>
      <c r="H65">
        <v>6.2116768861636897E-2</v>
      </c>
      <c r="I65">
        <v>1.59098442161087E-2</v>
      </c>
    </row>
  </sheetData>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42"/>
  <sheetViews>
    <sheetView topLeftCell="A22" workbookViewId="0">
      <selection activeCell="J20" sqref="J20"/>
    </sheetView>
  </sheetViews>
  <sheetFormatPr defaultColWidth="8.61328125" defaultRowHeight="14.6"/>
  <cols>
    <col min="1" max="1" width="19.15234375" customWidth="1"/>
    <col min="2" max="2" width="16.84375" customWidth="1"/>
    <col min="4" max="4" width="19.3828125" customWidth="1"/>
    <col min="7" max="7" width="21.61328125" customWidth="1"/>
  </cols>
  <sheetData>
    <row r="1" spans="1:8">
      <c r="A1" t="str" cm="1">
        <f t="array" ref="A1:A8">_xlfn.UNIQUE(Sheet1!D:D)</f>
        <v>Language</v>
      </c>
      <c r="D1" t="str" cm="1">
        <f t="array" ref="D1:D5">_xlfn.UNIQUE(Sheet1!C2:C68)</f>
        <v>F</v>
      </c>
      <c r="E1">
        <f>COUNTIF(Sheet1!C:C,D1)</f>
        <v>13</v>
      </c>
      <c r="G1" t="str" cm="1">
        <f t="array" ref="G1:G21">_xlfn.UNIQUE(Sheet1!I:I)</f>
        <v>Geographic Origin</v>
      </c>
    </row>
    <row r="2" spans="1:8">
      <c r="A2" t="str">
        <v>English</v>
      </c>
      <c r="B2">
        <f>COUNTIF(Sheet1!D2:D68,A2)</f>
        <v>45</v>
      </c>
      <c r="D2">
        <v>0</v>
      </c>
      <c r="G2" t="str">
        <v>Canada</v>
      </c>
      <c r="H2">
        <f>COUNTIF(Sheet1!I:I,G2)</f>
        <v>3</v>
      </c>
    </row>
    <row r="3" spans="1:8">
      <c r="A3">
        <v>0</v>
      </c>
      <c r="D3" t="str">
        <v>M</v>
      </c>
      <c r="E3">
        <f>COUNTIF(Sheet1!C:C,D3)</f>
        <v>36</v>
      </c>
      <c r="G3" t="str">
        <v>Mexico</v>
      </c>
      <c r="H3">
        <f>COUNTIF(Sheet1!I:I,G3)</f>
        <v>4</v>
      </c>
    </row>
    <row r="4" spans="1:8">
      <c r="A4" t="str">
        <v>English, Spanish</v>
      </c>
      <c r="B4">
        <f>COUNTIF(Sheet1!D4:D70,A4)</f>
        <v>2</v>
      </c>
      <c r="D4" t="str">
        <v>M, F</v>
      </c>
      <c r="E4">
        <f>COUNTIF(Sheet1!C:C,D4)</f>
        <v>2</v>
      </c>
      <c r="G4" t="str">
        <v>Sweden</v>
      </c>
      <c r="H4">
        <f>COUNTIF(Sheet1!I:I,G4)</f>
        <v>2</v>
      </c>
    </row>
    <row r="5" spans="1:8">
      <c r="A5" t="str">
        <v>English, Hindi</v>
      </c>
      <c r="B5">
        <f>COUNTIF(Sheet1!D5:D71,A5)</f>
        <v>1</v>
      </c>
      <c r="D5" t="str">
        <v>None (instrumental)</v>
      </c>
      <c r="E5">
        <f>COUNTIF(Sheet1!C:C,D5)</f>
        <v>2</v>
      </c>
      <c r="G5" t="str">
        <v>Colombia</v>
      </c>
      <c r="H5">
        <f>COUNTIF(Sheet1!I:I,G5)</f>
        <v>3</v>
      </c>
    </row>
    <row r="6" spans="1:8">
      <c r="A6" t="str">
        <v>Spanish</v>
      </c>
      <c r="B6">
        <f>COUNTIF(Sheet1!D6:D72,A6)</f>
        <v>2</v>
      </c>
      <c r="E6">
        <f>COUNTIF(Sheet1!C:C,D6)</f>
        <v>0</v>
      </c>
      <c r="G6" t="str">
        <v>Japan, England</v>
      </c>
      <c r="H6">
        <f>COUNTIF(Sheet1!I:I,G6)</f>
        <v>1</v>
      </c>
    </row>
    <row r="7" spans="1:8">
      <c r="A7" t="str">
        <v>Mongolian</v>
      </c>
      <c r="B7">
        <f>COUNTIF(Sheet1!D7:D73,A7)</f>
        <v>1</v>
      </c>
      <c r="G7" t="str">
        <v>United States</v>
      </c>
      <c r="H7">
        <f>COUNTIF(Sheet1!I:I,G7)</f>
        <v>30</v>
      </c>
    </row>
    <row r="8" spans="1:8">
      <c r="A8" t="str">
        <v>None (instrumental)</v>
      </c>
      <c r="B8">
        <f>COUNTIF(Sheet1!D8:D74,A8)</f>
        <v>2</v>
      </c>
      <c r="D8" s="4" t="s">
        <v>324</v>
      </c>
      <c r="G8" t="str">
        <v>England</v>
      </c>
      <c r="H8">
        <f>COUNTIF(Sheet1!I:I,G8)</f>
        <v>7</v>
      </c>
    </row>
    <row r="9" spans="1:8">
      <c r="D9" t="s">
        <v>325</v>
      </c>
      <c r="E9">
        <f>E3+E4</f>
        <v>38</v>
      </c>
      <c r="G9">
        <v>0</v>
      </c>
      <c r="H9">
        <f>COUNTIF(Sheet1!I:I,G9)</f>
        <v>0</v>
      </c>
    </row>
    <row r="10" spans="1:8">
      <c r="A10" s="4" t="s">
        <v>326</v>
      </c>
      <c r="D10" t="s">
        <v>327</v>
      </c>
      <c r="E10">
        <f>E1+E4</f>
        <v>15</v>
      </c>
      <c r="G10" t="str">
        <v>South Korea</v>
      </c>
      <c r="H10">
        <f>COUNTIF(Sheet1!I:I,G10)</f>
        <v>1</v>
      </c>
    </row>
    <row r="11" spans="1:8">
      <c r="A11" t="s">
        <v>13</v>
      </c>
      <c r="B11">
        <f>B2+B4+B5</f>
        <v>48</v>
      </c>
      <c r="D11" t="s">
        <v>247</v>
      </c>
      <c r="E11">
        <v>2</v>
      </c>
      <c r="G11" t="str">
        <v>Scotland</v>
      </c>
      <c r="H11">
        <f>COUNTIF(Sheet1!I:I,G11)</f>
        <v>1</v>
      </c>
    </row>
    <row r="12" spans="1:8">
      <c r="A12" t="s">
        <v>158</v>
      </c>
      <c r="B12">
        <f>B4+B6</f>
        <v>4</v>
      </c>
      <c r="G12" t="str">
        <v>Australia</v>
      </c>
      <c r="H12">
        <f>COUNTIF(Sheet1!I:I,G12)</f>
        <v>1</v>
      </c>
    </row>
    <row r="13" spans="1:8">
      <c r="A13" t="s">
        <v>328</v>
      </c>
      <c r="B13">
        <v>1</v>
      </c>
      <c r="G13" t="str">
        <v>India</v>
      </c>
      <c r="H13">
        <f>COUNTIF(Sheet1!I:I,G13)</f>
        <v>3</v>
      </c>
    </row>
    <row r="14" spans="1:8">
      <c r="A14" t="s">
        <v>194</v>
      </c>
      <c r="B14">
        <v>1</v>
      </c>
      <c r="G14" t="str">
        <v>France</v>
      </c>
      <c r="H14">
        <f>COUNTIF(Sheet1!I:I,G14)</f>
        <v>2</v>
      </c>
    </row>
    <row r="15" spans="1:8">
      <c r="G15" t="str">
        <v>Denmark</v>
      </c>
      <c r="H15">
        <f>COUNTIF(Sheet1!I:I,G15)</f>
        <v>1</v>
      </c>
    </row>
    <row r="16" spans="1:8">
      <c r="G16" t="str">
        <v>Mongolia</v>
      </c>
      <c r="H16">
        <f>COUNTIF(Sheet1!I:I,G16)</f>
        <v>1</v>
      </c>
    </row>
    <row r="17" spans="7:8">
      <c r="G17" t="str">
        <v>Nigeria</v>
      </c>
      <c r="H17">
        <f>COUNTIF(Sheet1!I:I,G17)</f>
        <v>1</v>
      </c>
    </row>
    <row r="18" spans="7:8">
      <c r="G18" t="str">
        <v>Ireland</v>
      </c>
      <c r="H18">
        <f>COUNTIF(Sheet1!I:I,G18)</f>
        <v>2</v>
      </c>
    </row>
    <row r="19" spans="7:8">
      <c r="G19" t="str">
        <v>Chile, Mexico</v>
      </c>
      <c r="H19">
        <f>COUNTIF(Sheet1!I:I,G19)</f>
        <v>1</v>
      </c>
    </row>
    <row r="20" spans="7:8">
      <c r="G20" t="str">
        <v>Russia</v>
      </c>
      <c r="H20">
        <f>COUNTIF(Sheet1!I:I,G20)</f>
        <v>1</v>
      </c>
    </row>
    <row r="21" spans="7:8">
      <c r="G21" t="str">
        <v>Democratic Republic of the Congo</v>
      </c>
      <c r="H21">
        <f>COUNTIF(Sheet1!I:I,G21)</f>
        <v>1</v>
      </c>
    </row>
    <row r="23" spans="7:8">
      <c r="G23" s="4" t="s">
        <v>329</v>
      </c>
    </row>
    <row r="24" spans="7:8">
      <c r="G24" t="s">
        <v>18</v>
      </c>
      <c r="H24">
        <f>H2</f>
        <v>3</v>
      </c>
    </row>
    <row r="25" spans="7:8">
      <c r="G25" t="s">
        <v>22</v>
      </c>
      <c r="H25">
        <f>H3+H19</f>
        <v>5</v>
      </c>
    </row>
    <row r="26" spans="7:8">
      <c r="G26" t="s">
        <v>33</v>
      </c>
      <c r="H26">
        <f>H4</f>
        <v>2</v>
      </c>
    </row>
    <row r="27" spans="7:8">
      <c r="G27" t="s">
        <v>39</v>
      </c>
      <c r="H27">
        <f>H5</f>
        <v>3</v>
      </c>
    </row>
    <row r="28" spans="7:8">
      <c r="G28" t="s">
        <v>330</v>
      </c>
      <c r="H28">
        <f>H6</f>
        <v>1</v>
      </c>
    </row>
    <row r="29" spans="7:8">
      <c r="G29" t="s">
        <v>56</v>
      </c>
      <c r="H29">
        <f>H6+H8</f>
        <v>8</v>
      </c>
    </row>
    <row r="30" spans="7:8">
      <c r="G30" t="s">
        <v>50</v>
      </c>
      <c r="H30">
        <f>H7</f>
        <v>30</v>
      </c>
    </row>
    <row r="31" spans="7:8">
      <c r="G31" t="s">
        <v>90</v>
      </c>
      <c r="H31">
        <f t="shared" ref="H31:H42" si="0">H10</f>
        <v>1</v>
      </c>
    </row>
    <row r="32" spans="7:8">
      <c r="G32" t="s">
        <v>96</v>
      </c>
      <c r="H32">
        <f t="shared" si="0"/>
        <v>1</v>
      </c>
    </row>
    <row r="33" spans="7:8">
      <c r="G33" t="s">
        <v>102</v>
      </c>
      <c r="H33">
        <f t="shared" si="0"/>
        <v>1</v>
      </c>
    </row>
    <row r="34" spans="7:8">
      <c r="G34" t="s">
        <v>129</v>
      </c>
      <c r="H34">
        <f t="shared" si="0"/>
        <v>3</v>
      </c>
    </row>
    <row r="35" spans="7:8">
      <c r="G35" t="s">
        <v>180</v>
      </c>
      <c r="H35">
        <f t="shared" si="0"/>
        <v>2</v>
      </c>
    </row>
    <row r="36" spans="7:8">
      <c r="G36" t="s">
        <v>191</v>
      </c>
      <c r="H36">
        <f t="shared" si="0"/>
        <v>1</v>
      </c>
    </row>
    <row r="37" spans="7:8">
      <c r="G37" t="s">
        <v>199</v>
      </c>
      <c r="H37">
        <f t="shared" si="0"/>
        <v>1</v>
      </c>
    </row>
    <row r="38" spans="7:8">
      <c r="G38" t="s">
        <v>204</v>
      </c>
      <c r="H38">
        <f t="shared" si="0"/>
        <v>1</v>
      </c>
    </row>
    <row r="39" spans="7:8">
      <c r="G39" t="s">
        <v>240</v>
      </c>
      <c r="H39">
        <f t="shared" si="0"/>
        <v>2</v>
      </c>
    </row>
    <row r="40" spans="7:8">
      <c r="G40" t="s">
        <v>331</v>
      </c>
      <c r="H40">
        <f t="shared" si="0"/>
        <v>1</v>
      </c>
    </row>
    <row r="41" spans="7:8">
      <c r="G41" t="s">
        <v>251</v>
      </c>
      <c r="H41">
        <f t="shared" si="0"/>
        <v>1</v>
      </c>
    </row>
    <row r="42" spans="7:8">
      <c r="G42" t="s">
        <v>272</v>
      </c>
      <c r="H42">
        <f t="shared" si="0"/>
        <v>1</v>
      </c>
    </row>
  </sheetData>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35"/>
  <sheetViews>
    <sheetView topLeftCell="A25" workbookViewId="0">
      <selection activeCell="S24" sqref="S24"/>
    </sheetView>
  </sheetViews>
  <sheetFormatPr defaultColWidth="8.61328125" defaultRowHeight="14.6"/>
  <cols>
    <col min="1" max="1" width="13.3828125" customWidth="1"/>
    <col min="2" max="2" width="18.23046875" customWidth="1"/>
    <col min="4" max="4" width="33.53515625" customWidth="1"/>
  </cols>
  <sheetData>
    <row r="1" spans="1:36">
      <c r="A1" s="4" cm="1">
        <f t="array" ref="A1:A35">_xlfn._xlws.SORT(_xlfn.UNIQUE(Sheet1!J:J))</f>
        <v>1961</v>
      </c>
      <c r="D1" cm="1">
        <f t="array" ref="D1:AJ2">TRANSPOSE(A2:B34)</f>
        <v>1962</v>
      </c>
      <c r="E1">
        <v>1976</v>
      </c>
      <c r="F1">
        <v>1977</v>
      </c>
      <c r="G1">
        <v>1978</v>
      </c>
      <c r="H1">
        <v>1980</v>
      </c>
      <c r="I1">
        <v>1985</v>
      </c>
      <c r="J1">
        <v>1986</v>
      </c>
      <c r="K1">
        <v>1988</v>
      </c>
      <c r="L1">
        <v>1992</v>
      </c>
      <c r="M1">
        <v>1994</v>
      </c>
      <c r="N1">
        <v>1995</v>
      </c>
      <c r="O1">
        <v>1996</v>
      </c>
      <c r="P1">
        <v>1998</v>
      </c>
      <c r="Q1">
        <v>1999</v>
      </c>
      <c r="R1">
        <v>2000</v>
      </c>
      <c r="S1">
        <v>2001</v>
      </c>
      <c r="T1">
        <v>2002</v>
      </c>
      <c r="U1">
        <v>2003</v>
      </c>
      <c r="V1">
        <v>2004</v>
      </c>
      <c r="W1">
        <v>2005</v>
      </c>
      <c r="X1">
        <v>2006</v>
      </c>
      <c r="Y1">
        <v>2007</v>
      </c>
      <c r="Z1">
        <v>2008</v>
      </c>
      <c r="AA1">
        <v>2009</v>
      </c>
      <c r="AB1">
        <v>2010</v>
      </c>
      <c r="AC1">
        <v>2011</v>
      </c>
      <c r="AD1">
        <v>2012</v>
      </c>
      <c r="AE1">
        <v>2013</v>
      </c>
      <c r="AF1">
        <v>2014</v>
      </c>
      <c r="AG1">
        <v>2016</v>
      </c>
      <c r="AH1">
        <v>2017</v>
      </c>
      <c r="AI1">
        <v>2019</v>
      </c>
      <c r="AJ1" t="str">
        <v>Start of Career</v>
      </c>
    </row>
    <row r="2" spans="1:36">
      <c r="A2" s="5">
        <v>1962</v>
      </c>
      <c r="B2" s="5">
        <f>COUNTIF(Sheet1!J:J,A2)</f>
        <v>1</v>
      </c>
      <c r="D2">
        <v>1</v>
      </c>
      <c r="E2">
        <v>1</v>
      </c>
      <c r="F2">
        <v>1</v>
      </c>
      <c r="G2">
        <v>2</v>
      </c>
      <c r="H2">
        <v>1</v>
      </c>
      <c r="I2">
        <v>1</v>
      </c>
      <c r="J2">
        <v>1</v>
      </c>
      <c r="K2">
        <v>1</v>
      </c>
      <c r="L2">
        <v>3</v>
      </c>
      <c r="M2">
        <v>1</v>
      </c>
      <c r="N2">
        <v>2</v>
      </c>
      <c r="O2">
        <v>2</v>
      </c>
      <c r="P2">
        <v>1</v>
      </c>
      <c r="Q2">
        <v>1</v>
      </c>
      <c r="R2">
        <v>2</v>
      </c>
      <c r="S2">
        <v>3</v>
      </c>
      <c r="T2">
        <v>2</v>
      </c>
      <c r="U2">
        <v>3</v>
      </c>
      <c r="V2">
        <v>3</v>
      </c>
      <c r="W2">
        <v>2</v>
      </c>
      <c r="X2">
        <v>3</v>
      </c>
      <c r="Y2">
        <v>3</v>
      </c>
      <c r="Z2">
        <v>2</v>
      </c>
      <c r="AA2">
        <v>3</v>
      </c>
      <c r="AB2">
        <v>4</v>
      </c>
      <c r="AC2">
        <v>2</v>
      </c>
      <c r="AD2">
        <v>2</v>
      </c>
      <c r="AE2">
        <v>4</v>
      </c>
      <c r="AF2">
        <v>3</v>
      </c>
      <c r="AG2">
        <v>2</v>
      </c>
      <c r="AH2">
        <v>1</v>
      </c>
      <c r="AI2">
        <v>1</v>
      </c>
      <c r="AJ2">
        <v>1</v>
      </c>
    </row>
    <row r="3" spans="1:36">
      <c r="A3" s="5">
        <v>1976</v>
      </c>
      <c r="B3" s="5">
        <f>COUNTIF(Sheet1!J:J,A3)</f>
        <v>1</v>
      </c>
    </row>
    <row r="4" spans="1:36">
      <c r="A4" s="5">
        <v>1977</v>
      </c>
      <c r="B4" s="5">
        <f>COUNTIF(Sheet1!J:J,A4)</f>
        <v>1</v>
      </c>
    </row>
    <row r="5" spans="1:36">
      <c r="A5" s="5">
        <v>1978</v>
      </c>
      <c r="B5" s="5">
        <f>COUNTIF(Sheet1!J:J,A5)</f>
        <v>2</v>
      </c>
    </row>
    <row r="6" spans="1:36">
      <c r="A6" s="5">
        <v>1980</v>
      </c>
      <c r="B6" s="5">
        <f>COUNTIF(Sheet1!J:J,A6)</f>
        <v>1</v>
      </c>
      <c r="D6" t="s">
        <v>332</v>
      </c>
      <c r="E6">
        <f>SUM(B2:B7)</f>
        <v>7</v>
      </c>
    </row>
    <row r="7" spans="1:36">
      <c r="A7" s="5">
        <v>1985</v>
      </c>
      <c r="B7" s="5">
        <f>COUNTIF(Sheet1!J:J,A7)</f>
        <v>1</v>
      </c>
      <c r="D7" s="6" t="s">
        <v>333</v>
      </c>
      <c r="E7">
        <f>SUM(B8:B9)</f>
        <v>2</v>
      </c>
    </row>
    <row r="8" spans="1:36">
      <c r="A8" s="7">
        <v>1986</v>
      </c>
      <c r="B8" s="7">
        <f>COUNTIF(Sheet1!J:J,A8)</f>
        <v>1</v>
      </c>
      <c r="D8" s="6" t="s">
        <v>334</v>
      </c>
      <c r="E8">
        <f>SUM(B10)</f>
        <v>3</v>
      </c>
    </row>
    <row r="9" spans="1:36">
      <c r="A9" s="7">
        <v>1988</v>
      </c>
      <c r="B9" s="7">
        <f>COUNTIF(Sheet1!J:J,A9)</f>
        <v>1</v>
      </c>
      <c r="D9" s="6" t="s">
        <v>335</v>
      </c>
      <c r="E9">
        <f>SUM(B11:B13)</f>
        <v>5</v>
      </c>
    </row>
    <row r="10" spans="1:36">
      <c r="A10" s="8">
        <v>1992</v>
      </c>
      <c r="B10" s="8">
        <f>COUNTIF(Sheet1!J:J,A10)</f>
        <v>3</v>
      </c>
      <c r="D10" s="6" t="s">
        <v>336</v>
      </c>
      <c r="E10">
        <f>SUM(B14)</f>
        <v>1</v>
      </c>
    </row>
    <row r="11" spans="1:36">
      <c r="A11" s="9">
        <v>1994</v>
      </c>
      <c r="B11" s="9">
        <f>COUNTIF(Sheet1!J:J,A11)</f>
        <v>1</v>
      </c>
      <c r="D11" s="6" t="s">
        <v>337</v>
      </c>
      <c r="E11">
        <f>SUM(B15:B19)</f>
        <v>11</v>
      </c>
    </row>
    <row r="12" spans="1:36">
      <c r="A12" s="9">
        <v>1995</v>
      </c>
      <c r="B12" s="9">
        <f>COUNTIF(Sheet1!J:J,A12)</f>
        <v>2</v>
      </c>
      <c r="D12" s="6" t="s">
        <v>338</v>
      </c>
      <c r="E12">
        <f>SUM(B20:B24)</f>
        <v>13</v>
      </c>
    </row>
    <row r="13" spans="1:36">
      <c r="A13" s="9">
        <v>1996</v>
      </c>
      <c r="B13" s="9">
        <f>COUNTIF(Sheet1!J:J,A13)</f>
        <v>2</v>
      </c>
      <c r="D13" s="6" t="s">
        <v>339</v>
      </c>
      <c r="E13">
        <f>SUM(B25:B31)</f>
        <v>20</v>
      </c>
    </row>
    <row r="14" spans="1:36">
      <c r="A14" s="10">
        <v>1998</v>
      </c>
      <c r="B14" s="10">
        <f>COUNTIF(Sheet1!J:J,A14)</f>
        <v>1</v>
      </c>
      <c r="D14" s="6" t="s">
        <v>340</v>
      </c>
      <c r="E14">
        <f>SUM(B32:B34)</f>
        <v>3</v>
      </c>
    </row>
    <row r="15" spans="1:36">
      <c r="A15" s="11">
        <v>1999</v>
      </c>
      <c r="B15" s="11">
        <f>COUNTIF(Sheet1!J:J,A15)</f>
        <v>1</v>
      </c>
    </row>
    <row r="16" spans="1:36">
      <c r="A16" s="11">
        <v>2000</v>
      </c>
      <c r="B16" s="11">
        <f>COUNTIF(Sheet1!J:J,A16)</f>
        <v>2</v>
      </c>
    </row>
    <row r="17" spans="1:2">
      <c r="A17" s="11">
        <v>2001</v>
      </c>
      <c r="B17" s="11">
        <f>COUNTIF(Sheet1!J:J,A17)</f>
        <v>3</v>
      </c>
    </row>
    <row r="18" spans="1:2">
      <c r="A18" s="11">
        <v>2002</v>
      </c>
      <c r="B18" s="11">
        <f>COUNTIF(Sheet1!J:J,A18)</f>
        <v>2</v>
      </c>
    </row>
    <row r="19" spans="1:2">
      <c r="A19" s="11">
        <v>2003</v>
      </c>
      <c r="B19" s="11">
        <f>COUNTIF(Sheet1!J:J,A19)</f>
        <v>3</v>
      </c>
    </row>
    <row r="20" spans="1:2">
      <c r="A20" s="12">
        <v>2004</v>
      </c>
      <c r="B20" s="12">
        <f>COUNTIF(Sheet1!J:J,A20)</f>
        <v>3</v>
      </c>
    </row>
    <row r="21" spans="1:2">
      <c r="A21" s="12">
        <v>2005</v>
      </c>
      <c r="B21" s="12">
        <f>COUNTIF(Sheet1!J:J,A21)</f>
        <v>2</v>
      </c>
    </row>
    <row r="22" spans="1:2">
      <c r="A22" s="12">
        <v>2006</v>
      </c>
      <c r="B22" s="12">
        <f>COUNTIF(Sheet1!J:J,A22)</f>
        <v>3</v>
      </c>
    </row>
    <row r="23" spans="1:2">
      <c r="A23" s="12">
        <v>2007</v>
      </c>
      <c r="B23" s="12">
        <f>COUNTIF(Sheet1!J:J,A23)</f>
        <v>3</v>
      </c>
    </row>
    <row r="24" spans="1:2">
      <c r="A24" s="12">
        <v>2008</v>
      </c>
      <c r="B24" s="12">
        <f>COUNTIF(Sheet1!J:J,A24)</f>
        <v>2</v>
      </c>
    </row>
    <row r="25" spans="1:2">
      <c r="A25" s="13">
        <v>2009</v>
      </c>
      <c r="B25" s="13">
        <f>COUNTIF(Sheet1!J:J,A25)</f>
        <v>3</v>
      </c>
    </row>
    <row r="26" spans="1:2">
      <c r="A26" s="13">
        <v>2010</v>
      </c>
      <c r="B26" s="13">
        <f>COUNTIF(Sheet1!J:J,A26)</f>
        <v>4</v>
      </c>
    </row>
    <row r="27" spans="1:2">
      <c r="A27" s="13">
        <v>2011</v>
      </c>
      <c r="B27" s="13">
        <f>COUNTIF(Sheet1!J:J,A27)</f>
        <v>2</v>
      </c>
    </row>
    <row r="28" spans="1:2">
      <c r="A28" s="13">
        <v>2012</v>
      </c>
      <c r="B28" s="13">
        <f>COUNTIF(Sheet1!J:J,A28)</f>
        <v>2</v>
      </c>
    </row>
    <row r="29" spans="1:2">
      <c r="A29" s="13">
        <v>2013</v>
      </c>
      <c r="B29" s="13">
        <f>COUNTIF(Sheet1!J:J,A29)</f>
        <v>4</v>
      </c>
    </row>
    <row r="30" spans="1:2">
      <c r="A30" s="13">
        <v>2014</v>
      </c>
      <c r="B30" s="13">
        <f>COUNTIF(Sheet1!J:J,A30)</f>
        <v>3</v>
      </c>
    </row>
    <row r="31" spans="1:2">
      <c r="A31" s="13">
        <v>2016</v>
      </c>
      <c r="B31" s="13">
        <f>COUNTIF(Sheet1!J:J,A31)</f>
        <v>2</v>
      </c>
    </row>
    <row r="32" spans="1:2">
      <c r="A32" s="14">
        <v>2017</v>
      </c>
      <c r="B32" s="14">
        <f>COUNTIF(Sheet1!J:J,A32)</f>
        <v>1</v>
      </c>
    </row>
    <row r="33" spans="1:2">
      <c r="A33" s="14">
        <v>2019</v>
      </c>
      <c r="B33" s="14">
        <f>COUNTIF(Sheet1!J:J,A33)</f>
        <v>1</v>
      </c>
    </row>
    <row r="34" spans="1:2">
      <c r="A34" s="14" t="str">
        <v>Start of Career</v>
      </c>
      <c r="B34" s="14">
        <f>COUNTIF(Sheet1!J:J,A34)</f>
        <v>1</v>
      </c>
    </row>
    <row r="35" spans="1:2">
      <c r="A35">
        <v>0</v>
      </c>
    </row>
  </sheetData>
  <pageMargins left="0.75" right="0.75" top="1" bottom="1" header="0.5" footer="0.5"/>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69"/>
  <sheetViews>
    <sheetView topLeftCell="A43" workbookViewId="0">
      <selection activeCell="B48" sqref="B48"/>
    </sheetView>
  </sheetViews>
  <sheetFormatPr defaultColWidth="8.61328125" defaultRowHeight="14.6"/>
  <cols>
    <col min="1" max="1" width="77.53515625" customWidth="1"/>
  </cols>
  <sheetData>
    <row r="1" spans="1:8">
      <c r="A1" s="1" t="s">
        <v>17</v>
      </c>
      <c r="B1" t="str" cm="1">
        <f t="array" ref="B1:C1">_xlfn.TEXTSPLIT(A1,",")</f>
        <v>pop</v>
      </c>
      <c r="C1" t="str">
        <v>r&amp;b</v>
      </c>
    </row>
    <row r="2" spans="1:8">
      <c r="A2" s="1" t="s">
        <v>21</v>
      </c>
      <c r="B2" t="str" cm="1">
        <f t="array" ref="B2:C2">_xlfn.TEXTSPLIT(A2,",")</f>
        <v>rock</v>
      </c>
      <c r="C2" t="str">
        <v>hard rock</v>
      </c>
    </row>
    <row r="3" spans="1:8">
      <c r="A3" s="2" t="s">
        <v>28</v>
      </c>
      <c r="B3" t="str" cm="1">
        <f t="array" ref="B3:F3">_xlfn.TEXTSPLIT(A3,",")</f>
        <v>indie rock</v>
      </c>
      <c r="C3" t="str">
        <v>indie pop</v>
      </c>
      <c r="D3" t="str">
        <v>psychedelic pop</v>
      </c>
      <c r="E3" t="str">
        <v>jangle pop</v>
      </c>
      <c r="F3" t="str">
        <v>slacker rock</v>
      </c>
    </row>
    <row r="4" spans="1:8">
      <c r="A4" s="3" t="s">
        <v>32</v>
      </c>
      <c r="B4" t="str" cm="1">
        <f t="array" ref="B4:F4">_xlfn.TEXTSPLIT(A4,",")</f>
        <v>hard rock</v>
      </c>
      <c r="C4" t="str">
        <v>heavy metal</v>
      </c>
      <c r="D4" t="str">
        <v>arena rock</v>
      </c>
      <c r="E4" t="str">
        <v>pop rock</v>
      </c>
      <c r="F4" t="str">
        <v>progressive rock</v>
      </c>
    </row>
    <row r="5" spans="1:8">
      <c r="A5" s="2" t="s">
        <v>38</v>
      </c>
      <c r="B5" t="str" cm="1">
        <f t="array" ref="B5:H5">_xlfn.TEXTSPLIT(A5,",")</f>
        <v>Latin rock</v>
      </c>
      <c r="C5" t="str">
        <v>rock en español</v>
      </c>
      <c r="D5" t="str">
        <v>Latin pop</v>
      </c>
      <c r="E5" t="str">
        <v>cumbia</v>
      </c>
      <c r="F5" t="str">
        <v>hard rock</v>
      </c>
      <c r="G5" t="str">
        <v>heavy metal</v>
      </c>
      <c r="H5" t="str">
        <v>thrash metal</v>
      </c>
    </row>
    <row r="6" spans="1:8">
      <c r="A6" s="3" t="s">
        <v>44</v>
      </c>
      <c r="B6" t="str" cm="1">
        <f t="array" ref="B6:D6">_xlfn.TEXTSPLIT(A6,",")</f>
        <v>pop</v>
      </c>
      <c r="C6" t="str">
        <v>rock</v>
      </c>
      <c r="D6" t="str">
        <v>r&amp;b</v>
      </c>
    </row>
    <row r="7" spans="1:8">
      <c r="A7" s="2" t="s">
        <v>49</v>
      </c>
      <c r="B7" t="str" cm="1">
        <f t="array" ref="B7:H7">_xlfn.TEXTSPLIT(A7,",")</f>
        <v>alternative rock</v>
      </c>
      <c r="C7" t="str">
        <v>power pop</v>
      </c>
      <c r="D7" t="str">
        <v>pop rock</v>
      </c>
      <c r="E7" t="str">
        <v>indie rock</v>
      </c>
      <c r="F7" t="str">
        <v>pop-punk</v>
      </c>
      <c r="G7" t="str">
        <v>geek rock</v>
      </c>
      <c r="H7" t="str">
        <v>emo</v>
      </c>
    </row>
    <row r="8" spans="1:8">
      <c r="A8" s="3" t="s">
        <v>55</v>
      </c>
      <c r="B8" t="str" cm="1">
        <f t="array" ref="B8:E8">_xlfn.TEXTSPLIT(A8,",")</f>
        <v>rock</v>
      </c>
      <c r="C8" t="str">
        <v>indie rock</v>
      </c>
      <c r="D8" t="str">
        <v>pop rock</v>
      </c>
      <c r="E8" t="str">
        <v>heartland rock</v>
      </c>
    </row>
    <row r="9" spans="1:8">
      <c r="A9" s="2" t="s">
        <v>61</v>
      </c>
      <c r="B9" t="str" cm="1">
        <f t="array" ref="B9:D9">_xlfn.TEXTSPLIT(A9,",")</f>
        <v>Americana</v>
      </c>
      <c r="C9" t="str">
        <v>folk</v>
      </c>
      <c r="D9" t="str">
        <v>Southern rock</v>
      </c>
    </row>
    <row r="10" spans="1:8">
      <c r="A10" s="1" t="s">
        <v>68</v>
      </c>
      <c r="B10" t="str" cm="1">
        <f t="array" ref="B10:G10">_xlfn.TEXTSPLIT(A10,",")</f>
        <v>Electronic</v>
      </c>
      <c r="C10" t="str">
        <v>alternative rock</v>
      </c>
      <c r="D10" t="str">
        <v>alternative dance</v>
      </c>
      <c r="E10" t="str">
        <v>electro</v>
      </c>
      <c r="F10" t="str">
        <v>experimental</v>
      </c>
      <c r="G10" t="str">
        <v>Mexican music</v>
      </c>
    </row>
    <row r="11" spans="1:8">
      <c r="A11" s="1"/>
    </row>
    <row r="12" spans="1:8">
      <c r="A12" s="1"/>
    </row>
    <row r="13" spans="1:8">
      <c r="A13" s="2" t="s">
        <v>74</v>
      </c>
      <c r="B13" t="str" cm="1">
        <f t="array" ref="B13:D13">_xlfn.TEXTSPLIT(A13,",")</f>
        <v>hard rock</v>
      </c>
      <c r="C13" t="str">
        <v>blues rock</v>
      </c>
      <c r="D13" t="str">
        <v>garage rock</v>
      </c>
    </row>
    <row r="14" spans="1:8">
      <c r="A14" s="3" t="s">
        <v>79</v>
      </c>
      <c r="B14" t="str" cm="1">
        <f t="array" ref="B14:E14">_xlfn.TEXTSPLIT(A14,",")</f>
        <v>rock</v>
      </c>
      <c r="C14" t="str">
        <v>pop</v>
      </c>
      <c r="D14" t="str">
        <v>art rock</v>
      </c>
      <c r="E14" t="str">
        <v>indie rock</v>
      </c>
    </row>
    <row r="15" spans="1:8">
      <c r="A15" s="2" t="s">
        <v>84</v>
      </c>
      <c r="B15" t="str" cm="1">
        <f t="array" ref="B15:F15">_xlfn.TEXTSPLIT(A15,",")</f>
        <v>hard rock</v>
      </c>
      <c r="C15" t="str">
        <v>garage rock</v>
      </c>
      <c r="D15" t="str">
        <v>garage punk</v>
      </c>
      <c r="E15" t="str">
        <v>power pop</v>
      </c>
      <c r="F15" t="str">
        <v>glam rock</v>
      </c>
    </row>
    <row r="16" spans="1:8">
      <c r="A16" s="3" t="s">
        <v>89</v>
      </c>
      <c r="B16" t="str" cm="1">
        <f t="array" ref="B16:C16">_xlfn.TEXTSPLIT(A16,",")</f>
        <v>rock</v>
      </c>
      <c r="C16" t="str">
        <v>k-rock</v>
      </c>
    </row>
    <row r="17" spans="1:9">
      <c r="A17" s="2" t="s">
        <v>95</v>
      </c>
      <c r="B17" t="str" cm="1">
        <f t="array" ref="B17:I17">_xlfn.TEXTSPLIT(A17,",")</f>
        <v>alternative rock</v>
      </c>
      <c r="C17" t="str">
        <v>progressive rock</v>
      </c>
      <c r="D17" t="str">
        <v>experimental rock</v>
      </c>
      <c r="E17" t="str">
        <v>alternative metal</v>
      </c>
      <c r="F17" t="str">
        <v>pop rock</v>
      </c>
      <c r="G17" t="str">
        <v>post-hardcore</v>
      </c>
      <c r="H17" t="str">
        <v>art rock</v>
      </c>
      <c r="I17" t="str">
        <v>post-grunge</v>
      </c>
    </row>
    <row r="18" spans="1:9">
      <c r="A18" s="3" t="s">
        <v>101</v>
      </c>
      <c r="B18" t="str" cm="1">
        <f t="array" ref="B18:D18">_xlfn.TEXTSPLIT(A18,",")</f>
        <v>punk rock</v>
      </c>
      <c r="C18" t="str">
        <v>hardcore punk</v>
      </c>
      <c r="D18" t="str">
        <v>garage punk</v>
      </c>
    </row>
    <row r="19" spans="1:9">
      <c r="A19" s="2" t="s">
        <v>107</v>
      </c>
      <c r="B19" t="str" cm="1">
        <f t="array" ref="B19">_xlfn.TEXTSPLIT(A19,",")</f>
        <v>hardcore punk</v>
      </c>
    </row>
    <row r="20" spans="1:9">
      <c r="A20" s="3" t="s">
        <v>112</v>
      </c>
      <c r="B20" t="str" cm="1">
        <f t="array" ref="B20:D20">_xlfn.TEXTSPLIT(A20,",")</f>
        <v>punk rock</v>
      </c>
      <c r="C20" t="str">
        <v>hardcore punk</v>
      </c>
      <c r="D20" t="str">
        <v>pop punk</v>
      </c>
    </row>
    <row r="21" spans="1:9">
      <c r="A21" s="2" t="s">
        <v>116</v>
      </c>
      <c r="B21" t="str" cm="1">
        <f t="array" ref="B21:G21">_xlfn.TEXTSPLIT(A21,",")</f>
        <v>Nu metal</v>
      </c>
      <c r="C21" t="str">
        <v>alternative metal</v>
      </c>
      <c r="D21" t="str">
        <v>groove metal</v>
      </c>
      <c r="E21" t="str">
        <v>heavy metal</v>
      </c>
      <c r="F21" t="str">
        <v>hard rock</v>
      </c>
      <c r="G21" t="str">
        <v>post-grunge</v>
      </c>
    </row>
    <row r="22" spans="1:9">
      <c r="A22" s="3" t="s">
        <v>122</v>
      </c>
      <c r="B22" t="str" cm="1">
        <f t="array" ref="B22:G22">_xlfn.TEXTSPLIT(A22,",")</f>
        <v>alternative rock</v>
      </c>
      <c r="C22" t="str">
        <v>indie rock</v>
      </c>
      <c r="D22" t="str">
        <v>psychedelic rock</v>
      </c>
      <c r="E22" t="str">
        <v>garage rock</v>
      </c>
      <c r="F22" t="str">
        <v>punk blues</v>
      </c>
      <c r="G22" t="str">
        <v>post-punk</v>
      </c>
    </row>
    <row r="23" spans="1:9">
      <c r="A23" s="2" t="s">
        <v>128</v>
      </c>
      <c r="B23" t="str" cm="1">
        <f t="array" ref="B23:C23">_xlfn.TEXTSPLIT(A23,",")</f>
        <v>electronic rock</v>
      </c>
      <c r="C23" t="str">
        <v>bollywood</v>
      </c>
    </row>
    <row r="24" spans="1:9">
      <c r="A24" s="2" t="s">
        <v>131</v>
      </c>
      <c r="B24" t="str" cm="1">
        <f t="array" ref="B24:C24">_xlfn.TEXTSPLIT(A24,",")</f>
        <v>gully rap</v>
      </c>
      <c r="C24" t="str">
        <v>hip hop</v>
      </c>
    </row>
    <row r="25" spans="1:9">
      <c r="A25" s="2" t="s">
        <v>133</v>
      </c>
      <c r="B25" t="str" cm="1">
        <f t="array" ref="B25:D25">_xlfn.TEXTSPLIT(A25,",")</f>
        <v>Indian film pop</v>
      </c>
      <c r="C25" t="str">
        <v>pop</v>
      </c>
      <c r="D25" t="str">
        <v>bollywood</v>
      </c>
    </row>
    <row r="26" spans="1:9">
      <c r="A26" s="2" t="s">
        <v>341</v>
      </c>
      <c r="B26" t="str" cm="1">
        <f t="array" ref="B26:F26">_xlfn.TEXTSPLIT(A26,",")</f>
        <v>Indie rock</v>
      </c>
      <c r="C26" t="str">
        <v>punk rock</v>
      </c>
      <c r="D26" t="str">
        <v>pop punk</v>
      </c>
      <c r="E26" t="str">
        <v>garage punk</v>
      </c>
      <c r="F26" t="str">
        <v>indie pop</v>
      </c>
    </row>
    <row r="27" spans="1:9">
      <c r="A27" s="2" t="s">
        <v>140</v>
      </c>
      <c r="B27" t="str" cm="1">
        <f t="array" ref="B27:D27">_xlfn.TEXTSPLIT(A27,",")</f>
        <v>East Coast hip hop</v>
      </c>
      <c r="C27" t="str">
        <v>psychedelic rap</v>
      </c>
      <c r="D27" t="str">
        <v>alternative hip hop</v>
      </c>
    </row>
    <row r="28" spans="1:9">
      <c r="A28" s="2" t="s">
        <v>142</v>
      </c>
      <c r="B28" t="str" cm="1">
        <f t="array" ref="B28">_xlfn.TEXTSPLIT(A28,",")</f>
        <v>hip hop</v>
      </c>
    </row>
    <row r="29" spans="1:9">
      <c r="A29" s="2" t="s">
        <v>146</v>
      </c>
      <c r="B29" t="str" cm="1">
        <f t="array" ref="B29:F29">_xlfn.TEXTSPLIT(A29,",")</f>
        <v>Country pop</v>
      </c>
      <c r="C29" t="str">
        <v>electropop</v>
      </c>
      <c r="D29" t="str">
        <v>funk</v>
      </c>
      <c r="E29" t="str">
        <v>Latin pop</v>
      </c>
      <c r="F29" t="str">
        <v>pop rock</v>
      </c>
    </row>
    <row r="30" spans="1:9">
      <c r="A30" s="2" t="s">
        <v>151</v>
      </c>
      <c r="B30" t="str" cm="1">
        <f t="array" ref="B30:G30">_xlfn.TEXTSPLIT(A30,",")</f>
        <v>alternative rock</v>
      </c>
      <c r="C30" t="str">
        <v>pop punk</v>
      </c>
      <c r="D30" t="str">
        <v>punk rock</v>
      </c>
      <c r="E30" t="str">
        <v>emo</v>
      </c>
      <c r="F30" t="str">
        <v>skate punk</v>
      </c>
      <c r="G30" t="str">
        <v>hard rock</v>
      </c>
    </row>
    <row r="31" spans="1:9">
      <c r="A31" s="2" t="s">
        <v>155</v>
      </c>
      <c r="B31" t="str" cm="1">
        <f t="array" ref="B31:F31">_xlfn.TEXTSPLIT(A31,",")</f>
        <v>indie rock</v>
      </c>
      <c r="C31" t="str">
        <v>electro-soul</v>
      </c>
      <c r="D31" t="str">
        <v>folk</v>
      </c>
      <c r="E31" t="str">
        <v>art rock</v>
      </c>
      <c r="F31" t="str">
        <v>baroque pop</v>
      </c>
    </row>
    <row r="32" spans="1:9">
      <c r="A32" s="2" t="s">
        <v>162</v>
      </c>
      <c r="B32" t="str" cm="1">
        <f t="array" ref="B32:E32">_xlfn.TEXTSPLIT(A32,",")</f>
        <v>reggaeton</v>
      </c>
      <c r="C32" t="str">
        <v>urbano</v>
      </c>
      <c r="D32" t="str">
        <v>latin pop</v>
      </c>
      <c r="E32" t="str">
        <v>latin trap</v>
      </c>
    </row>
    <row r="33" spans="1:7">
      <c r="A33" s="2" t="s">
        <v>166</v>
      </c>
      <c r="B33" t="str" cm="1">
        <f t="array" ref="B33:E33">_xlfn.TEXTSPLIT(A33,",")</f>
        <v>electronic</v>
      </c>
      <c r="C33" t="str">
        <v>drum and bass</v>
      </c>
      <c r="D33" t="str">
        <v>big beat</v>
      </c>
      <c r="E33" t="str">
        <v>hip hop</v>
      </c>
    </row>
    <row r="34" spans="1:7">
      <c r="A34" s="2" t="s">
        <v>168</v>
      </c>
      <c r="B34" t="str" cm="1">
        <f t="array" ref="B34:C34">_xlfn.TEXTSPLIT(A34,",")</f>
        <v>grime</v>
      </c>
      <c r="C34" t="str">
        <v>hip hop</v>
      </c>
    </row>
    <row r="35" spans="1:7">
      <c r="A35" s="2" t="s">
        <v>171</v>
      </c>
      <c r="B35" t="str" cm="1">
        <f t="array" ref="B35:D35">_xlfn.TEXTSPLIT(A35,",")</f>
        <v>hip hop</v>
      </c>
      <c r="C35" t="str">
        <v>r&amp;b</v>
      </c>
      <c r="D35" t="str">
        <v>pop</v>
      </c>
    </row>
    <row r="36" spans="1:7">
      <c r="A36" s="2" t="s">
        <v>175</v>
      </c>
      <c r="B36" t="str" cm="1">
        <f t="array" ref="B36:C36">_xlfn.TEXTSPLIT(A36,",")</f>
        <v>country</v>
      </c>
      <c r="C36" t="str">
        <v>neotraditional country</v>
      </c>
    </row>
    <row r="37" spans="1:7">
      <c r="A37" s="2" t="s">
        <v>179</v>
      </c>
      <c r="B37" t="str" cm="1">
        <f t="array" ref="B37:F37">_xlfn.TEXTSPLIT(A37,",")</f>
        <v>electro house</v>
      </c>
      <c r="C37" t="str">
        <v>electro</v>
      </c>
      <c r="D37" t="str">
        <v>house</v>
      </c>
      <c r="E37" t="str">
        <v>glitch</v>
      </c>
      <c r="F37" t="str">
        <v>experimental</v>
      </c>
    </row>
    <row r="38" spans="1:7">
      <c r="A38" s="2" t="s">
        <v>185</v>
      </c>
      <c r="B38" t="str" cm="1">
        <f t="array" ref="B38:F38">_xlfn.TEXTSPLIT(A38,",")</f>
        <v>alternative rock</v>
      </c>
      <c r="C38" t="str">
        <v>psychedelic rock</v>
      </c>
      <c r="D38" t="str">
        <v>psychedelic pop</v>
      </c>
      <c r="E38" t="str">
        <v>experimental rock</v>
      </c>
      <c r="F38" t="str">
        <v>indie rock</v>
      </c>
    </row>
    <row r="39" spans="1:7">
      <c r="A39" s="2" t="s">
        <v>187</v>
      </c>
      <c r="B39" t="str" cm="1">
        <f t="array" ref="B39:C39">_xlfn.TEXTSPLIT(A39,",")</f>
        <v>stoner rock</v>
      </c>
      <c r="C39" t="str">
        <v>sludge metal</v>
      </c>
    </row>
    <row r="40" spans="1:7">
      <c r="A40" s="2" t="s">
        <v>190</v>
      </c>
      <c r="B40" t="str" cm="1">
        <f t="array" ref="B40:G40">_xlfn.TEXTSPLIT(A40,",")</f>
        <v>heavy metal</v>
      </c>
      <c r="C40" t="str">
        <v>hard rock</v>
      </c>
      <c r="D40" t="str">
        <v>rockabilly</v>
      </c>
      <c r="E40" t="str">
        <v>psychobilly</v>
      </c>
      <c r="F40" t="str">
        <v>groove metal</v>
      </c>
      <c r="G40" t="str">
        <v>rock and roll</v>
      </c>
    </row>
    <row r="41" spans="1:7">
      <c r="A41" s="2" t="s">
        <v>198</v>
      </c>
      <c r="B41" t="str" cm="1">
        <f t="array" ref="B41">_xlfn.TEXTSPLIT(A41,",")</f>
        <v>folk metal</v>
      </c>
    </row>
    <row r="42" spans="1:7">
      <c r="A42" s="2" t="s">
        <v>203</v>
      </c>
      <c r="B42" t="str" cm="1">
        <f t="array" ref="B42:D42">_xlfn.TEXTSPLIT(A42,",")</f>
        <v>nigerian pop</v>
      </c>
      <c r="C42" t="str">
        <v>alte</v>
      </c>
      <c r="D42" t="str">
        <v>r&amp;b</v>
      </c>
    </row>
    <row r="43" spans="1:7">
      <c r="A43" s="2" t="s">
        <v>209</v>
      </c>
      <c r="B43" t="str" cm="1">
        <f t="array" ref="B43:E43">_xlfn.TEXTSPLIT(A43,",")</f>
        <v>indie rock</v>
      </c>
      <c r="C43" t="str">
        <v>indie folk</v>
      </c>
      <c r="D43" t="str">
        <v>indie pop</v>
      </c>
      <c r="E43" t="str">
        <v>emo-folk</v>
      </c>
    </row>
    <row r="44" spans="1:7">
      <c r="A44" s="2" t="s">
        <v>213</v>
      </c>
      <c r="B44" t="str" cm="1">
        <f t="array" ref="B44:D44">_xlfn.TEXTSPLIT(A44,",")</f>
        <v>pop</v>
      </c>
      <c r="C44" t="str">
        <v>rock</v>
      </c>
      <c r="D44" t="str">
        <v>country</v>
      </c>
    </row>
    <row r="45" spans="1:7">
      <c r="A45" s="2" t="s">
        <v>215</v>
      </c>
      <c r="B45" t="str" cm="1">
        <f t="array" ref="B45">_xlfn.TEXTSPLIT(A45,",")</f>
        <v>rock</v>
      </c>
    </row>
    <row r="46" spans="1:7">
      <c r="A46" s="2" t="s">
        <v>217</v>
      </c>
      <c r="B46" t="str" cm="1">
        <f t="array" ref="B46:F46">_xlfn.TEXTSPLIT(A46,",")</f>
        <v>rock</v>
      </c>
      <c r="C46" t="str">
        <v>pop rock</v>
      </c>
      <c r="D46" t="str">
        <v>glam rock</v>
      </c>
      <c r="E46" t="str">
        <v>soft rock</v>
      </c>
      <c r="F46" t="str">
        <v>blues</v>
      </c>
    </row>
    <row r="47" spans="1:7">
      <c r="A47" s="2" t="s">
        <v>220</v>
      </c>
      <c r="B47" t="str" cm="1">
        <f t="array" ref="B47">_xlfn.TEXTSPLIT(A47,",")</f>
        <v>classical</v>
      </c>
    </row>
    <row r="48" spans="1:7">
      <c r="A48" s="2" t="s">
        <v>223</v>
      </c>
      <c r="B48" t="str" cm="1">
        <f t="array" ref="B48:E48">_xlfn.TEXTSPLIT(A48,",")</f>
        <v>heavy metal</v>
      </c>
      <c r="C48" t="str">
        <v>thrash metal</v>
      </c>
      <c r="D48" t="str">
        <v>funk metal</v>
      </c>
      <c r="E48" t="str">
        <v>crossover thrash</v>
      </c>
    </row>
    <row r="49" spans="1:8">
      <c r="A49" s="2" t="s">
        <v>226</v>
      </c>
      <c r="B49" t="str" cm="1">
        <f t="array" ref="B49:D49">_xlfn.TEXTSPLIT(A49,",")</f>
        <v>funk rock</v>
      </c>
      <c r="C49" t="str">
        <v>alternative rock</v>
      </c>
      <c r="D49" t="str">
        <v>hard rock</v>
      </c>
    </row>
    <row r="50" spans="1:8">
      <c r="A50" s="2" t="s">
        <v>231</v>
      </c>
      <c r="B50" t="str" cm="1">
        <f t="array" ref="B50:F50">_xlfn.TEXTSPLIT(A50,",")</f>
        <v>synth-pop</v>
      </c>
      <c r="C50" t="str">
        <v>electronic</v>
      </c>
      <c r="D50" t="str">
        <v>new wave</v>
      </c>
      <c r="E50" t="str">
        <v>alternative rock</v>
      </c>
      <c r="F50" t="str">
        <v>alternative dance</v>
      </c>
    </row>
    <row r="51" spans="1:8">
      <c r="A51" s="2" t="s">
        <v>235</v>
      </c>
      <c r="B51" t="str" cm="1">
        <f t="array" ref="B51:C51">_xlfn.TEXTSPLIT(A51,",")</f>
        <v>country</v>
      </c>
      <c r="C51" t="str">
        <v>r&amp;b</v>
      </c>
    </row>
    <row r="52" spans="1:8">
      <c r="A52" s="2" t="s">
        <v>342</v>
      </c>
      <c r="B52" t="str" cm="1">
        <f t="array" ref="B52:E52">_xlfn.TEXTSPLIT(A52,",")</f>
        <v>pop</v>
      </c>
      <c r="C52" t="str">
        <v>rock</v>
      </c>
      <c r="D52" t="str">
        <v>folk</v>
      </c>
      <c r="E52" t="str">
        <v>hip hop</v>
      </c>
    </row>
    <row r="53" spans="1:8">
      <c r="A53" s="2" t="s">
        <v>245</v>
      </c>
      <c r="B53" t="str" cm="1">
        <f t="array" ref="B53:H53">_xlfn.TEXTSPLIT(A53,",")</f>
        <v>Música cebolla</v>
      </c>
      <c r="C53" t="str">
        <v>Latin alternative</v>
      </c>
      <c r="D53" t="str">
        <v>indie pop</v>
      </c>
      <c r="E53" t="str">
        <v>bolero</v>
      </c>
      <c r="F53" t="str">
        <v>altnerative metal</v>
      </c>
      <c r="G53" t="str">
        <v>alternative rock</v>
      </c>
      <c r="H53" t="str">
        <v>enka</v>
      </c>
    </row>
    <row r="54" spans="1:8">
      <c r="A54" s="2" t="s">
        <v>220</v>
      </c>
      <c r="B54" t="str" cm="1">
        <f t="array" ref="B54">_xlfn.TEXTSPLIT(A54,",")</f>
        <v>classical</v>
      </c>
    </row>
    <row r="55" spans="1:8">
      <c r="A55" s="2" t="s">
        <v>254</v>
      </c>
      <c r="B55" t="str" cm="1">
        <f t="array" ref="B55:H55">_xlfn.TEXTSPLIT(A55,",")</f>
        <v>indie rock</v>
      </c>
      <c r="C55" t="str">
        <v>art rock</v>
      </c>
      <c r="D55" t="str">
        <v>psychedelic rock</v>
      </c>
      <c r="E55" t="str">
        <v>alternative country</v>
      </c>
      <c r="F55" t="str">
        <v>Southern rock</v>
      </c>
      <c r="G55" t="str">
        <v>jam</v>
      </c>
      <c r="H55" t="str">
        <v>Americana</v>
      </c>
    </row>
    <row r="56" spans="1:8">
      <c r="A56" s="2" t="s">
        <v>258</v>
      </c>
      <c r="B56" t="str" cm="1">
        <f t="array" ref="B56:F56">_xlfn.TEXTSPLIT(A56,",")</f>
        <v>pop</v>
      </c>
      <c r="C56" t="str">
        <v>rock</v>
      </c>
      <c r="D56" t="str">
        <v>dance</v>
      </c>
      <c r="E56" t="str">
        <v>soul</v>
      </c>
      <c r="F56" t="str">
        <v>R&amp;B</v>
      </c>
    </row>
    <row r="57" spans="1:8">
      <c r="A57" s="2" t="s">
        <v>262</v>
      </c>
      <c r="B57" t="str" cm="1">
        <f t="array" ref="B57:G57">_xlfn.TEXTSPLIT(A57,",")</f>
        <v>rock</v>
      </c>
      <c r="C57" t="str">
        <v>pop</v>
      </c>
      <c r="D57" t="str">
        <v>country</v>
      </c>
      <c r="E57" t="str">
        <v>R&amp;B</v>
      </c>
      <c r="F57" t="str">
        <v>blues</v>
      </c>
      <c r="G57" t="str">
        <v>alternative rock</v>
      </c>
    </row>
    <row r="58" spans="1:8">
      <c r="A58" s="2" t="s">
        <v>265</v>
      </c>
      <c r="B58" t="str" cm="1">
        <f t="array" ref="B58">_xlfn.TEXTSPLIT(A58,",")</f>
        <v>country</v>
      </c>
    </row>
    <row r="59" spans="1:8">
      <c r="A59" s="2" t="s">
        <v>268</v>
      </c>
      <c r="B59" t="str" cm="1">
        <f t="array" ref="B59:E59">_xlfn.TEXTSPLIT(A59,",")</f>
        <v>country</v>
      </c>
      <c r="C59" t="str">
        <v>soul</v>
      </c>
      <c r="D59" t="str">
        <v>Southern rock</v>
      </c>
      <c r="E59" t="str">
        <v>bluegrass</v>
      </c>
    </row>
    <row r="60" spans="1:8">
      <c r="A60" s="2" t="s">
        <v>271</v>
      </c>
      <c r="B60" t="str" cm="1">
        <f t="array" ref="B60:E60">_xlfn.TEXTSPLIT(A60,",")</f>
        <v>Afro pop</v>
      </c>
      <c r="C60" t="str">
        <v>Afrobeats</v>
      </c>
      <c r="D60" t="str">
        <v>pop</v>
      </c>
      <c r="E60" t="str">
        <v>dance</v>
      </c>
    </row>
    <row r="61" spans="1:8">
      <c r="A61" s="2" t="s">
        <v>278</v>
      </c>
      <c r="B61" t="str" cm="1">
        <f t="array" ref="B61:C61">_xlfn.TEXTSPLIT(A61,",")</f>
        <v>folk rock</v>
      </c>
      <c r="C61" t="str">
        <v>Americana</v>
      </c>
    </row>
    <row r="62" spans="1:8">
      <c r="A62" s="2" t="s">
        <v>282</v>
      </c>
      <c r="B62" t="str" cm="1">
        <f t="array" ref="B62:F62">_xlfn.TEXTSPLIT(A62,",")</f>
        <v>punk rock</v>
      </c>
      <c r="C62" t="str">
        <v>post-punk</v>
      </c>
      <c r="D62" t="str">
        <v>post-hardcore</v>
      </c>
      <c r="E62" t="str">
        <v>hardcore punk</v>
      </c>
      <c r="F62" t="str">
        <v>art rock</v>
      </c>
    </row>
    <row r="63" spans="1:8">
      <c r="A63" s="2" t="s">
        <v>285</v>
      </c>
      <c r="B63" t="str" cm="1">
        <f t="array" ref="B63">_xlfn.TEXTSPLIT(A63,",")</f>
        <v>rockabilly</v>
      </c>
    </row>
    <row r="64" spans="1:8">
      <c r="A64" s="2" t="s">
        <v>290</v>
      </c>
      <c r="B64" t="str" cm="1">
        <f t="array" ref="B64:E64">_xlfn.TEXTSPLIT(A64,",")</f>
        <v>noise pop</v>
      </c>
      <c r="C64" t="str">
        <v>garage rock</v>
      </c>
      <c r="D64" t="str">
        <v>indie rock</v>
      </c>
      <c r="E64" t="str">
        <v>grunge</v>
      </c>
    </row>
    <row r="65" spans="1:4">
      <c r="A65" s="2" t="s">
        <v>215</v>
      </c>
      <c r="B65" t="str" cm="1">
        <f t="array" ref="B65">_xlfn.TEXTSPLIT(A65,",")</f>
        <v>rock</v>
      </c>
    </row>
    <row r="66" spans="1:4">
      <c r="A66" s="2" t="s">
        <v>295</v>
      </c>
      <c r="B66" t="str" cm="1">
        <f t="array" ref="B66">_xlfn.TEXTSPLIT(A66,",")</f>
        <v>jazz</v>
      </c>
    </row>
    <row r="67" spans="1:4">
      <c r="A67" s="2" t="s">
        <v>299</v>
      </c>
      <c r="B67" t="str" cm="1">
        <f t="array" ref="B67:D67">_xlfn.TEXTSPLIT(A67,",")</f>
        <v>acoustic</v>
      </c>
      <c r="C67" t="str">
        <v>flamenco nuevo</v>
      </c>
      <c r="D67" t="str">
        <v>instrumental rock</v>
      </c>
    </row>
    <row r="69" spans="1:4">
      <c r="A69" t="str">
        <f>_xlfn.TEXTJOIN(",",TRUE,B1:H67)</f>
        <v>pop, r&amp;b,rock, hard rock,indie rock, indie pop, psychedelic pop, jangle pop, slacker rock,hard rock, heavy metal, arena rock, pop rock, progressive rock,Latin rock, rock en español, Latin pop, cumbia, hard rock, heavy metal, thrash metal,pop, rock, r&amp;b,alternative rock, power pop, pop rock, indie rock, pop-punk, geek rock, emo,rock, indie rock, pop rock, heartland rock,Americana, folk, Southern rock,Electronic, alternative rock, alternative dance, electro, experimental, Mexican music,hard rock, blues rock, garage rock,rock, pop, art rock, indie rock,hard rock, garage rock, garage punk, power pop, glam rock,rock, k-rock,alternative rock, progressive rock, experimental rock, alternative metal, pop rock, post-hardcore, art rock,punk rock, hardcore punk, garage punk,hardcore punk,punk rock, hardcore punk, pop punk,Nu metal, alternative metal, groove metal, heavy metal, hard rock, post-grunge,alternative rock, indie rock, psychedelic rock, garage rock, punk blues, post-punk,electronic rock, bollywood,gully rap, hip hop,Indian film pop, pop, bollywood,Indie rock, punk rock, pop punk, garage punk, indie pop,East Coast hip hop, psychedelic rap, alternative hip hop,hip hop,Country pop, electropop, funk, Latin pop, pop rock,alternative rock, pop punk, punk rock, emo, skate punk, hard rock,indie rock, electro-soul, folk, art rock, baroque pop,reggaeton, urbano, latin pop, latin trap,electronic, drum and bass, big beat, hip hop,grime, hip hop,hip hop, r&amp;b, pop,country, neotraditional country,electro house, electro, house, glitch, experimental,alternative rock, psychedelic rock, psychedelic pop, experimental rock, indie rock,stoner rock, sludge metal,heavy metal, hard rock, rockabilly, psychobilly, groove metal, rock and roll,folk metal,nigerian pop, alte, r&amp;b,indie rock, indie folk, indie pop, emo-folk,pop, rock, country,rock,rock, pop rock, glam rock, soft rock, blues,classical,heavy metal, thrash metal, funk metal, crossover thrash,funk rock, alternative rock, hard rock,synth-pop, electronic, new wave, alternative rock, alternative dance,country, r&amp;b,pop, rock, folk, hip hop,Música cebolla, Latin alternative, indie pop, bolero, altnerative metal, alternative rock, enka,classical,indie rock, art rock, psychedelic rock, alternative country, Southern rock, jam, Americana,pop, rock, dance, soul, R&amp;B,rock, pop, country, R&amp;B, blues, alternative rock,country,country, soul, Southern rock, bluegrass,Afro pop, Afrobeats, pop, dance,folk rock, Americana,punk rock, post-punk, post-hardcore, hardcore punk, art rock,rockabilly,noise pop, garage rock, indie rock, grunge,rock,jazz,acoustic, flamenco nuevo, instrumental rock</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Sheet3</vt:lpstr>
      <vt:lpstr>duration and representation</vt:lpstr>
      <vt:lpstr>demographics</vt:lpstr>
      <vt:lpstr>generation</vt:lpstr>
      <vt:lpstr>genres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Caroline Dinh</dc:creator>
  <cp:lastModifiedBy>Caroline Dinh</cp:lastModifiedBy>
  <dcterms:created xsi:type="dcterms:W3CDTF">2024-05-20T18:52:00Z</dcterms:created>
  <dcterms:modified xsi:type="dcterms:W3CDTF">2024-06-07T12:46:58Z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AF5DD475586E4630998B8CD076FA795C_12</vt:lpwstr>
  </property>
  <property fmtid="{D5CDD505-2E9C-101B-9397-08002B2CF9AE}" pid="3" name="KSOProductBuildVer">
    <vt:lpwstr>1033-12.2.0.16909</vt:lpwstr>
  </property>
</Properties>
</file>