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j\Dropbox\Study\OSU\06_2016_Fall\CS326_Analysis_of_Algorithm\Project-1\"/>
    </mc:Choice>
  </mc:AlternateContent>
  <bookViews>
    <workbookView xWindow="0" yWindow="0" windowWidth="7515" windowHeight="6825" firstSheet="1" activeTab="3"/>
  </bookViews>
  <sheets>
    <sheet name="algo1" sheetId="1" r:id="rId1"/>
    <sheet name="algo2" sheetId="2" r:id="rId2"/>
    <sheet name="algo3" sheetId="3" r:id="rId3"/>
    <sheet name="algo4" sheetId="4" r:id="rId4"/>
    <sheet name="Sheet1" sheetId="5" r:id="rId5"/>
    <sheet name="algo3 (2)" sheetId="6" r:id="rId6"/>
  </sheets>
  <definedNames>
    <definedName name="Exp_tracker" localSheetId="3">algo4!$A$2:$K$20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L6" i="6"/>
  <c r="B27" i="6"/>
  <c r="B38" i="6"/>
  <c r="B34" i="6"/>
  <c r="B30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L20" i="6"/>
  <c r="B41" i="6" s="1"/>
  <c r="L19" i="6"/>
  <c r="B40" i="6" s="1"/>
  <c r="L18" i="6"/>
  <c r="B39" i="6" s="1"/>
  <c r="L17" i="6"/>
  <c r="L16" i="6"/>
  <c r="B37" i="6" s="1"/>
  <c r="L15" i="6"/>
  <c r="B36" i="6" s="1"/>
  <c r="L14" i="6"/>
  <c r="B35" i="6" s="1"/>
  <c r="L13" i="6"/>
  <c r="L12" i="6"/>
  <c r="B33" i="6" s="1"/>
  <c r="L11" i="6"/>
  <c r="B32" i="6" s="1"/>
  <c r="L10" i="6"/>
  <c r="B31" i="6" s="1"/>
  <c r="L9" i="6"/>
  <c r="L8" i="6"/>
  <c r="B29" i="6" s="1"/>
  <c r="L7" i="6"/>
  <c r="B28" i="6" s="1"/>
  <c r="L5" i="6"/>
  <c r="B26" i="6" s="1"/>
  <c r="L4" i="6"/>
  <c r="B25" i="6" s="1"/>
  <c r="L3" i="6"/>
  <c r="B24" i="6" s="1"/>
  <c r="L2" i="6"/>
  <c r="B23" i="6" s="1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K2" i="5"/>
  <c r="J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3" i="5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41" i="2" l="1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L20" i="3" l="1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>
  <connection id="1" name="Exp_tracker" type="6" refreshedVersion="5" background="1" saveData="1">
    <textPr codePage="437" sourceFile="C:\Users\carolj\Dropbox\Study\OSU\06_2016_Fall\CS326_Analysis_of_Algorithm\Project-1\CS325-Project-1\CS325-Project-1\Exp_tracker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<sst xmlns="http://schemas.openxmlformats.org/spreadsheetml/2006/main" count="74" uniqueCount="24">
  <si>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</si>
  <si>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</si>
  <si>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</si>
  <si>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</si>
  <si>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</si>
  <si>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</si>
  <si>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</si>
  <si>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</si>
  <si>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</si>
  <si>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</si>
  <si>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n1</t>
  </si>
  <si>
    <t>average1</t>
  </si>
  <si>
    <t>n2</t>
  </si>
  <si>
    <t>average2</t>
  </si>
  <si>
    <t>n3</t>
  </si>
  <si>
    <t>average3</t>
  </si>
  <si>
    <t>n4</t>
  </si>
  <si>
    <t>average4</t>
  </si>
  <si>
    <t>log(n)</t>
  </si>
  <si>
    <t>log(time)</t>
  </si>
  <si>
    <t>Algo 1</t>
  </si>
  <si>
    <t>Algo 2</t>
  </si>
  <si>
    <t>Algo 3</t>
  </si>
  <si>
    <t>Algo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</si>
</sst>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1 - Enum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algo1!$L$1</c:f>
              <c:strCache>
                <c:ptCount val="1"/>
                <c:pt idx="0">
                  <c:v>average1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algo1!$A$2:$A$20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algo1!$L$2:$L$20</c:f>
              <c:numCache>
                <c:formatCode>General</c:formatCode>
                <c:ptCount val="19"/>
                <c:pt idx="0">
                  <c:v>0.6</c:v>
                </c:pt>
                <c:pt idx="1">
                  <c:v>5.4</c:v>
                </c:pt>
                <c:pt idx="2">
                  <c:v>23.8</c:v>
                </c:pt>
                <c:pt idx="3">
                  <c:v>51.4</c:v>
                </c:pt>
                <c:pt idx="4">
                  <c:v>84.7</c:v>
                </c:pt>
                <c:pt idx="5">
                  <c:v>132.69999999999999</c:v>
                </c:pt>
                <c:pt idx="6">
                  <c:v>219.5</c:v>
                </c:pt>
                <c:pt idx="7">
                  <c:v>313.7</c:v>
                </c:pt>
                <c:pt idx="8">
                  <c:v>394.9</c:v>
                </c:pt>
                <c:pt idx="9">
                  <c:v>534.20000000000005</c:v>
                </c:pt>
                <c:pt idx="10">
                  <c:v>709.3</c:v>
                </c:pt>
                <c:pt idx="11">
                  <c:v>918.9</c:v>
                </c:pt>
                <c:pt idx="12">
                  <c:v>1170.3</c:v>
                </c:pt>
                <c:pt idx="13">
                  <c:v>1447.6</c:v>
                </c:pt>
                <c:pt idx="14">
                  <c:v>1795.9</c:v>
                </c:pt>
                <c:pt idx="15">
                  <c:v>2191.3000000000002</c:v>
                </c:pt>
                <c:pt idx="16">
                  <c:v>2757.4</c:v>
                </c:pt>
                <c:pt idx="17">
                  <c:v>3340.8</c:v>
                </c:pt>
                <c:pt idx="18">
                  <c:v>3826.9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0376"/>
        <c:axId val="409720768"/>
      </c:scatterChart>
      <c:valAx>
        <c:axId val="40972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0768"/>
        <c:crosses val="autoZero"/>
        <c:crossBetween val="midCat"/>
      </c:valAx>
      <c:valAx>
        <c:axId val="409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- algorithm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algo1!$B$22</c:f>
              <c:strCache>
                <c:ptCount val="1"/>
                <c:pt idx="0">
                  <c:v>log(time)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algo1!$A$23:$A$41</c:f>
              <c:numCache>
                <c:formatCode>General</c:formatCode>
                <c:ptCount val="1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</c:numCache>
            </c:numRef>
          </c:xVal>
          <c:yVal>
            <c:numRef>
              <c:f>algo1!$B$23:$B$41</c:f>
              <c:numCache>
                <c:formatCode>General</c:formatCode>
                <c:ptCount val="19"/>
                <c:pt idx="0">
                  <c:v>-0.22184874961635639</c:v>
                </c:pt>
                <c:pt idx="1">
                  <c:v>0.7323937598229685</c:v>
                </c:pt>
                <c:pt idx="2">
                  <c:v>1.3765769570565121</c:v>
                </c:pt>
                <c:pt idx="3">
                  <c:v>1.7109631189952756</c:v>
                </c:pt>
                <c:pt idx="4">
                  <c:v>1.927883410330707</c:v>
                </c:pt>
                <c:pt idx="5">
                  <c:v>2.1228709228644354</c:v>
                </c:pt>
                <c:pt idx="6">
                  <c:v>2.3414345245781401</c:v>
                </c:pt>
                <c:pt idx="7">
                  <c:v>2.4965145186977451</c:v>
                </c:pt>
                <c:pt idx="8">
                  <c:v>2.5964871337365443</c:v>
                </c:pt>
                <c:pt idx="9">
                  <c:v>2.7277038836853542</c:v>
                </c:pt>
                <c:pt idx="10">
                  <c:v>2.8508299598485309</c:v>
                </c:pt>
                <c:pt idx="11">
                  <c:v>2.9632682515262352</c:v>
                </c:pt>
                <c:pt idx="12">
                  <c:v>3.0682972050314539</c:v>
                </c:pt>
                <c:pt idx="13">
                  <c:v>3.1606485744361619</c:v>
                </c:pt>
                <c:pt idx="14">
                  <c:v>3.2542821504508317</c:v>
                </c:pt>
                <c:pt idx="15">
                  <c:v>3.3407018387316771</c:v>
                </c:pt>
                <c:pt idx="16">
                  <c:v>3.4404997712534113</c:v>
                </c:pt>
                <c:pt idx="17">
                  <c:v>3.5238504769861492</c:v>
                </c:pt>
                <c:pt idx="18">
                  <c:v>3.5828471139058138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4888"/>
        <c:axId val="409716064"/>
      </c:scatterChart>
      <c:valAx>
        <c:axId val="40971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16064"/>
        <c:crosses val="autoZero"/>
        <c:crossBetween val="midCat"/>
      </c:valAx>
      <c:valAx>
        <c:axId val="409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- algorithm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algo2!$B$22</c:f>
              <c:strCache>
                <c:ptCount val="1"/>
                <c:pt idx="0">
                  <c:v>log(time)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algo2!$A$23:$A$41</c:f>
              <c:numCache>
                <c:formatCode>General</c:formatCode>
                <c:ptCount val="19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</c:numCache>
            </c:numRef>
          </c:xVal>
          <c:yVal>
            <c:numRef>
              <c:f>algo2!$B$23:$B$41</c:f>
              <c:numCache>
                <c:formatCode>General</c:formatCode>
                <c:ptCount val="19"/>
                <c:pt idx="0">
                  <c:v>0.23044892137827391</c:v>
                </c:pt>
                <c:pt idx="1">
                  <c:v>0.79934054945358168</c:v>
                </c:pt>
                <c:pt idx="2">
                  <c:v>1.1583624920952498</c:v>
                </c:pt>
                <c:pt idx="3">
                  <c:v>1.3996737214810382</c:v>
                </c:pt>
                <c:pt idx="4">
                  <c:v>1.5932860670204574</c:v>
                </c:pt>
                <c:pt idx="5">
                  <c:v>1.7551122663950711</c:v>
                </c:pt>
                <c:pt idx="6">
                  <c:v>1.8965262174895554</c:v>
                </c:pt>
                <c:pt idx="7">
                  <c:v>2.0064660422492318</c:v>
                </c:pt>
                <c:pt idx="8">
                  <c:v>2.1055101847699738</c:v>
                </c:pt>
                <c:pt idx="9">
                  <c:v>2.1983821300082944</c:v>
                </c:pt>
                <c:pt idx="10">
                  <c:v>2.2826221128780624</c:v>
                </c:pt>
                <c:pt idx="11">
                  <c:v>2.3571722577230334</c:v>
                </c:pt>
                <c:pt idx="12">
                  <c:v>2.4261858252445112</c:v>
                </c:pt>
                <c:pt idx="13">
                  <c:v>2.4938761108528227</c:v>
                </c:pt>
                <c:pt idx="14">
                  <c:v>2.5558196830611912</c:v>
                </c:pt>
                <c:pt idx="15">
                  <c:v>2.6376898191184011</c:v>
                </c:pt>
                <c:pt idx="16">
                  <c:v>2.6623800200162475</c:v>
                </c:pt>
                <c:pt idx="17">
                  <c:v>2.7113009599161657</c:v>
                </c:pt>
                <c:pt idx="18">
                  <c:v>2.7543483357110188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5080"/>
        <c:axId val="409727432"/>
      </c:scatterChart>
      <c:valAx>
        <c:axId val="40972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7432"/>
        <c:crosses val="autoZero"/>
        <c:crossBetween val="midCat"/>
      </c:valAx>
      <c:valAx>
        <c:axId val="4097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2 - Better Enum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algo2!$L$1</c:f>
              <c:strCache>
                <c:ptCount val="1"/>
                <c:pt idx="0">
                  <c:v>average2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algo2!$A$2:$A$20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algo2!$L$2:$L$20</c:f>
              <c:numCache>
                <c:formatCode>General</c:formatCode>
                <c:ptCount val="19"/>
                <c:pt idx="0">
                  <c:v>1.7</c:v>
                </c:pt>
                <c:pt idx="1">
                  <c:v>6.3</c:v>
                </c:pt>
                <c:pt idx="2">
                  <c:v>14.4</c:v>
                </c:pt>
                <c:pt idx="3">
                  <c:v>25.1</c:v>
                </c:pt>
                <c:pt idx="4">
                  <c:v>39.200000000000003</c:v>
                </c:pt>
                <c:pt idx="5">
                  <c:v>56.9</c:v>
                </c:pt>
                <c:pt idx="6">
                  <c:v>78.8</c:v>
                </c:pt>
                <c:pt idx="7">
                  <c:v>101.5</c:v>
                </c:pt>
                <c:pt idx="8">
                  <c:v>127.5</c:v>
                </c:pt>
                <c:pt idx="9">
                  <c:v>157.9</c:v>
                </c:pt>
                <c:pt idx="10">
                  <c:v>191.7</c:v>
                </c:pt>
                <c:pt idx="11">
                  <c:v>227.6</c:v>
                </c:pt>
                <c:pt idx="12">
                  <c:v>266.8</c:v>
                </c:pt>
                <c:pt idx="13">
                  <c:v>311.8</c:v>
                </c:pt>
                <c:pt idx="14">
                  <c:v>359.6</c:v>
                </c:pt>
                <c:pt idx="15">
                  <c:v>434.2</c:v>
                </c:pt>
                <c:pt idx="16">
                  <c:v>459.6</c:v>
                </c:pt>
                <c:pt idx="17">
                  <c:v>514.4</c:v>
                </c:pt>
                <c:pt idx="18">
                  <c:v>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5472"/>
        <c:axId val="409729392"/>
      </c:scatterChart>
      <c:valAx>
        <c:axId val="4097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9392"/>
        <c:crosses val="autoZero"/>
        <c:crossBetween val="midCat"/>
      </c:valAx>
      <c:valAx>
        <c:axId val="4097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algo3!$L$1</c:f>
              <c:strCache>
                <c:ptCount val="1"/>
                <c:pt idx="0">
                  <c:v>average3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algo3!$A$2:$A$20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</c:numCache>
            </c:numRef>
          </c:xVal>
          <c:yVal>
            <c:numRef>
              <c:f>algo3!$L$2:$L$20</c:f>
              <c:numCache>
                <c:formatCode>General</c:formatCode>
                <c:ptCount val="19"/>
                <c:pt idx="0">
                  <c:v>33.1</c:v>
                </c:pt>
                <c:pt idx="1">
                  <c:v>72.8</c:v>
                </c:pt>
                <c:pt idx="2">
                  <c:v>86.6</c:v>
                </c:pt>
                <c:pt idx="3">
                  <c:v>122.6</c:v>
                </c:pt>
                <c:pt idx="4">
                  <c:v>156.30000000000001</c:v>
                </c:pt>
                <c:pt idx="5">
                  <c:v>198.4</c:v>
                </c:pt>
                <c:pt idx="6">
                  <c:v>184.4</c:v>
                </c:pt>
                <c:pt idx="7">
                  <c:v>197.7</c:v>
                </c:pt>
                <c:pt idx="8">
                  <c:v>222.4</c:v>
                </c:pt>
                <c:pt idx="9">
                  <c:v>247.8</c:v>
                </c:pt>
                <c:pt idx="10">
                  <c:v>275.3</c:v>
                </c:pt>
                <c:pt idx="11">
                  <c:v>305.10000000000002</c:v>
                </c:pt>
                <c:pt idx="12">
                  <c:v>321.39999999999998</c:v>
                </c:pt>
                <c:pt idx="13">
                  <c:v>350.5</c:v>
                </c:pt>
                <c:pt idx="14">
                  <c:v>385.9</c:v>
                </c:pt>
                <c:pt idx="15">
                  <c:v>426.1</c:v>
                </c:pt>
                <c:pt idx="16">
                  <c:v>424.4</c:v>
                </c:pt>
                <c:pt idx="17">
                  <c:v>450.4</c:v>
                </c:pt>
                <c:pt idx="18">
                  <c:v>483.6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0568"/>
        <c:axId val="409706656"/>
      </c:scatterChart>
      <c:valAx>
        <c:axId val="40973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6656"/>
        <c:crosses val="autoZero"/>
        <c:crossBetween val="midCat"/>
      </c:valAx>
      <c:valAx>
        <c:axId val="4097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- algorithm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algo3!$B$22</c:f>
              <c:strCache>
                <c:ptCount val="1"/>
                <c:pt idx="0">
                  <c:v>log(time)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algo3!$A$23:$A$41</c:f>
              <c:numCache>
                <c:formatCode>General</c:formatCode>
                <c:ptCount val="19"/>
                <c:pt idx="0">
                  <c:v>5</c:v>
                </c:pt>
                <c:pt idx="1">
                  <c:v>5.3010299956639813</c:v>
                </c:pt>
                <c:pt idx="2">
                  <c:v>5.4771212547196626</c:v>
                </c:pt>
                <c:pt idx="3">
                  <c:v>5.6020599913279625</c:v>
                </c:pt>
                <c:pt idx="4">
                  <c:v>5.6989700043360187</c:v>
                </c:pt>
                <c:pt idx="5">
                  <c:v>5.7781512503836439</c:v>
                </c:pt>
                <c:pt idx="6">
                  <c:v>5.8450980400142569</c:v>
                </c:pt>
                <c:pt idx="7">
                  <c:v>5.9030899869919438</c:v>
                </c:pt>
                <c:pt idx="8">
                  <c:v>5.9542425094393252</c:v>
                </c:pt>
                <c:pt idx="9">
                  <c:v>6</c:v>
                </c:pt>
                <c:pt idx="10">
                  <c:v>6.0413926851582254</c:v>
                </c:pt>
                <c:pt idx="11">
                  <c:v>6.0791812460476251</c:v>
                </c:pt>
                <c:pt idx="12">
                  <c:v>6.1139433523068369</c:v>
                </c:pt>
                <c:pt idx="13">
                  <c:v>6.1461280356782382</c:v>
                </c:pt>
                <c:pt idx="14">
                  <c:v>6.1760912590556813</c:v>
                </c:pt>
                <c:pt idx="15">
                  <c:v>6.204119982655925</c:v>
                </c:pt>
                <c:pt idx="16">
                  <c:v>6.2304489213782741</c:v>
                </c:pt>
                <c:pt idx="17">
                  <c:v>6.2552725051033065</c:v>
                </c:pt>
                <c:pt idx="18">
                  <c:v>6.2787536009528289</c:v>
                </c:pt>
              </c:numCache>
            </c:numRef>
          </c:xVal>
          <c:yVal>
            <c:numRef>
              <c:f>algo3!$B$23:$B$41</c:f>
              <c:numCache>
                <c:formatCode>General</c:formatCode>
                <c:ptCount val="19"/>
                <c:pt idx="0">
                  <c:v>1.5198279937757189</c:v>
                </c:pt>
                <c:pt idx="1">
                  <c:v>1.8621313793130372</c:v>
                </c:pt>
                <c:pt idx="2">
                  <c:v>1.9375178920173466</c:v>
                </c:pt>
                <c:pt idx="3">
                  <c:v>2.0884904701823963</c:v>
                </c:pt>
                <c:pt idx="4">
                  <c:v>2.1939589780191868</c:v>
                </c:pt>
                <c:pt idx="5">
                  <c:v>2.2975416678181597</c:v>
                </c:pt>
                <c:pt idx="6">
                  <c:v>2.2657609167176105</c:v>
                </c:pt>
                <c:pt idx="7">
                  <c:v>2.2960066693136723</c:v>
                </c:pt>
                <c:pt idx="8">
                  <c:v>2.34713478291002</c:v>
                </c:pt>
                <c:pt idx="9">
                  <c:v>2.3941013020400446</c:v>
                </c:pt>
                <c:pt idx="10">
                  <c:v>2.4398062113933303</c:v>
                </c:pt>
                <c:pt idx="11">
                  <c:v>2.4844422076424069</c:v>
                </c:pt>
                <c:pt idx="12">
                  <c:v>2.5070458724273257</c:v>
                </c:pt>
                <c:pt idx="13">
                  <c:v>2.5446880223026773</c:v>
                </c:pt>
                <c:pt idx="14">
                  <c:v>2.5864747785713966</c:v>
                </c:pt>
                <c:pt idx="15">
                  <c:v>2.6295115342004531</c:v>
                </c:pt>
                <c:pt idx="16">
                  <c:v>2.6277753752293029</c:v>
                </c:pt>
                <c:pt idx="17">
                  <c:v>2.65359838184329</c:v>
                </c:pt>
                <c:pt idx="18">
                  <c:v>2.6844862921887342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01952"/>
        <c:axId val="409705088"/>
      </c:scatterChart>
      <c:valAx>
        <c:axId val="4097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5088"/>
        <c:crosses val="autoZero"/>
        <c:crossBetween val="midCat"/>
      </c:valAx>
      <c:valAx>
        <c:axId val="40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algo4!$B$22</c:f>
              <c:strCache>
                <c:ptCount val="1"/>
                <c:pt idx="0">
                  <c:v>log(time)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633639545056874E-2"/>
                  <c:y val="-5.7908646835812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algo4!$A$23:$A$41</c:f>
              <c:numCache>
                <c:formatCode>General</c:formatCode>
                <c:ptCount val="19"/>
                <c:pt idx="0">
                  <c:v>7</c:v>
                </c:pt>
                <c:pt idx="1">
                  <c:v>7.3010299956639813</c:v>
                </c:pt>
                <c:pt idx="2">
                  <c:v>7.4771212547196626</c:v>
                </c:pt>
                <c:pt idx="3">
                  <c:v>7.6020599913279625</c:v>
                </c:pt>
                <c:pt idx="4">
                  <c:v>7.6989700043360187</c:v>
                </c:pt>
                <c:pt idx="5">
                  <c:v>7.7781512503836439</c:v>
                </c:pt>
                <c:pt idx="6">
                  <c:v>7.8450980400142569</c:v>
                </c:pt>
                <c:pt idx="7">
                  <c:v>7.9030899869919438</c:v>
                </c:pt>
                <c:pt idx="8">
                  <c:v>7.9542425094393252</c:v>
                </c:pt>
                <c:pt idx="9">
                  <c:v>8</c:v>
                </c:pt>
                <c:pt idx="10">
                  <c:v>8.0413926851582254</c:v>
                </c:pt>
                <c:pt idx="11">
                  <c:v>8.0791812460476251</c:v>
                </c:pt>
                <c:pt idx="12">
                  <c:v>8.1139433523068369</c:v>
                </c:pt>
                <c:pt idx="13">
                  <c:v>8.1461280356782382</c:v>
                </c:pt>
                <c:pt idx="14">
                  <c:v>8.1760912590556813</c:v>
                </c:pt>
                <c:pt idx="15">
                  <c:v>8.204119982655925</c:v>
                </c:pt>
                <c:pt idx="16">
                  <c:v>8.2304489213782741</c:v>
                </c:pt>
                <c:pt idx="17">
                  <c:v>8.2552725051033065</c:v>
                </c:pt>
                <c:pt idx="18">
                  <c:v>8.2787536009528289</c:v>
                </c:pt>
              </c:numCache>
            </c:numRef>
          </c:xVal>
          <c:yVal>
            <c:numRef>
              <c:f>algo4!$B$23:$B$41</c:f>
              <c:numCache>
                <c:formatCode>General</c:formatCode>
                <c:ptCount val="19"/>
                <c:pt idx="0">
                  <c:v>1.6222140229662954</c:v>
                </c:pt>
                <c:pt idx="1">
                  <c:v>1.9079485216122722</c:v>
                </c:pt>
                <c:pt idx="2">
                  <c:v>2.0441476208787228</c:v>
                </c:pt>
                <c:pt idx="3">
                  <c:v>2.1734776434529945</c:v>
                </c:pt>
                <c:pt idx="4">
                  <c:v>2.2780673308886628</c:v>
                </c:pt>
                <c:pt idx="5">
                  <c:v>2.3533390953113047</c:v>
                </c:pt>
                <c:pt idx="6">
                  <c:v>2.415140352195873</c:v>
                </c:pt>
                <c:pt idx="7">
                  <c:v>2.4782778319196046</c:v>
                </c:pt>
                <c:pt idx="8">
                  <c:v>2.5258219521566625</c:v>
                </c:pt>
                <c:pt idx="9">
                  <c:v>2.5768018958289125</c:v>
                </c:pt>
                <c:pt idx="10">
                  <c:v>2.5953859808091417</c:v>
                </c:pt>
                <c:pt idx="11">
                  <c:v>2.6348801407665263</c:v>
                </c:pt>
                <c:pt idx="12">
                  <c:v>2.6716355966021297</c:v>
                </c:pt>
                <c:pt idx="13">
                  <c:v>2.7089305358066165</c:v>
                </c:pt>
                <c:pt idx="14">
                  <c:v>2.7481880270062002</c:v>
                </c:pt>
                <c:pt idx="15">
                  <c:v>2.7606486195813562</c:v>
                </c:pt>
                <c:pt idx="16">
                  <c:v>2.7867514221455614</c:v>
                </c:pt>
                <c:pt idx="17">
                  <c:v>2.8669368177316392</c:v>
                </c:pt>
                <c:pt idx="18">
                  <c:v>2.8338480495311482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57520"/>
        <c:axId val="404464184"/>
      </c:scatterChart>
      <c:valAx>
        <c:axId val="4044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4184"/>
        <c:crosses val="autoZero"/>
        <c:crossBetween val="midCat"/>
      </c:valAx>
      <c:valAx>
        <c:axId val="4044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Algo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-0.22184874961635639</c:v>
                </c:pt>
                <c:pt idx="1">
                  <c:v>0.7323937598229685</c:v>
                </c:pt>
                <c:pt idx="2">
                  <c:v>1.3765769570565121</c:v>
                </c:pt>
                <c:pt idx="3">
                  <c:v>1.7109631189952756</c:v>
                </c:pt>
                <c:pt idx="4">
                  <c:v>1.927883410330707</c:v>
                </c:pt>
                <c:pt idx="5">
                  <c:v>2.1228709228644354</c:v>
                </c:pt>
                <c:pt idx="6">
                  <c:v>2.3414345245781401</c:v>
                </c:pt>
                <c:pt idx="7">
                  <c:v>2.4965145186977451</c:v>
                </c:pt>
                <c:pt idx="8">
                  <c:v>2.5964871337365443</c:v>
                </c:pt>
                <c:pt idx="9">
                  <c:v>2.7277038836853542</c:v>
                </c:pt>
                <c:pt idx="10">
                  <c:v>2.8508299598485309</c:v>
                </c:pt>
                <c:pt idx="11">
                  <c:v>2.9632682515262352</c:v>
                </c:pt>
                <c:pt idx="12">
                  <c:v>3.0682972050314539</c:v>
                </c:pt>
                <c:pt idx="13">
                  <c:v>3.1606485744361619</c:v>
                </c:pt>
                <c:pt idx="14">
                  <c:v>3.2542821504508317</c:v>
                </c:pt>
                <c:pt idx="15">
                  <c:v>3.3407018387316771</c:v>
                </c:pt>
                <c:pt idx="16">
                  <c:v>3.4404997712534113</c:v>
                </c:pt>
                <c:pt idx="17">
                  <c:v>3.5238504769861492</c:v>
                </c:pt>
                <c:pt idx="18">
                  <c:v>3.5828471139058138</c:v>
                </c:pt>
              </c:numCache>
            </c:numRef>
          </c:yVal>
          <c:smooth val="0"/>
        </c:ser>
        <c:ser>
          <c:idx val="1"/>
          <c:order val="1"/>
          <c:tx>
            <c:v>Algo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Sheet1!$D$3:$D$21</c:f>
              <c:numCache>
                <c:formatCode>General</c:formatCode>
                <c:ptCount val="19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0.23044892137827391</c:v>
                </c:pt>
                <c:pt idx="1">
                  <c:v>0.79934054945358168</c:v>
                </c:pt>
                <c:pt idx="2">
                  <c:v>1.1583624920952498</c:v>
                </c:pt>
                <c:pt idx="3">
                  <c:v>1.3996737214810382</c:v>
                </c:pt>
                <c:pt idx="4">
                  <c:v>1.5932860670204574</c:v>
                </c:pt>
                <c:pt idx="5">
                  <c:v>1.7551122663950711</c:v>
                </c:pt>
                <c:pt idx="6">
                  <c:v>1.8965262174895554</c:v>
                </c:pt>
                <c:pt idx="7">
                  <c:v>2.0064660422492318</c:v>
                </c:pt>
                <c:pt idx="8">
                  <c:v>2.1055101847699738</c:v>
                </c:pt>
                <c:pt idx="9">
                  <c:v>2.1983821300082944</c:v>
                </c:pt>
                <c:pt idx="10">
                  <c:v>2.2826221128780624</c:v>
                </c:pt>
                <c:pt idx="11">
                  <c:v>2.3571722577230334</c:v>
                </c:pt>
                <c:pt idx="12">
                  <c:v>2.4261858252445112</c:v>
                </c:pt>
                <c:pt idx="13">
                  <c:v>2.4938761108528227</c:v>
                </c:pt>
                <c:pt idx="14">
                  <c:v>2.5558196830611912</c:v>
                </c:pt>
                <c:pt idx="15">
                  <c:v>2.6376898191184011</c:v>
                </c:pt>
                <c:pt idx="16">
                  <c:v>2.6623800200162475</c:v>
                </c:pt>
                <c:pt idx="17">
                  <c:v>2.7113009599161657</c:v>
                </c:pt>
                <c:pt idx="18">
                  <c:v>2.7543483357110188</c:v>
                </c:pt>
              </c:numCache>
            </c:numRef>
          </c:yVal>
          <c:smooth val="0"/>
        </c:ser>
        <c:ser>
          <c:idx val="2"/>
          <c:order val="2"/>
          <c:tx>
            <c:v>Algo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Sheet1!$G$3:$G$21</c:f>
              <c:numCache>
                <c:formatCode>General</c:formatCode>
                <c:ptCount val="19"/>
                <c:pt idx="0">
                  <c:v>5</c:v>
                </c:pt>
                <c:pt idx="1">
                  <c:v>5.3010299956639813</c:v>
                </c:pt>
                <c:pt idx="2">
                  <c:v>5.4771212547196626</c:v>
                </c:pt>
                <c:pt idx="3">
                  <c:v>5.6020599913279625</c:v>
                </c:pt>
                <c:pt idx="4">
                  <c:v>5.6989700043360187</c:v>
                </c:pt>
                <c:pt idx="5">
                  <c:v>5.7781512503836439</c:v>
                </c:pt>
                <c:pt idx="6">
                  <c:v>5.8450980400142569</c:v>
                </c:pt>
                <c:pt idx="7">
                  <c:v>5.9030899869919438</c:v>
                </c:pt>
                <c:pt idx="8">
                  <c:v>5.9542425094393252</c:v>
                </c:pt>
                <c:pt idx="9">
                  <c:v>6</c:v>
                </c:pt>
                <c:pt idx="10">
                  <c:v>6.0413926851582254</c:v>
                </c:pt>
                <c:pt idx="11">
                  <c:v>6.0791812460476251</c:v>
                </c:pt>
                <c:pt idx="12">
                  <c:v>6.1139433523068369</c:v>
                </c:pt>
                <c:pt idx="13">
                  <c:v>6.1461280356782382</c:v>
                </c:pt>
                <c:pt idx="14">
                  <c:v>6.1760912590556813</c:v>
                </c:pt>
                <c:pt idx="15">
                  <c:v>6.204119982655925</c:v>
                </c:pt>
                <c:pt idx="16">
                  <c:v>6.2304489213782741</c:v>
                </c:pt>
                <c:pt idx="17">
                  <c:v>6.2552725051033065</c:v>
                </c:pt>
                <c:pt idx="18">
                  <c:v>6.2787536009528289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1.5198279937757189</c:v>
                </c:pt>
                <c:pt idx="1">
                  <c:v>1.8621313793130372</c:v>
                </c:pt>
                <c:pt idx="2">
                  <c:v>1.9375178920173466</c:v>
                </c:pt>
                <c:pt idx="3">
                  <c:v>2.0884904701823963</c:v>
                </c:pt>
                <c:pt idx="4">
                  <c:v>2.1939589780191868</c:v>
                </c:pt>
                <c:pt idx="5">
                  <c:v>2.2975416678181597</c:v>
                </c:pt>
                <c:pt idx="6">
                  <c:v>2.2657609167176105</c:v>
                </c:pt>
                <c:pt idx="7">
                  <c:v>2.2960066693136723</c:v>
                </c:pt>
                <c:pt idx="8">
                  <c:v>2.34713478291002</c:v>
                </c:pt>
                <c:pt idx="9">
                  <c:v>2.3941013020400446</c:v>
                </c:pt>
                <c:pt idx="10">
                  <c:v>2.4398062113933303</c:v>
                </c:pt>
                <c:pt idx="11">
                  <c:v>2.4844422076424069</c:v>
                </c:pt>
                <c:pt idx="12">
                  <c:v>2.5070458724273257</c:v>
                </c:pt>
                <c:pt idx="13">
                  <c:v>2.5446880223026773</c:v>
                </c:pt>
                <c:pt idx="14">
                  <c:v>2.5864747785713966</c:v>
                </c:pt>
                <c:pt idx="15">
                  <c:v>2.6295115342004531</c:v>
                </c:pt>
                <c:pt idx="16">
                  <c:v>2.6277753752293029</c:v>
                </c:pt>
                <c:pt idx="17">
                  <c:v>2.65359838184329</c:v>
                </c:pt>
                <c:pt idx="18">
                  <c:v>2.6844862921887342</c:v>
                </c:pt>
              </c:numCache>
            </c:numRef>
          </c:yVal>
          <c:smooth val="0"/>
        </c:ser>
        <c:ser>
          <c:idx val="3"/>
          <c:order val="3"/>
          <c:tx>
            <c:v>Algo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98424"/>
        <c:axId val="409703520"/>
      </c:scatterChart>
      <c:valAx>
        <c:axId val="40969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3520"/>
        <c:crosses val="autoZero"/>
        <c:crossBetween val="midCat"/>
      </c:valAx>
      <c:valAx>
        <c:axId val="409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- algorithm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42094307177119E-2"/>
          <c:y val="0.14069225020743495"/>
          <c:w val="0.77803466377047692"/>
          <c:h val="0.69087417765270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'algo3 (2)'!$B$22</c:f>
              <c:strCache>
                <c:ptCount val="1"/>
                <c:pt idx="0">
                  <c:v>log(time)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'algo3 (2)'!$A$23:$A$41</c:f>
              <c:numCache>
                <c:formatCode>General</c:formatCode>
                <c:ptCount val="19"/>
                <c:pt idx="0">
                  <c:v>6</c:v>
                </c:pt>
                <c:pt idx="1">
                  <c:v>6.3010299956639813</c:v>
                </c:pt>
                <c:pt idx="2">
                  <c:v>6.4771212547196626</c:v>
                </c:pt>
                <c:pt idx="3">
                  <c:v>6.6020599913279625</c:v>
                </c:pt>
                <c:pt idx="4">
                  <c:v>6.6989700043360187</c:v>
                </c:pt>
                <c:pt idx="5">
                  <c:v>6.7781512503836439</c:v>
                </c:pt>
                <c:pt idx="6">
                  <c:v>6.8450980400142569</c:v>
                </c:pt>
                <c:pt idx="7">
                  <c:v>6.9030899869919438</c:v>
                </c:pt>
                <c:pt idx="8">
                  <c:v>6.9542425094393252</c:v>
                </c:pt>
                <c:pt idx="9">
                  <c:v>7</c:v>
                </c:pt>
                <c:pt idx="10">
                  <c:v>7.0413926851582254</c:v>
                </c:pt>
                <c:pt idx="11">
                  <c:v>7.0791812460476251</c:v>
                </c:pt>
                <c:pt idx="12">
                  <c:v>7.1139433523068369</c:v>
                </c:pt>
                <c:pt idx="13">
                  <c:v>7.1461280356782382</c:v>
                </c:pt>
                <c:pt idx="14">
                  <c:v>7.1760912590556813</c:v>
                </c:pt>
                <c:pt idx="15">
                  <c:v>7.204119982655925</c:v>
                </c:pt>
                <c:pt idx="16">
                  <c:v>7.2304489213782741</c:v>
                </c:pt>
                <c:pt idx="17">
                  <c:v>7.2552725051033065</c:v>
                </c:pt>
                <c:pt idx="18">
                  <c:v>7.2787536009528289</c:v>
                </c:pt>
              </c:numCache>
            </c:numRef>
          </c:xVal>
          <c:yVal>
            <c:numRef>
              <c:f>'algo3 (2)'!$B$23:$B$41</c:f>
              <c:numCache>
                <c:formatCode>General</c:formatCode>
                <c:ptCount val="19"/>
                <c:pt idx="0">
                  <c:v>2.5384480517102173</c:v>
                </c:pt>
                <c:pt idx="1">
                  <c:v>2.7964355588101744</c:v>
                </c:pt>
                <c:pt idx="2">
                  <c:v>2.942950070077099</c:v>
                </c:pt>
                <c:pt idx="3">
                  <c:v>3.0239106063509205</c:v>
                </c:pt>
                <c:pt idx="4">
                  <c:v>3.1294320741555741</c:v>
                </c:pt>
                <c:pt idx="5">
                  <c:v>3.2119210843085093</c:v>
                </c:pt>
                <c:pt idx="6">
                  <c:v>3.2766915288450398</c:v>
                </c:pt>
                <c:pt idx="7">
                  <c:v>3.3374592612906562</c:v>
                </c:pt>
                <c:pt idx="8">
                  <c:v>3.3975054968980198</c:v>
                </c:pt>
                <c:pt idx="9">
                  <c:v>3.440846136274557</c:v>
                </c:pt>
                <c:pt idx="10">
                  <c:v>3.4968743204112633</c:v>
                </c:pt>
                <c:pt idx="11">
                  <c:v>3.5282480404351686</c:v>
                </c:pt>
                <c:pt idx="12">
                  <c:v>3.5578078557646045</c:v>
                </c:pt>
                <c:pt idx="13">
                  <c:v>3.5936404485023021</c:v>
                </c:pt>
                <c:pt idx="14">
                  <c:v>3.6108623609924568</c:v>
                </c:pt>
                <c:pt idx="15">
                  <c:v>3.6423457902604541</c:v>
                </c:pt>
                <c:pt idx="16">
                  <c:v>3.6672754629668294</c:v>
                </c:pt>
                <c:pt idx="17">
                  <c:v>3.7187507347396651</c:v>
                </c:pt>
                <c:pt idx="18">
                  <c:v>3.7276794935687079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02344"/>
        <c:axId val="409698816"/>
      </c:scatterChart>
      <c:valAx>
        <c:axId val="40970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8816"/>
        <c:crosses val="autoZero"/>
        <c:crossBetween val="midCat"/>
      </c:valAx>
      <c:valAx>
        <c:axId val="409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5</xdr:row>
      <xdr:rowOff>185737</xdr:rowOff>
    </xdr:from>
    <xdr:to>
      <xdr:col>21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36</xdr:row>
      <xdr:rowOff>185737</xdr:rowOff>
    </xdr:from>
    <xdr:to>
      <xdr:col>10</xdr:col>
      <xdr:colOff>57150</xdr:colOff>
      <xdr:row>51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26</xdr:row>
      <xdr:rowOff>61912</xdr:rowOff>
    </xdr:from>
    <xdr:to>
      <xdr:col>13</xdr:col>
      <xdr:colOff>180975</xdr:colOff>
      <xdr:row>40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2</xdr:row>
      <xdr:rowOff>176212</xdr:rowOff>
    </xdr:from>
    <xdr:to>
      <xdr:col>19</xdr:col>
      <xdr:colOff>600075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6</xdr:row>
      <xdr:rowOff>109537</xdr:rowOff>
    </xdr:from>
    <xdr:to>
      <xdr:col>15</xdr:col>
      <xdr:colOff>233362</xdr:colOff>
      <xdr:row>20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23</xdr:row>
      <xdr:rowOff>4762</xdr:rowOff>
    </xdr:from>
    <xdr:to>
      <xdr:col>10</xdr:col>
      <xdr:colOff>561975</xdr:colOff>
      <xdr:row>37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109537</xdr:rowOff>
    </xdr:from>
    <xdr:to>
      <xdr:col>17</xdr:col>
      <xdr:colOff>466725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5</xdr:row>
      <xdr:rowOff>166687</xdr:rowOff>
    </xdr:from>
    <xdr:to>
      <xdr:col>19</xdr:col>
      <xdr:colOff>238125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138112</xdr:rowOff>
    </xdr:from>
    <xdr:to>
      <xdr:col>19</xdr:col>
      <xdr:colOff>542925</xdr:colOff>
      <xdr:row>23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_track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3" workbookViewId="0">
      <selection activeCell="F27" sqref="F27"/>
    </sheetView>
  </sheetViews>
  <sheetFormatPr defaultRowHeight="15" x14ac:dyDescent="0.25"/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>
        <v>100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f>AVERAGE(B2:K2)</f>
        <v>0.6</v>
      </c>
    </row>
    <row r="3" spans="1:12" x14ac:dyDescent="0.25">
      <c r="A3">
        <v>200</v>
      </c>
      <c r="B3">
        <v>5</v>
      </c>
      <c r="C3">
        <v>5</v>
      </c>
      <c r="D3">
        <v>6</v>
      </c>
      <c r="E3">
        <v>4</v>
      </c>
      <c r="F3">
        <v>7</v>
      </c>
      <c r="G3">
        <v>5</v>
      </c>
      <c r="H3">
        <v>5</v>
      </c>
      <c r="I3">
        <v>7</v>
      </c>
      <c r="J3">
        <v>5</v>
      </c>
      <c r="K3">
        <v>5</v>
      </c>
      <c r="L3">
        <f t="shared" ref="L3:L20" si="0">AVERAGE(B3:K3)</f>
        <v>5.4</v>
      </c>
    </row>
    <row r="4" spans="1:12" x14ac:dyDescent="0.25">
      <c r="A4">
        <v>300</v>
      </c>
      <c r="B4">
        <v>19</v>
      </c>
      <c r="C4">
        <v>20</v>
      </c>
      <c r="D4">
        <v>19</v>
      </c>
      <c r="E4">
        <v>33</v>
      </c>
      <c r="F4">
        <v>21</v>
      </c>
      <c r="G4">
        <v>18</v>
      </c>
      <c r="H4">
        <v>22</v>
      </c>
      <c r="I4">
        <v>21</v>
      </c>
      <c r="J4">
        <v>35</v>
      </c>
      <c r="K4">
        <v>30</v>
      </c>
      <c r="L4">
        <f t="shared" si="0"/>
        <v>23.8</v>
      </c>
    </row>
    <row r="5" spans="1:12" x14ac:dyDescent="0.25">
      <c r="A5">
        <v>400</v>
      </c>
      <c r="B5">
        <v>49</v>
      </c>
      <c r="C5">
        <v>48</v>
      </c>
      <c r="D5">
        <v>50</v>
      </c>
      <c r="E5">
        <v>53</v>
      </c>
      <c r="F5">
        <v>61</v>
      </c>
      <c r="G5">
        <v>58</v>
      </c>
      <c r="H5">
        <v>54</v>
      </c>
      <c r="I5">
        <v>46</v>
      </c>
      <c r="J5">
        <v>48</v>
      </c>
      <c r="K5">
        <v>47</v>
      </c>
      <c r="L5">
        <f t="shared" si="0"/>
        <v>51.4</v>
      </c>
    </row>
    <row r="6" spans="1:12" x14ac:dyDescent="0.25">
      <c r="A6">
        <v>500</v>
      </c>
      <c r="B6">
        <v>86</v>
      </c>
      <c r="C6">
        <v>88</v>
      </c>
      <c r="D6">
        <v>91</v>
      </c>
      <c r="E6">
        <v>80</v>
      </c>
      <c r="F6">
        <v>86</v>
      </c>
      <c r="G6">
        <v>84</v>
      </c>
      <c r="H6">
        <v>86</v>
      </c>
      <c r="I6">
        <v>78</v>
      </c>
      <c r="J6">
        <v>88</v>
      </c>
      <c r="K6">
        <v>80</v>
      </c>
      <c r="L6">
        <f t="shared" si="0"/>
        <v>84.7</v>
      </c>
    </row>
    <row r="7" spans="1:12" x14ac:dyDescent="0.25">
      <c r="A7">
        <v>600</v>
      </c>
      <c r="B7">
        <v>127</v>
      </c>
      <c r="C7">
        <v>134</v>
      </c>
      <c r="D7">
        <v>132</v>
      </c>
      <c r="E7">
        <v>140</v>
      </c>
      <c r="F7">
        <v>132</v>
      </c>
      <c r="G7">
        <v>147</v>
      </c>
      <c r="H7">
        <v>139</v>
      </c>
      <c r="I7">
        <v>125</v>
      </c>
      <c r="J7">
        <v>125</v>
      </c>
      <c r="K7">
        <v>126</v>
      </c>
      <c r="L7">
        <f t="shared" si="0"/>
        <v>132.69999999999999</v>
      </c>
    </row>
    <row r="8" spans="1:12" x14ac:dyDescent="0.25">
      <c r="A8">
        <v>700</v>
      </c>
      <c r="B8">
        <v>201</v>
      </c>
      <c r="C8">
        <v>223</v>
      </c>
      <c r="D8">
        <v>222</v>
      </c>
      <c r="E8">
        <v>238</v>
      </c>
      <c r="F8">
        <v>241</v>
      </c>
      <c r="G8">
        <v>224</v>
      </c>
      <c r="H8">
        <v>242</v>
      </c>
      <c r="I8">
        <v>205</v>
      </c>
      <c r="J8">
        <v>197</v>
      </c>
      <c r="K8">
        <v>202</v>
      </c>
      <c r="L8">
        <f t="shared" si="0"/>
        <v>219.5</v>
      </c>
    </row>
    <row r="9" spans="1:12" x14ac:dyDescent="0.25">
      <c r="A9">
        <v>800</v>
      </c>
      <c r="B9">
        <v>310</v>
      </c>
      <c r="C9">
        <v>307</v>
      </c>
      <c r="D9">
        <v>309</v>
      </c>
      <c r="E9">
        <v>310</v>
      </c>
      <c r="F9">
        <v>335</v>
      </c>
      <c r="G9">
        <v>317</v>
      </c>
      <c r="H9">
        <v>302</v>
      </c>
      <c r="I9">
        <v>302</v>
      </c>
      <c r="J9">
        <v>331</v>
      </c>
      <c r="K9">
        <v>314</v>
      </c>
      <c r="L9">
        <f t="shared" si="0"/>
        <v>313.7</v>
      </c>
    </row>
    <row r="10" spans="1:12" x14ac:dyDescent="0.25">
      <c r="A10">
        <v>900</v>
      </c>
      <c r="B10">
        <v>415</v>
      </c>
      <c r="C10">
        <v>385</v>
      </c>
      <c r="D10">
        <v>395</v>
      </c>
      <c r="E10">
        <v>392</v>
      </c>
      <c r="F10">
        <v>400</v>
      </c>
      <c r="G10">
        <v>407</v>
      </c>
      <c r="H10">
        <v>388</v>
      </c>
      <c r="I10">
        <v>387</v>
      </c>
      <c r="J10">
        <v>399</v>
      </c>
      <c r="K10">
        <v>381</v>
      </c>
      <c r="L10">
        <f t="shared" si="0"/>
        <v>394.9</v>
      </c>
    </row>
    <row r="11" spans="1:12" x14ac:dyDescent="0.25">
      <c r="A11">
        <v>1000</v>
      </c>
      <c r="B11">
        <v>538</v>
      </c>
      <c r="C11">
        <v>533</v>
      </c>
      <c r="D11">
        <v>541</v>
      </c>
      <c r="E11">
        <v>527</v>
      </c>
      <c r="F11">
        <v>540</v>
      </c>
      <c r="G11">
        <v>532</v>
      </c>
      <c r="H11">
        <v>536</v>
      </c>
      <c r="I11">
        <v>526</v>
      </c>
      <c r="J11">
        <v>537</v>
      </c>
      <c r="K11">
        <v>532</v>
      </c>
      <c r="L11">
        <f t="shared" si="0"/>
        <v>534.20000000000005</v>
      </c>
    </row>
    <row r="12" spans="1:12" x14ac:dyDescent="0.25">
      <c r="A12">
        <v>1100</v>
      </c>
      <c r="B12">
        <v>711</v>
      </c>
      <c r="C12">
        <v>697</v>
      </c>
      <c r="D12">
        <v>719</v>
      </c>
      <c r="E12">
        <v>709</v>
      </c>
      <c r="F12">
        <v>696</v>
      </c>
      <c r="G12">
        <v>723</v>
      </c>
      <c r="H12">
        <v>718</v>
      </c>
      <c r="I12">
        <v>693</v>
      </c>
      <c r="J12">
        <v>716</v>
      </c>
      <c r="K12">
        <v>711</v>
      </c>
      <c r="L12">
        <f t="shared" si="0"/>
        <v>709.3</v>
      </c>
    </row>
    <row r="13" spans="1:12" x14ac:dyDescent="0.25">
      <c r="A13">
        <v>1200</v>
      </c>
      <c r="B13">
        <v>919</v>
      </c>
      <c r="C13">
        <v>909</v>
      </c>
      <c r="D13">
        <v>911</v>
      </c>
      <c r="E13">
        <v>922</v>
      </c>
      <c r="F13">
        <v>918</v>
      </c>
      <c r="G13">
        <v>929</v>
      </c>
      <c r="H13">
        <v>925</v>
      </c>
      <c r="I13">
        <v>916</v>
      </c>
      <c r="J13">
        <v>910</v>
      </c>
      <c r="K13">
        <v>930</v>
      </c>
      <c r="L13">
        <f t="shared" si="0"/>
        <v>918.9</v>
      </c>
    </row>
    <row r="14" spans="1:12" x14ac:dyDescent="0.25">
      <c r="A14">
        <v>1300</v>
      </c>
      <c r="B14">
        <v>1188</v>
      </c>
      <c r="C14">
        <v>1165</v>
      </c>
      <c r="D14">
        <v>1160</v>
      </c>
      <c r="E14">
        <v>1174</v>
      </c>
      <c r="F14">
        <v>1194</v>
      </c>
      <c r="G14">
        <v>1171</v>
      </c>
      <c r="H14">
        <v>1167</v>
      </c>
      <c r="I14">
        <v>1157</v>
      </c>
      <c r="J14">
        <v>1168</v>
      </c>
      <c r="K14">
        <v>1159</v>
      </c>
      <c r="L14">
        <f t="shared" si="0"/>
        <v>1170.3</v>
      </c>
    </row>
    <row r="15" spans="1:12" x14ac:dyDescent="0.25">
      <c r="A15">
        <v>1400</v>
      </c>
      <c r="B15">
        <v>1443</v>
      </c>
      <c r="C15">
        <v>1455</v>
      </c>
      <c r="D15">
        <v>1436</v>
      </c>
      <c r="E15">
        <v>1442</v>
      </c>
      <c r="F15">
        <v>1465</v>
      </c>
      <c r="G15">
        <v>1438</v>
      </c>
      <c r="H15">
        <v>1446</v>
      </c>
      <c r="I15">
        <v>1461</v>
      </c>
      <c r="J15">
        <v>1445</v>
      </c>
      <c r="K15">
        <v>1445</v>
      </c>
      <c r="L15">
        <f t="shared" si="0"/>
        <v>1447.6</v>
      </c>
    </row>
    <row r="16" spans="1:12" x14ac:dyDescent="0.25">
      <c r="A16">
        <v>1500</v>
      </c>
      <c r="B16">
        <v>1781</v>
      </c>
      <c r="C16">
        <v>1788</v>
      </c>
      <c r="D16">
        <v>1804</v>
      </c>
      <c r="E16">
        <v>1789</v>
      </c>
      <c r="F16">
        <v>1807</v>
      </c>
      <c r="G16">
        <v>1810</v>
      </c>
      <c r="H16">
        <v>1778</v>
      </c>
      <c r="I16">
        <v>1806</v>
      </c>
      <c r="J16">
        <v>1800</v>
      </c>
      <c r="K16">
        <v>1796</v>
      </c>
      <c r="L16">
        <f t="shared" si="0"/>
        <v>1795.9</v>
      </c>
    </row>
    <row r="17" spans="1:12" x14ac:dyDescent="0.25">
      <c r="A17">
        <v>1600</v>
      </c>
      <c r="B17">
        <v>2168</v>
      </c>
      <c r="C17">
        <v>2221</v>
      </c>
      <c r="D17">
        <v>2173</v>
      </c>
      <c r="E17">
        <v>2172</v>
      </c>
      <c r="F17">
        <v>2177</v>
      </c>
      <c r="G17">
        <v>2177</v>
      </c>
      <c r="H17">
        <v>2171</v>
      </c>
      <c r="I17">
        <v>2215</v>
      </c>
      <c r="J17">
        <v>2184</v>
      </c>
      <c r="K17">
        <v>2255</v>
      </c>
      <c r="L17">
        <f t="shared" si="0"/>
        <v>2191.3000000000002</v>
      </c>
    </row>
    <row r="18" spans="1:12" x14ac:dyDescent="0.25">
      <c r="A18">
        <v>1700</v>
      </c>
      <c r="B18">
        <v>2780</v>
      </c>
      <c r="C18">
        <v>2783</v>
      </c>
      <c r="D18">
        <v>2716</v>
      </c>
      <c r="E18">
        <v>2788</v>
      </c>
      <c r="F18">
        <v>2780</v>
      </c>
      <c r="G18">
        <v>2775</v>
      </c>
      <c r="H18">
        <v>2725</v>
      </c>
      <c r="I18">
        <v>2724</v>
      </c>
      <c r="J18">
        <v>2730</v>
      </c>
      <c r="K18">
        <v>2773</v>
      </c>
      <c r="L18">
        <f t="shared" si="0"/>
        <v>2757.4</v>
      </c>
    </row>
    <row r="19" spans="1:12" x14ac:dyDescent="0.25">
      <c r="A19">
        <v>1800</v>
      </c>
      <c r="B19">
        <v>3311</v>
      </c>
      <c r="C19">
        <v>3327</v>
      </c>
      <c r="D19">
        <v>3303</v>
      </c>
      <c r="E19">
        <v>3327</v>
      </c>
      <c r="F19">
        <v>3385</v>
      </c>
      <c r="G19">
        <v>3348</v>
      </c>
      <c r="H19">
        <v>3336</v>
      </c>
      <c r="I19">
        <v>3317</v>
      </c>
      <c r="J19">
        <v>3441</v>
      </c>
      <c r="K19">
        <v>3313</v>
      </c>
      <c r="L19">
        <f t="shared" si="0"/>
        <v>3340.8</v>
      </c>
    </row>
    <row r="20" spans="1:12" x14ac:dyDescent="0.25">
      <c r="A20">
        <v>1900</v>
      </c>
      <c r="B20">
        <v>3890</v>
      </c>
      <c r="C20">
        <v>3865</v>
      </c>
      <c r="D20">
        <v>3855</v>
      </c>
      <c r="E20">
        <v>3872</v>
      </c>
      <c r="F20">
        <v>3807</v>
      </c>
      <c r="G20">
        <v>3779</v>
      </c>
      <c r="H20">
        <v>3798</v>
      </c>
      <c r="I20">
        <v>3684</v>
      </c>
      <c r="J20">
        <v>3550</v>
      </c>
      <c r="K20">
        <v>4169</v>
      </c>
      <c r="L20">
        <f t="shared" si="0"/>
        <v>3826.9</v>
      </c>
    </row>
    <row r="22" spans="1:12" x14ac:dyDescent="0.25">
      <c r="A22" t="s">
        <v>18</v>
      </c>
      <c r="B22" t="s">
        <v>19</v>
      </c>
    </row>
    <row r="23" spans="1:12" x14ac:dyDescent="0.25">
      <c r="A23">
        <f>LOG((A2))</f>
        <v>2</v>
      </c>
      <c r="B23">
        <f>LOG(L2)</f>
        <v>-0.22184874961635639</v>
      </c>
    </row>
    <row r="24" spans="1:12" x14ac:dyDescent="0.25">
      <c r="A24">
        <f t="shared" ref="A24:A41" si="1">LOG((A3))</f>
        <v>2.3010299956639813</v>
      </c>
      <c r="B24">
        <f t="shared" ref="B24:B41" si="2">LOG(L3)</f>
        <v>0.7323937598229685</v>
      </c>
    </row>
    <row r="25" spans="1:12" x14ac:dyDescent="0.25">
      <c r="A25">
        <f t="shared" si="1"/>
        <v>2.4771212547196626</v>
      </c>
      <c r="B25">
        <f t="shared" si="2"/>
        <v>1.3765769570565121</v>
      </c>
    </row>
    <row r="26" spans="1:12" x14ac:dyDescent="0.25">
      <c r="A26">
        <f t="shared" si="1"/>
        <v>2.6020599913279625</v>
      </c>
      <c r="B26">
        <f t="shared" si="2"/>
        <v>1.7109631189952756</v>
      </c>
    </row>
    <row r="27" spans="1:12" x14ac:dyDescent="0.25">
      <c r="A27">
        <f t="shared" si="1"/>
        <v>2.6989700043360187</v>
      </c>
      <c r="B27">
        <f t="shared" si="2"/>
        <v>1.927883410330707</v>
      </c>
    </row>
    <row r="28" spans="1:12" x14ac:dyDescent="0.25">
      <c r="A28">
        <f t="shared" si="1"/>
        <v>2.7781512503836434</v>
      </c>
      <c r="B28">
        <f t="shared" si="2"/>
        <v>2.1228709228644354</v>
      </c>
    </row>
    <row r="29" spans="1:12" x14ac:dyDescent="0.25">
      <c r="A29">
        <f t="shared" si="1"/>
        <v>2.8450980400142569</v>
      </c>
      <c r="B29">
        <f t="shared" si="2"/>
        <v>2.3414345245781401</v>
      </c>
    </row>
    <row r="30" spans="1:12" x14ac:dyDescent="0.25">
      <c r="A30">
        <f t="shared" si="1"/>
        <v>2.9030899869919438</v>
      </c>
      <c r="B30">
        <f t="shared" si="2"/>
        <v>2.4965145186977451</v>
      </c>
    </row>
    <row r="31" spans="1:12" x14ac:dyDescent="0.25">
      <c r="A31">
        <f t="shared" si="1"/>
        <v>2.9542425094393248</v>
      </c>
      <c r="B31">
        <f t="shared" si="2"/>
        <v>2.5964871337365443</v>
      </c>
    </row>
    <row r="32" spans="1:12" x14ac:dyDescent="0.25">
      <c r="A32">
        <f t="shared" si="1"/>
        <v>3</v>
      </c>
      <c r="B32">
        <f t="shared" si="2"/>
        <v>2.7277038836853542</v>
      </c>
    </row>
    <row r="33" spans="1:2" x14ac:dyDescent="0.25">
      <c r="A33">
        <f t="shared" si="1"/>
        <v>3.0413926851582249</v>
      </c>
      <c r="B33">
        <f t="shared" si="2"/>
        <v>2.8508299598485309</v>
      </c>
    </row>
    <row r="34" spans="1:2" x14ac:dyDescent="0.25">
      <c r="A34">
        <f t="shared" si="1"/>
        <v>3.0791812460476247</v>
      </c>
      <c r="B34">
        <f t="shared" si="2"/>
        <v>2.9632682515262352</v>
      </c>
    </row>
    <row r="35" spans="1:2" x14ac:dyDescent="0.25">
      <c r="A35">
        <f t="shared" si="1"/>
        <v>3.1139433523068369</v>
      </c>
      <c r="B35">
        <f t="shared" si="2"/>
        <v>3.0682972050314539</v>
      </c>
    </row>
    <row r="36" spans="1:2" x14ac:dyDescent="0.25">
      <c r="A36">
        <f t="shared" si="1"/>
        <v>3.1461280356782382</v>
      </c>
      <c r="B36">
        <f t="shared" si="2"/>
        <v>3.1606485744361619</v>
      </c>
    </row>
    <row r="37" spans="1:2" x14ac:dyDescent="0.25">
      <c r="A37">
        <f t="shared" si="1"/>
        <v>3.1760912590556813</v>
      </c>
      <c r="B37">
        <f t="shared" si="2"/>
        <v>3.2542821504508317</v>
      </c>
    </row>
    <row r="38" spans="1:2" x14ac:dyDescent="0.25">
      <c r="A38">
        <f t="shared" si="1"/>
        <v>3.2041199826559246</v>
      </c>
      <c r="B38">
        <f t="shared" si="2"/>
        <v>3.3407018387316771</v>
      </c>
    </row>
    <row r="39" spans="1:2" x14ac:dyDescent="0.25">
      <c r="A39">
        <f t="shared" si="1"/>
        <v>3.2304489213782741</v>
      </c>
      <c r="B39">
        <f t="shared" si="2"/>
        <v>3.4404997712534113</v>
      </c>
    </row>
    <row r="40" spans="1:2" x14ac:dyDescent="0.25">
      <c r="A40">
        <f t="shared" si="1"/>
        <v>3.255272505103306</v>
      </c>
      <c r="B40">
        <f t="shared" si="2"/>
        <v>3.5238504769861492</v>
      </c>
    </row>
    <row r="41" spans="1:2" x14ac:dyDescent="0.25">
      <c r="A41">
        <f t="shared" si="1"/>
        <v>3.2787536009528289</v>
      </c>
      <c r="B41">
        <f t="shared" si="2"/>
        <v>3.5828471139058138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P31" sqref="P31"/>
    </sheetView>
  </sheetViews>
  <sheetFormatPr defaultRowHeight="15" x14ac:dyDescent="0.25"/>
  <sheetData>
    <row r="1" spans="1:12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</row>
    <row r="2" spans="1:12" x14ac:dyDescent="0.25">
      <c r="A2">
        <v>1000</v>
      </c>
      <c r="B2">
        <v>2</v>
      </c>
      <c r="C2">
        <v>2</v>
      </c>
      <c r="D2">
        <v>1</v>
      </c>
      <c r="E2">
        <v>2</v>
      </c>
      <c r="F2">
        <v>2</v>
      </c>
      <c r="G2">
        <v>1</v>
      </c>
      <c r="H2">
        <v>2</v>
      </c>
      <c r="I2">
        <v>1</v>
      </c>
      <c r="J2">
        <v>2</v>
      </c>
      <c r="K2">
        <v>2</v>
      </c>
      <c r="L2">
        <f t="shared" ref="L2:L20" si="0">AVERAGE(B2:K2)</f>
        <v>1.7</v>
      </c>
    </row>
    <row r="3" spans="1:12" x14ac:dyDescent="0.25">
      <c r="A3">
        <v>2000</v>
      </c>
      <c r="B3">
        <v>8</v>
      </c>
      <c r="C3">
        <v>6</v>
      </c>
      <c r="D3">
        <v>7</v>
      </c>
      <c r="E3">
        <v>5</v>
      </c>
      <c r="F3">
        <v>7</v>
      </c>
      <c r="G3">
        <v>6</v>
      </c>
      <c r="H3">
        <v>6</v>
      </c>
      <c r="I3">
        <v>6</v>
      </c>
      <c r="J3">
        <v>6</v>
      </c>
      <c r="K3">
        <v>6</v>
      </c>
      <c r="L3">
        <f t="shared" si="0"/>
        <v>6.3</v>
      </c>
    </row>
    <row r="4" spans="1:12" x14ac:dyDescent="0.25">
      <c r="A4">
        <v>3000</v>
      </c>
      <c r="B4">
        <v>14</v>
      </c>
      <c r="C4">
        <v>14</v>
      </c>
      <c r="D4">
        <v>16</v>
      </c>
      <c r="E4">
        <v>13</v>
      </c>
      <c r="F4">
        <v>15</v>
      </c>
      <c r="G4">
        <v>14</v>
      </c>
      <c r="H4">
        <v>15</v>
      </c>
      <c r="I4">
        <v>13</v>
      </c>
      <c r="J4">
        <v>14</v>
      </c>
      <c r="K4">
        <v>16</v>
      </c>
      <c r="L4">
        <f t="shared" si="0"/>
        <v>14.4</v>
      </c>
    </row>
    <row r="5" spans="1:12" x14ac:dyDescent="0.25">
      <c r="A5">
        <v>4000</v>
      </c>
      <c r="B5">
        <v>27</v>
      </c>
      <c r="C5">
        <v>26</v>
      </c>
      <c r="D5">
        <v>24</v>
      </c>
      <c r="E5">
        <v>25</v>
      </c>
      <c r="F5">
        <v>24</v>
      </c>
      <c r="G5">
        <v>25</v>
      </c>
      <c r="H5">
        <v>24</v>
      </c>
      <c r="I5">
        <v>26</v>
      </c>
      <c r="J5">
        <v>25</v>
      </c>
      <c r="K5">
        <v>25</v>
      </c>
      <c r="L5">
        <f t="shared" si="0"/>
        <v>25.1</v>
      </c>
    </row>
    <row r="6" spans="1:12" x14ac:dyDescent="0.25">
      <c r="A6">
        <v>5000</v>
      </c>
      <c r="B6">
        <v>39</v>
      </c>
      <c r="C6">
        <v>39</v>
      </c>
      <c r="D6">
        <v>39</v>
      </c>
      <c r="E6">
        <v>40</v>
      </c>
      <c r="F6">
        <v>39</v>
      </c>
      <c r="G6">
        <v>39</v>
      </c>
      <c r="H6">
        <v>38</v>
      </c>
      <c r="I6">
        <v>40</v>
      </c>
      <c r="J6">
        <v>39</v>
      </c>
      <c r="K6">
        <v>40</v>
      </c>
      <c r="L6">
        <f t="shared" si="0"/>
        <v>39.200000000000003</v>
      </c>
    </row>
    <row r="7" spans="1:12" x14ac:dyDescent="0.25">
      <c r="A7">
        <v>6000</v>
      </c>
      <c r="B7">
        <v>58</v>
      </c>
      <c r="C7">
        <v>57</v>
      </c>
      <c r="D7">
        <v>57</v>
      </c>
      <c r="E7">
        <v>58</v>
      </c>
      <c r="F7">
        <v>56</v>
      </c>
      <c r="G7">
        <v>56</v>
      </c>
      <c r="H7">
        <v>57</v>
      </c>
      <c r="I7">
        <v>58</v>
      </c>
      <c r="J7">
        <v>56</v>
      </c>
      <c r="K7">
        <v>56</v>
      </c>
      <c r="L7">
        <f t="shared" si="0"/>
        <v>56.9</v>
      </c>
    </row>
    <row r="8" spans="1:12" x14ac:dyDescent="0.25">
      <c r="A8">
        <v>7000</v>
      </c>
      <c r="B8">
        <v>82</v>
      </c>
      <c r="C8">
        <v>77</v>
      </c>
      <c r="D8">
        <v>77</v>
      </c>
      <c r="E8">
        <v>76</v>
      </c>
      <c r="F8">
        <v>76</v>
      </c>
      <c r="G8">
        <v>77</v>
      </c>
      <c r="H8">
        <v>75</v>
      </c>
      <c r="I8">
        <v>83</v>
      </c>
      <c r="J8">
        <v>82</v>
      </c>
      <c r="K8">
        <v>83</v>
      </c>
      <c r="L8">
        <f t="shared" si="0"/>
        <v>78.8</v>
      </c>
    </row>
    <row r="9" spans="1:12" x14ac:dyDescent="0.25">
      <c r="A9">
        <v>8000</v>
      </c>
      <c r="B9">
        <v>99</v>
      </c>
      <c r="C9">
        <v>99</v>
      </c>
      <c r="D9">
        <v>101</v>
      </c>
      <c r="E9">
        <v>101</v>
      </c>
      <c r="F9">
        <v>104</v>
      </c>
      <c r="G9">
        <v>100</v>
      </c>
      <c r="H9">
        <v>101</v>
      </c>
      <c r="I9">
        <v>101</v>
      </c>
      <c r="J9">
        <v>100</v>
      </c>
      <c r="K9">
        <v>109</v>
      </c>
      <c r="L9">
        <f t="shared" si="0"/>
        <v>101.5</v>
      </c>
    </row>
    <row r="10" spans="1:12" x14ac:dyDescent="0.25">
      <c r="A10">
        <v>9000</v>
      </c>
      <c r="B10">
        <v>126</v>
      </c>
      <c r="C10">
        <v>128</v>
      </c>
      <c r="D10">
        <v>124</v>
      </c>
      <c r="E10">
        <v>126</v>
      </c>
      <c r="F10">
        <v>126</v>
      </c>
      <c r="G10">
        <v>127</v>
      </c>
      <c r="H10">
        <v>134</v>
      </c>
      <c r="I10">
        <v>132</v>
      </c>
      <c r="J10">
        <v>125</v>
      </c>
      <c r="K10">
        <v>127</v>
      </c>
      <c r="L10">
        <f t="shared" si="0"/>
        <v>127.5</v>
      </c>
    </row>
    <row r="11" spans="1:12" x14ac:dyDescent="0.25">
      <c r="A11">
        <v>10000</v>
      </c>
      <c r="B11">
        <v>163</v>
      </c>
      <c r="C11">
        <v>159</v>
      </c>
      <c r="D11">
        <v>157</v>
      </c>
      <c r="E11">
        <v>157</v>
      </c>
      <c r="F11">
        <v>158</v>
      </c>
      <c r="G11">
        <v>159</v>
      </c>
      <c r="H11">
        <v>159</v>
      </c>
      <c r="I11">
        <v>155</v>
      </c>
      <c r="J11">
        <v>156</v>
      </c>
      <c r="K11">
        <v>156</v>
      </c>
      <c r="L11">
        <f t="shared" si="0"/>
        <v>157.9</v>
      </c>
    </row>
    <row r="12" spans="1:12" x14ac:dyDescent="0.25">
      <c r="A12">
        <v>11000</v>
      </c>
      <c r="B12">
        <v>206</v>
      </c>
      <c r="C12">
        <v>188</v>
      </c>
      <c r="D12">
        <v>189</v>
      </c>
      <c r="E12">
        <v>189</v>
      </c>
      <c r="F12">
        <v>189</v>
      </c>
      <c r="G12">
        <v>196</v>
      </c>
      <c r="H12">
        <v>189</v>
      </c>
      <c r="I12">
        <v>193</v>
      </c>
      <c r="J12">
        <v>189</v>
      </c>
      <c r="K12">
        <v>189</v>
      </c>
      <c r="L12">
        <f t="shared" si="0"/>
        <v>191.7</v>
      </c>
    </row>
    <row r="13" spans="1:12" x14ac:dyDescent="0.25">
      <c r="A13">
        <v>12000</v>
      </c>
      <c r="B13">
        <v>234</v>
      </c>
      <c r="C13">
        <v>232</v>
      </c>
      <c r="D13">
        <v>225</v>
      </c>
      <c r="E13">
        <v>225</v>
      </c>
      <c r="F13">
        <v>226</v>
      </c>
      <c r="G13">
        <v>228</v>
      </c>
      <c r="H13">
        <v>228</v>
      </c>
      <c r="I13">
        <v>226</v>
      </c>
      <c r="J13">
        <v>224</v>
      </c>
      <c r="K13">
        <v>228</v>
      </c>
      <c r="L13">
        <f t="shared" si="0"/>
        <v>227.6</v>
      </c>
    </row>
    <row r="14" spans="1:12" x14ac:dyDescent="0.25">
      <c r="A14">
        <v>13000</v>
      </c>
      <c r="B14">
        <v>274</v>
      </c>
      <c r="C14">
        <v>261</v>
      </c>
      <c r="D14">
        <v>262</v>
      </c>
      <c r="E14">
        <v>270</v>
      </c>
      <c r="F14">
        <v>271</v>
      </c>
      <c r="G14">
        <v>266</v>
      </c>
      <c r="H14">
        <v>263</v>
      </c>
      <c r="I14">
        <v>271</v>
      </c>
      <c r="J14">
        <v>267</v>
      </c>
      <c r="K14">
        <v>263</v>
      </c>
      <c r="L14">
        <f t="shared" si="0"/>
        <v>266.8</v>
      </c>
    </row>
    <row r="15" spans="1:12" x14ac:dyDescent="0.25">
      <c r="A15">
        <v>14000</v>
      </c>
      <c r="B15">
        <v>305</v>
      </c>
      <c r="C15">
        <v>308</v>
      </c>
      <c r="D15">
        <v>304</v>
      </c>
      <c r="E15">
        <v>309</v>
      </c>
      <c r="F15">
        <v>316</v>
      </c>
      <c r="G15">
        <v>307</v>
      </c>
      <c r="H15">
        <v>320</v>
      </c>
      <c r="I15">
        <v>333</v>
      </c>
      <c r="J15">
        <v>310</v>
      </c>
      <c r="K15">
        <v>306</v>
      </c>
      <c r="L15">
        <f t="shared" si="0"/>
        <v>311.8</v>
      </c>
    </row>
    <row r="16" spans="1:12" x14ac:dyDescent="0.25">
      <c r="A16">
        <v>15000</v>
      </c>
      <c r="B16">
        <v>351</v>
      </c>
      <c r="C16">
        <v>359</v>
      </c>
      <c r="D16">
        <v>351</v>
      </c>
      <c r="E16">
        <v>353</v>
      </c>
      <c r="F16">
        <v>388</v>
      </c>
      <c r="G16">
        <v>362</v>
      </c>
      <c r="H16">
        <v>356</v>
      </c>
      <c r="I16">
        <v>360</v>
      </c>
      <c r="J16">
        <v>354</v>
      </c>
      <c r="K16">
        <v>362</v>
      </c>
      <c r="L16">
        <f t="shared" si="0"/>
        <v>359.6</v>
      </c>
    </row>
    <row r="17" spans="1:12" x14ac:dyDescent="0.25">
      <c r="A17">
        <v>16000</v>
      </c>
      <c r="B17">
        <v>463</v>
      </c>
      <c r="C17">
        <v>449</v>
      </c>
      <c r="D17">
        <v>447</v>
      </c>
      <c r="E17">
        <v>454</v>
      </c>
      <c r="F17">
        <v>440</v>
      </c>
      <c r="G17">
        <v>453</v>
      </c>
      <c r="H17">
        <v>426</v>
      </c>
      <c r="I17">
        <v>409</v>
      </c>
      <c r="J17">
        <v>403</v>
      </c>
      <c r="K17">
        <v>398</v>
      </c>
      <c r="L17">
        <f t="shared" si="0"/>
        <v>434.2</v>
      </c>
    </row>
    <row r="18" spans="1:12" x14ac:dyDescent="0.25">
      <c r="A18">
        <v>17000</v>
      </c>
      <c r="B18">
        <v>460</v>
      </c>
      <c r="C18">
        <v>463</v>
      </c>
      <c r="D18">
        <v>454</v>
      </c>
      <c r="E18">
        <v>458</v>
      </c>
      <c r="F18">
        <v>464</v>
      </c>
      <c r="G18">
        <v>464</v>
      </c>
      <c r="H18">
        <v>476</v>
      </c>
      <c r="I18">
        <v>454</v>
      </c>
      <c r="J18">
        <v>452</v>
      </c>
      <c r="K18">
        <v>451</v>
      </c>
      <c r="L18">
        <f t="shared" si="0"/>
        <v>459.6</v>
      </c>
    </row>
    <row r="19" spans="1:12" x14ac:dyDescent="0.25">
      <c r="A19">
        <v>18000</v>
      </c>
      <c r="B19">
        <v>517</v>
      </c>
      <c r="C19">
        <v>505</v>
      </c>
      <c r="D19">
        <v>508</v>
      </c>
      <c r="E19">
        <v>510</v>
      </c>
      <c r="F19">
        <v>522</v>
      </c>
      <c r="G19">
        <v>547</v>
      </c>
      <c r="H19">
        <v>505</v>
      </c>
      <c r="I19">
        <v>504</v>
      </c>
      <c r="J19">
        <v>520</v>
      </c>
      <c r="K19">
        <v>506</v>
      </c>
      <c r="L19">
        <f t="shared" si="0"/>
        <v>514.4</v>
      </c>
    </row>
    <row r="20" spans="1:12" x14ac:dyDescent="0.25">
      <c r="A20">
        <v>19000</v>
      </c>
      <c r="B20">
        <v>567</v>
      </c>
      <c r="C20">
        <v>564</v>
      </c>
      <c r="D20">
        <v>574</v>
      </c>
      <c r="E20">
        <v>561</v>
      </c>
      <c r="F20">
        <v>567</v>
      </c>
      <c r="G20">
        <v>569</v>
      </c>
      <c r="H20">
        <v>577</v>
      </c>
      <c r="I20">
        <v>567</v>
      </c>
      <c r="J20">
        <v>564</v>
      </c>
      <c r="K20">
        <v>570</v>
      </c>
      <c r="L20">
        <f t="shared" si="0"/>
        <v>568</v>
      </c>
    </row>
    <row r="22" spans="1:12" x14ac:dyDescent="0.25">
      <c r="A22" t="s">
        <v>18</v>
      </c>
      <c r="B22" t="s">
        <v>19</v>
      </c>
    </row>
    <row r="23" spans="1:12" x14ac:dyDescent="0.25">
      <c r="A23">
        <f>LOG(A2)</f>
        <v>3</v>
      </c>
      <c r="B23">
        <f>LOG(L2)</f>
        <v>0.23044892137827391</v>
      </c>
    </row>
    <row r="24" spans="1:12" x14ac:dyDescent="0.25">
      <c r="A24">
        <f t="shared" ref="A24:A41" si="1">LOG(A3)</f>
        <v>3.3010299956639813</v>
      </c>
      <c r="B24">
        <f t="shared" ref="B24:B41" si="2">LOG(L3)</f>
        <v>0.79934054945358168</v>
      </c>
    </row>
    <row r="25" spans="1:12" x14ac:dyDescent="0.25">
      <c r="A25">
        <f t="shared" si="1"/>
        <v>3.4771212547196626</v>
      </c>
      <c r="B25">
        <f t="shared" si="2"/>
        <v>1.1583624920952498</v>
      </c>
    </row>
    <row r="26" spans="1:12" x14ac:dyDescent="0.25">
      <c r="A26">
        <f t="shared" si="1"/>
        <v>3.6020599913279625</v>
      </c>
      <c r="B26">
        <f t="shared" si="2"/>
        <v>1.3996737214810382</v>
      </c>
    </row>
    <row r="27" spans="1:12" x14ac:dyDescent="0.25">
      <c r="A27">
        <f t="shared" si="1"/>
        <v>3.6989700043360187</v>
      </c>
      <c r="B27">
        <f t="shared" si="2"/>
        <v>1.5932860670204574</v>
      </c>
    </row>
    <row r="28" spans="1:12" x14ac:dyDescent="0.25">
      <c r="A28">
        <f t="shared" si="1"/>
        <v>3.7781512503836434</v>
      </c>
      <c r="B28">
        <f t="shared" si="2"/>
        <v>1.7551122663950711</v>
      </c>
    </row>
    <row r="29" spans="1:12" x14ac:dyDescent="0.25">
      <c r="A29">
        <f t="shared" si="1"/>
        <v>3.8450980400142569</v>
      </c>
      <c r="B29">
        <f t="shared" si="2"/>
        <v>1.8965262174895554</v>
      </c>
    </row>
    <row r="30" spans="1:12" x14ac:dyDescent="0.25">
      <c r="A30">
        <f t="shared" si="1"/>
        <v>3.9030899869919438</v>
      </c>
      <c r="B30">
        <f t="shared" si="2"/>
        <v>2.0064660422492318</v>
      </c>
    </row>
    <row r="31" spans="1:12" x14ac:dyDescent="0.25">
      <c r="A31">
        <f t="shared" si="1"/>
        <v>3.9542425094393248</v>
      </c>
      <c r="B31">
        <f t="shared" si="2"/>
        <v>2.1055101847699738</v>
      </c>
    </row>
    <row r="32" spans="1:12" x14ac:dyDescent="0.25">
      <c r="A32">
        <f t="shared" si="1"/>
        <v>4</v>
      </c>
      <c r="B32">
        <f t="shared" si="2"/>
        <v>2.1983821300082944</v>
      </c>
    </row>
    <row r="33" spans="1:2" x14ac:dyDescent="0.25">
      <c r="A33">
        <f t="shared" si="1"/>
        <v>4.0413926851582254</v>
      </c>
      <c r="B33">
        <f t="shared" si="2"/>
        <v>2.2826221128780624</v>
      </c>
    </row>
    <row r="34" spans="1:2" x14ac:dyDescent="0.25">
      <c r="A34">
        <f t="shared" si="1"/>
        <v>4.0791812460476251</v>
      </c>
      <c r="B34">
        <f t="shared" si="2"/>
        <v>2.3571722577230334</v>
      </c>
    </row>
    <row r="35" spans="1:2" x14ac:dyDescent="0.25">
      <c r="A35">
        <f t="shared" si="1"/>
        <v>4.1139433523068369</v>
      </c>
      <c r="B35">
        <f t="shared" si="2"/>
        <v>2.4261858252445112</v>
      </c>
    </row>
    <row r="36" spans="1:2" x14ac:dyDescent="0.25">
      <c r="A36">
        <f t="shared" si="1"/>
        <v>4.1461280356782382</v>
      </c>
      <c r="B36">
        <f t="shared" si="2"/>
        <v>2.4938761108528227</v>
      </c>
    </row>
    <row r="37" spans="1:2" x14ac:dyDescent="0.25">
      <c r="A37">
        <f t="shared" si="1"/>
        <v>4.1760912590556813</v>
      </c>
      <c r="B37">
        <f t="shared" si="2"/>
        <v>2.5558196830611912</v>
      </c>
    </row>
    <row r="38" spans="1:2" x14ac:dyDescent="0.25">
      <c r="A38">
        <f t="shared" si="1"/>
        <v>4.204119982655925</v>
      </c>
      <c r="B38">
        <f t="shared" si="2"/>
        <v>2.6376898191184011</v>
      </c>
    </row>
    <row r="39" spans="1:2" x14ac:dyDescent="0.25">
      <c r="A39">
        <f t="shared" si="1"/>
        <v>4.2304489213782741</v>
      </c>
      <c r="B39">
        <f t="shared" si="2"/>
        <v>2.6623800200162475</v>
      </c>
    </row>
    <row r="40" spans="1:2" x14ac:dyDescent="0.25">
      <c r="A40">
        <f t="shared" si="1"/>
        <v>4.2552725051033065</v>
      </c>
      <c r="B40">
        <f t="shared" si="2"/>
        <v>2.7113009599161657</v>
      </c>
    </row>
    <row r="41" spans="1:2" x14ac:dyDescent="0.25">
      <c r="A41">
        <f t="shared" si="1"/>
        <v>4.2787536009528289</v>
      </c>
      <c r="B41">
        <f t="shared" si="2"/>
        <v>2.7543483357110188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A2" sqref="A2"/>
    </sheetView>
  </sheetViews>
  <sheetFormatPr defaultRowHeight="15" x14ac:dyDescent="0.25"/>
  <sheetData>
    <row r="1" spans="1:12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</v>
      </c>
    </row>
    <row r="2" spans="1:12" x14ac:dyDescent="0.25">
      <c r="A2">
        <v>100000</v>
      </c>
      <c r="B2">
        <v>32</v>
      </c>
      <c r="C2">
        <v>33</v>
      </c>
      <c r="D2">
        <v>52</v>
      </c>
      <c r="E2">
        <v>47</v>
      </c>
      <c r="F2">
        <v>30</v>
      </c>
      <c r="G2">
        <v>26</v>
      </c>
      <c r="H2">
        <v>28</v>
      </c>
      <c r="I2">
        <v>27</v>
      </c>
      <c r="J2">
        <v>28</v>
      </c>
      <c r="K2">
        <v>28</v>
      </c>
      <c r="L2">
        <f t="shared" ref="L2:L20" si="0">AVERAGE(B2:K2)</f>
        <v>33.1</v>
      </c>
    </row>
    <row r="3" spans="1:12" x14ac:dyDescent="0.25">
      <c r="A3">
        <v>200000</v>
      </c>
      <c r="B3">
        <v>53</v>
      </c>
      <c r="C3">
        <v>59</v>
      </c>
      <c r="D3">
        <v>84</v>
      </c>
      <c r="E3">
        <v>67</v>
      </c>
      <c r="F3">
        <v>74</v>
      </c>
      <c r="G3">
        <v>79</v>
      </c>
      <c r="H3">
        <v>94</v>
      </c>
      <c r="I3">
        <v>78</v>
      </c>
      <c r="J3">
        <v>73</v>
      </c>
      <c r="K3">
        <v>67</v>
      </c>
      <c r="L3">
        <f t="shared" si="0"/>
        <v>72.8</v>
      </c>
    </row>
    <row r="4" spans="1:12" x14ac:dyDescent="0.25">
      <c r="A4">
        <v>300000</v>
      </c>
      <c r="B4">
        <v>91</v>
      </c>
      <c r="C4">
        <v>74</v>
      </c>
      <c r="D4">
        <v>90</v>
      </c>
      <c r="E4">
        <v>88</v>
      </c>
      <c r="F4">
        <v>89</v>
      </c>
      <c r="G4">
        <v>103</v>
      </c>
      <c r="H4">
        <v>83</v>
      </c>
      <c r="I4">
        <v>82</v>
      </c>
      <c r="J4">
        <v>85</v>
      </c>
      <c r="K4">
        <v>81</v>
      </c>
      <c r="L4">
        <f t="shared" si="0"/>
        <v>86.6</v>
      </c>
    </row>
    <row r="5" spans="1:12" x14ac:dyDescent="0.25">
      <c r="A5">
        <v>400000</v>
      </c>
      <c r="B5">
        <v>123</v>
      </c>
      <c r="C5">
        <v>115</v>
      </c>
      <c r="D5">
        <v>118</v>
      </c>
      <c r="E5">
        <v>128</v>
      </c>
      <c r="F5">
        <v>142</v>
      </c>
      <c r="G5">
        <v>166</v>
      </c>
      <c r="H5">
        <v>115</v>
      </c>
      <c r="I5">
        <v>99</v>
      </c>
      <c r="J5">
        <v>104</v>
      </c>
      <c r="K5">
        <v>116</v>
      </c>
      <c r="L5">
        <f t="shared" si="0"/>
        <v>122.6</v>
      </c>
    </row>
    <row r="6" spans="1:12" x14ac:dyDescent="0.25">
      <c r="A6">
        <v>500000</v>
      </c>
      <c r="B6">
        <v>167</v>
      </c>
      <c r="C6">
        <v>170</v>
      </c>
      <c r="D6">
        <v>193</v>
      </c>
      <c r="E6">
        <v>165</v>
      </c>
      <c r="F6">
        <v>157</v>
      </c>
      <c r="G6">
        <v>123</v>
      </c>
      <c r="H6">
        <v>125</v>
      </c>
      <c r="I6">
        <v>134</v>
      </c>
      <c r="J6">
        <v>133</v>
      </c>
      <c r="K6">
        <v>196</v>
      </c>
      <c r="L6">
        <f t="shared" si="0"/>
        <v>156.30000000000001</v>
      </c>
    </row>
    <row r="7" spans="1:12" x14ac:dyDescent="0.25">
      <c r="A7">
        <v>600000</v>
      </c>
      <c r="B7">
        <v>205</v>
      </c>
      <c r="C7">
        <v>252</v>
      </c>
      <c r="D7">
        <v>220</v>
      </c>
      <c r="E7">
        <v>221</v>
      </c>
      <c r="F7">
        <v>188</v>
      </c>
      <c r="G7">
        <v>204</v>
      </c>
      <c r="H7">
        <v>179</v>
      </c>
      <c r="I7">
        <v>185</v>
      </c>
      <c r="J7">
        <v>178</v>
      </c>
      <c r="K7">
        <v>152</v>
      </c>
      <c r="L7">
        <f t="shared" si="0"/>
        <v>198.4</v>
      </c>
    </row>
    <row r="8" spans="1:12" x14ac:dyDescent="0.25">
      <c r="A8">
        <v>700000</v>
      </c>
      <c r="B8">
        <v>186</v>
      </c>
      <c r="C8">
        <v>179</v>
      </c>
      <c r="D8">
        <v>168</v>
      </c>
      <c r="E8">
        <v>202</v>
      </c>
      <c r="F8">
        <v>194</v>
      </c>
      <c r="G8">
        <v>170</v>
      </c>
      <c r="H8">
        <v>181</v>
      </c>
      <c r="I8">
        <v>184</v>
      </c>
      <c r="J8">
        <v>196</v>
      </c>
      <c r="K8">
        <v>184</v>
      </c>
      <c r="L8">
        <f t="shared" si="0"/>
        <v>184.4</v>
      </c>
    </row>
    <row r="9" spans="1:12" x14ac:dyDescent="0.25">
      <c r="A9">
        <v>800000</v>
      </c>
      <c r="B9">
        <v>192</v>
      </c>
      <c r="C9">
        <v>196</v>
      </c>
      <c r="D9">
        <v>200</v>
      </c>
      <c r="E9">
        <v>196</v>
      </c>
      <c r="F9">
        <v>199</v>
      </c>
      <c r="G9">
        <v>193</v>
      </c>
      <c r="H9">
        <v>192</v>
      </c>
      <c r="I9">
        <v>206</v>
      </c>
      <c r="J9">
        <v>200</v>
      </c>
      <c r="K9">
        <v>203</v>
      </c>
      <c r="L9">
        <f t="shared" si="0"/>
        <v>197.7</v>
      </c>
    </row>
    <row r="10" spans="1:12" x14ac:dyDescent="0.25">
      <c r="A10">
        <v>900000</v>
      </c>
      <c r="B10">
        <v>215</v>
      </c>
      <c r="C10">
        <v>215</v>
      </c>
      <c r="D10">
        <v>223</v>
      </c>
      <c r="E10">
        <v>223</v>
      </c>
      <c r="F10">
        <v>224</v>
      </c>
      <c r="G10">
        <v>218</v>
      </c>
      <c r="H10">
        <v>237</v>
      </c>
      <c r="I10">
        <v>220</v>
      </c>
      <c r="J10">
        <v>224</v>
      </c>
      <c r="K10">
        <v>225</v>
      </c>
      <c r="L10">
        <f t="shared" si="0"/>
        <v>222.4</v>
      </c>
    </row>
    <row r="11" spans="1:12" x14ac:dyDescent="0.25">
      <c r="A11">
        <v>1000000</v>
      </c>
      <c r="B11">
        <v>241</v>
      </c>
      <c r="C11">
        <v>245</v>
      </c>
      <c r="D11">
        <v>248</v>
      </c>
      <c r="E11">
        <v>242</v>
      </c>
      <c r="F11">
        <v>252</v>
      </c>
      <c r="G11">
        <v>255</v>
      </c>
      <c r="H11">
        <v>259</v>
      </c>
      <c r="I11">
        <v>245</v>
      </c>
      <c r="J11">
        <v>243</v>
      </c>
      <c r="K11">
        <v>248</v>
      </c>
      <c r="L11">
        <f t="shared" si="0"/>
        <v>247.8</v>
      </c>
    </row>
    <row r="12" spans="1:12" x14ac:dyDescent="0.25">
      <c r="A12">
        <v>1100000</v>
      </c>
      <c r="B12">
        <v>274</v>
      </c>
      <c r="C12">
        <v>268</v>
      </c>
      <c r="D12">
        <v>297</v>
      </c>
      <c r="E12">
        <v>277</v>
      </c>
      <c r="F12">
        <v>268</v>
      </c>
      <c r="G12">
        <v>268</v>
      </c>
      <c r="H12">
        <v>271</v>
      </c>
      <c r="I12">
        <v>275</v>
      </c>
      <c r="J12">
        <v>276</v>
      </c>
      <c r="K12">
        <v>279</v>
      </c>
      <c r="L12">
        <f t="shared" si="0"/>
        <v>275.3</v>
      </c>
    </row>
    <row r="13" spans="1:12" x14ac:dyDescent="0.25">
      <c r="A13">
        <v>1200000</v>
      </c>
      <c r="B13">
        <v>322</v>
      </c>
      <c r="C13">
        <v>290</v>
      </c>
      <c r="D13">
        <v>327</v>
      </c>
      <c r="E13">
        <v>317</v>
      </c>
      <c r="F13">
        <v>290</v>
      </c>
      <c r="G13">
        <v>299</v>
      </c>
      <c r="H13">
        <v>314</v>
      </c>
      <c r="I13">
        <v>289</v>
      </c>
      <c r="J13">
        <v>291</v>
      </c>
      <c r="K13">
        <v>312</v>
      </c>
      <c r="L13">
        <f t="shared" si="0"/>
        <v>305.10000000000002</v>
      </c>
    </row>
    <row r="14" spans="1:12" x14ac:dyDescent="0.25">
      <c r="A14">
        <v>1300000</v>
      </c>
      <c r="B14">
        <v>313</v>
      </c>
      <c r="C14">
        <v>316</v>
      </c>
      <c r="D14">
        <v>345</v>
      </c>
      <c r="E14">
        <v>316</v>
      </c>
      <c r="F14">
        <v>320</v>
      </c>
      <c r="G14">
        <v>317</v>
      </c>
      <c r="H14">
        <v>318</v>
      </c>
      <c r="I14">
        <v>315</v>
      </c>
      <c r="J14">
        <v>323</v>
      </c>
      <c r="K14">
        <v>331</v>
      </c>
      <c r="L14">
        <f t="shared" si="0"/>
        <v>321.39999999999998</v>
      </c>
    </row>
    <row r="15" spans="1:12" x14ac:dyDescent="0.25">
      <c r="A15">
        <v>1400000</v>
      </c>
      <c r="B15">
        <v>347</v>
      </c>
      <c r="C15">
        <v>347</v>
      </c>
      <c r="D15">
        <v>358</v>
      </c>
      <c r="E15">
        <v>351</v>
      </c>
      <c r="F15">
        <v>377</v>
      </c>
      <c r="G15">
        <v>338</v>
      </c>
      <c r="H15">
        <v>338</v>
      </c>
      <c r="I15">
        <v>350</v>
      </c>
      <c r="J15">
        <v>339</v>
      </c>
      <c r="K15">
        <v>360</v>
      </c>
      <c r="L15">
        <f t="shared" si="0"/>
        <v>350.5</v>
      </c>
    </row>
    <row r="16" spans="1:12" x14ac:dyDescent="0.25">
      <c r="A16">
        <v>1500000</v>
      </c>
      <c r="B16">
        <v>376</v>
      </c>
      <c r="C16">
        <v>367</v>
      </c>
      <c r="D16">
        <v>407</v>
      </c>
      <c r="E16">
        <v>453</v>
      </c>
      <c r="F16">
        <v>371</v>
      </c>
      <c r="G16">
        <v>386</v>
      </c>
      <c r="H16">
        <v>362</v>
      </c>
      <c r="I16">
        <v>364</v>
      </c>
      <c r="J16">
        <v>379</v>
      </c>
      <c r="K16">
        <v>394</v>
      </c>
      <c r="L16">
        <f t="shared" si="0"/>
        <v>385.9</v>
      </c>
    </row>
    <row r="17" spans="1:12" x14ac:dyDescent="0.25">
      <c r="A17">
        <v>1600000</v>
      </c>
      <c r="B17">
        <v>406</v>
      </c>
      <c r="C17">
        <v>452</v>
      </c>
      <c r="D17">
        <v>507</v>
      </c>
      <c r="E17">
        <v>450</v>
      </c>
      <c r="F17">
        <v>388</v>
      </c>
      <c r="G17">
        <v>416</v>
      </c>
      <c r="H17">
        <v>429</v>
      </c>
      <c r="I17">
        <v>421</v>
      </c>
      <c r="J17">
        <v>398</v>
      </c>
      <c r="K17">
        <v>394</v>
      </c>
      <c r="L17">
        <f t="shared" si="0"/>
        <v>426.1</v>
      </c>
    </row>
    <row r="18" spans="1:12" x14ac:dyDescent="0.25">
      <c r="A18">
        <v>1700000</v>
      </c>
      <c r="B18">
        <v>438</v>
      </c>
      <c r="C18">
        <v>423</v>
      </c>
      <c r="D18">
        <v>422</v>
      </c>
      <c r="E18">
        <v>419</v>
      </c>
      <c r="F18">
        <v>429</v>
      </c>
      <c r="G18">
        <v>417</v>
      </c>
      <c r="H18">
        <v>417</v>
      </c>
      <c r="I18">
        <v>425</v>
      </c>
      <c r="J18">
        <v>424</v>
      </c>
      <c r="K18">
        <v>430</v>
      </c>
      <c r="L18">
        <f t="shared" si="0"/>
        <v>424.4</v>
      </c>
    </row>
    <row r="19" spans="1:12" x14ac:dyDescent="0.25">
      <c r="A19">
        <v>1800000</v>
      </c>
      <c r="B19">
        <v>435</v>
      </c>
      <c r="C19">
        <v>504</v>
      </c>
      <c r="D19">
        <v>449</v>
      </c>
      <c r="E19">
        <v>456</v>
      </c>
      <c r="F19">
        <v>443</v>
      </c>
      <c r="G19">
        <v>441</v>
      </c>
      <c r="H19">
        <v>442</v>
      </c>
      <c r="I19">
        <v>437</v>
      </c>
      <c r="J19">
        <v>463</v>
      </c>
      <c r="K19">
        <v>434</v>
      </c>
      <c r="L19">
        <f t="shared" si="0"/>
        <v>450.4</v>
      </c>
    </row>
    <row r="20" spans="1:12" x14ac:dyDescent="0.25">
      <c r="A20">
        <v>1900000</v>
      </c>
      <c r="B20">
        <v>487</v>
      </c>
      <c r="C20">
        <v>460</v>
      </c>
      <c r="D20">
        <v>486</v>
      </c>
      <c r="E20">
        <v>465</v>
      </c>
      <c r="F20">
        <v>472</v>
      </c>
      <c r="G20">
        <v>479</v>
      </c>
      <c r="H20">
        <v>474</v>
      </c>
      <c r="I20">
        <v>489</v>
      </c>
      <c r="J20">
        <v>498</v>
      </c>
      <c r="K20">
        <v>526</v>
      </c>
      <c r="L20">
        <f t="shared" si="0"/>
        <v>483.6</v>
      </c>
    </row>
    <row r="22" spans="1:12" x14ac:dyDescent="0.25">
      <c r="A22" t="s">
        <v>18</v>
      </c>
      <c r="B22" t="s">
        <v>19</v>
      </c>
    </row>
    <row r="23" spans="1:12" x14ac:dyDescent="0.25">
      <c r="A23">
        <f>LOG((A2))</f>
        <v>5</v>
      </c>
      <c r="B23">
        <f>LOG(L2)</f>
        <v>1.5198279937757189</v>
      </c>
    </row>
    <row r="24" spans="1:12" x14ac:dyDescent="0.25">
      <c r="A24">
        <f t="shared" ref="A24:A41" si="1">LOG((A3))</f>
        <v>5.3010299956639813</v>
      </c>
      <c r="B24">
        <f t="shared" ref="B24:B41" si="2">LOG(L3)</f>
        <v>1.8621313793130372</v>
      </c>
    </row>
    <row r="25" spans="1:12" x14ac:dyDescent="0.25">
      <c r="A25">
        <f t="shared" si="1"/>
        <v>5.4771212547196626</v>
      </c>
      <c r="B25">
        <f t="shared" si="2"/>
        <v>1.9375178920173466</v>
      </c>
    </row>
    <row r="26" spans="1:12" x14ac:dyDescent="0.25">
      <c r="A26">
        <f t="shared" si="1"/>
        <v>5.6020599913279625</v>
      </c>
      <c r="B26">
        <f t="shared" si="2"/>
        <v>2.0884904701823963</v>
      </c>
    </row>
    <row r="27" spans="1:12" x14ac:dyDescent="0.25">
      <c r="A27">
        <f t="shared" si="1"/>
        <v>5.6989700043360187</v>
      </c>
      <c r="B27">
        <f t="shared" si="2"/>
        <v>2.1939589780191868</v>
      </c>
    </row>
    <row r="28" spans="1:12" x14ac:dyDescent="0.25">
      <c r="A28">
        <f t="shared" si="1"/>
        <v>5.7781512503836439</v>
      </c>
      <c r="B28">
        <f t="shared" si="2"/>
        <v>2.2975416678181597</v>
      </c>
    </row>
    <row r="29" spans="1:12" x14ac:dyDescent="0.25">
      <c r="A29">
        <f t="shared" si="1"/>
        <v>5.8450980400142569</v>
      </c>
      <c r="B29">
        <f t="shared" si="2"/>
        <v>2.2657609167176105</v>
      </c>
    </row>
    <row r="30" spans="1:12" x14ac:dyDescent="0.25">
      <c r="A30">
        <f t="shared" si="1"/>
        <v>5.9030899869919438</v>
      </c>
      <c r="B30">
        <f t="shared" si="2"/>
        <v>2.2960066693136723</v>
      </c>
    </row>
    <row r="31" spans="1:12" x14ac:dyDescent="0.25">
      <c r="A31">
        <f t="shared" si="1"/>
        <v>5.9542425094393252</v>
      </c>
      <c r="B31">
        <f t="shared" si="2"/>
        <v>2.34713478291002</v>
      </c>
    </row>
    <row r="32" spans="1:12" x14ac:dyDescent="0.25">
      <c r="A32">
        <f t="shared" si="1"/>
        <v>6</v>
      </c>
      <c r="B32">
        <f t="shared" si="2"/>
        <v>2.3941013020400446</v>
      </c>
    </row>
    <row r="33" spans="1:2" x14ac:dyDescent="0.25">
      <c r="A33">
        <f t="shared" si="1"/>
        <v>6.0413926851582254</v>
      </c>
      <c r="B33">
        <f t="shared" si="2"/>
        <v>2.4398062113933303</v>
      </c>
    </row>
    <row r="34" spans="1:2" x14ac:dyDescent="0.25">
      <c r="A34">
        <f t="shared" si="1"/>
        <v>6.0791812460476251</v>
      </c>
      <c r="B34">
        <f t="shared" si="2"/>
        <v>2.4844422076424069</v>
      </c>
    </row>
    <row r="35" spans="1:2" x14ac:dyDescent="0.25">
      <c r="A35">
        <f t="shared" si="1"/>
        <v>6.1139433523068369</v>
      </c>
      <c r="B35">
        <f t="shared" si="2"/>
        <v>2.5070458724273257</v>
      </c>
    </row>
    <row r="36" spans="1:2" x14ac:dyDescent="0.25">
      <c r="A36">
        <f t="shared" si="1"/>
        <v>6.1461280356782382</v>
      </c>
      <c r="B36">
        <f t="shared" si="2"/>
        <v>2.5446880223026773</v>
      </c>
    </row>
    <row r="37" spans="1:2" x14ac:dyDescent="0.25">
      <c r="A37">
        <f t="shared" si="1"/>
        <v>6.1760912590556813</v>
      </c>
      <c r="B37">
        <f t="shared" si="2"/>
        <v>2.5864747785713966</v>
      </c>
    </row>
    <row r="38" spans="1:2" x14ac:dyDescent="0.25">
      <c r="A38">
        <f t="shared" si="1"/>
        <v>6.204119982655925</v>
      </c>
      <c r="B38">
        <f t="shared" si="2"/>
        <v>2.6295115342004531</v>
      </c>
    </row>
    <row r="39" spans="1:2" x14ac:dyDescent="0.25">
      <c r="A39">
        <f t="shared" si="1"/>
        <v>6.2304489213782741</v>
      </c>
      <c r="B39">
        <f t="shared" si="2"/>
        <v>2.6277753752293029</v>
      </c>
    </row>
    <row r="40" spans="1:2" x14ac:dyDescent="0.25">
      <c r="A40">
        <f t="shared" si="1"/>
        <v>6.2552725051033065</v>
      </c>
      <c r="B40">
        <f t="shared" si="2"/>
        <v>2.65359838184329</v>
      </c>
    </row>
    <row r="41" spans="1:2" x14ac:dyDescent="0.25">
      <c r="A41">
        <f t="shared" si="1"/>
        <v>6.2787536009528289</v>
      </c>
      <c r="B41">
        <f t="shared" si="2"/>
        <v>2.6844862921887342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O9" sqref="O9"/>
    </sheetView>
  </sheetViews>
  <sheetFormatPr defaultRowHeight="15" x14ac:dyDescent="0.25"/>
  <cols>
    <col min="1" max="2" width="12" bestFit="1" customWidth="1"/>
    <col min="3" max="10" width="6.5703125" bestFit="1" customWidth="1"/>
    <col min="11" max="11" width="7.5703125" bestFit="1" customWidth="1"/>
  </cols>
  <sheetData>
    <row r="1" spans="1:12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2" x14ac:dyDescent="0.25">
      <c r="A2">
        <v>10000000</v>
      </c>
      <c r="B2">
        <v>44</v>
      </c>
      <c r="C2">
        <v>47</v>
      </c>
      <c r="D2">
        <v>42</v>
      </c>
      <c r="E2">
        <v>42</v>
      </c>
      <c r="F2">
        <v>40</v>
      </c>
      <c r="G2">
        <v>37</v>
      </c>
      <c r="H2">
        <v>49</v>
      </c>
      <c r="I2">
        <v>39</v>
      </c>
      <c r="J2">
        <v>39</v>
      </c>
      <c r="K2">
        <v>40</v>
      </c>
      <c r="L2">
        <f>AVERAGE(B2:K2)</f>
        <v>41.9</v>
      </c>
    </row>
    <row r="3" spans="1:12" x14ac:dyDescent="0.25">
      <c r="A3">
        <v>20000000</v>
      </c>
      <c r="B3">
        <v>72</v>
      </c>
      <c r="C3">
        <v>79</v>
      </c>
      <c r="D3">
        <v>74</v>
      </c>
      <c r="E3">
        <v>70</v>
      </c>
      <c r="F3">
        <v>84</v>
      </c>
      <c r="G3">
        <v>88</v>
      </c>
      <c r="H3">
        <v>86</v>
      </c>
      <c r="I3">
        <v>91</v>
      </c>
      <c r="J3">
        <v>80</v>
      </c>
      <c r="K3">
        <v>85</v>
      </c>
      <c r="L3">
        <f t="shared" ref="L3:L20" si="0">AVERAGE(B3:K3)</f>
        <v>80.900000000000006</v>
      </c>
    </row>
    <row r="4" spans="1:12" x14ac:dyDescent="0.25">
      <c r="A4">
        <v>30000000</v>
      </c>
      <c r="B4">
        <v>114</v>
      </c>
      <c r="C4">
        <v>105</v>
      </c>
      <c r="D4">
        <v>112</v>
      </c>
      <c r="E4">
        <v>108</v>
      </c>
      <c r="F4">
        <v>115</v>
      </c>
      <c r="G4">
        <v>113</v>
      </c>
      <c r="H4">
        <v>110</v>
      </c>
      <c r="I4">
        <v>108</v>
      </c>
      <c r="J4">
        <v>108</v>
      </c>
      <c r="K4">
        <v>114</v>
      </c>
      <c r="L4">
        <f t="shared" si="0"/>
        <v>110.7</v>
      </c>
    </row>
    <row r="5" spans="1:12" x14ac:dyDescent="0.25">
      <c r="A5">
        <v>40000000</v>
      </c>
      <c r="B5">
        <v>147</v>
      </c>
      <c r="C5">
        <v>147</v>
      </c>
      <c r="D5">
        <v>153</v>
      </c>
      <c r="E5">
        <v>155</v>
      </c>
      <c r="F5">
        <v>148</v>
      </c>
      <c r="G5">
        <v>150</v>
      </c>
      <c r="H5">
        <v>151</v>
      </c>
      <c r="I5">
        <v>142</v>
      </c>
      <c r="J5">
        <v>146</v>
      </c>
      <c r="K5">
        <v>152</v>
      </c>
      <c r="L5">
        <f t="shared" si="0"/>
        <v>149.1</v>
      </c>
    </row>
    <row r="6" spans="1:12" x14ac:dyDescent="0.25">
      <c r="A6">
        <v>50000000</v>
      </c>
      <c r="B6">
        <v>188</v>
      </c>
      <c r="C6">
        <v>191</v>
      </c>
      <c r="D6">
        <v>182</v>
      </c>
      <c r="E6">
        <v>189</v>
      </c>
      <c r="F6">
        <v>193</v>
      </c>
      <c r="G6">
        <v>196</v>
      </c>
      <c r="H6">
        <v>198</v>
      </c>
      <c r="I6">
        <v>186</v>
      </c>
      <c r="J6">
        <v>186</v>
      </c>
      <c r="K6">
        <v>188</v>
      </c>
      <c r="L6">
        <f t="shared" si="0"/>
        <v>189.7</v>
      </c>
    </row>
    <row r="7" spans="1:12" x14ac:dyDescent="0.25">
      <c r="A7">
        <v>60000000</v>
      </c>
      <c r="B7">
        <v>226</v>
      </c>
      <c r="C7">
        <v>223</v>
      </c>
      <c r="D7">
        <v>245</v>
      </c>
      <c r="E7">
        <v>228</v>
      </c>
      <c r="F7">
        <v>223</v>
      </c>
      <c r="G7">
        <v>227</v>
      </c>
      <c r="H7">
        <v>219</v>
      </c>
      <c r="I7">
        <v>222</v>
      </c>
      <c r="J7">
        <v>219</v>
      </c>
      <c r="K7">
        <v>224</v>
      </c>
      <c r="L7">
        <f t="shared" si="0"/>
        <v>225.6</v>
      </c>
    </row>
    <row r="8" spans="1:12" x14ac:dyDescent="0.25">
      <c r="A8">
        <v>70000000</v>
      </c>
      <c r="B8">
        <v>259</v>
      </c>
      <c r="C8">
        <v>260</v>
      </c>
      <c r="D8">
        <v>254</v>
      </c>
      <c r="E8">
        <v>260</v>
      </c>
      <c r="F8">
        <v>268</v>
      </c>
      <c r="G8">
        <v>258</v>
      </c>
      <c r="H8">
        <v>268</v>
      </c>
      <c r="I8">
        <v>258</v>
      </c>
      <c r="J8">
        <v>263</v>
      </c>
      <c r="K8">
        <v>253</v>
      </c>
      <c r="L8">
        <f t="shared" si="0"/>
        <v>260.10000000000002</v>
      </c>
    </row>
    <row r="9" spans="1:12" x14ac:dyDescent="0.25">
      <c r="A9">
        <v>80000000</v>
      </c>
      <c r="B9">
        <v>317</v>
      </c>
      <c r="C9">
        <v>290</v>
      </c>
      <c r="D9">
        <v>296</v>
      </c>
      <c r="E9">
        <v>306</v>
      </c>
      <c r="F9">
        <v>297</v>
      </c>
      <c r="G9">
        <v>300</v>
      </c>
      <c r="H9">
        <v>295</v>
      </c>
      <c r="I9">
        <v>300</v>
      </c>
      <c r="J9">
        <v>305</v>
      </c>
      <c r="K9">
        <v>302</v>
      </c>
      <c r="L9">
        <f t="shared" si="0"/>
        <v>300.8</v>
      </c>
    </row>
    <row r="10" spans="1:12" x14ac:dyDescent="0.25">
      <c r="A10">
        <v>90000000</v>
      </c>
      <c r="B10">
        <v>344</v>
      </c>
      <c r="C10">
        <v>334</v>
      </c>
      <c r="D10">
        <v>345</v>
      </c>
      <c r="E10">
        <v>335</v>
      </c>
      <c r="F10">
        <v>333</v>
      </c>
      <c r="G10">
        <v>334</v>
      </c>
      <c r="H10">
        <v>331</v>
      </c>
      <c r="I10">
        <v>334</v>
      </c>
      <c r="J10">
        <v>333</v>
      </c>
      <c r="K10">
        <v>333</v>
      </c>
      <c r="L10">
        <f t="shared" si="0"/>
        <v>335.6</v>
      </c>
    </row>
    <row r="11" spans="1:12" x14ac:dyDescent="0.25">
      <c r="A11">
        <v>100000000</v>
      </c>
      <c r="B11">
        <v>383</v>
      </c>
      <c r="C11">
        <v>376</v>
      </c>
      <c r="D11">
        <v>367</v>
      </c>
      <c r="E11">
        <v>405</v>
      </c>
      <c r="F11">
        <v>374</v>
      </c>
      <c r="G11">
        <v>395</v>
      </c>
      <c r="H11">
        <v>369</v>
      </c>
      <c r="I11">
        <v>363</v>
      </c>
      <c r="J11">
        <v>371</v>
      </c>
      <c r="K11">
        <v>371</v>
      </c>
      <c r="L11">
        <f t="shared" si="0"/>
        <v>377.4</v>
      </c>
    </row>
    <row r="12" spans="1:12" x14ac:dyDescent="0.25">
      <c r="A12">
        <v>110000000</v>
      </c>
      <c r="B12">
        <v>390</v>
      </c>
      <c r="C12">
        <v>392</v>
      </c>
      <c r="D12">
        <v>401</v>
      </c>
      <c r="E12">
        <v>398</v>
      </c>
      <c r="F12">
        <v>400</v>
      </c>
      <c r="G12">
        <v>391</v>
      </c>
      <c r="H12">
        <v>395</v>
      </c>
      <c r="I12">
        <v>377</v>
      </c>
      <c r="J12">
        <v>385</v>
      </c>
      <c r="K12">
        <v>410</v>
      </c>
      <c r="L12">
        <f t="shared" si="0"/>
        <v>393.9</v>
      </c>
    </row>
    <row r="13" spans="1:12" x14ac:dyDescent="0.25">
      <c r="A13">
        <v>120000000</v>
      </c>
      <c r="B13">
        <v>443</v>
      </c>
      <c r="C13">
        <v>457</v>
      </c>
      <c r="D13">
        <v>432</v>
      </c>
      <c r="E13">
        <v>421</v>
      </c>
      <c r="F13">
        <v>432</v>
      </c>
      <c r="G13">
        <v>439</v>
      </c>
      <c r="H13">
        <v>428</v>
      </c>
      <c r="I13">
        <v>421</v>
      </c>
      <c r="J13">
        <v>415</v>
      </c>
      <c r="K13">
        <v>426</v>
      </c>
      <c r="L13">
        <f t="shared" si="0"/>
        <v>431.4</v>
      </c>
    </row>
    <row r="14" spans="1:12" x14ac:dyDescent="0.25">
      <c r="A14">
        <v>130000000</v>
      </c>
      <c r="B14">
        <v>479</v>
      </c>
      <c r="C14">
        <v>464</v>
      </c>
      <c r="D14">
        <v>456</v>
      </c>
      <c r="E14">
        <v>466</v>
      </c>
      <c r="F14">
        <v>475</v>
      </c>
      <c r="G14">
        <v>473</v>
      </c>
      <c r="H14">
        <v>465</v>
      </c>
      <c r="I14">
        <v>466</v>
      </c>
      <c r="J14">
        <v>477</v>
      </c>
      <c r="K14">
        <v>474</v>
      </c>
      <c r="L14">
        <f t="shared" si="0"/>
        <v>469.5</v>
      </c>
    </row>
    <row r="15" spans="1:12" x14ac:dyDescent="0.25">
      <c r="A15">
        <v>140000000</v>
      </c>
      <c r="B15">
        <v>542</v>
      </c>
      <c r="C15">
        <v>516</v>
      </c>
      <c r="D15">
        <v>504</v>
      </c>
      <c r="E15">
        <v>526</v>
      </c>
      <c r="F15">
        <v>492</v>
      </c>
      <c r="G15">
        <v>500</v>
      </c>
      <c r="H15">
        <v>491</v>
      </c>
      <c r="I15">
        <v>501</v>
      </c>
      <c r="J15">
        <v>511</v>
      </c>
      <c r="K15">
        <v>533</v>
      </c>
      <c r="L15">
        <f t="shared" si="0"/>
        <v>511.6</v>
      </c>
    </row>
    <row r="16" spans="1:12" x14ac:dyDescent="0.25">
      <c r="A16">
        <v>150000000</v>
      </c>
      <c r="B16">
        <v>525</v>
      </c>
      <c r="C16">
        <v>546</v>
      </c>
      <c r="D16">
        <v>532</v>
      </c>
      <c r="E16">
        <v>553</v>
      </c>
      <c r="F16">
        <v>536</v>
      </c>
      <c r="G16">
        <v>550</v>
      </c>
      <c r="H16">
        <v>523</v>
      </c>
      <c r="I16">
        <v>585</v>
      </c>
      <c r="J16">
        <v>568</v>
      </c>
      <c r="K16">
        <v>682</v>
      </c>
      <c r="L16">
        <f t="shared" si="0"/>
        <v>560</v>
      </c>
    </row>
    <row r="17" spans="1:12" x14ac:dyDescent="0.25">
      <c r="A17">
        <v>160000000</v>
      </c>
      <c r="B17">
        <v>582</v>
      </c>
      <c r="C17">
        <v>571</v>
      </c>
      <c r="D17">
        <v>574</v>
      </c>
      <c r="E17">
        <v>568</v>
      </c>
      <c r="F17">
        <v>585</v>
      </c>
      <c r="G17">
        <v>581</v>
      </c>
      <c r="H17">
        <v>577</v>
      </c>
      <c r="I17">
        <v>586</v>
      </c>
      <c r="J17">
        <v>568</v>
      </c>
      <c r="K17">
        <v>571</v>
      </c>
      <c r="L17">
        <f t="shared" si="0"/>
        <v>576.29999999999995</v>
      </c>
    </row>
    <row r="18" spans="1:12" x14ac:dyDescent="0.25">
      <c r="A18">
        <v>170000000</v>
      </c>
      <c r="B18">
        <v>620</v>
      </c>
      <c r="C18">
        <v>612</v>
      </c>
      <c r="D18">
        <v>611</v>
      </c>
      <c r="E18">
        <v>658</v>
      </c>
      <c r="F18">
        <v>602</v>
      </c>
      <c r="G18">
        <v>604</v>
      </c>
      <c r="H18">
        <v>591</v>
      </c>
      <c r="I18">
        <v>624</v>
      </c>
      <c r="J18">
        <v>599</v>
      </c>
      <c r="K18">
        <v>599</v>
      </c>
      <c r="L18">
        <f t="shared" si="0"/>
        <v>612</v>
      </c>
    </row>
    <row r="19" spans="1:12" x14ac:dyDescent="0.25">
      <c r="A19">
        <v>180000000</v>
      </c>
      <c r="B19">
        <v>735</v>
      </c>
      <c r="C19">
        <v>744</v>
      </c>
      <c r="D19">
        <v>738</v>
      </c>
      <c r="E19">
        <v>723</v>
      </c>
      <c r="F19">
        <v>725</v>
      </c>
      <c r="G19">
        <v>742</v>
      </c>
      <c r="H19">
        <v>748</v>
      </c>
      <c r="I19">
        <v>733</v>
      </c>
      <c r="J19">
        <v>744</v>
      </c>
      <c r="K19">
        <v>729</v>
      </c>
      <c r="L19">
        <f t="shared" si="0"/>
        <v>736.1</v>
      </c>
    </row>
    <row r="20" spans="1:12" x14ac:dyDescent="0.25">
      <c r="A20">
        <v>190000000</v>
      </c>
      <c r="B20">
        <v>672</v>
      </c>
      <c r="C20">
        <v>709</v>
      </c>
      <c r="D20">
        <v>684</v>
      </c>
      <c r="E20">
        <v>673</v>
      </c>
      <c r="F20">
        <v>683</v>
      </c>
      <c r="G20">
        <v>687</v>
      </c>
      <c r="H20">
        <v>700</v>
      </c>
      <c r="I20">
        <v>667</v>
      </c>
      <c r="J20">
        <v>688</v>
      </c>
      <c r="K20">
        <v>658</v>
      </c>
      <c r="L20">
        <f t="shared" si="0"/>
        <v>682.1</v>
      </c>
    </row>
    <row r="22" spans="1:12" x14ac:dyDescent="0.25">
      <c r="A22" t="s">
        <v>18</v>
      </c>
      <c r="B22" t="s">
        <v>19</v>
      </c>
    </row>
    <row r="23" spans="1:12" x14ac:dyDescent="0.25">
      <c r="A23">
        <f>LOG((A2))</f>
        <v>7</v>
      </c>
      <c r="B23">
        <f>LOG(L2)</f>
        <v>1.6222140229662954</v>
      </c>
    </row>
    <row r="24" spans="1:12" x14ac:dyDescent="0.25">
      <c r="A24">
        <f t="shared" ref="A24:A41" si="1">LOG((A3))</f>
        <v>7.3010299956639813</v>
      </c>
      <c r="B24">
        <f t="shared" ref="B24:B41" si="2">LOG(L3)</f>
        <v>1.9079485216122722</v>
      </c>
    </row>
    <row r="25" spans="1:12" x14ac:dyDescent="0.25">
      <c r="A25">
        <f t="shared" si="1"/>
        <v>7.4771212547196626</v>
      </c>
      <c r="B25">
        <f t="shared" si="2"/>
        <v>2.0441476208787228</v>
      </c>
    </row>
    <row r="26" spans="1:12" x14ac:dyDescent="0.25">
      <c r="A26">
        <f t="shared" si="1"/>
        <v>7.6020599913279625</v>
      </c>
      <c r="B26">
        <f t="shared" si="2"/>
        <v>2.1734776434529945</v>
      </c>
    </row>
    <row r="27" spans="1:12" x14ac:dyDescent="0.25">
      <c r="A27">
        <f t="shared" si="1"/>
        <v>7.6989700043360187</v>
      </c>
      <c r="B27">
        <f t="shared" si="2"/>
        <v>2.2780673308886628</v>
      </c>
    </row>
    <row r="28" spans="1:12" x14ac:dyDescent="0.25">
      <c r="A28">
        <f t="shared" si="1"/>
        <v>7.7781512503836439</v>
      </c>
      <c r="B28">
        <f t="shared" si="2"/>
        <v>2.3533390953113047</v>
      </c>
    </row>
    <row r="29" spans="1:12" x14ac:dyDescent="0.25">
      <c r="A29">
        <f t="shared" si="1"/>
        <v>7.8450980400142569</v>
      </c>
      <c r="B29">
        <f t="shared" si="2"/>
        <v>2.415140352195873</v>
      </c>
    </row>
    <row r="30" spans="1:12" x14ac:dyDescent="0.25">
      <c r="A30">
        <f t="shared" si="1"/>
        <v>7.9030899869919438</v>
      </c>
      <c r="B30">
        <f t="shared" si="2"/>
        <v>2.4782778319196046</v>
      </c>
    </row>
    <row r="31" spans="1:12" x14ac:dyDescent="0.25">
      <c r="A31">
        <f t="shared" si="1"/>
        <v>7.9542425094393252</v>
      </c>
      <c r="B31">
        <f t="shared" si="2"/>
        <v>2.5258219521566625</v>
      </c>
    </row>
    <row r="32" spans="1:12" x14ac:dyDescent="0.25">
      <c r="A32">
        <f t="shared" si="1"/>
        <v>8</v>
      </c>
      <c r="B32">
        <f t="shared" si="2"/>
        <v>2.5768018958289125</v>
      </c>
    </row>
    <row r="33" spans="1:2" x14ac:dyDescent="0.25">
      <c r="A33">
        <f t="shared" si="1"/>
        <v>8.0413926851582254</v>
      </c>
      <c r="B33">
        <f t="shared" si="2"/>
        <v>2.5953859808091417</v>
      </c>
    </row>
    <row r="34" spans="1:2" x14ac:dyDescent="0.25">
      <c r="A34">
        <f t="shared" si="1"/>
        <v>8.0791812460476251</v>
      </c>
      <c r="B34">
        <f t="shared" si="2"/>
        <v>2.6348801407665263</v>
      </c>
    </row>
    <row r="35" spans="1:2" x14ac:dyDescent="0.25">
      <c r="A35">
        <f t="shared" si="1"/>
        <v>8.1139433523068369</v>
      </c>
      <c r="B35">
        <f t="shared" si="2"/>
        <v>2.6716355966021297</v>
      </c>
    </row>
    <row r="36" spans="1:2" x14ac:dyDescent="0.25">
      <c r="A36">
        <f t="shared" si="1"/>
        <v>8.1461280356782382</v>
      </c>
      <c r="B36">
        <f t="shared" si="2"/>
        <v>2.7089305358066165</v>
      </c>
    </row>
    <row r="37" spans="1:2" x14ac:dyDescent="0.25">
      <c r="A37">
        <f t="shared" si="1"/>
        <v>8.1760912590556813</v>
      </c>
      <c r="B37">
        <f t="shared" si="2"/>
        <v>2.7481880270062002</v>
      </c>
    </row>
    <row r="38" spans="1:2" x14ac:dyDescent="0.25">
      <c r="A38">
        <f t="shared" si="1"/>
        <v>8.204119982655925</v>
      </c>
      <c r="B38">
        <f t="shared" si="2"/>
        <v>2.7606486195813562</v>
      </c>
    </row>
    <row r="39" spans="1:2" x14ac:dyDescent="0.25">
      <c r="A39">
        <f t="shared" si="1"/>
        <v>8.2304489213782741</v>
      </c>
      <c r="B39">
        <f t="shared" si="2"/>
        <v>2.7867514221455614</v>
      </c>
    </row>
    <row r="40" spans="1:2" x14ac:dyDescent="0.25">
      <c r="A40">
        <f t="shared" si="1"/>
        <v>8.2552725051033065</v>
      </c>
      <c r="B40">
        <f t="shared" si="2"/>
        <v>2.8669368177316392</v>
      </c>
    </row>
    <row r="41" spans="1:2" x14ac:dyDescent="0.25">
      <c r="A41">
        <f t="shared" si="1"/>
        <v>8.2787536009528289</v>
      </c>
      <c r="B41">
        <f t="shared" si="2"/>
        <v>2.8338480495311482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4" sqref="I24"/>
    </sheetView>
  </sheetViews>
  <sheetFormatPr defaultRowHeight="15" x14ac:dyDescent="0.25"/>
  <sheetData>
    <row r="1" spans="1:11" x14ac:dyDescent="0.25">
      <c r="A1" s="1" t="s">
        <v>20</v>
      </c>
      <c r="B1" s="1"/>
      <c r="D1" s="1" t="s">
        <v>21</v>
      </c>
      <c r="E1" s="1"/>
      <c r="G1" s="1" t="s">
        <v>22</v>
      </c>
      <c r="H1" s="1"/>
      <c r="J1" s="1" t="s">
        <v>23</v>
      </c>
      <c r="K1" s="1"/>
    </row>
    <row r="2" spans="1:11" x14ac:dyDescent="0.25">
      <c r="A2" t="str">
        <f>algo1!A22</f>
        <v>log(n)</v>
      </c>
      <c r="B2" t="str">
        <f>algo1!B22</f>
        <v>log(time)</v>
      </c>
      <c r="D2" t="str">
        <f>algo2!A22</f>
        <v>log(n)</v>
      </c>
      <c r="E2" t="str">
        <f>algo2!B22</f>
        <v>log(time)</v>
      </c>
      <c r="G2" t="str">
        <f>algo3!A22</f>
        <v>log(n)</v>
      </c>
      <c r="H2" t="str">
        <f>algo3!B22</f>
        <v>log(time)</v>
      </c>
      <c r="J2" t="e">
        <f>algo4!#REF!</f>
        <v>#REF!</v>
      </c>
      <c r="K2" t="e">
        <f>algo4!#REF!</f>
        <v>#REF!</v>
      </c>
    </row>
    <row r="3" spans="1:11" x14ac:dyDescent="0.25">
      <c r="A3">
        <f>algo1!A23</f>
        <v>2</v>
      </c>
      <c r="B3">
        <f>algo1!B23</f>
        <v>-0.22184874961635639</v>
      </c>
      <c r="D3">
        <f>algo2!A23</f>
        <v>3</v>
      </c>
      <c r="E3">
        <f>algo2!B23</f>
        <v>0.23044892137827391</v>
      </c>
      <c r="G3">
        <f>algo3!A23</f>
        <v>5</v>
      </c>
      <c r="H3">
        <f>algo3!B23</f>
        <v>1.5198279937757189</v>
      </c>
      <c r="J3" t="e">
        <f>algo4!#REF!</f>
        <v>#REF!</v>
      </c>
      <c r="K3" t="e">
        <f>algo4!#REF!</f>
        <v>#REF!</v>
      </c>
    </row>
    <row r="4" spans="1:11" x14ac:dyDescent="0.25">
      <c r="A4">
        <f>algo1!A24</f>
        <v>2.3010299956639813</v>
      </c>
      <c r="B4">
        <f>algo1!B24</f>
        <v>0.7323937598229685</v>
      </c>
      <c r="D4">
        <f>algo2!A24</f>
        <v>3.3010299956639813</v>
      </c>
      <c r="E4">
        <f>algo2!B24</f>
        <v>0.79934054945358168</v>
      </c>
      <c r="G4">
        <f>algo3!A24</f>
        <v>5.3010299956639813</v>
      </c>
      <c r="H4">
        <f>algo3!B24</f>
        <v>1.8621313793130372</v>
      </c>
      <c r="J4" t="e">
        <f>algo4!#REF!</f>
        <v>#REF!</v>
      </c>
      <c r="K4" t="e">
        <f>algo4!#REF!</f>
        <v>#REF!</v>
      </c>
    </row>
    <row r="5" spans="1:11" x14ac:dyDescent="0.25">
      <c r="A5">
        <f>algo1!A25</f>
        <v>2.4771212547196626</v>
      </c>
      <c r="B5">
        <f>algo1!B25</f>
        <v>1.3765769570565121</v>
      </c>
      <c r="D5">
        <f>algo2!A25</f>
        <v>3.4771212547196626</v>
      </c>
      <c r="E5">
        <f>algo2!B25</f>
        <v>1.1583624920952498</v>
      </c>
      <c r="G5">
        <f>algo3!A25</f>
        <v>5.4771212547196626</v>
      </c>
      <c r="H5">
        <f>algo3!B25</f>
        <v>1.9375178920173466</v>
      </c>
      <c r="J5" t="e">
        <f>algo4!#REF!</f>
        <v>#REF!</v>
      </c>
      <c r="K5" t="e">
        <f>algo4!#REF!</f>
        <v>#REF!</v>
      </c>
    </row>
    <row r="6" spans="1:11" x14ac:dyDescent="0.25">
      <c r="A6">
        <f>algo1!A26</f>
        <v>2.6020599913279625</v>
      </c>
      <c r="B6">
        <f>algo1!B26</f>
        <v>1.7109631189952756</v>
      </c>
      <c r="D6">
        <f>algo2!A26</f>
        <v>3.6020599913279625</v>
      </c>
      <c r="E6">
        <f>algo2!B26</f>
        <v>1.3996737214810382</v>
      </c>
      <c r="G6">
        <f>algo3!A26</f>
        <v>5.6020599913279625</v>
      </c>
      <c r="H6">
        <f>algo3!B26</f>
        <v>2.0884904701823963</v>
      </c>
      <c r="J6" t="e">
        <f>algo4!#REF!</f>
        <v>#REF!</v>
      </c>
      <c r="K6" t="e">
        <f>algo4!#REF!</f>
        <v>#REF!</v>
      </c>
    </row>
    <row r="7" spans="1:11" x14ac:dyDescent="0.25">
      <c r="A7">
        <f>algo1!A27</f>
        <v>2.6989700043360187</v>
      </c>
      <c r="B7">
        <f>algo1!B27</f>
        <v>1.927883410330707</v>
      </c>
      <c r="D7">
        <f>algo2!A27</f>
        <v>3.6989700043360187</v>
      </c>
      <c r="E7">
        <f>algo2!B27</f>
        <v>1.5932860670204574</v>
      </c>
      <c r="G7">
        <f>algo3!A27</f>
        <v>5.6989700043360187</v>
      </c>
      <c r="H7">
        <f>algo3!B27</f>
        <v>2.1939589780191868</v>
      </c>
      <c r="J7" t="e">
        <f>algo4!#REF!</f>
        <v>#REF!</v>
      </c>
      <c r="K7" t="e">
        <f>algo4!#REF!</f>
        <v>#REF!</v>
      </c>
    </row>
    <row r="8" spans="1:11" x14ac:dyDescent="0.25">
      <c r="A8">
        <f>algo1!A28</f>
        <v>2.7781512503836434</v>
      </c>
      <c r="B8">
        <f>algo1!B28</f>
        <v>2.1228709228644354</v>
      </c>
      <c r="D8">
        <f>algo2!A28</f>
        <v>3.7781512503836434</v>
      </c>
      <c r="E8">
        <f>algo2!B28</f>
        <v>1.7551122663950711</v>
      </c>
      <c r="G8">
        <f>algo3!A28</f>
        <v>5.7781512503836439</v>
      </c>
      <c r="H8">
        <f>algo3!B28</f>
        <v>2.2975416678181597</v>
      </c>
      <c r="J8" t="e">
        <f>algo4!#REF!</f>
        <v>#REF!</v>
      </c>
      <c r="K8" t="e">
        <f>algo4!#REF!</f>
        <v>#REF!</v>
      </c>
    </row>
    <row r="9" spans="1:11" x14ac:dyDescent="0.25">
      <c r="A9">
        <f>algo1!A29</f>
        <v>2.8450980400142569</v>
      </c>
      <c r="B9">
        <f>algo1!B29</f>
        <v>2.3414345245781401</v>
      </c>
      <c r="D9">
        <f>algo2!A29</f>
        <v>3.8450980400142569</v>
      </c>
      <c r="E9">
        <f>algo2!B29</f>
        <v>1.8965262174895554</v>
      </c>
      <c r="G9">
        <f>algo3!A29</f>
        <v>5.8450980400142569</v>
      </c>
      <c r="H9">
        <f>algo3!B29</f>
        <v>2.2657609167176105</v>
      </c>
      <c r="J9" t="e">
        <f>algo4!#REF!</f>
        <v>#REF!</v>
      </c>
      <c r="K9" t="e">
        <f>algo4!#REF!</f>
        <v>#REF!</v>
      </c>
    </row>
    <row r="10" spans="1:11" x14ac:dyDescent="0.25">
      <c r="A10">
        <f>algo1!A30</f>
        <v>2.9030899869919438</v>
      </c>
      <c r="B10">
        <f>algo1!B30</f>
        <v>2.4965145186977451</v>
      </c>
      <c r="D10">
        <f>algo2!A30</f>
        <v>3.9030899869919438</v>
      </c>
      <c r="E10">
        <f>algo2!B30</f>
        <v>2.0064660422492318</v>
      </c>
      <c r="G10">
        <f>algo3!A30</f>
        <v>5.9030899869919438</v>
      </c>
      <c r="H10">
        <f>algo3!B30</f>
        <v>2.2960066693136723</v>
      </c>
      <c r="J10" t="e">
        <f>algo4!#REF!</f>
        <v>#REF!</v>
      </c>
      <c r="K10" t="e">
        <f>algo4!#REF!</f>
        <v>#REF!</v>
      </c>
    </row>
    <row r="11" spans="1:11" x14ac:dyDescent="0.25">
      <c r="A11">
        <f>algo1!A31</f>
        <v>2.9542425094393248</v>
      </c>
      <c r="B11">
        <f>algo1!B31</f>
        <v>2.5964871337365443</v>
      </c>
      <c r="D11">
        <f>algo2!A31</f>
        <v>3.9542425094393248</v>
      </c>
      <c r="E11">
        <f>algo2!B31</f>
        <v>2.1055101847699738</v>
      </c>
      <c r="G11">
        <f>algo3!A31</f>
        <v>5.9542425094393252</v>
      </c>
      <c r="H11">
        <f>algo3!B31</f>
        <v>2.34713478291002</v>
      </c>
      <c r="J11" t="e">
        <f>algo4!#REF!</f>
        <v>#REF!</v>
      </c>
      <c r="K11" t="e">
        <f>algo4!#REF!</f>
        <v>#REF!</v>
      </c>
    </row>
    <row r="12" spans="1:11" x14ac:dyDescent="0.25">
      <c r="A12">
        <f>algo1!A32</f>
        <v>3</v>
      </c>
      <c r="B12">
        <f>algo1!B32</f>
        <v>2.7277038836853542</v>
      </c>
      <c r="D12">
        <f>algo2!A32</f>
        <v>4</v>
      </c>
      <c r="E12">
        <f>algo2!B32</f>
        <v>2.1983821300082944</v>
      </c>
      <c r="G12">
        <f>algo3!A32</f>
        <v>6</v>
      </c>
      <c r="H12">
        <f>algo3!B32</f>
        <v>2.3941013020400446</v>
      </c>
      <c r="J12" t="e">
        <f>algo4!#REF!</f>
        <v>#REF!</v>
      </c>
      <c r="K12" t="e">
        <f>algo4!#REF!</f>
        <v>#REF!</v>
      </c>
    </row>
    <row r="13" spans="1:11" x14ac:dyDescent="0.25">
      <c r="A13">
        <f>algo1!A33</f>
        <v>3.0413926851582249</v>
      </c>
      <c r="B13">
        <f>algo1!B33</f>
        <v>2.8508299598485309</v>
      </c>
      <c r="D13">
        <f>algo2!A33</f>
        <v>4.0413926851582254</v>
      </c>
      <c r="E13">
        <f>algo2!B33</f>
        <v>2.2826221128780624</v>
      </c>
      <c r="G13">
        <f>algo3!A33</f>
        <v>6.0413926851582254</v>
      </c>
      <c r="H13">
        <f>algo3!B33</f>
        <v>2.4398062113933303</v>
      </c>
      <c r="J13" t="e">
        <f>algo4!#REF!</f>
        <v>#REF!</v>
      </c>
      <c r="K13" t="e">
        <f>algo4!#REF!</f>
        <v>#REF!</v>
      </c>
    </row>
    <row r="14" spans="1:11" x14ac:dyDescent="0.25">
      <c r="A14">
        <f>algo1!A34</f>
        <v>3.0791812460476247</v>
      </c>
      <c r="B14">
        <f>algo1!B34</f>
        <v>2.9632682515262352</v>
      </c>
      <c r="D14">
        <f>algo2!A34</f>
        <v>4.0791812460476251</v>
      </c>
      <c r="E14">
        <f>algo2!B34</f>
        <v>2.3571722577230334</v>
      </c>
      <c r="G14">
        <f>algo3!A34</f>
        <v>6.0791812460476251</v>
      </c>
      <c r="H14">
        <f>algo3!B34</f>
        <v>2.4844422076424069</v>
      </c>
      <c r="J14" t="e">
        <f>algo4!#REF!</f>
        <v>#REF!</v>
      </c>
      <c r="K14" t="e">
        <f>algo4!#REF!</f>
        <v>#REF!</v>
      </c>
    </row>
    <row r="15" spans="1:11" x14ac:dyDescent="0.25">
      <c r="A15">
        <f>algo1!A35</f>
        <v>3.1139433523068369</v>
      </c>
      <c r="B15">
        <f>algo1!B35</f>
        <v>3.0682972050314539</v>
      </c>
      <c r="D15">
        <f>algo2!A35</f>
        <v>4.1139433523068369</v>
      </c>
      <c r="E15">
        <f>algo2!B35</f>
        <v>2.4261858252445112</v>
      </c>
      <c r="G15">
        <f>algo3!A35</f>
        <v>6.1139433523068369</v>
      </c>
      <c r="H15">
        <f>algo3!B35</f>
        <v>2.5070458724273257</v>
      </c>
      <c r="J15" t="e">
        <f>algo4!#REF!</f>
        <v>#REF!</v>
      </c>
      <c r="K15" t="e">
        <f>algo4!#REF!</f>
        <v>#REF!</v>
      </c>
    </row>
    <row r="16" spans="1:11" x14ac:dyDescent="0.25">
      <c r="A16">
        <f>algo1!A36</f>
        <v>3.1461280356782382</v>
      </c>
      <c r="B16">
        <f>algo1!B36</f>
        <v>3.1606485744361619</v>
      </c>
      <c r="D16">
        <f>algo2!A36</f>
        <v>4.1461280356782382</v>
      </c>
      <c r="E16">
        <f>algo2!B36</f>
        <v>2.4938761108528227</v>
      </c>
      <c r="G16">
        <f>algo3!A36</f>
        <v>6.1461280356782382</v>
      </c>
      <c r="H16">
        <f>algo3!B36</f>
        <v>2.5446880223026773</v>
      </c>
      <c r="J16" t="e">
        <f>algo4!#REF!</f>
        <v>#REF!</v>
      </c>
      <c r="K16" t="e">
        <f>algo4!#REF!</f>
        <v>#REF!</v>
      </c>
    </row>
    <row r="17" spans="1:11" x14ac:dyDescent="0.25">
      <c r="A17">
        <f>algo1!A37</f>
        <v>3.1760912590556813</v>
      </c>
      <c r="B17">
        <f>algo1!B37</f>
        <v>3.2542821504508317</v>
      </c>
      <c r="D17">
        <f>algo2!A37</f>
        <v>4.1760912590556813</v>
      </c>
      <c r="E17">
        <f>algo2!B37</f>
        <v>2.5558196830611912</v>
      </c>
      <c r="G17">
        <f>algo3!A37</f>
        <v>6.1760912590556813</v>
      </c>
      <c r="H17">
        <f>algo3!B37</f>
        <v>2.5864747785713966</v>
      </c>
      <c r="J17" t="e">
        <f>algo4!#REF!</f>
        <v>#REF!</v>
      </c>
      <c r="K17" t="e">
        <f>algo4!#REF!</f>
        <v>#REF!</v>
      </c>
    </row>
    <row r="18" spans="1:11" x14ac:dyDescent="0.25">
      <c r="A18">
        <f>algo1!A38</f>
        <v>3.2041199826559246</v>
      </c>
      <c r="B18">
        <f>algo1!B38</f>
        <v>3.3407018387316771</v>
      </c>
      <c r="D18">
        <f>algo2!A38</f>
        <v>4.204119982655925</v>
      </c>
      <c r="E18">
        <f>algo2!B38</f>
        <v>2.6376898191184011</v>
      </c>
      <c r="G18">
        <f>algo3!A38</f>
        <v>6.204119982655925</v>
      </c>
      <c r="H18">
        <f>algo3!B38</f>
        <v>2.6295115342004531</v>
      </c>
      <c r="J18" t="e">
        <f>algo4!#REF!</f>
        <v>#REF!</v>
      </c>
      <c r="K18" t="e">
        <f>algo4!#REF!</f>
        <v>#REF!</v>
      </c>
    </row>
    <row r="19" spans="1:11" x14ac:dyDescent="0.25">
      <c r="A19">
        <f>algo1!A39</f>
        <v>3.2304489213782741</v>
      </c>
      <c r="B19">
        <f>algo1!B39</f>
        <v>3.4404997712534113</v>
      </c>
      <c r="D19">
        <f>algo2!A39</f>
        <v>4.2304489213782741</v>
      </c>
      <c r="E19">
        <f>algo2!B39</f>
        <v>2.6623800200162475</v>
      </c>
      <c r="G19">
        <f>algo3!A39</f>
        <v>6.2304489213782741</v>
      </c>
      <c r="H19">
        <f>algo3!B39</f>
        <v>2.6277753752293029</v>
      </c>
      <c r="J19" t="e">
        <f>algo4!#REF!</f>
        <v>#REF!</v>
      </c>
      <c r="K19" t="e">
        <f>algo4!#REF!</f>
        <v>#REF!</v>
      </c>
    </row>
    <row r="20" spans="1:11" x14ac:dyDescent="0.25">
      <c r="A20">
        <f>algo1!A40</f>
        <v>3.255272505103306</v>
      </c>
      <c r="B20">
        <f>algo1!B40</f>
        <v>3.5238504769861492</v>
      </c>
      <c r="D20">
        <f>algo2!A40</f>
        <v>4.2552725051033065</v>
      </c>
      <c r="E20">
        <f>algo2!B40</f>
        <v>2.7113009599161657</v>
      </c>
      <c r="G20">
        <f>algo3!A40</f>
        <v>6.2552725051033065</v>
      </c>
      <c r="H20">
        <f>algo3!B40</f>
        <v>2.65359838184329</v>
      </c>
      <c r="J20" t="e">
        <f>algo4!#REF!</f>
        <v>#REF!</v>
      </c>
      <c r="K20" t="e">
        <f>algo4!#REF!</f>
        <v>#REF!</v>
      </c>
    </row>
    <row r="21" spans="1:11" x14ac:dyDescent="0.25">
      <c r="A21">
        <f>algo1!A41</f>
        <v>3.2787536009528289</v>
      </c>
      <c r="B21">
        <f>algo1!B41</f>
        <v>3.5828471139058138</v>
      </c>
      <c r="D21">
        <f>algo2!A41</f>
        <v>4.2787536009528289</v>
      </c>
      <c r="E21">
        <f>algo2!B41</f>
        <v>2.7543483357110188</v>
      </c>
      <c r="G21">
        <f>algo3!A41</f>
        <v>6.2787536009528289</v>
      </c>
      <c r="H21">
        <f>algo3!B41</f>
        <v>2.6844862921887342</v>
      </c>
      <c r="J21" t="e">
        <f>algo4!#REF!</f>
        <v>#REF!</v>
      </c>
      <c r="K21" t="e">
        <f>algo4!#REF!</f>
        <v>#REF!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N7" sqref="N7"/>
    </sheetView>
  </sheetViews>
  <sheetFormatPr defaultRowHeight="15" x14ac:dyDescent="0.25"/>
  <sheetData>
    <row r="1" spans="1:12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</v>
      </c>
    </row>
    <row r="2" spans="1:12" x14ac:dyDescent="0.25">
      <c r="A2">
        <v>1000000</v>
      </c>
      <c r="B2">
        <v>351</v>
      </c>
      <c r="C2">
        <v>397</v>
      </c>
      <c r="D2">
        <v>413</v>
      </c>
      <c r="E2">
        <v>395</v>
      </c>
      <c r="F2">
        <v>398</v>
      </c>
      <c r="G2">
        <v>345</v>
      </c>
      <c r="H2">
        <v>298</v>
      </c>
      <c r="I2">
        <v>294</v>
      </c>
      <c r="J2">
        <v>287</v>
      </c>
      <c r="K2">
        <v>277</v>
      </c>
      <c r="L2">
        <f t="shared" ref="L2:L20" si="0">AVERAGE(B2:K2)</f>
        <v>345.5</v>
      </c>
    </row>
    <row r="3" spans="1:12" x14ac:dyDescent="0.25">
      <c r="A3">
        <v>2000000</v>
      </c>
      <c r="B3">
        <v>621</v>
      </c>
      <c r="C3">
        <v>649</v>
      </c>
      <c r="D3">
        <v>753</v>
      </c>
      <c r="E3">
        <v>764</v>
      </c>
      <c r="F3">
        <v>639</v>
      </c>
      <c r="G3">
        <v>528</v>
      </c>
      <c r="H3">
        <v>508</v>
      </c>
      <c r="I3">
        <v>557</v>
      </c>
      <c r="J3">
        <v>531</v>
      </c>
      <c r="K3">
        <v>708</v>
      </c>
      <c r="L3">
        <f t="shared" si="0"/>
        <v>625.79999999999995</v>
      </c>
    </row>
    <row r="4" spans="1:12" x14ac:dyDescent="0.25">
      <c r="A4">
        <v>3000000</v>
      </c>
      <c r="B4">
        <v>942</v>
      </c>
      <c r="C4">
        <v>836</v>
      </c>
      <c r="D4">
        <v>942</v>
      </c>
      <c r="E4">
        <v>940</v>
      </c>
      <c r="F4">
        <v>795</v>
      </c>
      <c r="G4">
        <v>866</v>
      </c>
      <c r="H4">
        <v>844</v>
      </c>
      <c r="I4">
        <v>875</v>
      </c>
      <c r="J4">
        <v>883</v>
      </c>
      <c r="K4">
        <v>846</v>
      </c>
      <c r="L4">
        <f t="shared" si="0"/>
        <v>876.9</v>
      </c>
    </row>
    <row r="5" spans="1:12" x14ac:dyDescent="0.25">
      <c r="A5">
        <v>4000000</v>
      </c>
      <c r="B5">
        <v>1033</v>
      </c>
      <c r="C5">
        <v>1054</v>
      </c>
      <c r="D5">
        <v>1039</v>
      </c>
      <c r="E5">
        <v>1074</v>
      </c>
      <c r="F5">
        <v>1075</v>
      </c>
      <c r="G5">
        <v>1061</v>
      </c>
      <c r="H5">
        <v>1070</v>
      </c>
      <c r="I5">
        <v>1059</v>
      </c>
      <c r="J5">
        <v>1051</v>
      </c>
      <c r="K5">
        <v>1050</v>
      </c>
      <c r="L5">
        <f t="shared" si="0"/>
        <v>1056.5999999999999</v>
      </c>
    </row>
    <row r="6" spans="1:12" x14ac:dyDescent="0.25">
      <c r="A6">
        <v>5000000</v>
      </c>
      <c r="B6">
        <v>1364</v>
      </c>
      <c r="C6">
        <v>1336</v>
      </c>
      <c r="D6">
        <v>1389</v>
      </c>
      <c r="E6">
        <v>1333</v>
      </c>
      <c r="F6">
        <v>1326</v>
      </c>
      <c r="G6">
        <v>1372</v>
      </c>
      <c r="H6">
        <v>1345</v>
      </c>
      <c r="I6">
        <v>1310</v>
      </c>
      <c r="J6">
        <v>1332</v>
      </c>
      <c r="K6">
        <v>1365</v>
      </c>
      <c r="L6">
        <f t="shared" si="0"/>
        <v>1347.2</v>
      </c>
    </row>
    <row r="7" spans="1:12" x14ac:dyDescent="0.25">
      <c r="A7">
        <v>6000000</v>
      </c>
      <c r="B7">
        <v>1610</v>
      </c>
      <c r="C7">
        <v>1599</v>
      </c>
      <c r="D7">
        <v>1605</v>
      </c>
      <c r="E7">
        <v>1600</v>
      </c>
      <c r="F7">
        <v>1611</v>
      </c>
      <c r="G7">
        <v>1866</v>
      </c>
      <c r="H7">
        <v>1573</v>
      </c>
      <c r="I7">
        <v>1618</v>
      </c>
      <c r="J7">
        <v>1587</v>
      </c>
      <c r="K7">
        <v>1621</v>
      </c>
      <c r="L7">
        <f t="shared" si="0"/>
        <v>1629</v>
      </c>
    </row>
    <row r="8" spans="1:12" x14ac:dyDescent="0.25">
      <c r="A8">
        <v>7000000</v>
      </c>
      <c r="B8">
        <v>1884</v>
      </c>
      <c r="C8">
        <v>1940</v>
      </c>
      <c r="D8">
        <v>1929</v>
      </c>
      <c r="E8">
        <v>1905</v>
      </c>
      <c r="F8">
        <v>1877</v>
      </c>
      <c r="G8">
        <v>1862</v>
      </c>
      <c r="H8">
        <v>1865</v>
      </c>
      <c r="I8">
        <v>1904</v>
      </c>
      <c r="J8">
        <v>1871</v>
      </c>
      <c r="K8">
        <v>1873</v>
      </c>
      <c r="L8">
        <f t="shared" si="0"/>
        <v>1891</v>
      </c>
    </row>
    <row r="9" spans="1:12" x14ac:dyDescent="0.25">
      <c r="A9">
        <v>8000000</v>
      </c>
      <c r="B9">
        <v>2141</v>
      </c>
      <c r="C9">
        <v>2196</v>
      </c>
      <c r="D9">
        <v>2136</v>
      </c>
      <c r="E9">
        <v>2179</v>
      </c>
      <c r="F9">
        <v>2161</v>
      </c>
      <c r="G9">
        <v>2173</v>
      </c>
      <c r="H9">
        <v>2233</v>
      </c>
      <c r="I9">
        <v>2166</v>
      </c>
      <c r="J9">
        <v>2205</v>
      </c>
      <c r="K9">
        <v>2160</v>
      </c>
      <c r="L9">
        <f t="shared" si="0"/>
        <v>2175</v>
      </c>
    </row>
    <row r="10" spans="1:12" x14ac:dyDescent="0.25">
      <c r="A10">
        <v>9000000</v>
      </c>
      <c r="B10">
        <v>2438</v>
      </c>
      <c r="C10">
        <v>2490</v>
      </c>
      <c r="D10">
        <v>2453</v>
      </c>
      <c r="E10">
        <v>2444</v>
      </c>
      <c r="F10">
        <v>2467</v>
      </c>
      <c r="G10">
        <v>2764</v>
      </c>
      <c r="H10">
        <v>2519</v>
      </c>
      <c r="I10">
        <v>2455</v>
      </c>
      <c r="J10">
        <v>2494</v>
      </c>
      <c r="K10">
        <v>2451</v>
      </c>
      <c r="L10">
        <f t="shared" si="0"/>
        <v>2497.5</v>
      </c>
    </row>
    <row r="11" spans="1:12" x14ac:dyDescent="0.25">
      <c r="A11">
        <v>10000000</v>
      </c>
      <c r="B11">
        <v>2691</v>
      </c>
      <c r="C11">
        <v>2701</v>
      </c>
      <c r="D11">
        <v>2743</v>
      </c>
      <c r="E11">
        <v>2738</v>
      </c>
      <c r="F11">
        <v>2721</v>
      </c>
      <c r="G11">
        <v>2766</v>
      </c>
      <c r="H11">
        <v>2702</v>
      </c>
      <c r="I11">
        <v>2754</v>
      </c>
      <c r="J11">
        <v>2913</v>
      </c>
      <c r="K11">
        <v>2867</v>
      </c>
      <c r="L11">
        <f t="shared" si="0"/>
        <v>2759.6</v>
      </c>
    </row>
    <row r="12" spans="1:12" x14ac:dyDescent="0.25">
      <c r="A12">
        <v>11000000</v>
      </c>
      <c r="B12">
        <v>3038</v>
      </c>
      <c r="C12">
        <v>3132</v>
      </c>
      <c r="D12">
        <v>3033</v>
      </c>
      <c r="E12">
        <v>2988</v>
      </c>
      <c r="F12">
        <v>2976</v>
      </c>
      <c r="G12">
        <v>2997</v>
      </c>
      <c r="H12">
        <v>2959</v>
      </c>
      <c r="I12">
        <v>3061</v>
      </c>
      <c r="J12">
        <v>3643</v>
      </c>
      <c r="K12">
        <v>3569</v>
      </c>
      <c r="L12">
        <f t="shared" si="0"/>
        <v>3139.6</v>
      </c>
    </row>
    <row r="13" spans="1:12" x14ac:dyDescent="0.25">
      <c r="A13">
        <v>12000000</v>
      </c>
      <c r="B13">
        <v>3896</v>
      </c>
      <c r="C13">
        <v>3402</v>
      </c>
      <c r="D13">
        <v>3291</v>
      </c>
      <c r="E13">
        <v>3390</v>
      </c>
      <c r="F13">
        <v>3265</v>
      </c>
      <c r="G13">
        <v>3262</v>
      </c>
      <c r="H13">
        <v>3311</v>
      </c>
      <c r="I13">
        <v>3350</v>
      </c>
      <c r="J13">
        <v>3255</v>
      </c>
      <c r="K13">
        <v>3326</v>
      </c>
      <c r="L13">
        <f t="shared" si="0"/>
        <v>3374.8</v>
      </c>
    </row>
    <row r="14" spans="1:12" x14ac:dyDescent="0.25">
      <c r="A14">
        <v>13000000</v>
      </c>
      <c r="B14">
        <v>3569</v>
      </c>
      <c r="C14">
        <v>3582</v>
      </c>
      <c r="D14">
        <v>3543</v>
      </c>
      <c r="E14">
        <v>3518</v>
      </c>
      <c r="F14">
        <v>3577</v>
      </c>
      <c r="G14">
        <v>3550</v>
      </c>
      <c r="H14">
        <v>3584</v>
      </c>
      <c r="I14">
        <v>3836</v>
      </c>
      <c r="J14">
        <v>3810</v>
      </c>
      <c r="K14">
        <v>3556</v>
      </c>
      <c r="L14">
        <f t="shared" si="0"/>
        <v>3612.5</v>
      </c>
    </row>
    <row r="15" spans="1:12" x14ac:dyDescent="0.25">
      <c r="A15">
        <v>14000000</v>
      </c>
      <c r="B15">
        <v>3812</v>
      </c>
      <c r="C15">
        <v>3899</v>
      </c>
      <c r="D15">
        <v>4476</v>
      </c>
      <c r="E15">
        <v>4197</v>
      </c>
      <c r="F15">
        <v>3835</v>
      </c>
      <c r="G15">
        <v>3796</v>
      </c>
      <c r="H15">
        <v>3783</v>
      </c>
      <c r="I15">
        <v>3829</v>
      </c>
      <c r="J15">
        <v>3757</v>
      </c>
      <c r="K15">
        <v>3848</v>
      </c>
      <c r="L15">
        <f t="shared" si="0"/>
        <v>3923.2</v>
      </c>
    </row>
    <row r="16" spans="1:12" x14ac:dyDescent="0.25">
      <c r="A16">
        <v>15000000</v>
      </c>
      <c r="B16">
        <v>4144</v>
      </c>
      <c r="C16">
        <v>4010</v>
      </c>
      <c r="D16">
        <v>4082</v>
      </c>
      <c r="E16">
        <v>4057</v>
      </c>
      <c r="F16">
        <v>4105</v>
      </c>
      <c r="G16">
        <v>4044</v>
      </c>
      <c r="H16">
        <v>4116</v>
      </c>
      <c r="I16">
        <v>4048</v>
      </c>
      <c r="J16">
        <v>4130</v>
      </c>
      <c r="K16">
        <v>4083</v>
      </c>
      <c r="L16">
        <f t="shared" si="0"/>
        <v>4081.9</v>
      </c>
    </row>
    <row r="17" spans="1:12" x14ac:dyDescent="0.25">
      <c r="A17">
        <v>16000000</v>
      </c>
      <c r="B17">
        <v>4285</v>
      </c>
      <c r="C17">
        <v>4385</v>
      </c>
      <c r="D17">
        <v>4440</v>
      </c>
      <c r="E17">
        <v>4486</v>
      </c>
      <c r="F17">
        <v>4464</v>
      </c>
      <c r="G17">
        <v>4503</v>
      </c>
      <c r="H17">
        <v>4327</v>
      </c>
      <c r="I17">
        <v>4323</v>
      </c>
      <c r="J17">
        <v>4351</v>
      </c>
      <c r="K17">
        <v>4324</v>
      </c>
      <c r="L17">
        <f t="shared" si="0"/>
        <v>4388.8</v>
      </c>
    </row>
    <row r="18" spans="1:12" x14ac:dyDescent="0.25">
      <c r="A18">
        <v>17000000</v>
      </c>
      <c r="B18">
        <v>4632</v>
      </c>
      <c r="C18">
        <v>4704</v>
      </c>
      <c r="D18">
        <v>4639</v>
      </c>
      <c r="E18">
        <v>4616</v>
      </c>
      <c r="F18">
        <v>4619</v>
      </c>
      <c r="G18">
        <v>4631</v>
      </c>
      <c r="H18">
        <v>4670</v>
      </c>
      <c r="I18">
        <v>4666</v>
      </c>
      <c r="J18">
        <v>4621</v>
      </c>
      <c r="K18">
        <v>4683</v>
      </c>
      <c r="L18">
        <f t="shared" si="0"/>
        <v>4648.1000000000004</v>
      </c>
    </row>
    <row r="19" spans="1:12" x14ac:dyDescent="0.25">
      <c r="A19">
        <v>18000000</v>
      </c>
      <c r="B19">
        <v>4971</v>
      </c>
      <c r="C19">
        <v>5226</v>
      </c>
      <c r="D19">
        <v>5323</v>
      </c>
      <c r="E19">
        <v>5995</v>
      </c>
      <c r="F19">
        <v>5210</v>
      </c>
      <c r="G19">
        <v>5058</v>
      </c>
      <c r="H19">
        <v>5093</v>
      </c>
      <c r="I19">
        <v>5126</v>
      </c>
      <c r="J19">
        <v>5078</v>
      </c>
      <c r="K19">
        <v>5250</v>
      </c>
      <c r="L19">
        <f t="shared" si="0"/>
        <v>5233</v>
      </c>
    </row>
    <row r="20" spans="1:12" x14ac:dyDescent="0.25">
      <c r="A20">
        <v>19000000</v>
      </c>
      <c r="B20">
        <v>5332</v>
      </c>
      <c r="C20">
        <v>5454</v>
      </c>
      <c r="D20">
        <v>5473</v>
      </c>
      <c r="E20">
        <v>5340</v>
      </c>
      <c r="F20">
        <v>5468</v>
      </c>
      <c r="G20">
        <v>5456</v>
      </c>
      <c r="H20">
        <v>5192</v>
      </c>
      <c r="I20">
        <v>5218</v>
      </c>
      <c r="J20">
        <v>5260</v>
      </c>
      <c r="K20">
        <v>5224</v>
      </c>
      <c r="L20">
        <f t="shared" si="0"/>
        <v>5341.7</v>
      </c>
    </row>
    <row r="22" spans="1:12" x14ac:dyDescent="0.25">
      <c r="A22" t="s">
        <v>18</v>
      </c>
      <c r="B22" t="s">
        <v>19</v>
      </c>
    </row>
    <row r="23" spans="1:12" x14ac:dyDescent="0.25">
      <c r="A23">
        <f>LOG((A2))</f>
        <v>6</v>
      </c>
      <c r="B23">
        <f>LOG(L2)</f>
        <v>2.5384480517102173</v>
      </c>
    </row>
    <row r="24" spans="1:12" x14ac:dyDescent="0.25">
      <c r="A24">
        <f t="shared" ref="A24:A41" si="1">LOG((A3))</f>
        <v>6.3010299956639813</v>
      </c>
      <c r="B24">
        <f t="shared" ref="B24:B41" si="2">LOG(L3)</f>
        <v>2.7964355588101744</v>
      </c>
    </row>
    <row r="25" spans="1:12" x14ac:dyDescent="0.25">
      <c r="A25">
        <f t="shared" si="1"/>
        <v>6.4771212547196626</v>
      </c>
      <c r="B25">
        <f t="shared" si="2"/>
        <v>2.942950070077099</v>
      </c>
    </row>
    <row r="26" spans="1:12" x14ac:dyDescent="0.25">
      <c r="A26">
        <f t="shared" si="1"/>
        <v>6.6020599913279625</v>
      </c>
      <c r="B26">
        <f t="shared" si="2"/>
        <v>3.0239106063509205</v>
      </c>
    </row>
    <row r="27" spans="1:12" x14ac:dyDescent="0.25">
      <c r="A27">
        <f t="shared" si="1"/>
        <v>6.6989700043360187</v>
      </c>
      <c r="B27">
        <f t="shared" si="2"/>
        <v>3.1294320741555741</v>
      </c>
    </row>
    <row r="28" spans="1:12" x14ac:dyDescent="0.25">
      <c r="A28">
        <f t="shared" si="1"/>
        <v>6.7781512503836439</v>
      </c>
      <c r="B28">
        <f t="shared" si="2"/>
        <v>3.2119210843085093</v>
      </c>
    </row>
    <row r="29" spans="1:12" x14ac:dyDescent="0.25">
      <c r="A29">
        <f t="shared" si="1"/>
        <v>6.8450980400142569</v>
      </c>
      <c r="B29">
        <f t="shared" si="2"/>
        <v>3.2766915288450398</v>
      </c>
    </row>
    <row r="30" spans="1:12" x14ac:dyDescent="0.25">
      <c r="A30">
        <f t="shared" si="1"/>
        <v>6.9030899869919438</v>
      </c>
      <c r="B30">
        <f t="shared" si="2"/>
        <v>3.3374592612906562</v>
      </c>
    </row>
    <row r="31" spans="1:12" x14ac:dyDescent="0.25">
      <c r="A31">
        <f t="shared" si="1"/>
        <v>6.9542425094393252</v>
      </c>
      <c r="B31">
        <f t="shared" si="2"/>
        <v>3.3975054968980198</v>
      </c>
    </row>
    <row r="32" spans="1:12" x14ac:dyDescent="0.25">
      <c r="A32">
        <f t="shared" si="1"/>
        <v>7</v>
      </c>
      <c r="B32">
        <f t="shared" si="2"/>
        <v>3.440846136274557</v>
      </c>
    </row>
    <row r="33" spans="1:2" x14ac:dyDescent="0.25">
      <c r="A33">
        <f t="shared" si="1"/>
        <v>7.0413926851582254</v>
      </c>
      <c r="B33">
        <f t="shared" si="2"/>
        <v>3.4968743204112633</v>
      </c>
    </row>
    <row r="34" spans="1:2" x14ac:dyDescent="0.25">
      <c r="A34">
        <f t="shared" si="1"/>
        <v>7.0791812460476251</v>
      </c>
      <c r="B34">
        <f t="shared" si="2"/>
        <v>3.5282480404351686</v>
      </c>
    </row>
    <row r="35" spans="1:2" x14ac:dyDescent="0.25">
      <c r="A35">
        <f t="shared" si="1"/>
        <v>7.1139433523068369</v>
      </c>
      <c r="B35">
        <f t="shared" si="2"/>
        <v>3.5578078557646045</v>
      </c>
    </row>
    <row r="36" spans="1:2" x14ac:dyDescent="0.25">
      <c r="A36">
        <f t="shared" si="1"/>
        <v>7.1461280356782382</v>
      </c>
      <c r="B36">
        <f t="shared" si="2"/>
        <v>3.5936404485023021</v>
      </c>
    </row>
    <row r="37" spans="1:2" x14ac:dyDescent="0.25">
      <c r="A37">
        <f t="shared" si="1"/>
        <v>7.1760912590556813</v>
      </c>
      <c r="B37">
        <f t="shared" si="2"/>
        <v>3.6108623609924568</v>
      </c>
    </row>
    <row r="38" spans="1:2" x14ac:dyDescent="0.25">
      <c r="A38">
        <f t="shared" si="1"/>
        <v>7.204119982655925</v>
      </c>
      <c r="B38">
        <f t="shared" si="2"/>
        <v>3.6423457902604541</v>
      </c>
    </row>
    <row r="39" spans="1:2" x14ac:dyDescent="0.25">
      <c r="A39">
        <f t="shared" si="1"/>
        <v>7.2304489213782741</v>
      </c>
      <c r="B39">
        <f t="shared" si="2"/>
        <v>3.6672754629668294</v>
      </c>
    </row>
    <row r="40" spans="1:2" x14ac:dyDescent="0.25">
      <c r="A40">
        <f t="shared" si="1"/>
        <v>7.2552725051033065</v>
      </c>
      <c r="B40">
        <f t="shared" si="2"/>
        <v>3.7187507347396651</v>
      </c>
    </row>
    <row r="41" spans="1:2" x14ac:dyDescent="0.25">
      <c r="A41">
        <f t="shared" si="1"/>
        <v>7.2787536009528289</v>
      </c>
      <c r="B41">
        <f t="shared" si="2"/>
        <v>3.7276794935687079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algo1</vt:lpstr>
      <vt:lpstr>algo2</vt:lpstr>
      <vt:lpstr>algo3</vt:lpstr>
      <vt:lpstr>algo4</vt:lpstr>
      <vt:lpstr>Sheet1</vt:lpstr>
      <vt:lpstr>algo3 (2)</vt:lpstr>
      <vt:lpstr>algo4!Exp_tracker</vt:lpstr>
    </vt:vector>
  </TitlesOfParts>
  <Company>Moravia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Jin</dc:creator>
  <cp:lastModifiedBy>Carol Jin</cp:lastModifiedBy>
  <dcterms:created xsi:type="dcterms:W3CDTF">2016-10-16T01:46:58Z</dcterms:created>
  <dcterms:modified xsi:type="dcterms:W3CDTF">2016-10-17T01:15:56Z</dcterms:modified>
</cp:coreProperties>
</file>