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Diagrama Gantt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/>
  <c r="E8"/>
  <c r="D66" l="1"/>
  <c r="D55"/>
  <c r="D44"/>
  <c r="D33"/>
  <c r="D22"/>
  <c r="H66"/>
  <c r="H55"/>
  <c r="H44"/>
  <c r="H33"/>
  <c r="H22"/>
  <c r="G12"/>
  <c r="E9"/>
  <c r="E33" s="1"/>
  <c r="G33" s="1"/>
  <c r="E10"/>
  <c r="E44" s="1"/>
  <c r="G44" s="1"/>
  <c r="E11"/>
  <c r="G11" s="1"/>
  <c r="E22"/>
  <c r="G22" s="1"/>
  <c r="G8"/>
  <c r="E66" l="1"/>
  <c r="G66" s="1"/>
  <c r="E55"/>
  <c r="G55" s="1"/>
  <c r="G10"/>
  <c r="G9"/>
</calcChain>
</file>

<file path=xl/sharedStrings.xml><?xml version="1.0" encoding="utf-8"?>
<sst xmlns="http://schemas.openxmlformats.org/spreadsheetml/2006/main" count="49" uniqueCount="12">
  <si>
    <t>Fecha fin</t>
  </si>
  <si>
    <t>Fecha inicio</t>
  </si>
  <si>
    <t>Actividad</t>
  </si>
  <si>
    <t>Dias</t>
  </si>
  <si>
    <t>Progreso</t>
  </si>
  <si>
    <t>Usuario</t>
  </si>
  <si>
    <t>Productos</t>
  </si>
  <si>
    <t>Semanas</t>
  </si>
  <si>
    <t>General</t>
  </si>
  <si>
    <t>Clientes</t>
  </si>
  <si>
    <t>Existencias</t>
  </si>
  <si>
    <t>Ventas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</si>
</sst>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2" applyNumberFormat="1" applyFont="1"/>
    <xf numFmtId="1" fontId="0" fillId="0" borderId="0" xfId="0" applyNumberFormat="1"/>
    <xf numFmtId="14" fontId="0" fillId="3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" fontId="0" fillId="0" borderId="0" xfId="0" applyNumberFormat="1" applyBorder="1"/>
    <xf numFmtId="0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8" xfId="2" applyNumberFormat="1" applyFont="1" applyBorder="1"/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2" fillId="2" borderId="12" xfId="2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14" fontId="0" fillId="3" borderId="14" xfId="0" applyNumberForma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1" fontId="0" fillId="3" borderId="14" xfId="0" applyNumberFormat="1" applyFill="1" applyBorder="1" applyAlignment="1">
      <alignment vertical="center"/>
    </xf>
    <xf numFmtId="9" fontId="0" fillId="3" borderId="15" xfId="1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2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9" fontId="0" fillId="3" borderId="17" xfId="1" applyFont="1" applyFill="1" applyBorder="1"/>
    <xf numFmtId="0" fontId="2" fillId="2" borderId="10" xfId="0" applyFont="1" applyFill="1" applyBorder="1" applyAlignment="1">
      <alignment vertical="center"/>
    </xf>
    <xf numFmtId="14" fontId="0" fillId="3" borderId="12" xfId="0" applyNumberForma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14" fontId="0" fillId="3" borderId="15" xfId="0" applyNumberForma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3">
    <cellStyle name="Millares [0]" xfId="2" builtinId="6"/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073572399097646"/>
          <c:h val="0.84167468649752175"/>
        </c:manualLayout>
      </c:layout>
      <c:barChart>
        <c:barDir val="bar"/>
        <c:grouping val="stacked"/>
        <c:ser>
          <c:idx val="0"/>
          <c:order val="0"/>
          <c:tx>
            <c:strRef>
              <c:f>'Diagrama Gantt'!$D$7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strRef>
              <c:f>'Diagrama Gantt'!$C$8:$C$12</c:f>
              <c:strCache>
                <c:ptCount val="5"/>
                <c:pt idx="0">
                  <c:v>Usuario</c:v>
                </c:pt>
                <c:pt idx="1">
                  <c:v>Clientes</c:v>
                </c:pt>
                <c:pt idx="2">
                  <c:v>Productos</c:v>
                </c:pt>
                <c:pt idx="3">
                  <c:v>Existencias</c:v>
                </c:pt>
                <c:pt idx="4">
                  <c:v>Ventas</c:v>
                </c:pt>
              </c:strCache>
            </c:strRef>
          </c:cat>
          <c:val>
            <c:numRef>
              <c:f>'Diagrama Gantt'!$D$8:$D$12</c:f>
              <c:numCache>
                <c:formatCode>dd/mm/yyyy</c:formatCode>
                <c:ptCount val="5"/>
                <c:pt idx="0">
                  <c:v>45034</c:v>
                </c:pt>
                <c:pt idx="1">
                  <c:v>45039</c:v>
                </c:pt>
                <c:pt idx="2">
                  <c:v>45048</c:v>
                </c:pt>
                <c:pt idx="3">
                  <c:v>45060</c:v>
                </c:pt>
                <c:pt idx="4">
                  <c:v>45066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06-414E-A9E1-35024177FC35}"/>
            </c:ext>
          </c:extLst>
        </c:ser>
        <c:ser>
          <c:idx val="1"/>
          <c:order val="1"/>
          <c:tx>
            <c:strRef>
              <c:f>'Diagrama Gantt'!$F$7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Gantt'!$C$8:$C$12</c:f>
              <c:strCache>
                <c:ptCount val="5"/>
                <c:pt idx="0">
                  <c:v>Usuario</c:v>
                </c:pt>
                <c:pt idx="1">
                  <c:v>Clientes</c:v>
                </c:pt>
                <c:pt idx="2">
                  <c:v>Productos</c:v>
                </c:pt>
                <c:pt idx="3">
                  <c:v>Existencias</c:v>
                </c:pt>
                <c:pt idx="4">
                  <c:v>Ventas</c:v>
                </c:pt>
              </c:strCache>
            </c:strRef>
          </c:cat>
          <c:val>
            <c:numRef>
              <c:f>'Diagrama Gantt'!$F$8:$F$12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06-414E-A9E1-35024177FC35}"/>
            </c:ext>
          </c:extLst>
        </c:ser>
        <c:ser>
          <c:idx val="2"/>
          <c:order val="2"/>
          <c:tx>
            <c:strRef>
              <c:f>'Diagrama Gantt'!$H$7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Gantt'!$C$8:$C$12</c:f>
              <c:strCache>
                <c:ptCount val="5"/>
                <c:pt idx="0">
                  <c:v>Usuario</c:v>
                </c:pt>
                <c:pt idx="1">
                  <c:v>Clientes</c:v>
                </c:pt>
                <c:pt idx="2">
                  <c:v>Productos</c:v>
                </c:pt>
                <c:pt idx="3">
                  <c:v>Existencias</c:v>
                </c:pt>
                <c:pt idx="4">
                  <c:v>Ventas</c:v>
                </c:pt>
              </c:strCache>
            </c:strRef>
          </c:cat>
          <c:val>
            <c:numRef>
              <c:f>'Diagrama Gantt'!$H$8:$H$12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06-414E-A9E1-35024177FC35}"/>
            </c:ext>
          </c:extLst>
        </c:ser>
        <c:dLbls>
          <c:showVal val="1"/>
        </c:dLbls>
        <c:overlap val="100"/>
        <c:axId val="107881984"/>
        <c:axId val="107883904"/>
      </c:barChart>
      <c:catAx>
        <c:axId val="107881984"/>
        <c:scaling>
          <c:orientation val="maxMin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883904"/>
        <c:crosses val="autoZero"/>
        <c:auto val="1"/>
        <c:lblAlgn val="ctr"/>
        <c:lblOffset val="100"/>
      </c:catAx>
      <c:valAx>
        <c:axId val="107883904"/>
        <c:scaling>
          <c:orientation val="minMax"/>
          <c:max val="45083"/>
          <c:min val="4500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88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302"/>
          <c:h val="0.84167468649752175"/>
        </c:manualLayout>
      </c:layout>
      <c:barChart>
        <c:barDir val="bar"/>
        <c:grouping val="stacked"/>
        <c:ser>
          <c:idx val="0"/>
          <c:order val="0"/>
          <c:tx>
            <c:strRef>
              <c:f>'Diagrama Gantt'!$D$32</c:f>
              <c:strCache>
                <c:ptCount val="1"/>
                <c:pt idx="0">
                  <c:v>Fecha inicio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noFill/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82-47B9-8B96-39C25D668E88}"/>
              </c:ext>
            </c:extLst>
          </c:dPt>
          <c:dLbls>
            <c:delete val="1"/>
          </c:dLbls>
          <c:cat>
            <c:strRef>
              <c:f>'Diagrama Gantt'!$C$33</c:f>
              <c:strCache>
                <c:ptCount val="1"/>
                <c:pt idx="0">
                  <c:v>Clientes</c:v>
                </c:pt>
              </c:strCache>
            </c:strRef>
          </c:cat>
          <c:val>
            <c:numRef>
              <c:f>'Diagrama Gantt'!$D$33</c:f>
              <c:numCache>
                <c:formatCode>dd/mm/yyyy</c:formatCode>
                <c:ptCount val="1"/>
                <c:pt idx="0">
                  <c:v>45039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82-47B9-8B96-39C25D668E88}"/>
            </c:ext>
          </c:extLst>
        </c:ser>
        <c:ser>
          <c:idx val="1"/>
          <c:order val="1"/>
          <c:tx>
            <c:strRef>
              <c:f>'Diagrama Gantt'!$F$32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Gantt'!$C$33</c:f>
              <c:strCache>
                <c:ptCount val="1"/>
                <c:pt idx="0">
                  <c:v>Clientes</c:v>
                </c:pt>
              </c:strCache>
            </c:strRef>
          </c:cat>
          <c:val>
            <c:numRef>
              <c:f>'Diagrama Gantt'!$F$33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82-47B9-8B96-39C25D668E88}"/>
            </c:ext>
          </c:extLst>
        </c:ser>
        <c:ser>
          <c:idx val="2"/>
          <c:order val="2"/>
          <c:tx>
            <c:strRef>
              <c:f>'Diagrama Gantt'!$H$32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Gantt'!$C$33</c:f>
              <c:strCache>
                <c:ptCount val="1"/>
                <c:pt idx="0">
                  <c:v>Clientes</c:v>
                </c:pt>
              </c:strCache>
            </c:strRef>
          </c:cat>
          <c:val>
            <c:numRef>
              <c:f>'Diagrama Gantt'!$H$33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82-47B9-8B96-39C25D668E88}"/>
            </c:ext>
          </c:extLst>
        </c:ser>
        <c:dLbls>
          <c:showVal val="1"/>
        </c:dLbls>
        <c:overlap val="100"/>
        <c:axId val="107932288"/>
        <c:axId val="107942656"/>
      </c:barChart>
      <c:catAx>
        <c:axId val="107932288"/>
        <c:scaling>
          <c:orientation val="maxMin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942656"/>
        <c:crosses val="autoZero"/>
        <c:auto val="1"/>
        <c:lblAlgn val="ctr"/>
        <c:lblOffset val="100"/>
      </c:catAx>
      <c:valAx>
        <c:axId val="107942656"/>
        <c:scaling>
          <c:orientation val="minMax"/>
          <c:max val="45083"/>
          <c:min val="4500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93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302"/>
          <c:h val="0.84167468649752175"/>
        </c:manualLayout>
      </c:layout>
      <c:barChart>
        <c:barDir val="bar"/>
        <c:grouping val="stacked"/>
        <c:ser>
          <c:idx val="0"/>
          <c:order val="0"/>
          <c:tx>
            <c:strRef>
              <c:f>'Diagrama Gantt'!$D$43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strRef>
              <c:f>'Diagrama Gantt'!$C$44</c:f>
              <c:strCache>
                <c:ptCount val="1"/>
                <c:pt idx="0">
                  <c:v>Productos</c:v>
                </c:pt>
              </c:strCache>
            </c:strRef>
          </c:cat>
          <c:val>
            <c:numRef>
              <c:f>'Diagrama Gantt'!$D$44</c:f>
              <c:numCache>
                <c:formatCode>dd/mm/yyyy</c:formatCode>
                <c:ptCount val="1"/>
                <c:pt idx="0">
                  <c:v>45048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3A-4051-BC50-95B9893F5C96}"/>
            </c:ext>
          </c:extLst>
        </c:ser>
        <c:ser>
          <c:idx val="1"/>
          <c:order val="1"/>
          <c:tx>
            <c:strRef>
              <c:f>'Diagrama Gantt'!$F$43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Gantt'!$C$44</c:f>
              <c:strCache>
                <c:ptCount val="1"/>
                <c:pt idx="0">
                  <c:v>Productos</c:v>
                </c:pt>
              </c:strCache>
            </c:strRef>
          </c:cat>
          <c:val>
            <c:numRef>
              <c:f>'Diagrama Gantt'!$F$44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3A-4051-BC50-95B9893F5C96}"/>
            </c:ext>
          </c:extLst>
        </c:ser>
        <c:ser>
          <c:idx val="2"/>
          <c:order val="2"/>
          <c:tx>
            <c:strRef>
              <c:f>'Diagrama Gantt'!$H$43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Gantt'!$C$44</c:f>
              <c:strCache>
                <c:ptCount val="1"/>
                <c:pt idx="0">
                  <c:v>Productos</c:v>
                </c:pt>
              </c:strCache>
            </c:strRef>
          </c:cat>
          <c:val>
            <c:numRef>
              <c:f>'Diagrama Gantt'!$H$44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3A-4051-BC50-95B9893F5C96}"/>
            </c:ext>
          </c:extLst>
        </c:ser>
        <c:dLbls>
          <c:showVal val="1"/>
        </c:dLbls>
        <c:overlap val="100"/>
        <c:axId val="107990400"/>
        <c:axId val="108004864"/>
      </c:barChart>
      <c:catAx>
        <c:axId val="107990400"/>
        <c:scaling>
          <c:orientation val="maxMin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4864"/>
        <c:crosses val="autoZero"/>
        <c:auto val="1"/>
        <c:lblAlgn val="ctr"/>
        <c:lblOffset val="100"/>
      </c:catAx>
      <c:valAx>
        <c:axId val="108004864"/>
        <c:scaling>
          <c:orientation val="minMax"/>
          <c:max val="45083"/>
          <c:min val="4500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990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302"/>
          <c:h val="0.84167468649752175"/>
        </c:manualLayout>
      </c:layout>
      <c:barChart>
        <c:barDir val="bar"/>
        <c:grouping val="stacked"/>
        <c:ser>
          <c:idx val="0"/>
          <c:order val="0"/>
          <c:tx>
            <c:strRef>
              <c:f>'Diagrama Gantt'!$D$54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strRef>
              <c:f>'Diagrama Gantt'!$C$55</c:f>
              <c:strCache>
                <c:ptCount val="1"/>
                <c:pt idx="0">
                  <c:v>Existencias</c:v>
                </c:pt>
              </c:strCache>
            </c:strRef>
          </c:cat>
          <c:val>
            <c:numRef>
              <c:f>'Diagrama Gantt'!$D$55</c:f>
              <c:numCache>
                <c:formatCode>dd/mm/yyyy</c:formatCode>
                <c:ptCount val="1"/>
                <c:pt idx="0">
                  <c:v>45060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9D-4FF4-86CC-B5C8A6B8E99B}"/>
            </c:ext>
          </c:extLst>
        </c:ser>
        <c:ser>
          <c:idx val="1"/>
          <c:order val="1"/>
          <c:tx>
            <c:strRef>
              <c:f>'Diagrama Gantt'!$F$54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Gantt'!$C$55</c:f>
              <c:strCache>
                <c:ptCount val="1"/>
                <c:pt idx="0">
                  <c:v>Existencias</c:v>
                </c:pt>
              </c:strCache>
            </c:strRef>
          </c:cat>
          <c:val>
            <c:numRef>
              <c:f>'Diagrama Gantt'!$F$55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9D-4FF4-86CC-B5C8A6B8E99B}"/>
            </c:ext>
          </c:extLst>
        </c:ser>
        <c:ser>
          <c:idx val="2"/>
          <c:order val="2"/>
          <c:tx>
            <c:strRef>
              <c:f>'Diagrama Gantt'!$H$54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Gantt'!$C$55</c:f>
              <c:strCache>
                <c:ptCount val="1"/>
                <c:pt idx="0">
                  <c:v>Existencias</c:v>
                </c:pt>
              </c:strCache>
            </c:strRef>
          </c:cat>
          <c:val>
            <c:numRef>
              <c:f>'Diagrama Gantt'!$H$55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9D-4FF4-86CC-B5C8A6B8E99B}"/>
            </c:ext>
          </c:extLst>
        </c:ser>
        <c:dLbls>
          <c:showVal val="1"/>
        </c:dLbls>
        <c:overlap val="100"/>
        <c:axId val="108081536"/>
        <c:axId val="108083456"/>
      </c:barChart>
      <c:catAx>
        <c:axId val="108081536"/>
        <c:scaling>
          <c:orientation val="maxMin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83456"/>
        <c:crosses val="autoZero"/>
        <c:auto val="1"/>
        <c:lblAlgn val="ctr"/>
        <c:lblOffset val="100"/>
      </c:catAx>
      <c:valAx>
        <c:axId val="108083456"/>
        <c:scaling>
          <c:orientation val="minMax"/>
          <c:max val="45083"/>
          <c:min val="4500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81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302"/>
          <c:h val="0.84167468649752175"/>
        </c:manualLayout>
      </c:layout>
      <c:barChart>
        <c:barDir val="bar"/>
        <c:grouping val="stacked"/>
        <c:ser>
          <c:idx val="0"/>
          <c:order val="0"/>
          <c:tx>
            <c:strRef>
              <c:f>'Diagrama Gantt'!$D$65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strRef>
              <c:f>'Diagrama Gantt'!$C$66</c:f>
              <c:strCache>
                <c:ptCount val="1"/>
                <c:pt idx="0">
                  <c:v>Ventas</c:v>
                </c:pt>
              </c:strCache>
            </c:strRef>
          </c:cat>
          <c:val>
            <c:numRef>
              <c:f>'Diagrama Gantt'!$D$66</c:f>
              <c:numCache>
                <c:formatCode>dd/mm/yyyy</c:formatCode>
                <c:ptCount val="1"/>
                <c:pt idx="0">
                  <c:v>45066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8-41FC-AB2C-70AAEF16A12A}"/>
            </c:ext>
          </c:extLst>
        </c:ser>
        <c:ser>
          <c:idx val="1"/>
          <c:order val="1"/>
          <c:tx>
            <c:strRef>
              <c:f>'Diagrama Gantt'!$F$65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Gantt'!$C$66</c:f>
              <c:strCache>
                <c:ptCount val="1"/>
                <c:pt idx="0">
                  <c:v>Ventas</c:v>
                </c:pt>
              </c:strCache>
            </c:strRef>
          </c:cat>
          <c:val>
            <c:numRef>
              <c:f>'Diagrama Gantt'!$F$66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88-41FC-AB2C-70AAEF16A12A}"/>
            </c:ext>
          </c:extLst>
        </c:ser>
        <c:ser>
          <c:idx val="2"/>
          <c:order val="2"/>
          <c:tx>
            <c:strRef>
              <c:f>'Diagrama Gantt'!$H$65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Gantt'!$C$66</c:f>
              <c:strCache>
                <c:ptCount val="1"/>
                <c:pt idx="0">
                  <c:v>Ventas</c:v>
                </c:pt>
              </c:strCache>
            </c:strRef>
          </c:cat>
          <c:val>
            <c:numRef>
              <c:f>'Diagrama Gantt'!$H$66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88-41FC-AB2C-70AAEF16A12A}"/>
            </c:ext>
          </c:extLst>
        </c:ser>
        <c:dLbls>
          <c:showVal val="1"/>
        </c:dLbls>
        <c:overlap val="100"/>
        <c:axId val="108143744"/>
        <c:axId val="108145664"/>
      </c:barChart>
      <c:catAx>
        <c:axId val="108143744"/>
        <c:scaling>
          <c:orientation val="maxMin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45664"/>
        <c:crosses val="autoZero"/>
        <c:auto val="1"/>
        <c:lblAlgn val="ctr"/>
        <c:lblOffset val="100"/>
      </c:catAx>
      <c:valAx>
        <c:axId val="108145664"/>
        <c:scaling>
          <c:orientation val="minMax"/>
          <c:max val="45083"/>
          <c:min val="4500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4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302"/>
          <c:h val="0.84167468649752175"/>
        </c:manualLayout>
      </c:layout>
      <c:barChart>
        <c:barDir val="bar"/>
        <c:grouping val="stacked"/>
        <c:ser>
          <c:idx val="0"/>
          <c:order val="0"/>
          <c:tx>
            <c:strRef>
              <c:f>'Diagrama Gantt'!$D$32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strRef>
              <c:f>'Diagrama Gantt'!$C$22</c:f>
              <c:strCache>
                <c:ptCount val="1"/>
                <c:pt idx="0">
                  <c:v>Usuario</c:v>
                </c:pt>
              </c:strCache>
            </c:strRef>
          </c:cat>
          <c:val>
            <c:numRef>
              <c:f>'Diagrama Gantt'!$D$22</c:f>
              <c:numCache>
                <c:formatCode>dd/mm/yyyy</c:formatCode>
                <c:ptCount val="1"/>
                <c:pt idx="0">
                  <c:v>45034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C2-468F-80CA-046EF2989C68}"/>
            </c:ext>
          </c:extLst>
        </c:ser>
        <c:ser>
          <c:idx val="1"/>
          <c:order val="1"/>
          <c:tx>
            <c:strRef>
              <c:f>'Diagrama Gantt'!$F$32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Gantt'!$C$22</c:f>
              <c:strCache>
                <c:ptCount val="1"/>
                <c:pt idx="0">
                  <c:v>Usuario</c:v>
                </c:pt>
              </c:strCache>
            </c:strRef>
          </c:cat>
          <c:val>
            <c:numRef>
              <c:f>'Diagrama Gantt'!$F$22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C2-468F-80CA-046EF2989C68}"/>
            </c:ext>
          </c:extLst>
        </c:ser>
        <c:ser>
          <c:idx val="2"/>
          <c:order val="2"/>
          <c:tx>
            <c:strRef>
              <c:f>'Diagrama Gantt'!$H$32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Gantt'!$C$22</c:f>
              <c:strCache>
                <c:ptCount val="1"/>
                <c:pt idx="0">
                  <c:v>Usuario</c:v>
                </c:pt>
              </c:strCache>
            </c:strRef>
          </c:cat>
          <c:val>
            <c:numRef>
              <c:f>'Diagrama Gantt'!$H$22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C2-468F-80CA-046EF2989C68}"/>
            </c:ext>
          </c:extLst>
        </c:ser>
        <c:dLbls>
          <c:showVal val="1"/>
        </c:dLbls>
        <c:overlap val="100"/>
        <c:axId val="108201856"/>
        <c:axId val="108216320"/>
      </c:barChart>
      <c:catAx>
        <c:axId val="108201856"/>
        <c:scaling>
          <c:orientation val="maxMin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16320"/>
        <c:crosses val="autoZero"/>
        <c:auto val="1"/>
        <c:lblAlgn val="ctr"/>
        <c:lblOffset val="100"/>
      </c:catAx>
      <c:valAx>
        <c:axId val="108216320"/>
        <c:scaling>
          <c:orientation val="minMax"/>
          <c:max val="45083"/>
          <c:min val="4500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0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</xdr:colOff>
      <xdr:row>2</xdr:row>
      <xdr:rowOff>11205</xdr:rowOff>
    </xdr:from>
    <xdr:to>
      <xdr:col>28</xdr:col>
      <xdr:colOff>95250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639076D-C845-4169-AFEA-D8CF6DDE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891</xdr:colOff>
      <xdr:row>27</xdr:row>
      <xdr:rowOff>188589</xdr:rowOff>
    </xdr:from>
    <xdr:to>
      <xdr:col>24</xdr:col>
      <xdr:colOff>242686</xdr:colOff>
      <xdr:row>36</xdr:row>
      <xdr:rowOff>177384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3D64E997-37B9-466A-89A4-721EA07C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184899</xdr:rowOff>
    </xdr:from>
    <xdr:to>
      <xdr:col>24</xdr:col>
      <xdr:colOff>241200</xdr:colOff>
      <xdr:row>47</xdr:row>
      <xdr:rowOff>173694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1FD48997-A3CF-4338-9E5B-D17EFAE6F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757238</xdr:colOff>
      <xdr:row>50</xdr:row>
      <xdr:rowOff>1120</xdr:rowOff>
    </xdr:from>
    <xdr:to>
      <xdr:col>24</xdr:col>
      <xdr:colOff>237033</xdr:colOff>
      <xdr:row>58</xdr:row>
      <xdr:rowOff>180415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83F28148-033D-47CA-A2A7-172E76B0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760319</xdr:colOff>
      <xdr:row>60</xdr:row>
      <xdr:rowOff>187138</xdr:rowOff>
    </xdr:from>
    <xdr:to>
      <xdr:col>24</xdr:col>
      <xdr:colOff>240114</xdr:colOff>
      <xdr:row>69</xdr:row>
      <xdr:rowOff>175933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6C3B6F0E-0BA9-4026-A473-B8B5B8386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757796</xdr:colOff>
      <xdr:row>16</xdr:row>
      <xdr:rowOff>189939</xdr:rowOff>
    </xdr:from>
    <xdr:to>
      <xdr:col>24</xdr:col>
      <xdr:colOff>236996</xdr:colOff>
      <xdr:row>25</xdr:row>
      <xdr:rowOff>178734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908DF9BB-AB8D-48A3-AB90-785A8FFA4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72"/>
  <sheetViews>
    <sheetView showGridLines="0" tabSelected="1" topLeftCell="A55" workbookViewId="0">
      <selection activeCell="F70" sqref="F70"/>
    </sheetView>
  </sheetViews>
  <sheetFormatPr baseColWidth="10" defaultColWidth="10.7109375" defaultRowHeight="15"/>
  <cols>
    <col min="1" max="1" width="4.5703125" customWidth="1"/>
    <col min="2" max="2" width="5.5703125" customWidth="1"/>
    <col min="3" max="3" width="19" bestFit="1" customWidth="1"/>
    <col min="5" max="5" width="10.7109375" bestFit="1" customWidth="1"/>
    <col min="6" max="6" width="4.7109375" bestFit="1" customWidth="1"/>
    <col min="7" max="7" width="8.85546875" style="2" bestFit="1" customWidth="1"/>
    <col min="8" max="8" width="8.85546875" style="1" bestFit="1" customWidth="1"/>
  </cols>
  <sheetData>
    <row r="1" spans="2:26" ht="12" customHeight="1" thickBot="1"/>
    <row r="2" spans="2:26" ht="17.25" customHeight="1" thickBot="1">
      <c r="B2" s="8"/>
      <c r="C2" s="9"/>
      <c r="D2" s="9"/>
      <c r="E2" s="9"/>
      <c r="F2" s="9"/>
      <c r="G2" s="10"/>
      <c r="H2" s="1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2"/>
    </row>
    <row r="3" spans="2:26">
      <c r="B3" s="13"/>
      <c r="C3" s="36" t="s">
        <v>1</v>
      </c>
      <c r="D3" s="37">
        <v>45034</v>
      </c>
      <c r="E3" s="14"/>
      <c r="F3" s="14"/>
      <c r="G3" s="15"/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</row>
    <row r="4" spans="2:26" ht="15.75" thickBot="1">
      <c r="B4" s="13"/>
      <c r="C4" s="38" t="s">
        <v>0</v>
      </c>
      <c r="D4" s="39">
        <v>45090</v>
      </c>
      <c r="E4" s="14"/>
      <c r="F4" s="14"/>
      <c r="G4" s="15"/>
      <c r="H4" s="16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7"/>
    </row>
    <row r="5" spans="2:26" ht="15.75" thickBot="1">
      <c r="B5" s="13"/>
      <c r="C5" s="14"/>
      <c r="D5" s="14"/>
      <c r="E5" s="14"/>
      <c r="F5" s="14"/>
      <c r="G5" s="15"/>
      <c r="H5" s="16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</row>
    <row r="6" spans="2:26">
      <c r="B6" s="13"/>
      <c r="C6" s="40" t="s">
        <v>8</v>
      </c>
      <c r="D6" s="41"/>
      <c r="E6" s="41"/>
      <c r="F6" s="41"/>
      <c r="G6" s="41"/>
      <c r="H6" s="4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</row>
    <row r="7" spans="2:26">
      <c r="B7" s="13"/>
      <c r="C7" s="32" t="s">
        <v>2</v>
      </c>
      <c r="D7" s="4" t="s">
        <v>1</v>
      </c>
      <c r="E7" s="4" t="s">
        <v>0</v>
      </c>
      <c r="F7" s="4" t="s">
        <v>3</v>
      </c>
      <c r="G7" s="5" t="s">
        <v>7</v>
      </c>
      <c r="H7" s="33" t="s">
        <v>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</row>
    <row r="8" spans="2:26">
      <c r="B8" s="13"/>
      <c r="C8" s="34" t="s">
        <v>5</v>
      </c>
      <c r="D8" s="3">
        <v>45034</v>
      </c>
      <c r="E8" s="3">
        <f>D8+F8</f>
        <v>45041</v>
      </c>
      <c r="F8" s="6">
        <v>7</v>
      </c>
      <c r="G8" s="7">
        <f>TRUNC((E8-D8)/7)</f>
        <v>1</v>
      </c>
      <c r="H8" s="35"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</row>
    <row r="9" spans="2:26">
      <c r="B9" s="13"/>
      <c r="C9" s="34" t="s">
        <v>9</v>
      </c>
      <c r="D9" s="3">
        <v>45039</v>
      </c>
      <c r="E9" s="3">
        <f>D9+F9</f>
        <v>45053</v>
      </c>
      <c r="F9" s="6">
        <v>14</v>
      </c>
      <c r="G9" s="7">
        <f t="shared" ref="G9:G12" si="0">TRUNC((E9-D9)/7)</f>
        <v>2</v>
      </c>
      <c r="H9" s="35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</row>
    <row r="10" spans="2:26">
      <c r="B10" s="13"/>
      <c r="C10" s="34" t="s">
        <v>6</v>
      </c>
      <c r="D10" s="3">
        <v>45048</v>
      </c>
      <c r="E10" s="3">
        <f>D10+F10</f>
        <v>45060</v>
      </c>
      <c r="F10" s="6">
        <v>12</v>
      </c>
      <c r="G10" s="7">
        <f t="shared" si="0"/>
        <v>1</v>
      </c>
      <c r="H10" s="35"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</row>
    <row r="11" spans="2:26">
      <c r="B11" s="13"/>
      <c r="C11" s="34" t="s">
        <v>10</v>
      </c>
      <c r="D11" s="3">
        <v>45060</v>
      </c>
      <c r="E11" s="3">
        <f>D11+F11</f>
        <v>45069</v>
      </c>
      <c r="F11" s="6">
        <v>9</v>
      </c>
      <c r="G11" s="7">
        <f t="shared" si="0"/>
        <v>1</v>
      </c>
      <c r="H11" s="35">
        <v>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</row>
    <row r="12" spans="2:26" ht="15.75" thickBot="1">
      <c r="B12" s="13"/>
      <c r="C12" s="27" t="s">
        <v>11</v>
      </c>
      <c r="D12" s="28">
        <v>45066</v>
      </c>
      <c r="E12" s="28">
        <f>D12+F12</f>
        <v>45090</v>
      </c>
      <c r="F12" s="29">
        <v>24</v>
      </c>
      <c r="G12" s="30">
        <f t="shared" si="0"/>
        <v>3</v>
      </c>
      <c r="H12" s="31"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</row>
    <row r="13" spans="2:26">
      <c r="B13" s="13"/>
      <c r="C13" s="14"/>
      <c r="D13" s="14"/>
      <c r="E13" s="14"/>
      <c r="F13" s="14"/>
      <c r="G13" s="15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</row>
    <row r="14" spans="2:26">
      <c r="B14" s="13"/>
      <c r="C14" s="14"/>
      <c r="D14" s="14"/>
      <c r="E14" s="14"/>
      <c r="F14" s="14"/>
      <c r="G14" s="15"/>
      <c r="H14" s="16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</row>
    <row r="15" spans="2:26">
      <c r="B15" s="13"/>
      <c r="C15" s="14"/>
      <c r="D15" s="14"/>
      <c r="E15" s="14"/>
      <c r="F15" s="14"/>
      <c r="G15" s="15"/>
      <c r="H15" s="16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</row>
    <row r="16" spans="2:26">
      <c r="B16" s="13"/>
      <c r="C16" s="14"/>
      <c r="D16" s="14"/>
      <c r="E16" s="14"/>
      <c r="F16" s="14"/>
      <c r="G16" s="15"/>
      <c r="H16" s="16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</row>
    <row r="17" spans="2:26">
      <c r="B17" s="13"/>
      <c r="C17" s="14"/>
      <c r="D17" s="14"/>
      <c r="E17" s="14"/>
      <c r="F17" s="14"/>
      <c r="G17" s="15"/>
      <c r="H17" s="16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</row>
    <row r="18" spans="2:26">
      <c r="B18" s="13"/>
      <c r="C18" s="14"/>
      <c r="D18" s="14"/>
      <c r="E18" s="14"/>
      <c r="F18" s="14"/>
      <c r="G18" s="15"/>
      <c r="H18" s="16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</row>
    <row r="19" spans="2:26">
      <c r="B19" s="13"/>
      <c r="C19" s="14"/>
      <c r="D19" s="14"/>
      <c r="E19" s="14"/>
      <c r="F19" s="14"/>
      <c r="G19" s="15"/>
      <c r="H19" s="16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</row>
    <row r="20" spans="2:26" ht="15.75" thickBot="1">
      <c r="B20" s="13"/>
      <c r="C20" s="14"/>
      <c r="D20" s="14"/>
      <c r="E20" s="14"/>
      <c r="F20" s="14"/>
      <c r="G20" s="15"/>
      <c r="H20" s="16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</row>
    <row r="21" spans="2:26">
      <c r="B21" s="13"/>
      <c r="C21" s="23" t="s">
        <v>2</v>
      </c>
      <c r="D21" s="24" t="s">
        <v>1</v>
      </c>
      <c r="E21" s="24" t="s">
        <v>0</v>
      </c>
      <c r="F21" s="24" t="s">
        <v>3</v>
      </c>
      <c r="G21" s="25" t="s">
        <v>7</v>
      </c>
      <c r="H21" s="26" t="s">
        <v>4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</row>
    <row r="22" spans="2:26" ht="15.75" thickBot="1">
      <c r="B22" s="13"/>
      <c r="C22" s="27" t="s">
        <v>5</v>
      </c>
      <c r="D22" s="28">
        <f>+D8</f>
        <v>45034</v>
      </c>
      <c r="E22" s="28">
        <f>+E8</f>
        <v>45041</v>
      </c>
      <c r="F22" s="29">
        <v>7</v>
      </c>
      <c r="G22" s="30">
        <f>TRUNC((E22-D22)/7)</f>
        <v>1</v>
      </c>
      <c r="H22" s="31">
        <f>+H8</f>
        <v>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</row>
    <row r="23" spans="2:26">
      <c r="B23" s="13"/>
      <c r="C23" s="14"/>
      <c r="D23" s="14"/>
      <c r="E23" s="14"/>
      <c r="F23" s="14"/>
      <c r="G23" s="15"/>
      <c r="H23" s="16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</row>
    <row r="24" spans="2:26">
      <c r="B24" s="13"/>
      <c r="C24" s="14"/>
      <c r="D24" s="14"/>
      <c r="E24" s="14"/>
      <c r="F24" s="14"/>
      <c r="G24" s="15"/>
      <c r="H24" s="16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</row>
    <row r="25" spans="2:26">
      <c r="B25" s="13"/>
      <c r="C25" s="14"/>
      <c r="D25" s="14"/>
      <c r="E25" s="14"/>
      <c r="F25" s="14"/>
      <c r="G25" s="15"/>
      <c r="H25" s="1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</row>
    <row r="26" spans="2:26">
      <c r="B26" s="13"/>
      <c r="C26" s="14"/>
      <c r="D26" s="14"/>
      <c r="E26" s="14"/>
      <c r="F26" s="14"/>
      <c r="G26" s="15"/>
      <c r="H26" s="16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</row>
    <row r="27" spans="2:26">
      <c r="B27" s="13"/>
      <c r="C27" s="14"/>
      <c r="D27" s="14"/>
      <c r="E27" s="14"/>
      <c r="F27" s="14"/>
      <c r="G27" s="15"/>
      <c r="H27" s="16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</row>
    <row r="28" spans="2:26">
      <c r="B28" s="13"/>
      <c r="C28" s="14"/>
      <c r="D28" s="14"/>
      <c r="E28" s="14"/>
      <c r="F28" s="14"/>
      <c r="G28" s="15"/>
      <c r="H28" s="16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</row>
    <row r="29" spans="2:26">
      <c r="B29" s="13"/>
      <c r="C29" s="14"/>
      <c r="D29" s="14"/>
      <c r="E29" s="14"/>
      <c r="F29" s="14"/>
      <c r="G29" s="15"/>
      <c r="H29" s="16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</row>
    <row r="30" spans="2:26">
      <c r="B30" s="13"/>
      <c r="C30" s="14"/>
      <c r="D30" s="14"/>
      <c r="E30" s="14"/>
      <c r="F30" s="14"/>
      <c r="G30" s="15"/>
      <c r="H30" s="16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7"/>
    </row>
    <row r="31" spans="2:26" ht="15.75" thickBot="1">
      <c r="B31" s="13"/>
      <c r="C31" s="14"/>
      <c r="D31" s="14"/>
      <c r="E31" s="14"/>
      <c r="F31" s="14"/>
      <c r="G31" s="15"/>
      <c r="H31" s="16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7"/>
    </row>
    <row r="32" spans="2:26">
      <c r="B32" s="13"/>
      <c r="C32" s="23" t="s">
        <v>2</v>
      </c>
      <c r="D32" s="24" t="s">
        <v>1</v>
      </c>
      <c r="E32" s="24" t="s">
        <v>0</v>
      </c>
      <c r="F32" s="24" t="s">
        <v>3</v>
      </c>
      <c r="G32" s="25" t="s">
        <v>7</v>
      </c>
      <c r="H32" s="26" t="s">
        <v>4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7"/>
    </row>
    <row r="33" spans="2:26" ht="15.75" thickBot="1">
      <c r="B33" s="13"/>
      <c r="C33" s="34" t="s">
        <v>9</v>
      </c>
      <c r="D33" s="28">
        <f>+D9</f>
        <v>45039</v>
      </c>
      <c r="E33" s="28">
        <f>+E9</f>
        <v>45053</v>
      </c>
      <c r="F33" s="29">
        <v>14</v>
      </c>
      <c r="G33" s="30">
        <f t="shared" ref="G33" si="1">TRUNC((E33-D33)/7)</f>
        <v>2</v>
      </c>
      <c r="H33" s="31">
        <f>+H9</f>
        <v>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7"/>
    </row>
    <row r="34" spans="2:26">
      <c r="B34" s="13"/>
      <c r="C34" s="14"/>
      <c r="D34" s="14"/>
      <c r="E34" s="14"/>
      <c r="F34" s="14"/>
      <c r="G34" s="15"/>
      <c r="H34" s="16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7"/>
    </row>
    <row r="35" spans="2:26">
      <c r="B35" s="13"/>
      <c r="C35" s="14"/>
      <c r="D35" s="14"/>
      <c r="E35" s="14"/>
      <c r="F35" s="14"/>
      <c r="G35" s="15"/>
      <c r="H35" s="16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7"/>
    </row>
    <row r="36" spans="2:26">
      <c r="B36" s="13"/>
      <c r="C36" s="14"/>
      <c r="D36" s="14"/>
      <c r="E36" s="14"/>
      <c r="F36" s="14"/>
      <c r="G36" s="15"/>
      <c r="H36" s="16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7"/>
    </row>
    <row r="37" spans="2:26">
      <c r="B37" s="13"/>
      <c r="C37" s="14"/>
      <c r="D37" s="14"/>
      <c r="E37" s="14"/>
      <c r="F37" s="14"/>
      <c r="G37" s="15"/>
      <c r="H37" s="16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7"/>
    </row>
    <row r="38" spans="2:26">
      <c r="B38" s="13"/>
      <c r="C38" s="14"/>
      <c r="D38" s="14"/>
      <c r="E38" s="14"/>
      <c r="F38" s="14"/>
      <c r="G38" s="15"/>
      <c r="H38" s="16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7"/>
    </row>
    <row r="39" spans="2:26">
      <c r="B39" s="13"/>
      <c r="C39" s="14"/>
      <c r="D39" s="14"/>
      <c r="E39" s="14"/>
      <c r="F39" s="14"/>
      <c r="G39" s="15"/>
      <c r="H39" s="16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7"/>
    </row>
    <row r="40" spans="2:26">
      <c r="B40" s="13"/>
      <c r="C40" s="14"/>
      <c r="D40" s="14"/>
      <c r="E40" s="14"/>
      <c r="F40" s="14"/>
      <c r="G40" s="15"/>
      <c r="H40" s="16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7"/>
    </row>
    <row r="41" spans="2:26">
      <c r="B41" s="13"/>
      <c r="C41" s="14"/>
      <c r="D41" s="14"/>
      <c r="E41" s="14"/>
      <c r="F41" s="14"/>
      <c r="G41" s="15"/>
      <c r="H41" s="16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7"/>
    </row>
    <row r="42" spans="2:26" ht="15.75" thickBot="1">
      <c r="B42" s="13"/>
      <c r="C42" s="14"/>
      <c r="D42" s="14"/>
      <c r="E42" s="14"/>
      <c r="F42" s="14"/>
      <c r="G42" s="15"/>
      <c r="H42" s="16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7"/>
    </row>
    <row r="43" spans="2:26">
      <c r="B43" s="13"/>
      <c r="C43" s="23" t="s">
        <v>2</v>
      </c>
      <c r="D43" s="24" t="s">
        <v>1</v>
      </c>
      <c r="E43" s="24" t="s">
        <v>0</v>
      </c>
      <c r="F43" s="24" t="s">
        <v>3</v>
      </c>
      <c r="G43" s="25" t="s">
        <v>7</v>
      </c>
      <c r="H43" s="26" t="s">
        <v>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7"/>
    </row>
    <row r="44" spans="2:26" ht="15.75" thickBot="1">
      <c r="B44" s="13"/>
      <c r="C44" s="27" t="s">
        <v>6</v>
      </c>
      <c r="D44" s="28">
        <f>+D10</f>
        <v>45048</v>
      </c>
      <c r="E44" s="28">
        <f>+E10</f>
        <v>45060</v>
      </c>
      <c r="F44" s="29">
        <v>12</v>
      </c>
      <c r="G44" s="30">
        <f t="shared" ref="G44" si="2">TRUNC((E44-D44)/7)</f>
        <v>1</v>
      </c>
      <c r="H44" s="31">
        <f>+H10</f>
        <v>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7"/>
    </row>
    <row r="45" spans="2:26">
      <c r="B45" s="13"/>
      <c r="C45" s="14"/>
      <c r="D45" s="14"/>
      <c r="E45" s="14"/>
      <c r="F45" s="14"/>
      <c r="G45" s="15"/>
      <c r="H45" s="16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7"/>
    </row>
    <row r="46" spans="2:26">
      <c r="B46" s="13"/>
      <c r="C46" s="14"/>
      <c r="D46" s="14"/>
      <c r="E46" s="14"/>
      <c r="F46" s="14"/>
      <c r="G46" s="15"/>
      <c r="H46" s="16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7"/>
    </row>
    <row r="47" spans="2:26">
      <c r="B47" s="13"/>
      <c r="C47" s="14"/>
      <c r="D47" s="14"/>
      <c r="E47" s="14"/>
      <c r="F47" s="14"/>
      <c r="G47" s="15"/>
      <c r="H47" s="16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7"/>
    </row>
    <row r="48" spans="2:26">
      <c r="B48" s="13"/>
      <c r="C48" s="14"/>
      <c r="D48" s="14"/>
      <c r="E48" s="14"/>
      <c r="F48" s="14"/>
      <c r="G48" s="15"/>
      <c r="H48" s="16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7"/>
    </row>
    <row r="49" spans="2:26">
      <c r="B49" s="13"/>
      <c r="C49" s="14"/>
      <c r="D49" s="14"/>
      <c r="E49" s="14"/>
      <c r="F49" s="14"/>
      <c r="G49" s="15"/>
      <c r="H49" s="16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7"/>
    </row>
    <row r="50" spans="2:26">
      <c r="B50" s="13"/>
      <c r="C50" s="14"/>
      <c r="D50" s="14"/>
      <c r="E50" s="14"/>
      <c r="F50" s="14"/>
      <c r="G50" s="15"/>
      <c r="H50" s="16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7"/>
    </row>
    <row r="51" spans="2:26">
      <c r="B51" s="13"/>
      <c r="C51" s="14"/>
      <c r="D51" s="14"/>
      <c r="E51" s="14"/>
      <c r="F51" s="14"/>
      <c r="G51" s="15"/>
      <c r="H51" s="16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7"/>
    </row>
    <row r="52" spans="2:26">
      <c r="B52" s="13"/>
      <c r="C52" s="14"/>
      <c r="D52" s="14"/>
      <c r="E52" s="14"/>
      <c r="F52" s="14"/>
      <c r="G52" s="15"/>
      <c r="H52" s="16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7"/>
    </row>
    <row r="53" spans="2:26" ht="15.75" thickBot="1">
      <c r="B53" s="13"/>
      <c r="C53" s="14"/>
      <c r="D53" s="14"/>
      <c r="E53" s="14"/>
      <c r="F53" s="14"/>
      <c r="G53" s="15"/>
      <c r="H53" s="16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7"/>
    </row>
    <row r="54" spans="2:26">
      <c r="B54" s="13"/>
      <c r="C54" s="23" t="s">
        <v>2</v>
      </c>
      <c r="D54" s="24" t="s">
        <v>1</v>
      </c>
      <c r="E54" s="24" t="s">
        <v>0</v>
      </c>
      <c r="F54" s="24" t="s">
        <v>3</v>
      </c>
      <c r="G54" s="25" t="s">
        <v>7</v>
      </c>
      <c r="H54" s="26" t="s">
        <v>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7"/>
    </row>
    <row r="55" spans="2:26" ht="15.75" thickBot="1">
      <c r="B55" s="13"/>
      <c r="C55" s="27" t="s">
        <v>10</v>
      </c>
      <c r="D55" s="28">
        <f>+D11</f>
        <v>45060</v>
      </c>
      <c r="E55" s="28">
        <f>+E11</f>
        <v>45069</v>
      </c>
      <c r="F55" s="29">
        <v>9</v>
      </c>
      <c r="G55" s="30">
        <f t="shared" ref="G55" si="3">TRUNC((E55-D55)/7)</f>
        <v>1</v>
      </c>
      <c r="H55" s="31">
        <f>+H11</f>
        <v>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7"/>
    </row>
    <row r="56" spans="2:26">
      <c r="B56" s="13"/>
      <c r="C56" s="14"/>
      <c r="D56" s="14"/>
      <c r="E56" s="14"/>
      <c r="F56" s="14"/>
      <c r="G56" s="15"/>
      <c r="H56" s="16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7"/>
    </row>
    <row r="57" spans="2:26">
      <c r="B57" s="13"/>
      <c r="C57" s="14"/>
      <c r="D57" s="14"/>
      <c r="E57" s="14"/>
      <c r="F57" s="14"/>
      <c r="G57" s="15"/>
      <c r="H57" s="16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7"/>
    </row>
    <row r="58" spans="2:26">
      <c r="B58" s="13"/>
      <c r="C58" s="14"/>
      <c r="D58" s="14"/>
      <c r="E58" s="14"/>
      <c r="F58" s="14"/>
      <c r="G58" s="15"/>
      <c r="H58" s="16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7"/>
    </row>
    <row r="59" spans="2:26">
      <c r="B59" s="13"/>
      <c r="C59" s="14"/>
      <c r="D59" s="14"/>
      <c r="E59" s="14"/>
      <c r="F59" s="14"/>
      <c r="G59" s="15"/>
      <c r="H59" s="16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7"/>
    </row>
    <row r="60" spans="2:26">
      <c r="B60" s="13"/>
      <c r="C60" s="14"/>
      <c r="D60" s="14"/>
      <c r="E60" s="14"/>
      <c r="F60" s="14"/>
      <c r="G60" s="15"/>
      <c r="H60" s="16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7"/>
    </row>
    <row r="61" spans="2:26">
      <c r="B61" s="13"/>
      <c r="C61" s="14"/>
      <c r="D61" s="14"/>
      <c r="E61" s="14"/>
      <c r="F61" s="14"/>
      <c r="G61" s="15"/>
      <c r="H61" s="16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7"/>
    </row>
    <row r="62" spans="2:26">
      <c r="B62" s="13"/>
      <c r="C62" s="14"/>
      <c r="D62" s="14"/>
      <c r="E62" s="14"/>
      <c r="F62" s="14"/>
      <c r="G62" s="15"/>
      <c r="H62" s="16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7"/>
    </row>
    <row r="63" spans="2:26">
      <c r="B63" s="13"/>
      <c r="C63" s="14"/>
      <c r="D63" s="14"/>
      <c r="E63" s="14"/>
      <c r="F63" s="14"/>
      <c r="G63" s="15"/>
      <c r="H63" s="16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7"/>
    </row>
    <row r="64" spans="2:26" ht="15.75" thickBot="1">
      <c r="B64" s="13"/>
      <c r="C64" s="14"/>
      <c r="D64" s="14"/>
      <c r="E64" s="14"/>
      <c r="F64" s="14"/>
      <c r="G64" s="15"/>
      <c r="H64" s="16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7"/>
    </row>
    <row r="65" spans="2:26">
      <c r="B65" s="13"/>
      <c r="C65" s="23" t="s">
        <v>2</v>
      </c>
      <c r="D65" s="24" t="s">
        <v>1</v>
      </c>
      <c r="E65" s="24" t="s">
        <v>0</v>
      </c>
      <c r="F65" s="24" t="s">
        <v>3</v>
      </c>
      <c r="G65" s="25" t="s">
        <v>7</v>
      </c>
      <c r="H65" s="26" t="s">
        <v>4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7"/>
    </row>
    <row r="66" spans="2:26" ht="15.75" thickBot="1">
      <c r="B66" s="13"/>
      <c r="C66" s="27" t="s">
        <v>11</v>
      </c>
      <c r="D66" s="28">
        <f>+D12</f>
        <v>45066</v>
      </c>
      <c r="E66" s="28">
        <f>+E12</f>
        <v>45090</v>
      </c>
      <c r="F66" s="29">
        <v>24</v>
      </c>
      <c r="G66" s="30">
        <f t="shared" ref="G66" si="4">TRUNC((E66-D66)/7)</f>
        <v>3</v>
      </c>
      <c r="H66" s="31">
        <f>+H12</f>
        <v>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7"/>
    </row>
    <row r="67" spans="2:26">
      <c r="B67" s="13"/>
      <c r="C67" s="14"/>
      <c r="D67" s="14"/>
      <c r="E67" s="14"/>
      <c r="F67" s="14"/>
      <c r="G67" s="15"/>
      <c r="H67" s="16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7"/>
    </row>
    <row r="68" spans="2:26">
      <c r="B68" s="13"/>
      <c r="C68" s="14"/>
      <c r="D68" s="14"/>
      <c r="E68" s="14"/>
      <c r="F68" s="14"/>
      <c r="G68" s="15"/>
      <c r="H68" s="16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7"/>
    </row>
    <row r="69" spans="2:26">
      <c r="B69" s="13"/>
      <c r="C69" s="14"/>
      <c r="D69" s="14"/>
      <c r="E69" s="14"/>
      <c r="F69" s="14"/>
      <c r="G69" s="15"/>
      <c r="H69" s="16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7"/>
    </row>
    <row r="70" spans="2:26">
      <c r="B70" s="13"/>
      <c r="C70" s="14"/>
      <c r="D70" s="14"/>
      <c r="E70" s="14"/>
      <c r="F70" s="14"/>
      <c r="G70" s="15"/>
      <c r="H70" s="16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7"/>
    </row>
    <row r="71" spans="2:26">
      <c r="B71" s="13"/>
      <c r="C71" s="14"/>
      <c r="D71" s="14"/>
      <c r="E71" s="14"/>
      <c r="F71" s="14"/>
      <c r="G71" s="15"/>
      <c r="H71" s="16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7"/>
    </row>
    <row r="72" spans="2:26" ht="15.75" thickBot="1">
      <c r="B72" s="18"/>
      <c r="C72" s="19"/>
      <c r="D72" s="19"/>
      <c r="E72" s="19"/>
      <c r="F72" s="19"/>
      <c r="G72" s="20"/>
      <c r="H72" s="21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22"/>
    </row>
  </sheetData>
  <mergeCells count="1">
    <mergeCell ref="C6:H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Gantt</vt:lpstr>
    </vt:vector>
  </TitlesOfParts>
  <Company>Cesde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CESDE</dc:creator>
  <cp:lastModifiedBy>equipo</cp:lastModifiedBy>
  <dcterms:created xsi:type="dcterms:W3CDTF">2023-03-22T00:04:47Z</dcterms:created>
  <dcterms:modified xsi:type="dcterms:W3CDTF">2023-04-30T03:40:41Z</dcterms:modified>
</cp:coreProperties>
</file>