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panda bear\"/>
    </mc:Choice>
  </mc:AlternateContent>
  <xr:revisionPtr revIDLastSave="0" documentId="13_ncr:1_{68A414F9-8289-4FB1-AB03-CC29E8F29F75}" xr6:coauthVersionLast="45" xr6:coauthVersionMax="45" xr10:uidLastSave="{00000000-0000-0000-0000-000000000000}"/>
  <bookViews>
    <workbookView xWindow="-120" yWindow="-120" windowWidth="20730" windowHeight="11760" firstSheet="5" activeTab="7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ategory Statistics " sheetId="2" r:id="rId4"/>
    <sheet name="subcategory statistics" sheetId="4" r:id="rId5"/>
    <sheet name="Outcome based on launch Date" sheetId="6" r:id="rId6"/>
    <sheet name="Edinburgh Research" sheetId="7" r:id="rId7"/>
    <sheet name="Descriptive Statistics" sheetId="10" r:id="rId8"/>
  </sheets>
  <definedNames>
    <definedName name="_xlnm._FilterDatabase" localSheetId="0" hidden="1">Kickstarter!$A$1:$T$4115</definedName>
  </definedNames>
  <calcPr calcId="18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0" l="1"/>
  <c r="C12" i="10"/>
  <c r="C11" i="10"/>
  <c r="C10" i="10"/>
  <c r="C9" i="10"/>
  <c r="B13" i="10"/>
  <c r="B12" i="10"/>
  <c r="B11" i="10"/>
  <c r="B10" i="10"/>
  <c r="B9" i="10"/>
  <c r="C6" i="10"/>
  <c r="C5" i="10"/>
  <c r="C4" i="10"/>
  <c r="C3" i="10"/>
  <c r="C2" i="10"/>
  <c r="B6" i="10"/>
  <c r="B5" i="10"/>
  <c r="B4" i="10"/>
  <c r="B3" i="10"/>
  <c r="B2" i="10"/>
  <c r="B3" i="13"/>
  <c r="B2" i="13"/>
  <c r="C9" i="13"/>
  <c r="C12" i="13"/>
  <c r="B11" i="13"/>
  <c r="B9" i="13"/>
  <c r="B7" i="13"/>
  <c r="B6" i="13"/>
  <c r="D12" i="13"/>
  <c r="D11" i="13"/>
  <c r="D10" i="13"/>
  <c r="D9" i="13"/>
  <c r="D8" i="13"/>
  <c r="D7" i="13"/>
  <c r="D6" i="13"/>
  <c r="D5" i="13"/>
  <c r="D4" i="13"/>
  <c r="D3" i="13"/>
  <c r="C11" i="13"/>
  <c r="C10" i="13"/>
  <c r="C8" i="13"/>
  <c r="C7" i="13"/>
  <c r="C6" i="13"/>
  <c r="C5" i="13"/>
  <c r="C4" i="13"/>
  <c r="C3" i="13"/>
  <c r="G13" i="13"/>
  <c r="F13" i="13"/>
  <c r="B12" i="13"/>
  <c r="B10" i="13"/>
  <c r="B8" i="13"/>
  <c r="B5" i="13"/>
  <c r="B4" i="13"/>
  <c r="D13" i="13" l="1"/>
  <c r="D2" i="13"/>
  <c r="C13" i="13"/>
  <c r="C2" i="13"/>
  <c r="B13" i="13"/>
  <c r="E10" i="13" l="1"/>
  <c r="E6" i="13"/>
  <c r="E13" i="13"/>
  <c r="E9" i="13"/>
  <c r="E5" i="13"/>
  <c r="E12" i="13"/>
  <c r="E8" i="13"/>
  <c r="E4" i="13"/>
  <c r="E11" i="13"/>
  <c r="E7" i="13"/>
  <c r="E3" i="13"/>
  <c r="E2" i="13"/>
  <c r="F2" i="13" s="1"/>
  <c r="O2" i="1"/>
  <c r="P2" i="1"/>
  <c r="S2" i="1"/>
  <c r="U2" i="1" s="1"/>
  <c r="T2" i="1"/>
  <c r="O3" i="1"/>
  <c r="P3" i="1"/>
  <c r="S3" i="1"/>
  <c r="U3" i="1" s="1"/>
  <c r="T3" i="1"/>
  <c r="O4" i="1"/>
  <c r="P4" i="1"/>
  <c r="S4" i="1"/>
  <c r="U4" i="1" s="1"/>
  <c r="T4" i="1"/>
  <c r="O5" i="1"/>
  <c r="P5" i="1"/>
  <c r="S5" i="1"/>
  <c r="U5" i="1" s="1"/>
  <c r="T5" i="1"/>
  <c r="O6" i="1"/>
  <c r="P6" i="1"/>
  <c r="S6" i="1"/>
  <c r="U6" i="1" s="1"/>
  <c r="T6" i="1"/>
  <c r="O7" i="1"/>
  <c r="P7" i="1"/>
  <c r="S7" i="1"/>
  <c r="U7" i="1" s="1"/>
  <c r="T7" i="1"/>
  <c r="O8" i="1"/>
  <c r="P8" i="1"/>
  <c r="S8" i="1"/>
  <c r="U8" i="1" s="1"/>
  <c r="T8" i="1"/>
  <c r="O9" i="1"/>
  <c r="P9" i="1"/>
  <c r="S9" i="1"/>
  <c r="U9" i="1" s="1"/>
  <c r="T9" i="1"/>
  <c r="O10" i="1"/>
  <c r="P10" i="1"/>
  <c r="S10" i="1"/>
  <c r="U10" i="1" s="1"/>
  <c r="T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U13" i="1" s="1"/>
  <c r="T13" i="1"/>
  <c r="O14" i="1"/>
  <c r="P14" i="1"/>
  <c r="S14" i="1"/>
  <c r="U14" i="1" s="1"/>
  <c r="T14" i="1"/>
  <c r="O15" i="1"/>
  <c r="P15" i="1"/>
  <c r="S15" i="1"/>
  <c r="U15" i="1" s="1"/>
  <c r="T15" i="1"/>
  <c r="O16" i="1"/>
  <c r="P16" i="1"/>
  <c r="S16" i="1"/>
  <c r="U16" i="1" s="1"/>
  <c r="T16" i="1"/>
  <c r="O17" i="1"/>
  <c r="P17" i="1"/>
  <c r="S17" i="1"/>
  <c r="U17" i="1" s="1"/>
  <c r="T17" i="1"/>
  <c r="O18" i="1"/>
  <c r="P18" i="1"/>
  <c r="S18" i="1"/>
  <c r="U18" i="1" s="1"/>
  <c r="T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U21" i="1" s="1"/>
  <c r="T21" i="1"/>
  <c r="O22" i="1"/>
  <c r="P22" i="1"/>
  <c r="S22" i="1"/>
  <c r="U22" i="1" s="1"/>
  <c r="T22" i="1"/>
  <c r="O23" i="1"/>
  <c r="P23" i="1"/>
  <c r="S23" i="1"/>
  <c r="U23" i="1" s="1"/>
  <c r="T23" i="1"/>
  <c r="O24" i="1"/>
  <c r="P24" i="1"/>
  <c r="S24" i="1"/>
  <c r="U24" i="1" s="1"/>
  <c r="T24" i="1"/>
  <c r="O25" i="1"/>
  <c r="P25" i="1"/>
  <c r="S25" i="1"/>
  <c r="U25" i="1" s="1"/>
  <c r="T25" i="1"/>
  <c r="O26" i="1"/>
  <c r="P26" i="1"/>
  <c r="S26" i="1"/>
  <c r="U26" i="1" s="1"/>
  <c r="T26" i="1"/>
  <c r="O27" i="1"/>
  <c r="P27" i="1"/>
  <c r="S27" i="1"/>
  <c r="U27" i="1" s="1"/>
  <c r="T27" i="1"/>
  <c r="C14" i="10"/>
  <c r="C7" i="10"/>
  <c r="B7" i="10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B14" i="10" l="1"/>
  <c r="F12" i="13"/>
  <c r="G12" i="13"/>
  <c r="H11" i="13"/>
  <c r="F11" i="13"/>
  <c r="G11" i="13"/>
  <c r="H10" i="13"/>
  <c r="F10" i="13"/>
  <c r="G10" i="13"/>
  <c r="F9" i="13"/>
  <c r="G9" i="13"/>
  <c r="H8" i="13"/>
  <c r="F8" i="13"/>
  <c r="G8" i="13"/>
  <c r="F7" i="13"/>
  <c r="G7" i="13"/>
  <c r="H6" i="13"/>
  <c r="F6" i="13"/>
  <c r="G6" i="13"/>
  <c r="F5" i="13"/>
  <c r="G5" i="13"/>
  <c r="F4" i="13"/>
  <c r="G4" i="13"/>
  <c r="F3" i="13"/>
  <c r="G3" i="13"/>
  <c r="H7" i="13"/>
  <c r="H2" i="13"/>
  <c r="H9" i="13"/>
  <c r="H4" i="13"/>
  <c r="G2" i="13"/>
  <c r="H13" i="13"/>
  <c r="H5" i="13"/>
  <c r="H12" i="13"/>
  <c r="H3" i="13"/>
  <c r="O2441" i="1"/>
  <c r="O28" i="1" l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<sst xmlns="http://schemas.openxmlformats.org/spreadsheetml/2006/main" count="33047" uniqueCount="8416">
  <si>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</si>
  <si>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</si>
  <si>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</si>
  <si>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</si>
  <si>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</si>
  <si>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</si>
  <si>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</si>
  <si>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</si>
  <si>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</si>
  <si>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</si>
  <si>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</si>
  <si>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</si>
  <si>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</si>
  <si>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</si>
  <si>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</si>
  <si>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</si>
  <si>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</si>
  <si>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</si>
  <si>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</si>
  <si>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</si>
  <si>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</si>
  <si>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</si>
  <si>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</si>
  <si>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</si>
  <si>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</si>
  <si>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</si>
  <si>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</si>
  <si>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</si>
  <si>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</si>
  <si>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</si>
  <si>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</si>
  <si>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</si>
  <si>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</si>
  <si>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</si>
  <si>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</si>
  <si>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</si>
  <si>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</si>
  <si>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</si>
  <si>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</si>
  <si>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</si>
  <si>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</si>
  <si>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</si>
  <si>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</si>
  <si>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</si>
  <si>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</si>
  <si>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</si>
  <si>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</si>
  <si>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</si>
  <si>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</si>
  <si>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</si>
  <si>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</si>
  <si>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</si>
  <si>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</si>
  <si>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</si>
  <si>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</si>
  <si>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</si>
  <si>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</si>
  <si>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</si>
  <si>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</si>
  <si>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</si>
  <si>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</si>
  <si>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</si>
  <si>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</si>
  <si>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</si>
  <si>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</si>
  <si>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</si>
  <si>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</si>
  <si>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</si>
  <si>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</si>
  <si>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</si>
  <si>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</si>
  <si>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</si>
  <si>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</si>
  <si>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</si>
  <si>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</si>
  <si>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</si>
  <si>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</si>
  <si>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</si>
  <si>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</si>
  <si>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</si>
  <si>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</si>
  <si>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</si>
  <si>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</si>
  <si>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</si>
  <si>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</si>
  <si>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</si>
  <si>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</si>
  <si>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</si>
  <si>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</si>
  <si>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</si>
  <si>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</si>
  <si>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</si>
  <si>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</si>
  <si>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</si>
  <si>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</si>
  <si>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</si>
  <si>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</si>
  <si>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</si>
  <si>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</si>
  <si>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</si>
  <si>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</si>
  <si>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</si>
  <si>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</si>
  <si>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</si>
  <si>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</si>
  <si>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</si>
  <si>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</si>
  <si>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</si>
  <si>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</si>
  <si>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</si>
  <si>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</si>
  <si>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</si>
  <si>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</si>
  <si>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</si>
  <si>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</si>
  <si>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</si>
  <si>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</si>
  <si>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</si>
  <si>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</si>
  <si>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</si>
  <si>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</si>
  <si>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</si>
  <si>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</si>
  <si>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</si>
  <si>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</si>
  <si>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</si>
  <si>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</si>
  <si>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</si>
  <si>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</si>
  <si>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</si>
  <si>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</si>
  <si>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</si>
  <si>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</si>
  <si>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</si>
  <si>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</si>
  <si>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</si>
  <si>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</si>
  <si>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</si>
  <si>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</si>
  <si>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</si>
  <si>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</si>
  <si>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</si>
  <si>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</si>
  <si>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</si>
  <si>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</si>
  <si>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</si>
  <si>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</si>
  <si>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</si>
  <si>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</si>
  <si>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</si>
  <si>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</si>
  <si>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</si>
  <si>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</si>
  <si>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</si>
  <si>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</si>
  <si>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</si>
  <si>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</si>
  <si>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</si>
  <si>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</si>
  <si>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</si>
  <si>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</si>
  <si>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</si>
  <si>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</si>
  <si>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</si>
  <si>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</si>
  <si>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</si>
  <si>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</si>
  <si>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</si>
  <si>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</si>
  <si>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</si>
  <si>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</si>
  <si>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</si>
  <si>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</si>
  <si>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</si>
  <si>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</si>
  <si>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</si>
  <si>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</si>
  <si>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</si>
  <si>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</si>
  <si>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</si>
  <si>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</si>
  <si>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</si>
  <si>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</si>
  <si>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</si>
  <si>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</si>
  <si>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</si>
  <si>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</si>
  <si>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</si>
  <si>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</si>
  <si>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</si>
  <si>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</si>
  <si>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</si>
  <si>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</si>
  <si>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</si>
  <si>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</si>
  <si>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</si>
  <si>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</si>
  <si>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</si>
  <si>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</si>
  <si>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</si>
  <si>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</si>
  <si>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</si>
  <si>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</si>
  <si>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</si>
  <si>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</si>
  <si>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</si>
  <si>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</si>
  <si>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</si>
  <si>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</si>
  <si>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</si>
  <si>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</si>
  <si>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</si>
  <si>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</si>
  <si>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</si>
  <si>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</si>
  <si>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</si>
  <si>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</si>
  <si>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</si>
  <si>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</si>
  <si>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</si>
  <si>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</si>
  <si>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</si>
  <si>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</si>
  <si>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</si>
  <si>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</si>
  <si>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</si>
  <si>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</si>
  <si>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</si>
  <si>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</si>
  <si>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</si>
  <si>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</si>
  <si>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</si>
  <si>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</si>
  <si>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</si>
  <si>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</si>
  <si>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</si>
  <si>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</si>
  <si>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</si>
  <si>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</si>
  <si>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</si>
  <si>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</si>
  <si>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</si>
  <si>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</si>
  <si>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</si>
  <si>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</si>
  <si>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</si>
  <si>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</si>
  <si>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</si>
  <si>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</si>
  <si>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</si>
  <si>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</si>
  <si>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</si>
  <si>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</si>
  <si>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</si>
  <si>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</si>
  <si>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</si>
  <si>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</si>
  <si>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</si>
  <si>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</si>
  <si>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</si>
  <si>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</si>
  <si>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</si>
  <si>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</si>
  <si>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</si>
  <si>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</si>
  <si>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</si>
  <si>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</si>
  <si>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</si>
  <si>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</si>
  <si>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</si>
  <si>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</si>
  <si>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</si>
  <si>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</si>
  <si>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</si>
  <si>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</si>
  <si>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</si>
  <si>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</si>
  <si>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</si>
  <si>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</si>
  <si>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</si>
  <si>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</si>
  <si>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</si>
  <si>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</si>
  <si>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</si>
  <si>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</si>
  <si>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</si>
  <si>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</si>
  <si>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</si>
  <si>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</si>
  <si>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</si>
  <si>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</si>
  <si>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</si>
  <si>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</si>
  <si>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</si>
  <si>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</si>
  <si>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</si>
  <si>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</si>
  <si>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</si>
  <si>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</si>
  <si>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</si>
  <si>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</si>
  <si>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</si>
  <si>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</si>
  <si>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</si>
  <si>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</si>
  <si>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</si>
  <si>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</si>
  <si>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</si>
  <si>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</si>
  <si>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</si>
  <si>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</si>
  <si>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</si>
  <si>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</si>
  <si>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</si>
  <si>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</si>
  <si>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</si>
  <si>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</si>
  <si>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</si>
  <si>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</si>
  <si>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</si>
  <si>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</si>
  <si>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</si>
  <si>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</si>
  <si>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</si>
  <si>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</si>
  <si>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</si>
  <si>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</si>
  <si>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</si>
  <si>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</si>
  <si>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</si>
  <si>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</si>
  <si>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</si>
  <si>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</si>
  <si>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</si>
  <si>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</si>
  <si>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</si>
  <si>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</si>
  <si>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</si>
  <si>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</si>
  <si>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</si>
  <si>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</si>
  <si>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</si>
  <si>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</si>
  <si>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</si>
  <si>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</si>
  <si>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</si>
  <si>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</si>
  <si>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</si>
  <si>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</si>
  <si>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</si>
  <si>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</si>
  <si>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</si>
  <si>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</si>
  <si>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</si>
  <si>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</si>
  <si>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</si>
  <si>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</si>
  <si>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</si>
  <si>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</si>
  <si>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</si>
  <si>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</si>
  <si>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</si>
  <si>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</si>
  <si>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</si>
  <si>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</si>
  <si>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</si>
  <si>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</si>
  <si>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</si>
  <si>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</si>
  <si>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</si>
  <si>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</si>
  <si>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</si>
  <si>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</si>
  <si>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</si>
  <si>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</si>
  <si>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</si>
  <si>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</si>
  <si>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</si>
  <si>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</si>
  <si>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</si>
  <si>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</si>
  <si>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</si>
  <si>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</si>
  <si>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</si>
  <si>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</si>
  <si>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</si>
  <si>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</si>
  <si>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</si>
  <si>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</si>
  <si>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</si>
  <si>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</si>
  <si>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</si>
  <si>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</si>
  <si>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</si>
  <si>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</si>
  <si>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</si>
  <si>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</si>
  <si>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</si>
  <si>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</si>
  <si>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</si>
  <si>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</si>
  <si>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</si>
  <si>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</si>
  <si>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</si>
  <si>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</si>
  <si>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</si>
  <si>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</si>
  <si>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</si>
  <si>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</si>
  <si>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</si>
  <si>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</si>
  <si>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</si>
  <si>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</si>
  <si>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</si>
  <si>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</si>
  <si>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</si>
  <si>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</si>
  <si>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</si>
  <si>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</si>
  <si>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</si>
  <si>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</si>
  <si>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</si>
  <si>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</si>
  <si>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</si>
  <si>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</si>
  <si>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</si>
  <si>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</si>
  <si>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</si>
  <si>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</si>
  <si>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</si>
  <si>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</si>
  <si>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</si>
  <si>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</si>
  <si>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</si>
  <si>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</si>
  <si>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</si>
  <si>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</si>
  <si>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</si>
  <si>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</si>
  <si>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</si>
  <si>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</si>
  <si>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</si>
  <si>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</si>
  <si>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</si>
  <si>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</si>
  <si>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</si>
  <si>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</si>
  <si>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</si>
  <si>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</si>
  <si>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</si>
  <si>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</si>
  <si>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</si>
  <si>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</si>
  <si>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</si>
  <si>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</si>
  <si>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</si>
  <si>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</si>
  <si>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</si>
  <si>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</si>
  <si>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</si>
  <si>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</si>
  <si>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</si>
  <si>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</si>
  <si>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</si>
  <si>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</si>
  <si>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</si>
  <si>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</si>
  <si>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</si>
  <si>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</si>
  <si>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</si>
  <si>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</si>
  <si>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</si>
  <si>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</si>
  <si>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</si>
  <si>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</si>
  <si>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</si>
  <si>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</si>
  <si>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</si>
  <si>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</si>
  <si>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</si>
  <si>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</si>
  <si>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</si>
  <si>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</si>
  <si>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</si>
  <si>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</si>
  <si>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</si>
  <si>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</si>
  <si>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</si>
  <si>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</si>
  <si>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</si>
  <si>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</si>
  <si>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</si>
  <si>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</si>
  <si>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</si>
  <si>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</si>
  <si>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</si>
  <si>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</si>
  <si>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</si>
  <si>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</si>
  <si>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</si>
  <si>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</si>
  <si>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</si>
  <si>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</si>
  <si>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</si>
  <si>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</si>
  <si>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</si>
  <si>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</si>
  <si>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</si>
  <si>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</si>
  <si>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</si>
  <si>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</si>
  <si>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</si>
  <si>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</si>
  <si>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</si>
  <si>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</si>
  <si>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</si>
  <si>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</si>
  <si>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</si>
  <si>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</si>
  <si>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</si>
  <si>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</si>
  <si>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</si>
  <si>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</si>
  <si>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</si>
  <si>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</si>
  <si>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</si>
  <si>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</si>
  <si>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</si>
  <si>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</si>
  <si>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</si>
  <si>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</si>
  <si>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</si>
  <si>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</si>
  <si>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</si>
  <si>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</si>
  <si>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</si>
  <si>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</si>
  <si>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</si>
  <si>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</si>
  <si>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</si>
  <si>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</si>
  <si>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</si>
  <si>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</si>
  <si>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</si>
  <si>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</si>
  <si>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</si>
  <si>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</si>
  <si>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</si>
  <si>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</si>
  <si>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</si>
  <si>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</si>
  <si>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</si>
  <si>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</si>
  <si>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</si>
  <si>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</si>
  <si>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</si>
  <si>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</si>
  <si>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</si>
  <si>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</si>
  <si>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</si>
  <si>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</si>
  <si>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</si>
  <si>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</si>
  <si>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</si>
  <si>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</si>
  <si>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</si>
  <si>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</si>
  <si>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</si>
  <si>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</si>
  <si>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</si>
  <si>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</si>
  <si>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</si>
  <si>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</si>
  <si>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</si>
  <si>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</si>
  <si>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</si>
  <si>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</si>
  <si>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</si>
  <si>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</si>
  <si>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</si>
  <si>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</si>
  <si>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</si>
  <si>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</si>
  <si>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</si>
  <si>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</si>
  <si>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</si>
  <si>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</si>
  <si>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</si>
  <si>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</si>
  <si>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</si>
  <si>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</si>
  <si>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</si>
  <si>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</si>
  <si>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</si>
  <si>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</si>
  <si>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</si>
  <si>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</si>
  <si>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</si>
  <si>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</si>
  <si>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</si>
  <si>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</si>
  <si>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</si>
  <si>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</si>
  <si>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</si>
  <si>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</si>
  <si>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</si>
  <si>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</si>
  <si>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</si>
  <si>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</si>
  <si>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</si>
  <si>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</si>
  <si>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</si>
  <si>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</si>
  <si>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</si>
  <si>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</si>
  <si>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</si>
  <si>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</si>
  <si>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</si>
  <si>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</si>
  <si>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</si>
  <si>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</si>
  <si>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</si>
  <si>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</si>
  <si>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</si>
  <si>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</si>
  <si>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</si>
  <si>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</si>
  <si>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</si>
  <si>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</si>
  <si>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</si>
  <si>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</si>
  <si>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</si>
  <si>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</si>
  <si>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</si>
  <si>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</si>
  <si>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</si>
  <si>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</si>
  <si>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</si>
  <si>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</si>
  <si>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</si>
  <si>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</si>
  <si>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</si>
  <si>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</si>
  <si>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</si>
  <si>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</si>
  <si>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</si>
  <si>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</si>
  <si>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</si>
  <si>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</si>
  <si>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</si>
  <si>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</si>
  <si>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</si>
  <si>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</si>
  <si>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</si>
  <si>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</si>
  <si>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</si>
  <si>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</si>
  <si>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</si>
  <si>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</si>
  <si>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</si>
  <si>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</si>
  <si>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</si>
  <si>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</si>
  <si>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</si>
  <si>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</si>
  <si>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</si>
  <si>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</si>
  <si>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</si>
  <si>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</si>
  <si>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</si>
  <si>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</si>
  <si>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</si>
  <si>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</si>
  <si>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</si>
  <si>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</si>
  <si>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</si>
  <si>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</si>
  <si>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</si>
  <si>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</si>
  <si>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</si>
  <si>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</si>
  <si>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</si>
  <si>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</si>
  <si>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</si>
  <si>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</si>
  <si>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</si>
  <si>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</si>
  <si>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</si>
  <si>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</si>
  <si>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</si>
  <si>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</si>
  <si>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</si>
  <si>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</si>
  <si>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</si>
  <si>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</si>
  <si>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</si>
  <si>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</si>
  <si>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</si>
  <si>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</si>
  <si>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</si>
  <si>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</si>
  <si>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</si>
  <si>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</si>
  <si>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</si>
  <si>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</si>
  <si>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</si>
  <si>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</si>
  <si>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</si>
  <si>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</si>
  <si>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</si>
  <si>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</si>
  <si>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</si>
  <si>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</si>
  <si>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</si>
  <si>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</si>
  <si>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</si>
  <si>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</si>
  <si>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</si>
  <si>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</si>
  <si>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</si>
  <si>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</si>
  <si>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</si>
  <si>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</si>
  <si>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</si>
  <si>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</si>
  <si>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</si>
  <si>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</si>
  <si>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</si>
  <si>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</si>
  <si>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</si>
  <si>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</si>
  <si>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</si>
  <si>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</si>
  <si>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</si>
  <si>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</si>
  <si>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</si>
  <si>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</si>
  <si>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</si>
  <si>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</si>
  <si>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</si>
  <si>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</si>
  <si>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</si>
  <si>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</si>
  <si>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</si>
  <si>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</si>
  <si>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</si>
  <si>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</si>
  <si>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</si>
  <si>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</si>
  <si>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</si>
  <si>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</si>
  <si>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</si>
  <si>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</si>
  <si>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</si>
  <si>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</si>
  <si>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</si>
  <si>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</si>
  <si>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</si>
  <si>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</si>
  <si>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</si>
  <si>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</si>
  <si>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</si>
  <si>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</si>
  <si>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</si>
  <si>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</si>
  <si>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</si>
  <si>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</si>
  <si>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</si>
  <si>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</si>
  <si>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</si>
  <si>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</si>
  <si>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</si>
  <si>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</si>
  <si>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</si>
  <si>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</si>
  <si>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</si>
  <si>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</si>
  <si>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</si>
  <si>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</si>
  <si>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</si>
  <si>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</si>
  <si>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</si>
  <si>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</si>
  <si>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</si>
  <si>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</si>
  <si>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</si>
  <si>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</si>
  <si>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</si>
  <si>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</si>
  <si>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</si>
  <si>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</si>
  <si>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</si>
  <si>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</si>
  <si>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</si>
  <si>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</si>
  <si>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</si>
  <si>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</si>
  <si>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</si>
  <si>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</si>
  <si>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</si>
  <si>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</si>
  <si>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</si>
  <si>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</si>
  <si>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</si>
  <si>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</si>
  <si>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</si>
  <si>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</si>
  <si>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</si>
  <si>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</si>
  <si>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</si>
  <si>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</si>
  <si>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</si>
  <si>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</si>
  <si>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</si>
  <si>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</si>
  <si>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</si>
  <si>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</si>
  <si>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</si>
  <si>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</si>
  <si>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</si>
  <si>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</si>
  <si>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</si>
  <si>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</si>
  <si>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</si>
  <si>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</si>
  <si>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</si>
  <si>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</si>
  <si>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</si>
  <si>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</si>
  <si>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</si>
  <si>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</si>
  <si>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</si>
  <si>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</si>
  <si>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</si>
  <si>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</si>
  <si>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</si>
  <si>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</si>
  <si>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</si>
  <si>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</si>
  <si>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</si>
  <si>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</si>
  <si>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</si>
  <si>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</si>
  <si>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</si>
  <si>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</si>
  <si>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</si>
  <si>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</si>
  <si>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</si>
  <si>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</si>
  <si>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</si>
  <si>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</si>
  <si>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</si>
  <si>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</si>
  <si>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</si>
  <si>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</si>
  <si>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</si>
  <si>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</si>
  <si>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</si>
  <si>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</si>
  <si>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</si>
  <si>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</si>
  <si>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</si>
  <si>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</si>
  <si>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</si>
  <si>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</si>
  <si>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</si>
  <si>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</si>
  <si>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</si>
  <si>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</si>
  <si>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</si>
  <si>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</si>
  <si>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</si>
  <si>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</si>
  <si>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</si>
  <si>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</si>
  <si>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</si>
  <si>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</si>
  <si>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</si>
  <si>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</si>
  <si>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</si>
  <si>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</si>
  <si>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</si>
  <si>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</si>
  <si>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</si>
  <si>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</si>
  <si>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</si>
  <si>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</si>
  <si>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</si>
  <si>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</si>
  <si>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</si>
  <si>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</si>
  <si>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</si>
  <si>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</si>
  <si>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</si>
  <si>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</si>
  <si>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</si>
  <si>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</si>
  <si>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</si>
  <si>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</si>
  <si>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</si>
  <si>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</si>
  <si>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</si>
  <si>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</si>
  <si>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</si>
  <si>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</si>
  <si>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</si>
  <si>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</si>
  <si>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</si>
  <si>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</si>
  <si>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</si>
  <si>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</si>
  <si>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</si>
  <si>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</si>
  <si>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</si>
  <si>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</si>
  <si>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</si>
  <si>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</si>
  <si>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</si>
  <si>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</si>
  <si>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</si>
  <si>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</si>
  <si>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</si>
  <si>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</si>
  <si>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</si>
  <si>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</si>
  <si>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</si>
  <si>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</si>
  <si>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</si>
  <si>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</si>
  <si>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</si>
  <si>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</si>
  <si>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</si>
  <si>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</si>
  <si>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</si>
  <si>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</si>
  <si>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</si>
  <si>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</si>
  <si>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</si>
  <si>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</si>
  <si>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</si>
  <si>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</si>
  <si>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</si>
  <si>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</si>
  <si>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</si>
  <si>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</si>
  <si>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</si>
  <si>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</si>
  <si>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</si>
  <si>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</si>
  <si>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</si>
  <si>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</si>
  <si>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</si>
  <si>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</si>
  <si>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</si>
  <si>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</si>
  <si>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</si>
  <si>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</si>
  <si>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</si>
  <si>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</si>
  <si>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</si>
  <si>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</si>
  <si>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</si>
  <si>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</si>
  <si>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</si>
  <si>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</si>
  <si>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</si>
  <si>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</si>
  <si>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</si>
  <si>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</si>
  <si>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</si>
  <si>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</si>
  <si>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</si>
  <si>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</si>
  <si>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</si>
  <si>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</si>
  <si>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</si>
  <si>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</si>
  <si>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</si>
  <si>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</si>
  <si>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</si>
  <si>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</si>
  <si>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</si>
  <si>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</si>
  <si>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</si>
  <si>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</si>
  <si>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</si>
  <si>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</si>
  <si>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</si>
  <si>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</si>
  <si>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</si>
  <si>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</si>
  <si>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</si>
  <si>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</si>
  <si>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</si>
  <si>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</si>
  <si>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</si>
  <si>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</si>
  <si>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</si>
  <si>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</si>
  <si>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</si>
  <si>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</si>
  <si>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</si>
  <si>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</si>
  <si>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</si>
  <si>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</si>
  <si>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</si>
  <si>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</si>
  <si>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</si>
  <si>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</si>
  <si>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</si>
  <si>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</si>
  <si>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</si>
  <si>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</si>
  <si>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</si>
  <si>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</si>
  <si>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</si>
  <si>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</si>
  <si>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</si>
  <si>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</si>
  <si>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</si>
  <si>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</si>
  <si>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</si>
  <si>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</si>
  <si>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</si>
  <si>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</si>
  <si>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</si>
  <si>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</si>
  <si>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</si>
  <si>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</si>
  <si>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</si>
  <si>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</si>
  <si>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</si>
  <si>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</si>
  <si>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</si>
  <si>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</si>
  <si>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</si>
  <si>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</si>
  <si>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</si>
  <si>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</si>
  <si>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</si>
  <si>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</si>
  <si>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</si>
  <si>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</si>
  <si>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</si>
  <si>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</si>
  <si>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</si>
  <si>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</si>
  <si>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</si>
  <si>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</si>
  <si>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</si>
  <si>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</si>
  <si>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</si>
  <si>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</si>
  <si>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</si>
  <si>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</si>
  <si>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</si>
  <si>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</si>
  <si>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</si>
  <si>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</si>
  <si>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</si>
  <si>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</si>
  <si>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</si>
  <si>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</si>
  <si>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</si>
  <si>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</si>
  <si>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</si>
  <si>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</si>
  <si>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</si>
  <si>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</si>
  <si>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</si>
  <si>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</si>
  <si>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</si>
  <si>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</si>
  <si>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</si>
  <si>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</si>
  <si>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</si>
  <si>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</si>
  <si>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</si>
  <si>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</si>
  <si>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</si>
  <si>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</si>
  <si>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</si>
  <si>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</si>
  <si>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</si>
  <si>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</si>
  <si>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</si>
  <si>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</si>
  <si>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</si>
  <si>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</si>
  <si>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</si>
  <si>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</si>
  <si>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</si>
  <si>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</si>
  <si>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</si>
  <si>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</si>
  <si>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</si>
  <si>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</si>
  <si>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</si>
  <si>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</si>
  <si>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</si>
  <si>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</si>
  <si>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</si>
  <si>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</si>
  <si>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</si>
  <si>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</si>
  <si>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</si>
  <si>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</si>
  <si>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</si>
  <si>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</si>
  <si>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</si>
  <si>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</si>
  <si>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</si>
  <si>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</si>
  <si>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</si>
  <si>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</si>
  <si>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</si>
  <si>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</si>
  <si>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</si>
  <si>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</si>
  <si>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</si>
  <si>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</si>
  <si>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</si>
  <si>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</si>
  <si>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</si>
  <si>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</si>
  <si>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</si>
  <si>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</si>
  <si>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</si>
  <si>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</si>
  <si>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</si>
  <si>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</si>
  <si>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</si>
  <si>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</si>
  <si>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</si>
  <si>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</si>
  <si>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</si>
  <si>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</si>
  <si>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</si>
  <si>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</si>
  <si>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</si>
  <si>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</si>
  <si>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</si>
  <si>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</si>
  <si>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</si>
  <si>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</si>
  <si>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</si>
  <si>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</si>
  <si>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</si>
  <si>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</si>
  <si>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</si>
  <si>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</si>
  <si>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</si>
  <si>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</si>
  <si>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</si>
  <si>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</si>
  <si>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</si>
  <si>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</si>
  <si>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</si>
  <si>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</si>
  <si>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</si>
  <si>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</si>
  <si>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</si>
  <si>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</si>
  <si>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</si>
  <si>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</si>
  <si>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</si>
  <si>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</si>
  <si>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</si>
  <si>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</si>
  <si>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</si>
  <si>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</si>
  <si>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</si>
  <si>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</si>
  <si>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</si>
  <si>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</si>
  <si>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</si>
  <si>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</si>
  <si>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</si>
  <si>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</si>
  <si>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</si>
  <si>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</si>
  <si>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</si>
  <si>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</si>
  <si>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</si>
  <si>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</si>
  <si>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</si>
  <si>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</si>
  <si>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</si>
  <si>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</si>
  <si>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</si>
  <si>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</si>
  <si>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</si>
  <si>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</si>
  <si>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</si>
  <si>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</si>
  <si>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</si>
  <si>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</si>
  <si>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</si>
  <si>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</si>
  <si>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</si>
  <si>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</si>
  <si>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</si>
  <si>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</si>
  <si>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</si>
  <si>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</si>
  <si>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</si>
  <si>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</si>
  <si>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</si>
  <si>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</si>
  <si>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</si>
  <si>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</si>
  <si>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</si>
  <si>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</si>
  <si>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</si>
  <si>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</si>
  <si>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</si>
  <si>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</si>
  <si>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</si>
  <si>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</si>
  <si>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</si>
  <si>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</si>
  <si>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</si>
  <si>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</si>
  <si>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</si>
  <si>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</si>
  <si>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</si>
  <si>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</si>
  <si>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</si>
  <si>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</si>
  <si>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</si>
  <si>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</si>
  <si>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</si>
  <si>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</si>
  <si>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</si>
  <si>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</si>
  <si>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</si>
  <si>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</si>
  <si>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</si>
  <si>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</si>
  <si>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</si>
  <si>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</si>
  <si>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</si>
  <si>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</si>
  <si>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</si>
  <si>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</si>
  <si>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</si>
  <si>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</si>
  <si>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</si>
  <si>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</si>
  <si>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</si>
  <si>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</si>
  <si>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</si>
  <si>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</si>
  <si>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</si>
  <si>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</si>
  <si>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</si>
  <si>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</si>
  <si>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</si>
  <si>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</si>
  <si>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</si>
  <si>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</si>
  <si>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</si>
  <si>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</si>
  <si>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</si>
  <si>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</si>
  <si>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</si>
  <si>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</si>
  <si>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</si>
  <si>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</si>
  <si>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</si>
  <si>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</si>
  <si>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</si>
  <si>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</si>
  <si>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</si>
  <si>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</si>
  <si>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</si>
  <si>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</si>
  <si>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</si>
  <si>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</si>
  <si>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</si>
  <si>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</si>
  <si>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</si>
  <si>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</si>
  <si>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</si>
  <si>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</si>
  <si>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</si>
  <si>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</si>
  <si>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</si>
  <si>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</si>
  <si>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</si>
  <si>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</si>
  <si>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</si>
  <si>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</si>
  <si>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</si>
  <si>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</si>
  <si>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</si>
  <si>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</si>
  <si>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</si>
  <si>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</si>
  <si>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</si>
  <si>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</si>
  <si>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</si>
  <si>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</si>
  <si>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</si>
  <si>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</si>
  <si>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</si>
  <si>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</si>
  <si>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</si>
  <si>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</si>
  <si>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</si>
  <si>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</si>
  <si>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</si>
  <si>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</si>
  <si>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</si>
  <si>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</si>
  <si>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</si>
  <si>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</si>
  <si>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</si>
  <si>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</si>
  <si>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</si>
  <si>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</si>
  <si>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</si>
  <si>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</si>
  <si>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</si>
  <si>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</si>
  <si>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</si>
  <si>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</si>
  <si>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</si>
  <si>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</si>
  <si>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</si>
  <si>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</si>
  <si>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</si>
  <si>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</si>
  <si>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</si>
  <si>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</si>
  <si>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</si>
  <si>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</si>
  <si>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</si>
  <si>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</si>
  <si>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</si>
  <si>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</si>
  <si>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</si>
  <si>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</si>
  <si>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</si>
  <si>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</si>
  <si>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</si>
  <si>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</si>
  <si>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</si>
  <si>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</si>
  <si>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</si>
  <si>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</si>
  <si>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</si>
  <si>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</si>
  <si>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</si>
  <si>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</si>
  <si>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</si>
  <si>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</si>
  <si>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</si>
  <si>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</si>
  <si>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</si>
  <si>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</si>
  <si>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</si>
  <si>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</si>
  <si>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</si>
  <si>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</si>
  <si>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</si>
  <si>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</si>
  <si>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</si>
  <si>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</si>
  <si>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</si>
  <si>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</si>
  <si>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</si>
  <si>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</si>
  <si>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</si>
  <si>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</si>
  <si>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</si>
  <si>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</si>
  <si>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</si>
  <si>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</si>
  <si>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</si>
  <si>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</si>
  <si>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</si>
  <si>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</si>
  <si>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</si>
  <si>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</si>
  <si>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</si>
  <si>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</si>
  <si>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</si>
  <si>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</si>
  <si>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</si>
  <si>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</si>
  <si>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</si>
  <si>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</si>
  <si>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</si>
  <si>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</si>
  <si>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</si>
  <si>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</si>
  <si>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</si>
  <si>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</si>
  <si>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</si>
  <si>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</si>
  <si>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</si>
  <si>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</si>
  <si>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</si>
  <si>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</si>
  <si>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</si>
  <si>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</si>
  <si>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</si>
  <si>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</si>
  <si>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</si>
  <si>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</si>
  <si>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</si>
  <si>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</si>
  <si>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</si>
  <si>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</si>
  <si>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</si>
  <si>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</si>
  <si>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</si>
  <si>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</si>
  <si>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</si>
  <si>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</si>
  <si>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</si>
  <si>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</si>
  <si>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</si>
  <si>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</si>
  <si>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</si>
  <si>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</si>
  <si>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</si>
  <si>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</si>
  <si>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</si>
  <si>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</si>
  <si>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</si>
  <si>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</si>
  <si>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</si>
  <si>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</si>
  <si>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</si>
  <si>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</si>
  <si>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</si>
  <si>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</si>
  <si>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</si>
  <si>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</si>
  <si>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</si>
  <si>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</si>
  <si>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</si>
  <si>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</si>
  <si>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</si>
  <si>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</si>
  <si>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</si>
  <si>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</si>
  <si>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</si>
  <si>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</si>
  <si>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</si>
  <si>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</si>
  <si>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</si>
  <si>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</si>
  <si>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</si>
  <si>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</si>
  <si>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</si>
  <si>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</si>
  <si>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</si>
  <si>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</si>
  <si>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</si>
  <si>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</si>
  <si>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</si>
  <si>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</si>
  <si>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</si>
  <si>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</si>
  <si>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</si>
  <si>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</si>
  <si>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</si>
  <si>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</si>
  <si>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</si>
  <si>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</si>
  <si>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</si>
  <si>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</si>
  <si>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</si>
  <si>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</si>
  <si>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</si>
  <si>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</si>
  <si>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</si>
  <si>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</si>
  <si>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</si>
  <si>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</si>
  <si>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</si>
  <si>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</si>
  <si>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</si>
  <si>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</si>
  <si>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</si>
  <si>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</si>
  <si>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</si>
  <si>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</si>
  <si>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</si>
  <si>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</si>
  <si>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</si>
  <si>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</si>
  <si>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</si>
  <si>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</si>
  <si>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</si>
  <si>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</si>
  <si>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</si>
  <si>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</si>
  <si>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</si>
  <si>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</si>
  <si>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</si>
  <si>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</si>
  <si>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</si>
  <si>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</si>
  <si>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</si>
  <si>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</si>
  <si>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</si>
  <si>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</si>
  <si>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</si>
  <si>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</si>
  <si>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</si>
  <si>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</si>
  <si>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</si>
  <si>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</si>
  <si>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</si>
  <si>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</si>
  <si>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</si>
  <si>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</si>
  <si>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</si>
  <si>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</si>
  <si>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</si>
  <si>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</si>
  <si>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</si>
  <si>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</si>
  <si>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</si>
  <si>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</si>
  <si>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</si>
  <si>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</si>
  <si>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</si>
  <si>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</si>
  <si>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</si>
  <si>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</si>
  <si>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</si>
  <si>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</si>
  <si>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</si>
  <si>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</si>
  <si>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</si>
  <si>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</si>
  <si>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</si>
  <si>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</si>
  <si>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</si>
  <si>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</si>
  <si>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</si>
  <si>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</si>
  <si>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</si>
  <si>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</si>
  <si>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</si>
  <si>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</si>
  <si>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</si>
  <si>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</si>
  <si>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</si>
  <si>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</si>
  <si>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</si>
  <si>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</si>
  <si>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</si>
  <si>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</si>
  <si>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</si>
  <si>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</si>
  <si>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</si>
  <si>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</si>
  <si>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</si>
  <si>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</si>
  <si>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</si>
  <si>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</si>
  <si>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</si>
  <si>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</si>
  <si>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</si>
  <si>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</si>
  <si>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</si>
  <si>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</si>
  <si>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</si>
  <si>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</si>
  <si>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</si>
  <si>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</si>
  <si>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</si>
  <si>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</si>
  <si>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</si>
  <si>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</si>
  <si>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</si>
  <si>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</si>
  <si>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</si>
  <si>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</si>
  <si>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</si>
  <si>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</si>
  <si>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</si>
  <si>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</si>
  <si>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</si>
  <si>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</si>
  <si>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</si>
  <si>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</si>
  <si>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</si>
  <si>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</si>
  <si>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</si>
  <si>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</si>
  <si>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</si>
  <si>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</si>
  <si>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</si>
  <si>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</si>
  <si>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</si>
  <si>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</si>
  <si>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</si>
  <si>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</si>
  <si>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</si>
  <si>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</si>
  <si>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</si>
  <si>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</si>
  <si>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</si>
  <si>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</si>
  <si>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</si>
  <si>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</si>
  <si>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</si>
  <si>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</si>
  <si>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</si>
  <si>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</si>
  <si>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</si>
  <si>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</si>
  <si>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</si>
  <si>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</si>
  <si>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</si>
  <si>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</si>
  <si>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</si>
  <si>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</si>
  <si>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</si>
  <si>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</si>
  <si>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</si>
  <si>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</si>
  <si>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</si>
  <si>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</si>
  <si>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</si>
  <si>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</si>
  <si>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</si>
  <si>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</si>
  <si>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</si>
  <si>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</si>
  <si>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</si>
  <si>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</si>
  <si>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</si>
  <si>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</si>
  <si>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</si>
  <si>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</si>
  <si>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</si>
  <si>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</si>
  <si>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</si>
  <si>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</si>
  <si>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</si>
  <si>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</si>
  <si>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</si>
  <si>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</si>
  <si>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</si>
  <si>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</si>
  <si>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</si>
  <si>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</si>
  <si>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</si>
  <si>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</si>
  <si>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</si>
  <si>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</si>
  <si>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</si>
  <si>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</si>
  <si>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</si>
  <si>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</si>
  <si>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</si>
  <si>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</si>
  <si>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</si>
  <si>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</si>
  <si>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</si>
  <si>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</si>
  <si>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</si>
  <si>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</si>
  <si>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</si>
  <si>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</si>
  <si>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</si>
  <si>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</si>
  <si>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</si>
  <si>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</si>
  <si>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</si>
  <si>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</si>
  <si>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</si>
  <si>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</si>
  <si>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</si>
  <si>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</si>
  <si>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</si>
  <si>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</si>
  <si>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</si>
  <si>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</si>
  <si>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</si>
  <si>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</si>
  <si>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</si>
  <si>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</si>
  <si>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</si>
  <si>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</si>
  <si>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</si>
  <si>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</si>
  <si>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</si>
  <si>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</si>
  <si>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</si>
  <si>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</si>
  <si>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</si>
  <si>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</si>
  <si>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</si>
  <si>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</si>
  <si>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</si>
  <si>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</si>
  <si>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</si>
  <si>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</si>
  <si>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</si>
  <si>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</si>
  <si>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</si>
  <si>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</si>
  <si>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</si>
  <si>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</si>
  <si>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</si>
  <si>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</si>
  <si>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</si>
  <si>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</si>
  <si>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</si>
  <si>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</si>
  <si>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</si>
  <si>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</si>
  <si>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</si>
  <si>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</si>
  <si>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</si>
  <si>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</si>
  <si>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</si>
  <si>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</si>
  <si>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</si>
  <si>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</si>
  <si>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</si>
  <si>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</si>
  <si>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</si>
  <si>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</si>
  <si>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</si>
  <si>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</si>
  <si>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</si>
  <si>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</si>
  <si>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</si>
  <si>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</si>
  <si>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</si>
  <si>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</si>
  <si>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</si>
  <si>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</si>
  <si>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</si>
  <si>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</si>
  <si>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</si>
  <si>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</si>
  <si>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</si>
  <si>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</si>
  <si>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</si>
  <si>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</si>
  <si>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</si>
  <si>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</si>
  <si>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</si>
  <si>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</si>
  <si>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</si>
  <si>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</si>
  <si>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</si>
  <si>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</si>
  <si>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</si>
  <si>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</si>
  <si>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</si>
  <si>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</si>
  <si>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</si>
  <si>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</si>
  <si>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</si>
  <si>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</si>
  <si>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</si>
  <si>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</si>
  <si>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</si>
  <si>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</si>
  <si>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</si>
  <si>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</si>
  <si>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</si>
  <si>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</si>
  <si>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</si>
  <si>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</si>
  <si>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</si>
  <si>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</si>
  <si>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</si>
  <si>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</si>
  <si>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</si>
  <si>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</si>
  <si>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</si>
  <si>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</si>
  <si>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</si>
  <si>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</si>
  <si>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</si>
  <si>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</si>
  <si>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</si>
  <si>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</si>
  <si>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</si>
  <si>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</si>
  <si>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</si>
  <si>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</si>
  <si>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</si>
  <si>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</si>
  <si>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</si>
  <si>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</si>
  <si>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</si>
  <si>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</si>
  <si>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</si>
  <si>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</si>
  <si>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</si>
  <si>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</si>
  <si>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</si>
  <si>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</si>
  <si>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</si>
  <si>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</si>
  <si>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</si>
  <si>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</si>
  <si>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</si>
  <si>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</si>
  <si>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</si>
  <si>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</si>
  <si>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</si>
  <si>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</si>
  <si>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</si>
  <si>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</si>
  <si>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</si>
  <si>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</si>
  <si>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</si>
  <si>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</si>
  <si>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</si>
  <si>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</si>
  <si>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</si>
  <si>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</si>
  <si>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</si>
  <si>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</si>
  <si>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</si>
  <si>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</si>
  <si>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</si>
  <si>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</si>
  <si>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</si>
  <si>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</si>
  <si>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</si>
  <si>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</si>
  <si>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</si>
  <si>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</si>
  <si>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</si>
  <si>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</si>
  <si>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</si>
  <si>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</si>
  <si>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</si>
  <si>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</si>
  <si>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</si>
  <si>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</si>
  <si>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</si>
  <si>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</si>
  <si>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</si>
  <si>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</si>
  <si>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</si>
  <si>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</si>
  <si>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</si>
  <si>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</si>
  <si>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</si>
  <si>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</si>
  <si>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</si>
  <si>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</si>
  <si>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</si>
  <si>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</si>
  <si>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</si>
  <si>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</si>
  <si>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</si>
  <si>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</si>
  <si>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</si>
  <si>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</si>
  <si>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</si>
  <si>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</si>
  <si>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</si>
  <si>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</si>
  <si>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</si>
  <si>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</si>
  <si>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</si>
  <si>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</si>
  <si>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</si>
  <si>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</si>
  <si>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</si>
  <si>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</si>
  <si>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</si>
  <si>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</si>
  <si>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</si>
  <si>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</si>
  <si>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</si>
  <si>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</si>
  <si>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</si>
  <si>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</si>
  <si>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</si>
  <si>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</si>
  <si>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</si>
  <si>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</si>
  <si>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</si>
  <si>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</si>
  <si>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</si>
  <si>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</si>
  <si>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</si>
  <si>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</si>
  <si>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</si>
  <si>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</si>
  <si>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</si>
  <si>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</si>
  <si>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</si>
  <si>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</si>
  <si>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</si>
  <si>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</si>
  <si>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</si>
  <si>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</si>
  <si>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</si>
  <si>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</si>
  <si>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</si>
  <si>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</si>
  <si>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</si>
  <si>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</si>
  <si>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</si>
  <si>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</si>
  <si>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</si>
  <si>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</si>
  <si>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</si>
  <si>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</si>
  <si>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</si>
  <si>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</si>
  <si>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</si>
  <si>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</si>
  <si>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</si>
  <si>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</si>
  <si>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</si>
  <si>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</si>
  <si>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</si>
  <si>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</si>
  <si>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</si>
  <si>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</si>
  <si>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</si>
  <si>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</si>
  <si>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</si>
  <si>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</si>
  <si>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</si>
  <si>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</si>
  <si>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</si>
  <si>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</si>
  <si>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</si>
  <si>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</si>
  <si>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</si>
  <si>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</si>
  <si>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</si>
  <si>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</si>
  <si>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</si>
  <si>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</si>
  <si>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</si>
  <si>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</si>
  <si>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</si>
  <si>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</si>
  <si>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</si>
  <si>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</si>
  <si>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</si>
  <si>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</si>
  <si>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</si>
  <si>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</si>
  <si>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</si>
  <si>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</si>
  <si>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</si>
  <si>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</si>
  <si>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</si>
  <si>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</si>
  <si>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</si>
  <si>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</si>
  <si>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</si>
  <si>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</si>
  <si>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</si>
  <si>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</si>
  <si>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</si>
  <si>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</si>
  <si>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</si>
  <si>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</si>
  <si>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</si>
  <si>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</si>
  <si>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</si>
  <si>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</si>
  <si>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</si>
  <si>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</si>
  <si>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</si>
  <si>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</si>
  <si>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</si>
  <si>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</si>
  <si>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</si>
  <si>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</si>
  <si>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</si>
  <si>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</si>
  <si>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</si>
  <si>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</si>
  <si>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</si>
  <si>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</si>
  <si>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</si>
  <si>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</si>
  <si>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</si>
  <si>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</si>
  <si>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</si>
  <si>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</si>
  <si>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</si>
  <si>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</si>
  <si>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</si>
  <si>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</si>
  <si>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</si>
  <si>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</si>
  <si>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</si>
  <si>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</si>
  <si>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</si>
  <si>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</si>
  <si>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</si>
  <si>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</si>
  <si>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</si>
  <si>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</si>
  <si>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</si>
  <si>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</si>
  <si>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</si>
  <si>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</si>
  <si>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</si>
  <si>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</si>
  <si>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</si>
  <si>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</si>
  <si>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</si>
  <si>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</si>
  <si>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</si>
  <si>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</si>
  <si>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</si>
  <si>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</si>
  <si>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</si>
  <si>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</si>
  <si>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</si>
  <si>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</si>
  <si>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</si>
  <si>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</si>
  <si>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</si>
  <si>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</si>
  <si>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</si>
  <si>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</si>
  <si>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</si>
  <si>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</si>
  <si>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</si>
  <si>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</si>
  <si>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</si>
  <si>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</si>
  <si>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</si>
  <si>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</si>
  <si>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</si>
  <si>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</si>
  <si>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</si>
  <si>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</si>
  <si>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</si>
  <si>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</si>
  <si>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</si>
  <si>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</si>
  <si>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</si>
  <si>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</si>
  <si>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</si>
  <si>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</si>
  <si>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</si>
  <si>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</si>
  <si>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</si>
  <si>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</si>
  <si>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</si>
  <si>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</si>
  <si>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</si>
  <si>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</si>
  <si>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</si>
  <si>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</si>
  <si>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</si>
  <si>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</si>
  <si>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</si>
  <si>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</si>
  <si>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</si>
  <si>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</si>
  <si>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</si>
  <si>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</si>
  <si>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</si>
  <si>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</si>
  <si>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</si>
  <si>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</si>
  <si>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</si>
  <si>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</si>
  <si>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</si>
  <si>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</si>
  <si>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</si>
  <si>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</si>
  <si>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</si>
  <si>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</si>
  <si>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</si>
  <si>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</si>
  <si>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</si>
  <si>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</si>
  <si>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</si>
  <si>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</si>
  <si>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</si>
  <si>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</si>
  <si>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</si>
  <si>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</si>
  <si>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</si>
  <si>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</si>
  <si>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</si>
  <si>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</si>
  <si>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</si>
  <si>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</si>
  <si>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</si>
  <si>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</si>
  <si>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</si>
  <si>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</si>
  <si>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</si>
  <si>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</si>
  <si>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</si>
  <si>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</si>
  <si>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</si>
  <si>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</si>
  <si>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</si>
  <si>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</si>
  <si>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</si>
  <si>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</si>
  <si>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</si>
  <si>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</si>
  <si>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</si>
  <si>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</si>
  <si>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</si>
  <si>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</si>
  <si>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</si>
  <si>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</si>
  <si>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</si>
  <si>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</si>
  <si>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</si>
  <si>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</si>
  <si>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</si>
  <si>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</si>
  <si>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</si>
  <si>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</si>
  <si>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</si>
  <si>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</si>
  <si>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</si>
  <si>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</si>
  <si>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</si>
  <si>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</si>
  <si>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</si>
  <si>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</si>
  <si>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</si>
  <si>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</si>
  <si>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</si>
  <si>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</si>
  <si>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</si>
  <si>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</si>
  <si>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</si>
  <si>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</si>
  <si>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</si>
  <si>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</si>
  <si>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</si>
  <si>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</si>
  <si>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</si>
  <si>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</si>
  <si>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</si>
  <si>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</si>
  <si>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</si>
  <si>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</si>
  <si>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</si>
  <si>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</si>
  <si>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</si>
  <si>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</si>
  <si>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</si>
  <si>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</si>
  <si>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</si>
  <si>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</si>
  <si>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</si>
  <si>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</si>
  <si>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</si>
  <si>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</si>
  <si>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</si>
  <si>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</si>
  <si>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</si>
  <si>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</si>
  <si>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</si>
  <si>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</si>
  <si>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</si>
  <si>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</si>
  <si>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</si>
  <si>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</si>
  <si>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</si>
  <si>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</si>
  <si>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</si>
  <si>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</si>
  <si>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</si>
  <si>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</si>
  <si>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</si>
  <si>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</si>
  <si>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</si>
  <si>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</si>
  <si>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</si>
  <si>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</si>
  <si>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</si>
  <si>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</si>
  <si>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</si>
  <si>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</si>
  <si>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</si>
  <si>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</si>
  <si>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</si>
  <si>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</si>
  <si>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</si>
  <si>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</si>
  <si>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</si>
  <si>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</si>
  <si>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</si>
  <si>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</si>
  <si>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</si>
  <si>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</si>
  <si>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</si>
  <si>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</si>
  <si>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</si>
  <si>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</si>
  <si>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</si>
  <si>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</si>
  <si>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</si>
  <si>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</si>
  <si>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</si>
  <si>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</si>
  <si>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</si>
  <si>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</si>
  <si>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</si>
  <si>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</si>
  <si>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</si>
  <si>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</si>
  <si>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</si>
  <si>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</si>
  <si>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</si>
  <si>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</si>
  <si>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</si>
  <si>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</si>
  <si>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</si>
  <si>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</si>
  <si>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</si>
  <si>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</si>
  <si>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</si>
  <si>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</si>
  <si>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</si>
  <si>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</si>
  <si>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</si>
  <si>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</si>
  <si>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</si>
  <si>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</si>
  <si>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</si>
  <si>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</si>
  <si>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</si>
  <si>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</si>
  <si>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</si>
  <si>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</si>
  <si>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</si>
  <si>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</si>
  <si>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</si>
  <si>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</si>
  <si>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</si>
  <si>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</si>
  <si>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</si>
  <si>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</si>
  <si>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</si>
  <si>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</si>
  <si>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</si>
  <si>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</si>
  <si>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</si>
  <si>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</si>
  <si>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</si>
  <si>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</si>
  <si>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</si>
  <si>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</si>
  <si>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</si>
  <si>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</si>
  <si>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</si>
  <si>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</si>
  <si>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</si>
  <si>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</si>
  <si>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</si>
  <si>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</si>
  <si>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</si>
  <si>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</si>
  <si>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</si>
  <si>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</si>
  <si>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</si>
  <si>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</si>
  <si>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</si>
  <si>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</si>
  <si>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</si>
  <si>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</si>
  <si>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</si>
  <si>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</si>
  <si>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</si>
  <si>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</si>
  <si>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</si>
  <si>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</si>
  <si>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</si>
  <si>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</si>
  <si>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</si>
  <si>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</si>
  <si>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</si>
  <si>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</si>
  <si>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</si>
  <si>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</si>
  <si>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</si>
  <si>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</si>
  <si>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</si>
  <si>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</si>
  <si>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</si>
  <si>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</si>
  <si>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</si>
  <si>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</si>
  <si>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</si>
  <si>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</si>
  <si>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</si>
  <si>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</si>
  <si>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</si>
  <si>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</si>
  <si>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</si>
  <si>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</si>
  <si>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</si>
  <si>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</si>
  <si>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</si>
  <si>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</si>
  <si>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</si>
  <si>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</si>
  <si>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</si>
  <si>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</si>
  <si>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</si>
  <si>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</si>
  <si>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</si>
  <si>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</si>
  <si>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</si>
  <si>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</si>
  <si>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</si>
  <si>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</si>
  <si>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</si>
  <si>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</si>
  <si>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</si>
  <si>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</si>
  <si>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</si>
  <si>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</si>
  <si>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</si>
  <si>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</si>
  <si>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</si>
  <si>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</si>
  <si>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</si>
  <si>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</si>
  <si>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</si>
  <si>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</si>
  <si>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</si>
  <si>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</si>
  <si>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</si>
  <si>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</si>
  <si>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</si>
  <si>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</si>
  <si>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</si>
  <si>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</si>
  <si>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</si>
  <si>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</si>
  <si>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</si>
  <si>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</si>
  <si>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</si>
  <si>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</si>
  <si>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</si>
  <si>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</si>
  <si>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</si>
  <si>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</si>
  <si>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</si>
  <si>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</si>
  <si>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</si>
  <si>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</si>
  <si>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</si>
  <si>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</si>
  <si>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</si>
  <si>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</si>
  <si>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</si>
  <si>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</si>
  <si>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</si>
  <si>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</si>
  <si>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</si>
  <si>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</si>
  <si>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</si>
  <si>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</si>
  <si>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</si>
  <si>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</si>
  <si>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</si>
  <si>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</si>
  <si>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</si>
  <si>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</si>
  <si>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</si>
  <si>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</si>
  <si>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</si>
  <si>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</si>
  <si>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</si>
  <si>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</si>
  <si>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</si>
  <si>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</si>
  <si>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</si>
  <si>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</si>
  <si>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</si>
  <si>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</si>
  <si>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</si>
  <si>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</si>
  <si>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</si>
  <si>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</si>
  <si>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</si>
  <si>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</si>
  <si>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</si>
  <si>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</si>
  <si>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</si>
  <si>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</si>
  <si>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</si>
  <si>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</si>
  <si>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</si>
  <si>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</si>
  <si>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</si>
  <si>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</si>
  <si>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</si>
  <si>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</si>
  <si>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</si>
  <si>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</si>
  <si>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</si>
  <si>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</si>
  <si>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</si>
  <si>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</si>
  <si>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</si>
  <si>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</si>
  <si>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</si>
  <si>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</si>
  <si>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</si>
  <si>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</si>
  <si>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</si>
  <si>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</si>
  <si>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</si>
  <si>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</si>
  <si>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</si>
  <si>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</si>
  <si>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</si>
  <si>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</si>
  <si>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</si>
  <si>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</si>
  <si>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</si>
  <si>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</si>
  <si>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</si>
  <si>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</si>
  <si>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</si>
  <si>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</si>
  <si>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</si>
  <si>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</si>
  <si>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</si>
  <si>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</si>
  <si>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</si>
  <si>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</si>
  <si>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</si>
  <si>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</si>
  <si>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</si>
  <si>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</si>
  <si>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</si>
  <si>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</si>
  <si>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</si>
  <si>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</si>
  <si>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</si>
  <si>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</si>
  <si>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</si>
  <si>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</si>
  <si>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</si>
  <si>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</si>
  <si>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</si>
  <si>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</si>
  <si>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</si>
  <si>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</si>
  <si>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</si>
  <si>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</si>
  <si>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</si>
  <si>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</si>
  <si>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</si>
  <si>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</si>
  <si>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</si>
  <si>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</si>
  <si>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</si>
  <si>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</si>
  <si>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</si>
  <si>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</si>
  <si>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</si>
  <si>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</si>
  <si>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</si>
  <si>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</si>
  <si>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</si>
  <si>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</si>
  <si>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</si>
  <si>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</si>
  <si>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</si>
  <si>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</si>
  <si>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</si>
  <si>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</si>
  <si>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</si>
  <si>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</si>
  <si>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</si>
  <si>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</si>
  <si>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</si>
  <si>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</si>
  <si>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</si>
  <si>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</si>
  <si>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</si>
  <si>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</si>
  <si>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</si>
  <si>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</si>
  <si>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</si>
  <si>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</si>
  <si>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</si>
  <si>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</si>
  <si>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</si>
  <si>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</si>
  <si>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</si>
  <si>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</si>
  <si>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</si>
  <si>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</si>
  <si>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</si>
  <si>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</si>
  <si>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</si>
  <si>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</si>
  <si>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</si>
  <si>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</si>
  <si>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</si>
  <si>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</si>
  <si>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</si>
  <si>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</si>
  <si>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</si>
  <si>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</si>
  <si>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</si>
  <si>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</si>
  <si>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</si>
  <si>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</si>
  <si>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</si>
  <si>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</si>
  <si>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</si>
  <si>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</si>
  <si>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</si>
  <si>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</si>
  <si>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</si>
  <si>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</si>
  <si>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</si>
  <si>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</si>
  <si>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</si>
  <si>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</si>
  <si>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</si>
  <si>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</si>
  <si>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</si>
  <si>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</si>
  <si>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</si>
  <si>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</si>
  <si>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</si>
  <si>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</si>
  <si>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</si>
  <si>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</si>
  <si>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</si>
  <si>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</si>
  <si>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</si>
  <si>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</si>
  <si>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</si>
  <si>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</si>
  <si>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</si>
  <si>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</si>
  <si>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</si>
  <si>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</si>
  <si>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</si>
  <si>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</si>
  <si>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</si>
  <si>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</si>
  <si>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</si>
  <si>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</si>
  <si>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</si>
  <si>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</si>
  <si>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</si>
  <si>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</si>
  <si>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</si>
  <si>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</si>
  <si>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</si>
  <si>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</si>
  <si>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</si>
  <si>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</si>
  <si>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</si>
  <si>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</si>
  <si>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</si>
  <si>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</si>
  <si>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</si>
  <si>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</si>
  <si>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</si>
  <si>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</si>
  <si>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</si>
  <si>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</si>
  <si>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</si>
  <si>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</si>
  <si>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</si>
  <si>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</si>
  <si>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</si>
  <si>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</si>
  <si>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</si>
  <si>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</si>
  <si>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</si>
  <si>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</si>
  <si>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</si>
  <si>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</si>
  <si>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</si>
  <si>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</si>
  <si>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</si>
  <si>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</si>
  <si>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</si>
  <si>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</si>
  <si>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</si>
  <si>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</si>
  <si>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</si>
  <si>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</si>
  <si>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</si>
  <si>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</si>
  <si>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</si>
  <si>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</si>
  <si>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</si>
  <si>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</si>
  <si>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</si>
  <si>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</si>
  <si>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</si>
  <si>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</si>
  <si>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</si>
  <si>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</si>
  <si>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</si>
  <si>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</si>
  <si>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</si>
  <si>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</si>
  <si>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</si>
  <si>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</si>
  <si>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</si>
  <si>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</si>
  <si>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</si>
  <si>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</si>
  <si>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</si>
  <si>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</si>
  <si>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</si>
  <si>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</si>
  <si>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</si>
  <si>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</si>
  <si>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</si>
  <si>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</si>
  <si>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</si>
  <si>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</si>
  <si>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</si>
  <si>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</si>
  <si>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</si>
  <si>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</si>
  <si>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</si>
  <si>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</si>
  <si>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</si>
  <si>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</si>
  <si>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</si>
  <si>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</si>
  <si>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</si>
  <si>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</si>
  <si>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</si>
  <si>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</si>
  <si>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</si>
  <si>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</si>
  <si>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</si>
  <si>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</si>
  <si>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</si>
  <si>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</si>
  <si>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</si>
  <si>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</si>
  <si>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</si>
  <si>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</si>
  <si>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</si>
  <si>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</si>
  <si>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</si>
  <si>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</si>
  <si>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</si>
  <si>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</si>
  <si>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</si>
  <si>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</si>
  <si>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</si>
  <si>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</si>
  <si>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</si>
  <si>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</si>
  <si>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</si>
  <si>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</si>
  <si>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</si>
  <si>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</si>
  <si>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</si>
  <si>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</si>
  <si>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</si>
  <si>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</si>
  <si>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</si>
  <si>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</si>
  <si>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</si>
  <si>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</si>
  <si>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</si>
  <si>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</si>
  <si>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</si>
  <si>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</si>
  <si>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</si>
  <si>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</si>
  <si>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</si>
  <si>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</si>
  <si>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</si>
  <si>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</si>
  <si>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</si>
  <si>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</si>
  <si>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</si>
  <si>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</si>
  <si>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</si>
  <si>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</si>
  <si>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</si>
  <si>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</si>
  <si>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</si>
  <si>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</si>
  <si>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</si>
  <si>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</si>
  <si>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</si>
  <si>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</si>
  <si>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</si>
  <si>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</si>
  <si>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</si>
  <si>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</si>
  <si>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</si>
  <si>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</si>
  <si>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</si>
  <si>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</si>
  <si>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</si>
  <si>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</si>
  <si>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</si>
  <si>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</si>
  <si>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</si>
  <si>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</si>
  <si>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</si>
  <si>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</si>
  <si>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</si>
  <si>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</si>
  <si>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</si>
  <si>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</si>
  <si>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</si>
  <si>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</si>
  <si>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</si>
  <si>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</si>
  <si>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</si>
  <si>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</si>
  <si>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</si>
  <si>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</si>
  <si>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</si>
  <si>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</si>
  <si>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</si>
  <si>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</si>
  <si>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</si>
  <si>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</si>
  <si>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</si>
  <si>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</si>
  <si>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</si>
  <si>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</si>
  <si>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</si>
  <si>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</si>
  <si>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</si>
  <si>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</si>
  <si>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</si>
  <si>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</si>
  <si>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</si>
  <si>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</si>
  <si>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</si>
  <si>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</si>
  <si>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</si>
  <si>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</si>
  <si>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</si>
  <si>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</si>
  <si>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</si>
  <si>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</si>
  <si>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</si>
  <si>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</si>
  <si>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</si>
  <si>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</si>
  <si>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</si>
  <si>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</si>
  <si>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</si>
  <si>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</si>
  <si>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</si>
  <si>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</si>
  <si>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</si>
  <si>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</si>
  <si>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</si>
  <si>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</si>
  <si>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</si>
  <si>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</si>
  <si>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</si>
  <si>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</si>
  <si>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</si>
  <si>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</si>
  <si>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</si>
  <si>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</si>
  <si>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</si>
  <si>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</si>
  <si>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</si>
  <si>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</si>
  <si>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</si>
  <si>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</si>
  <si>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</si>
  <si>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</si>
  <si>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</si>
  <si>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</si>
  <si>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</si>
  <si>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</si>
  <si>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</si>
  <si>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</si>
  <si>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</si>
  <si>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</si>
  <si>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</si>
  <si>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</si>
  <si>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</si>
  <si>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</si>
  <si>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</si>
  <si>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</si>
  <si>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</si>
  <si>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</si>
  <si>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</si>
  <si>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</si>
  <si>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</si>
  <si>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</si>
  <si>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</si>
  <si>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</si>
  <si>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</si>
  <si>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</si>
  <si>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</si>
  <si>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</si>
  <si>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</si>
  <si>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</si>
  <si>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</si>
  <si>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</si>
  <si>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</si>
  <si>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</si>
  <si>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</si>
  <si>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</si>
  <si>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</si>
  <si>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</si>
  <si>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</si>
  <si>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</si>
  <si>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</si>
  <si>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</si>
  <si>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</si>
  <si>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</si>
  <si>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</si>
  <si>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</si>
  <si>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</si>
  <si>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</si>
  <si>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</si>
  <si>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</si>
  <si>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</si>
  <si>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</si>
  <si>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</si>
  <si>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</si>
  <si>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</si>
  <si>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</si>
  <si>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</si>
  <si>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</si>
  <si>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</si>
  <si>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</si>
  <si>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</si>
  <si>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</si>
  <si>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</si>
  <si>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</si>
  <si>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</si>
  <si>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</si>
  <si>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</si>
  <si>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</si>
  <si>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</si>
  <si>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</si>
  <si>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</si>
  <si>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</si>
  <si>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</si>
  <si>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</si>
  <si>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</si>
  <si>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</si>
  <si>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</si>
  <si>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</si>
  <si>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</si>
  <si>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</si>
  <si>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</si>
  <si>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</si>
  <si>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</si>
  <si>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</si>
  <si>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</si>
  <si>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</si>
  <si>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</si>
  <si>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</si>
  <si>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</si>
  <si>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</si>
  <si>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</si>
  <si>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</si>
  <si>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</si>
  <si>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</si>
  <si>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</si>
  <si>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</si>
  <si>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</si>
  <si>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</si>
  <si>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</si>
  <si>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</si>
  <si>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</si>
  <si>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</si>
  <si>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</si>
  <si>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</si>
  <si>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</si>
  <si>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</si>
  <si>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</si>
  <si>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</si>
  <si>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</si>
  <si>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</si>
  <si>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</si>
  <si>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</si>
  <si>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</si>
  <si>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</si>
  <si>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</si>
  <si>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</si>
  <si>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</si>
  <si>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</si>
  <si>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</si>
  <si>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</si>
  <si>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</si>
  <si>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</si>
  <si>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</si>
  <si>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</si>
  <si>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</si>
  <si>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</si>
  <si>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</si>
  <si>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</si>
  <si>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</si>
  <si>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</si>
  <si>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</si>
  <si>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</si>
  <si>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</si>
  <si>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</si>
  <si>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</si>
  <si>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</si>
  <si>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</si>
  <si>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</si>
  <si>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</si>
  <si>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</si>
  <si>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</si>
  <si>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</si>
  <si>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</si>
  <si>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</si>
  <si>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</si>
  <si>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</si>
  <si>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</si>
  <si>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</si>
  <si>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</si>
  <si>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</si>
  <si>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</si>
  <si>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</si>
  <si>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</si>
  <si>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</si>
  <si>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</si>
  <si>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</si>
  <si>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</si>
  <si>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</si>
  <si>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</si>
  <si>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</si>
  <si>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</si>
  <si>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</si>
  <si>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</si>
  <si>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</si>
  <si>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</si>
  <si>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</si>
  <si>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</si>
  <si>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</si>
  <si>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</si>
  <si>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</si>
  <si>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</si>
  <si>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</si>
  <si>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</si>
  <si>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</si>
  <si>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</si>
  <si>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</si>
  <si>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</si>
  <si>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</si>
  <si>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</si>
  <si>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</si>
  <si>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</si>
  <si>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</si>
  <si>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</si>
  <si>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</si>
  <si>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</si>
  <si>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</si>
  <si>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</si>
  <si>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</si>
  <si>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</si>
  <si>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</si>
  <si>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</si>
  <si>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</si>
  <si>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</si>
  <si>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</si>
  <si>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</si>
  <si>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</si>
  <si>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</si>
  <si>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</si>
  <si>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</si>
  <si>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</si>
  <si>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</si>
  <si>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</si>
  <si>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</si>
  <si>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</si>
  <si>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</si>
  <si>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</si>
  <si>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</si>
  <si>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</si>
  <si>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</si>
  <si>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</si>
  <si>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</si>
  <si>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</si>
  <si>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</si>
  <si>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</si>
  <si>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</si>
  <si>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</si>
  <si>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</si>
  <si>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</si>
  <si>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</si>
  <si>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</si>
  <si>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</si>
  <si>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</si>
  <si>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</si>
  <si>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</si>
  <si>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</si>
  <si>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</si>
  <si>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</si>
  <si>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</si>
  <si>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</si>
  <si>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</si>
  <si>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</si>
  <si>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</si>
  <si>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</si>
  <si>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</si>
  <si>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</si>
  <si>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</si>
  <si>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</si>
  <si>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</si>
  <si>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</si>
  <si>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</si>
  <si>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</si>
  <si>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</si>
  <si>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</si>
  <si>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</si>
  <si>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</si>
  <si>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</si>
  <si>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</si>
  <si>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</si>
  <si>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</si>
  <si>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</si>
  <si>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</si>
  <si>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</si>
  <si>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</si>
  <si>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</si>
  <si>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</si>
  <si>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</si>
  <si>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</si>
  <si>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</si>
  <si>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</si>
  <si>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</si>
  <si>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</si>
  <si>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</si>
  <si>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</si>
  <si>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</si>
  <si>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</si>
  <si>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</si>
  <si>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</si>
  <si>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</si>
  <si>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</si>
  <si>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</si>
  <si>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</si>
  <si>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</si>
  <si>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</si>
  <si>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</si>
  <si>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</si>
  <si>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</si>
  <si>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</si>
  <si>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</si>
  <si>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</si>
  <si>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</si>
  <si>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</si>
  <si>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</si>
  <si>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</si>
  <si>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</si>
  <si>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</si>
  <si>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</si>
  <si>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</si>
  <si>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</si>
  <si>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</si>
  <si>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</si>
  <si>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</si>
  <si>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</si>
  <si>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</si>
  <si>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</si>
  <si>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</si>
  <si>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</si>
  <si>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</si>
  <si>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</si>
  <si>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</si>
  <si>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</si>
  <si>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</si>
  <si>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</si>
  <si>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</si>
  <si>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</si>
  <si>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</si>
  <si>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</si>
  <si>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</si>
  <si>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</si>
  <si>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</si>
  <si>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</si>
  <si>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</si>
  <si>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</si>
  <si>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</si>
  <si>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</si>
  <si>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</si>
  <si>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</si>
  <si>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</si>
  <si>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</si>
  <si>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</si>
  <si>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</si>
  <si>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</si>
  <si>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</si>
  <si>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</si>
  <si>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</si>
  <si>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</si>
  <si>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</si>
  <si>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</si>
  <si>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</si>
  <si>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</si>
  <si>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</si>
  <si>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</si>
  <si>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</si>
  <si>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</si>
  <si>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</si>
  <si>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</si>
  <si>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</si>
  <si>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</si>
  <si>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</si>
  <si>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</si>
  <si>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</si>
  <si>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</si>
  <si>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</si>
  <si>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</si>
  <si>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</si>
  <si>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</si>
  <si>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</si>
  <si>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</si>
  <si>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</si>
  <si>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</si>
  <si>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</si>
  <si>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</si>
  <si>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</si>
  <si>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</si>
  <si>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</si>
  <si>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</si>
  <si>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</si>
  <si>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</si>
  <si>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</si>
  <si>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</si>
  <si>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</si>
  <si>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</si>
  <si>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</si>
  <si>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</si>
  <si>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</si>
  <si>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</si>
  <si>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</si>
  <si>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</si>
  <si>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</si>
  <si>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</si>
  <si>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</si>
  <si>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</si>
  <si>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</si>
  <si>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</si>
  <si>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</si>
  <si>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</si>
  <si>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</si>
  <si>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</si>
  <si>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</si>
  <si>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</si>
  <si>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</si>
  <si>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</si>
  <si>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</si>
  <si>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</si>
  <si>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</si>
  <si>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</si>
  <si>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</si>
  <si>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</si>
  <si>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</si>
  <si>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</si>
  <si>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</si>
  <si>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</si>
  <si>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</si>
  <si>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</si>
  <si>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</si>
  <si>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</si>
  <si>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</si>
  <si>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</si>
  <si>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</si>
  <si>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</si>
  <si>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</si>
  <si>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</si>
  <si>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</si>
  <si>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</si>
  <si>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</si>
  <si>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</si>
  <si>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</si>
  <si>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</si>
  <si>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</si>
  <si>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</si>
  <si>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</si>
  <si>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</si>
  <si>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</si>
  <si>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</si>
  <si>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</si>
  <si>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</si>
  <si>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</si>
  <si>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</si>
  <si>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</si>
  <si>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</si>
  <si>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</si>
  <si>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</si>
  <si>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</si>
  <si>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</si>
  <si>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</si>
  <si>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</si>
  <si>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</si>
  <si>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</si>
  <si>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</si>
  <si>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</si>
  <si>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</si>
  <si>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</si>
  <si>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</si>
  <si>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</si>
  <si>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</si>
  <si>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</si>
  <si>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</si>
  <si>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</si>
  <si>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</si>
  <si>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</si>
  <si>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</si>
  <si>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</si>
  <si>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</si>
  <si>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</si>
  <si>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</si>
  <si>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</si>
  <si>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</si>
  <si>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</si>
  <si>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</si>
  <si>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</si>
  <si>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</si>
  <si>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</si>
  <si>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</si>
  <si>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</si>
  <si>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</si>
  <si>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</si>
  <si>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</si>
  <si>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</si>
  <si>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</si>
  <si>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</si>
  <si>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</si>
  <si>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</si>
  <si>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</si>
  <si>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</si>
  <si>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</si>
  <si>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</si>
  <si>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</si>
  <si>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</si>
  <si>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</si>
  <si>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</si>
  <si>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</si>
  <si>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</si>
  <si>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</si>
  <si>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</si>
  <si>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</si>
  <si>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</si>
  <si>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</si>
  <si>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</si>
  <si>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</si>
  <si>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</si>
  <si>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</si>
  <si>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</si>
  <si>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</si>
  <si>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</si>
  <si>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</si>
  <si>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</si>
  <si>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</si>
  <si>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</si>
  <si>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</si>
  <si>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</si>
  <si>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</si>
  <si>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</si>
  <si>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</si>
  <si>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</si>
  <si>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</si>
  <si>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</si>
  <si>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</si>
  <si>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</si>
  <si>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</si>
  <si>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</si>
  <si>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</si>
  <si>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</si>
  <si>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</si>
  <si>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</si>
  <si>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</si>
  <si>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</si>
  <si>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</si>
  <si>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</si>
  <si>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</si>
  <si>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</si>
  <si>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</si>
  <si>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</si>
  <si>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</si>
  <si>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</si>
  <si>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</si>
  <si>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</si>
  <si>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</si>
  <si>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</si>
  <si>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</si>
  <si>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</si>
  <si>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</si>
  <si>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</si>
  <si>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</si>
  <si>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</si>
  <si>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</si>
  <si>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</si>
  <si>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</si>
  <si>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</si>
  <si>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</si>
  <si>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</si>
  <si>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</si>
  <si>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</si>
  <si>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</si>
  <si>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</si>
  <si>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</si>
  <si>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</si>
  <si>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</si>
  <si>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</si>
  <si>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</si>
  <si>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</si>
  <si>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</si>
  <si>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</si>
  <si>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</si>
  <si>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</si>
  <si>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</si>
  <si>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</si>
  <si>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</si>
  <si>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</si>
  <si>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</si>
  <si>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</si>
  <si>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</si>
  <si>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</si>
  <si>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</si>
  <si>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</si>
  <si>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</si>
  <si>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</si>
  <si>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</si>
  <si>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</si>
  <si>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</si>
  <si>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</si>
  <si>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</si>
  <si>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</si>
  <si>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</si>
  <si>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</si>
  <si>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</si>
  <si>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</si>
  <si>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</si>
  <si>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</si>
  <si>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</si>
  <si>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</si>
  <si>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</si>
  <si>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</si>
  <si>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</si>
  <si>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</si>
  <si>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</si>
  <si>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</si>
  <si>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</si>
  <si>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</si>
  <si>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</si>
  <si>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</si>
  <si>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</si>
  <si>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</si>
  <si>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</si>
  <si>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</si>
  <si>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</si>
  <si>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</si>
  <si>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</si>
  <si>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</si>
  <si>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</si>
  <si>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</si>
  <si>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</si>
  <si>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</si>
  <si>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</si>
  <si>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</si>
  <si>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</si>
  <si>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</si>
  <si>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</si>
  <si>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</si>
  <si>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</si>
  <si>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</si>
  <si>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</si>
  <si>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</si>
  <si>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</si>
  <si>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</si>
  <si>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</si>
  <si>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</si>
  <si>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</si>
  <si>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</si>
  <si>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</si>
  <si>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</si>
  <si>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</si>
  <si>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</si>
  <si>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</si>
  <si>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</si>
  <si>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</si>
  <si>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</si>
  <si>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</si>
  <si>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</si>
  <si>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</si>
  <si>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</si>
  <si>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</si>
  <si>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</si>
  <si>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</si>
  <si>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</si>
  <si>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</si>
  <si>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</si>
  <si>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</si>
  <si>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</si>
  <si>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</si>
  <si>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</si>
  <si>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</si>
  <si>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</si>
  <si>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</si>
  <si>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</si>
  <si>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</si>
  <si>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</si>
  <si>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</si>
  <si>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</si>
  <si>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</si>
  <si>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</si>
  <si>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</si>
  <si>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</si>
  <si>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</si>
  <si>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</si>
  <si>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</si>
  <si>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</si>
  <si>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</si>
  <si>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</si>
  <si>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</si>
  <si>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</si>
  <si>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</si>
  <si>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</si>
  <si>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</si>
  <si>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</si>
  <si>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</si>
  <si>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</si>
  <si>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</si>
  <si>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</si>
  <si>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</si>
  <si>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</si>
  <si>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</si>
  <si>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</si>
  <si>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</si>
  <si>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</si>
  <si>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</si>
  <si>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</si>
  <si>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</si>
  <si>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</si>
  <si>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</si>
  <si>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</si>
  <si>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</si>
  <si>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</si>
  <si>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</si>
  <si>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</si>
  <si>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</si>
  <si>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</si>
  <si>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</si>
  <si>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</si>
  <si>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</si>
  <si>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</si>
  <si>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</si>
  <si>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</si>
  <si>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</si>
  <si>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</si>
  <si>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</si>
  <si>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</si>
  <si>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</si>
  <si>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</si>
  <si>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</si>
  <si>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</si>
  <si>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</si>
  <si>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</si>
  <si>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</si>
  <si>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</si>
  <si>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</si>
  <si>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</si>
  <si>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</si>
  <si>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</si>
  <si>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</si>
  <si>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</si>
  <si>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</si>
  <si>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</si>
  <si>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</si>
  <si>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</si>
  <si>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</si>
  <si>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</si>
  <si>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</si>
  <si>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</si>
  <si>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</si>
  <si>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</si>
  <si>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</si>
  <si>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</si>
  <si>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</si>
  <si>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</si>
  <si>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</si>
  <si>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</si>
  <si>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</si>
  <si>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</si>
  <si>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</si>
  <si>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</si>
  <si>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</si>
  <si>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</si>
  <si>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</si>
  <si>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</si>
  <si>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</si>
  <si>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</si>
  <si>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</si>
  <si>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</si>
  <si>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</si>
  <si>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</si>
  <si>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</si>
  <si>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</si>
  <si>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</si>
  <si>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</si>
  <si>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</si>
  <si>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</si>
  <si>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</si>
  <si>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</si>
  <si>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</si>
  <si>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</si>
  <si>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</si>
  <si>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</si>
  <si>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</si>
  <si>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</si>
  <si>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</si>
  <si>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</si>
  <si>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</si>
  <si>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</si>
  <si>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</si>
  <si>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</si>
  <si>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</si>
  <si>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</si>
  <si>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</si>
  <si>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</si>
  <si>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</si>
  <si>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</si>
  <si>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</si>
  <si>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</si>
  <si>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</si>
  <si>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</si>
  <si>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</si>
  <si>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</si>
  <si>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</si>
  <si>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</si>
  <si>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</si>
  <si>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</si>
  <si>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</si>
  <si>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</si>
  <si>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</si>
  <si>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</si>
  <si>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</si>
  <si>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</si>
  <si>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</si>
  <si>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</si>
  <si>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</si>
  <si>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</si>
  <si>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</si>
  <si>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</si>
  <si>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</si>
  <si>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</si>
  <si>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</si>
  <si>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</si>
  <si>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</si>
  <si>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</si>
  <si>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</si>
  <si>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</si>
  <si>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</si>
  <si>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</si>
  <si>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</si>
  <si>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</si>
  <si>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</si>
  <si>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</si>
  <si>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</si>
  <si>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</si>
  <si>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</si>
  <si>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</si>
  <si>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</si>
  <si>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</si>
  <si>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</si>
  <si>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</si>
  <si>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</si>
  <si>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</si>
  <si>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</si>
  <si>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</si>
  <si>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</si>
  <si>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</si>
  <si>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</si>
  <si>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</si>
  <si>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</si>
  <si>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</si>
  <si>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</si>
  <si>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</si>
  <si>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</si>
  <si>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</si>
  <si>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</si>
  <si>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</si>
  <si>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</si>
  <si>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</si>
  <si>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</si>
  <si>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</si>
  <si>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</si>
  <si>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</si>
  <si>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</si>
  <si>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</si>
  <si>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</si>
  <si>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</si>
  <si>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</si>
  <si>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</si>
  <si>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</si>
  <si>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</si>
  <si>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</si>
  <si>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</si>
  <si>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</si>
  <si>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</si>
  <si>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</si>
  <si>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</si>
  <si>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</si>
  <si>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</si>
  <si>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</si>
  <si>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</si>
  <si>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</si>
  <si>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</si>
  <si>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</si>
  <si>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</si>
  <si>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</si>
  <si>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</si>
  <si>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</si>
  <si>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</si>
  <si>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</si>
  <si>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</si>
  <si>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</si>
  <si>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</si>
  <si>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</si>
  <si>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</si>
  <si>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</si>
  <si>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</si>
  <si>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</si>
  <si>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</si>
  <si>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</si>
  <si>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</si>
  <si>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</si>
  <si>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</si>
  <si>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</si>
  <si>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</si>
  <si>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</si>
  <si>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</si>
  <si>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</si>
  <si>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</si>
  <si>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</si>
  <si>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</si>
  <si>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</si>
  <si>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</si>
  <si>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</si>
  <si>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</si>
  <si>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</si>
  <si>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</si>
  <si>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</si>
  <si>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</si>
  <si>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</si>
  <si>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</si>
  <si>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</si>
  <si>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</si>
  <si>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</si>
  <si>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</si>
  <si>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</si>
  <si>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</si>
  <si>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</si>
  <si>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</si>
  <si>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</si>
  <si>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</si>
  <si>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</si>
  <si>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</si>
  <si>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</si>
  <si>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</si>
  <si>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</si>
  <si>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</si>
  <si>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</si>
  <si>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</si>
  <si>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</si>
  <si>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</si>
  <si>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</si>
  <si>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</si>
  <si>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</si>
  <si>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</si>
  <si>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</si>
  <si>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</si>
  <si>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</si>
  <si>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</si>
  <si>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</si>
  <si>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</si>
  <si>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</si>
  <si>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</si>
  <si>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</si>
  <si>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</si>
  <si>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</si>
  <si>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</si>
  <si>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</si>
  <si>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</si>
  <si>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</si>
  <si>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</si>
  <si>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</si>
  <si>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</si>
  <si>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</si>
  <si>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</si>
  <si>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</si>
  <si>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</si>
  <si>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</si>
  <si>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</si>
  <si>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</si>
  <si>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</si>
  <si>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</si>
  <si>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</si>
  <si>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</si>
  <si>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</si>
  <si>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</si>
  <si>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</si>
  <si>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</si>
  <si>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</si>
  <si>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</si>
  <si>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</si>
  <si>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</si>
  <si>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</si>
  <si>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</si>
  <si>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</si>
  <si>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</si>
  <si>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</si>
  <si>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</si>
  <si>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</si>
  <si>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</si>
  <si>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</si>
  <si>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</si>
  <si>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</si>
  <si>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</si>
  <si>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</si>
  <si>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</si>
  <si>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</si>
  <si>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</si>
  <si>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</si>
  <si>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</si>
  <si>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</si>
  <si>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</si>
  <si>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</si>
  <si>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</si>
  <si>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</si>
  <si>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</si>
  <si>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</si>
  <si>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</si>
  <si>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</si>
  <si>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</si>
  <si>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</si>
  <si>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</si>
  <si>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</si>
  <si>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</si>
  <si>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</si>
  <si>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</si>
  <si>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</si>
  <si>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</si>
  <si>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</si>
  <si>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</si>
  <si>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</si>
  <si>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</si>
  <si>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</si>
  <si>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</si>
  <si>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</si>
  <si>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</si>
  <si>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</si>
  <si>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</si>
  <si>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</si>
  <si>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</si>
  <si>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</si>
  <si>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</si>
  <si>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</si>
  <si>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</si>
  <si>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</si>
  <si>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</si>
  <si>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</si>
  <si>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</si>
  <si>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</si>
  <si>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</si>
  <si>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</si>
  <si>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</si>
  <si>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</si>
  <si>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</si>
  <si>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</si>
  <si>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</si>
  <si>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</si>
  <si>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</si>
  <si>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</si>
  <si>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</si>
  <si>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</si>
  <si>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</si>
  <si>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</si>
  <si>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</si>
  <si>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</si>
  <si>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</si>
  <si>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</si>
  <si>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</si>
  <si>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</si>
  <si>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</si>
  <si>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</si>
  <si>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</si>
  <si>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</si>
  <si>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</si>
  <si>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</si>
  <si>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</si>
  <si>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</si>
  <si>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</si>
  <si>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</si>
  <si>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</si>
  <si>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</si>
  <si>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</si>
  <si>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</si>
  <si>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</si>
  <si>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</si>
  <si>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</si>
  <si>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</si>
  <si>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</si>
  <si>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</si>
  <si>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</si>
  <si>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</si>
  <si>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</si>
  <si>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</si>
  <si>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</si>
  <si>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</si>
  <si>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</si>
  <si>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</si>
  <si>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</si>
  <si>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</si>
  <si>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</si>
  <si>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</si>
  <si>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</si>
  <si>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</si>
  <si>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</si>
  <si>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</si>
  <si>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</si>
  <si>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</si>
  <si>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</si>
  <si>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</si>
  <si>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</si>
  <si>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</si>
  <si>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</si>
  <si>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</si>
  <si>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</si>
  <si>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</si>
  <si>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</si>
  <si>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</si>
  <si>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</si>
  <si>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</si>
  <si>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</si>
  <si>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</si>
  <si>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</si>
  <si>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</si>
  <si>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</si>
  <si>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</si>
  <si>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</si>
  <si>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</si>
  <si>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</si>
  <si>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</si>
  <si>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</si>
  <si>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</si>
  <si>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</si>
  <si>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</si>
  <si>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</si>
  <si>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</si>
  <si>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</si>
  <si>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</si>
  <si>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</si>
  <si>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</si>
  <si>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</si>
  <si>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</si>
  <si>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</si>
  <si>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</si>
  <si>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</si>
  <si>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</si>
  <si>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</si>
  <si>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</si>
  <si>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</si>
  <si>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</si>
  <si>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</si>
  <si>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</si>
  <si>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</si>
  <si>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</si>
  <si>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</si>
  <si>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</si>
  <si>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</si>
  <si>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</si>
  <si>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</si>
  <si>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</si>
  <si>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</si>
  <si>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</si>
  <si>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</si>
  <si>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</si>
  <si>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</si>
  <si>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</si>
  <si>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</si>
  <si>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</si>
  <si>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</si>
  <si>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</si>
  <si>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</si>
  <si>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</si>
  <si>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</si>
  <si>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</si>
  <si>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</si>
  <si>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</si>
  <si>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</si>
  <si>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</si>
  <si>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</si>
  <si>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</si>
  <si>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</si>
  <si>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</si>
  <si>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</si>
  <si>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</si>
  <si>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</si>
  <si>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</si>
  <si>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</si>
  <si>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</si>
  <si>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</si>
  <si>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</si>
  <si>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</si>
  <si>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</si>
  <si>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</si>
  <si>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</si>
  <si>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</si>
  <si>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</si>
  <si>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</si>
  <si>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</si>
  <si>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</si>
  <si>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</si>
  <si>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</si>
  <si>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</si>
  <si>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</si>
  <si>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</si>
  <si>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</si>
  <si>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</si>
  <si>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</si>
  <si>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</si>
  <si>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</si>
  <si>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</si>
  <si>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</si>
  <si>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</si>
  <si>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</si>
  <si>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</si>
  <si>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</si>
  <si>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</si>
  <si>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</si>
  <si>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</si>
  <si>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</si>
  <si>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</si>
  <si>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</si>
  <si>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</si>
  <si>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</si>
  <si>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</si>
  <si>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</si>
  <si>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</si>
  <si>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</si>
  <si>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</si>
  <si>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</si>
  <si>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</si>
  <si>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</si>
  <si>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</si>
  <si>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</si>
  <si>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</si>
  <si>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</si>
  <si>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</si>
  <si>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</si>
  <si>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</si>
  <si>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</si>
  <si>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</si>
  <si>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</si>
  <si>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</si>
  <si>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</si>
  <si>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</si>
  <si>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</si>
  <si>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</si>
  <si>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</si>
  <si>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</si>
  <si>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</si>
  <si>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</si>
  <si>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</si>
  <si>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</si>
  <si>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</si>
  <si>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</si>
  <si>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</si>
  <si>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</si>
  <si>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</si>
  <si>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</si>
  <si>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</si>
  <si>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</si>
  <si>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</si>
  <si>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</si>
  <si>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</si>
  <si>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</si>
  <si>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</si>
  <si>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</si>
  <si>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</si>
  <si>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</si>
  <si>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</si>
  <si>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</si>
  <si>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</si>
  <si>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</si>
  <si>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</si>
  <si>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</si>
  <si>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</si>
  <si>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</si>
  <si>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</si>
  <si>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</si>
  <si>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</si>
  <si>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</si>
  <si>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</si>
  <si>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</si>
  <si>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</si>
  <si>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</si>
  <si>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</si>
  <si>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</si>
  <si>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</si>
  <si>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</si>
  <si>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</si>
  <si>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</si>
  <si>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</si>
  <si>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</si>
  <si>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</si>
  <si>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</si>
  <si>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</si>
  <si>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</si>
  <si>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</si>
  <si>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</si>
  <si>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</si>
  <si>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</si>
  <si>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</si>
  <si>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</si>
  <si>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</si>
  <si>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</si>
  <si>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</si>
  <si>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</si>
  <si>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</si>
  <si>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</si>
  <si>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</si>
  <si>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</si>
  <si>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</si>
  <si>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</si>
  <si>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</si>
  <si>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</si>
  <si>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</si>
  <si>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</si>
  <si>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</si>
  <si>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</si>
  <si>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</si>
  <si>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</si>
  <si>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</si>
  <si>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</si>
  <si>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</si>
  <si>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</si>
  <si>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</si>
  <si>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</si>
  <si>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</si>
  <si>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</si>
  <si>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</si>
  <si>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</si>
  <si>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</si>
  <si>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</si>
  <si>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</si>
  <si>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</si>
  <si>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</si>
  <si>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</si>
  <si>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</si>
  <si>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</si>
  <si>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</si>
  <si>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</si>
  <si>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</si>
  <si>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</si>
  <si>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</si>
  <si>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</si>
  <si>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</si>
  <si>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</si>
  <si>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</si>
  <si>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</si>
  <si>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</si>
  <si>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</si>
  <si>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</si>
  <si>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</si>
  <si>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</si>
  <si>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</si>
  <si>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</si>
  <si>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</si>
  <si>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</si>
  <si>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</si>
  <si>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</si>
  <si>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</si>
  <si>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</si>
  <si>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</si>
  <si>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</si>
  <si>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</si>
  <si>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</si>
  <si>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</si>
  <si>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</si>
  <si>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</si>
  <si>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</si>
  <si>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</si>
  <si>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</si>
  <si>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</si>
  <si>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</si>
  <si>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</si>
  <si>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</si>
  <si>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</si>
  <si>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</si>
  <si>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</si>
  <si>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</si>
  <si>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</si>
  <si>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</si>
  <si>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</si>
  <si>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</si>
  <si>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</si>
  <si>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</si>
  <si>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</si>
  <si>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</si>
  <si>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</si>
  <si>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</si>
  <si>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</si>
  <si>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</si>
  <si>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</si>
  <si>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</si>
  <si>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</si>
  <si>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</si>
  <si>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</si>
  <si>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</si>
  <si>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</si>
  <si>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</si>
  <si>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</si>
  <si>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</si>
  <si>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</si>
  <si>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</si>
  <si>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</si>
  <si>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</si>
  <si>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</si>
  <si>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</si>
  <si>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</si>
  <si>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</si>
  <si>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</si>
  <si>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</si>
  <si>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</si>
  <si>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</si>
  <si>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</si>
  <si>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</si>
  <si>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</si>
  <si>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</si>
  <si>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</si>
  <si>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</si>
  <si>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</si>
  <si>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</si>
  <si>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</si>
  <si>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</si>
  <si>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</si>
  <si>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</si>
  <si>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</si>
  <si>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</si>
  <si>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</si>
  <si>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</si>
  <si>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</si>
  <si>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</si>
  <si>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</si>
  <si>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</si>
  <si>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</si>
  <si>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</si>
  <si>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</si>
  <si>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</si>
  <si>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</si>
  <si>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</si>
  <si>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</si>
  <si>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</si>
  <si>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</si>
  <si>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</si>
  <si>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</si>
  <si>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</si>
  <si>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</si>
  <si>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</si>
  <si>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</si>
  <si>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</si>
  <si>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</si>
  <si>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</si>
  <si>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</si>
  <si>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</si>
  <si>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</si>
  <si>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</si>
  <si>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</si>
  <si>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</si>
  <si>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</si>
  <si>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</si>
  <si>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</si>
  <si>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</si>
  <si>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</si>
  <si>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</si>
  <si>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</si>
  <si>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</si>
  <si>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</si>
  <si>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</si>
  <si>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</si>
  <si>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</si>
  <si>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</si>
  <si>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</si>
  <si>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</si>
  <si>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</si>
  <si>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</si>
  <si>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</si>
  <si>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</si>
  <si>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</si>
  <si>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</si>
  <si>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</si>
  <si>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</si>
  <si>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</si>
  <si>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</si>
  <si>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</si>
  <si>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</si>
  <si>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</si>
  <si>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</si>
  <si>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</si>
  <si>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</si>
  <si>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</si>
  <si>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</si>
  <si>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</si>
  <si>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</si>
  <si>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</si>
  <si>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</si>
  <si>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</si>
  <si>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</si>
  <si>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</si>
  <si>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</si>
  <si>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</si>
  <si>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</si>
  <si>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</si>
  <si>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</si>
  <si>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</si>
  <si>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</si>
  <si>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</si>
  <si>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</si>
  <si>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</si>
  <si>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</si>
  <si>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</si>
  <si>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</si>
  <si>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</si>
  <si>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</si>
  <si>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</si>
  <si>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</si>
  <si>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</si>
  <si>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</si>
  <si>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</si>
  <si>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</si>
  <si>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</si>
  <si>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</si>
  <si>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</si>
  <si>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</si>
  <si>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</si>
  <si>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</si>
  <si>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</si>
  <si>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</si>
  <si>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</si>
  <si>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</si>
  <si>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</si>
  <si>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</si>
  <si>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</si>
  <si>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</si>
  <si>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</si>
  <si>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</si>
  <si>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</si>
  <si>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</si>
  <si>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</si>
  <si>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</si>
  <si>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</si>
  <si>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</si>
  <si>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</si>
  <si>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</si>
  <si>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</si>
  <si>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</si>
  <si>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</si>
  <si>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</si>
  <si>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</si>
  <si>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</si>
  <si>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</si>
  <si>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</si>
  <si>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</si>
  <si>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</si>
  <si>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</si>
  <si>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</si>
  <si>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</si>
  <si>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</si>
  <si>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</si>
  <si>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</si>
  <si>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</si>
  <si>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</si>
  <si>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</si>
  <si>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</si>
  <si>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</si>
  <si>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</si>
  <si>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</si>
  <si>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</si>
  <si>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</si>
  <si>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</si>
  <si>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</si>
  <si>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</si>
  <si>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</si>
  <si>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</si>
  <si>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</si>
  <si>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</si>
  <si>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</si>
  <si>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</si>
  <si>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</si>
  <si>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</si>
  <si>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</si>
  <si>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</si>
  <si>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</si>
  <si>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</si>
  <si>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</si>
  <si>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</si>
  <si>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</si>
  <si>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</si>
  <si>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</si>
  <si>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</si>
  <si>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</si>
  <si>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</si>
  <si>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</si>
  <si>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</si>
  <si>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</si>
  <si>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</si>
  <si>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</si>
  <si>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</si>
  <si>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</si>
  <si>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</si>
  <si>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</si>
  <si>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</si>
  <si>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</si>
  <si>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</si>
  <si>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</si>
  <si>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</si>
  <si>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</si>
  <si>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</si>
  <si>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</si>
  <si>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</si>
  <si>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</si>
  <si>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</si>
  <si>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</si>
  <si>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</si>
  <si>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</si>
  <si>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</si>
  <si>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</si>
  <si>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</si>
  <si>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</si>
  <si>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</si>
  <si>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</si>
  <si>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</si>
  <si>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</si>
  <si>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</si>
  <si>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</si>
  <si>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</si>
  <si>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</si>
  <si>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</si>
  <si>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</si>
  <si>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</si>
  <si>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</si>
  <si>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</si>
  <si>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</si>
  <si>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</si>
  <si>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</si>
  <si>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</si>
  <si>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</si>
  <si>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</si>
  <si>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</si>
  <si>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</si>
  <si>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</si>
  <si>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</si>
  <si>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</si>
  <si>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</si>
  <si>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</si>
  <si>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</si>
  <si>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</si>
  <si>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</si>
  <si>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</si>
  <si>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</si>
  <si>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</si>
  <si>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</si>
  <si>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</si>
  <si>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</si>
  <si>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</si>
  <si>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</si>
  <si>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</si>
  <si>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</si>
  <si>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</si>
  <si>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</si>
  <si>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</si>
  <si>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</si>
  <si>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</si>
  <si>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</si>
  <si>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</si>
  <si>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</si>
  <si>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</si>
  <si>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</si>
  <si>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</si>
  <si>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</si>
  <si>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</si>
  <si>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</si>
  <si>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</si>
  <si>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</si>
  <si>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</si>
  <si>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</si>
  <si>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</si>
  <si>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</si>
  <si>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</si>
  <si>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</si>
  <si>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</si>
  <si>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</si>
  <si>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</si>
  <si>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</si>
  <si>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</si>
  <si>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</si>
  <si>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</si>
  <si>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</si>
  <si>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</si>
  <si>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</si>
  <si>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</si>
  <si>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</si>
  <si>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</si>
  <si>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</si>
  <si>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</si>
  <si>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</si>
  <si>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</si>
  <si>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</si>
  <si>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</si>
  <si>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</si>
  <si>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</si>
  <si>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</si>
  <si>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</si>
  <si>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</si>
  <si>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</si>
  <si>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</si>
  <si>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</si>
  <si>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</si>
  <si>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</si>
  <si>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</si>
  <si>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</si>
  <si>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</si>
  <si>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</si>
  <si>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</si>
  <si>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</si>
  <si>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</si>
  <si>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</si>
  <si>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</si>
  <si>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</si>
  <si>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</si>
  <si>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</si>
  <si>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</si>
  <si>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</si>
  <si>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</si>
  <si>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</si>
  <si>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</si>
  <si>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</si>
  <si>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</si>
  <si>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</si>
  <si>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</si>
  <si>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</si>
  <si>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</si>
  <si>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</si>
  <si>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</si>
  <si>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</si>
  <si>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</si>
  <si>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</si>
  <si>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</si>
  <si>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</si>
  <si>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</si>
  <si>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</si>
  <si>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</si>
  <si>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</si>
  <si>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</si>
  <si>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</si>
  <si>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</si>
  <si>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</si>
  <si>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</si>
  <si>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</si>
  <si>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</si>
  <si>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</si>
  <si>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</si>
  <si>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</si>
  <si>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</si>
  <si>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</si>
  <si>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</si>
  <si>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</si>
  <si>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</si>
  <si>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</si>
  <si>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</si>
  <si>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</si>
  <si>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</si>
  <si>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</si>
  <si>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</si>
  <si>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</si>
  <si>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</si>
  <si>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</si>
  <si>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</si>
  <si>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</si>
  <si>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</si>
  <si>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</si>
  <si>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</si>
  <si>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</si>
  <si>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</si>
  <si>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</si>
  <si>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</si>
  <si>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</si>
  <si>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</si>
  <si>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</si>
  <si>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</si>
  <si>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</si>
  <si>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</si>
  <si>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</si>
  <si>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</si>
  <si>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</si>
  <si>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</si>
  <si>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</si>
  <si>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</si>
  <si>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</si>
  <si>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</si>
  <si>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</si>
  <si>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</si>
  <si>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</si>
  <si>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</si>
  <si>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</si>
  <si>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</si>
  <si>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</si>
  <si>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</si>
  <si>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</si>
  <si>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</si>
  <si>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</si>
  <si>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</si>
  <si>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</si>
  <si>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</si>
  <si>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</si>
  <si>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</si>
  <si>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</si>
  <si>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</si>
  <si>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</si>
  <si>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</si>
  <si>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</si>
  <si>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</si>
  <si>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</si>
  <si>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</si>
  <si>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</si>
  <si>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</si>
  <si>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</si>
  <si>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</si>
  <si>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</si>
  <si>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</si>
  <si>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</si>
  <si>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</si>
  <si>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</si>
  <si>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</si>
  <si>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</si>
  <si>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</si>
  <si>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</si>
  <si>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</si>
  <si>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</si>
  <si>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</si>
  <si>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</si>
  <si>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</si>
  <si>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</si>
  <si>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</si>
  <si>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</si>
  <si>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</si>
  <si>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</si>
  <si>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</si>
  <si>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</si>
  <si>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</si>
  <si>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</si>
  <si>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</si>
  <si>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</si>
  <si>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</si>
  <si>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</si>
  <si>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</si>
  <si>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</si>
  <si>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</si>
  <si>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</si>
  <si>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</si>
  <si>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</si>
  <si>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</si>
  <si>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</si>
  <si>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</si>
  <si>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</si>
  <si>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</si>
  <si>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</si>
  <si>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</si>
  <si>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</si>
  <si>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</si>
  <si>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</si>
  <si>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</si>
  <si>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</si>
  <si>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</si>
  <si>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</si>
  <si>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</si>
  <si>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</si>
  <si>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</si>
  <si>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</si>
  <si>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</si>
  <si>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</si>
  <si>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</si>
  <si>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</si>
  <si>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</si>
  <si>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</si>
  <si>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</si>
  <si>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</si>
  <si>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</si>
  <si>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</si>
  <si>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</si>
  <si>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</si>
  <si>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</si>
  <si>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</si>
  <si>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</si>
  <si>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</si>
  <si>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</si>
  <si>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</si>
  <si>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</si>
  <si>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</si>
  <si>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</si>
  <si>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</si>
  <si>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</si>
  <si>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</si>
  <si>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</si>
  <si>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</si>
  <si>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</si>
  <si>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</si>
  <si>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</si>
  <si>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</si>
  <si>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</si>
  <si>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</si>
  <si>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</si>
  <si>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</si>
  <si>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</si>
  <si>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</si>
  <si>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</si>
  <si>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</si>
  <si>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</si>
  <si>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</si>
  <si>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</si>
  <si>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</si>
  <si>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</si>
  <si>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</si>
  <si>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</si>
  <si>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</si>
  <si>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</si>
  <si>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</si>
  <si>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</si>
  <si>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</si>
  <si>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</si>
  <si>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</si>
  <si>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</si>
  <si>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</si>
  <si>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</si>
  <si>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</si>
  <si>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</si>
  <si>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</si>
  <si>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</si>
  <si>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</si>
  <si>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</si>
  <si>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</si>
  <si>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</si>
  <si>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</si>
  <si>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</si>
  <si>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</si>
  <si>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</si>
  <si>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</si>
  <si>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</si>
  <si>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</si>
  <si>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</si>
  <si>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</si>
  <si>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</si>
  <si>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</si>
  <si>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</si>
  <si>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</si>
  <si>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</si>
  <si>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</si>
  <si>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</si>
  <si>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</si>
  <si>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</si>
  <si>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</si>
  <si>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</si>
  <si>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</si>
  <si>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</si>
  <si>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</si>
  <si>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</si>
  <si>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</si>
  <si>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</si>
  <si>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</si>
  <si>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</si>
  <si>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</si>
  <si>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</si>
  <si>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</si>
  <si>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</si>
  <si>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</si>
  <si>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</si>
  <si>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</si>
  <si>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</si>
  <si>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</si>
  <si>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</si>
  <si>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</si>
  <si>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</si>
  <si>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</si>
  <si>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</si>
  <si>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</si>
  <si>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</si>
  <si>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</si>
  <si>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</si>
  <si>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</si>
  <si>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</si>
  <si>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</si>
  <si>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</si>
  <si>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</si>
  <si>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</si>
  <si>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</si>
  <si>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</si>
  <si>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</si>
  <si>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</si>
  <si>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</si>
  <si>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</si>
  <si>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</si>
  <si>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</si>
  <si>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</si>
  <si>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</si>
  <si>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</si>
  <si>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</si>
  <si>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</si>
  <si>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</si>
  <si>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</si>
  <si>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</si>
  <si>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</si>
  <si>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</si>
  <si>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</si>
  <si>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</si>
  <si>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</si>
  <si>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</si>
  <si>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</si>
  <si>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</si>
  <si>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</si>
  <si>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</si>
  <si>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</si>
  <si>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</si>
  <si>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</si>
  <si>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</si>
  <si>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</si>
  <si>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</si>
  <si>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</si>
  <si>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</si>
  <si>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</si>
  <si>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</si>
  <si>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</si>
  <si>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</si>
  <si>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</si>
  <si>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</si>
  <si>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</si>
  <si>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</si>
  <si>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</si>
  <si>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</si>
  <si>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</si>
  <si>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</si>
  <si>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</si>
  <si>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</si>
  <si>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</si>
  <si>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</si>
  <si>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</si>
  <si>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</si>
  <si>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</si>
  <si>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</si>
  <si>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</si>
  <si>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</si>
  <si>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</si>
  <si>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</si>
  <si>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</si>
  <si>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</si>
  <si>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</si>
  <si>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</si>
  <si>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</si>
  <si>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</si>
  <si>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</si>
  <si>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</si>
  <si>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</si>
  <si>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</si>
  <si>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</si>
  <si>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</si>
  <si>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</si>
  <si>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</si>
  <si>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</si>
  <si>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</si>
  <si>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</si>
  <si>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</si>
  <si>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</si>
  <si>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</si>
  <si>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</si>
  <si>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</si>
  <si>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</si>
  <si>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</si>
  <si>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</si>
  <si>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</si>
  <si>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</si>
  <si>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</si>
  <si>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</si>
  <si>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</si>
  <si>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</si>
  <si>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</si>
  <si>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</si>
  <si>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</si>
  <si>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</si>
  <si>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</si>
  <si>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</si>
  <si>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</si>
  <si>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</si>
  <si>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</si>
  <si>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</si>
  <si>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</si>
  <si>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</si>
  <si>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</si>
  <si>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</si>
  <si>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</si>
  <si>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</si>
  <si>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</si>
  <si>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</si>
  <si>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</si>
  <si>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</si>
  <si>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</si>
  <si>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</si>
  <si>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</si>
  <si>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</si>
  <si>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</si>
  <si>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</si>
  <si>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</si>
  <si>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</si>
  <si>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</si>
  <si>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</si>
  <si>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</si>
  <si>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</si>
  <si>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</si>
  <si>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</si>
  <si>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</si>
  <si>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</si>
  <si>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</si>
  <si>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</si>
  <si>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</si>
  <si>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</si>
  <si>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</si>
  <si>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</si>
  <si>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</si>
  <si>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</si>
  <si>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</si>
  <si>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</si>
  <si>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</si>
  <si>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</si>
  <si>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</si>
  <si>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</si>
  <si>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</si>
  <si>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</si>
  <si>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</si>
  <si>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</si>
  <si>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</si>
  <si>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</si>
  <si>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</si>
  <si>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</si>
  <si>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</si>
  <si>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</si>
  <si>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</si>
  <si>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</si>
  <si>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</si>
  <si>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</si>
  <si>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</si>
  <si>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</si>
  <si>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</si>
  <si>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</si>
  <si>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</si>
  <si>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</si>
  <si>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</si>
  <si>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</si>
  <si>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</si>
  <si>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</si>
  <si>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</si>
  <si>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</si>
  <si>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</si>
  <si>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</si>
  <si>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</si>
  <si>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</si>
  <si>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</si>
  <si>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</si>
  <si>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</si>
  <si>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</si>
  <si>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</si>
  <si>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</si>
  <si>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</si>
  <si>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</si>
  <si>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</si>
  <si>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</si>
  <si>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</si>
  <si>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</si>
  <si>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</si>
  <si>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</si>
  <si>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</si>
  <si>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</si>
  <si>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</si>
  <si>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</si>
  <si>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</si>
  <si>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</si>
  <si>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</si>
  <si>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</si>
  <si>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</si>
  <si>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</si>
  <si>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</si>
  <si>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</si>
  <si>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</si>
  <si>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</si>
  <si>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</si>
  <si>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</si>
  <si>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</si>
  <si>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</si>
  <si>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</si>
  <si>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</si>
  <si>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</si>
  <si>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</si>
  <si>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</si>
  <si>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</si>
  <si>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</si>
  <si>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</si>
  <si>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</si>
  <si>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</si>
  <si>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</si>
  <si>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</si>
  <si>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</si>
  <si>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</si>
  <si>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</si>
  <si>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</si>
  <si>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</si>
  <si>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</si>
  <si>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</si>
  <si>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</si>
  <si>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</si>
  <si>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</si>
  <si>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</si>
  <si>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</si>
  <si>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</si>
  <si>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</si>
  <si>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</si>
  <si>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</si>
  <si>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</si>
  <si>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</si>
  <si>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</si>
  <si>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</si>
  <si>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</si>
  <si>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</si>
  <si>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</si>
  <si>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</si>
  <si>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</si>
  <si>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</si>
  <si>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</si>
  <si>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</si>
  <si>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</si>
  <si>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</si>
  <si>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</si>
  <si>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</si>
  <si>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</si>
  <si>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</si>
  <si>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</si>
  <si>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</si>
  <si>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</si>
  <si>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</si>
  <si>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</si>
  <si>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</si>
  <si>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</si>
  <si>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</si>
  <si>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</si>
  <si>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</si>
  <si>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</si>
  <si>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</si>
  <si>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</si>
  <si>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</si>
  <si>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</si>
  <si>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</si>
  <si>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</si>
  <si>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</si>
  <si>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</si>
  <si>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</si>
  <si>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</si>
  <si>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</si>
  <si>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</si>
  <si>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</si>
  <si>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</si>
  <si>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</si>
  <si>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</si>
  <si>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</si>
  <si>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</si>
  <si>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</si>
  <si>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</si>
  <si>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</si>
  <si>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</si>
  <si>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</si>
  <si>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</si>
  <si>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</si>
  <si>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</si>
  <si>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</si>
  <si>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</si>
  <si>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</si>
  <si>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</si>
  <si>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</si>
  <si>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</si>
  <si>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</si>
  <si>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</si>
  <si>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</si>
  <si>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</si>
  <si>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</si>
  <si>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</si>
  <si>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</si>
  <si>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</si>
  <si>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</si>
  <si>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</si>
  <si>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</si>
  <si>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</si>
  <si>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</si>
  <si>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</si>
  <si>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</si>
  <si>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</si>
  <si>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</si>
  <si>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</si>
  <si>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</si>
  <si>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</si>
  <si>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</si>
  <si>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</si>
  <si>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</si>
  <si>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</si>
  <si>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</si>
  <si>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</si>
  <si>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</si>
  <si>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</si>
  <si>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</si>
  <si>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</si>
  <si>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</si>
  <si>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</si>
  <si>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</si>
  <si>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</si>
  <si>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</si>
  <si>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</si>
  <si>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</si>
  <si>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</si>
  <si>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</si>
  <si>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</si>
  <si>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</si>
  <si>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</si>
  <si>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</si>
  <si>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</si>
  <si>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</si>
  <si>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</si>
  <si>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</si>
  <si>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</si>
  <si>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</si>
  <si>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</si>
  <si>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</si>
  <si>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</si>
  <si>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</si>
  <si>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</si>
  <si>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</si>
  <si>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</si>
  <si>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</si>
  <si>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</si>
  <si>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</si>
  <si>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</si>
  <si>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</si>
  <si>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</si>
  <si>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</si>
  <si>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</si>
  <si>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</si>
  <si>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</si>
  <si>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</si>
  <si>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</si>
  <si>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</si>
  <si>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</si>
  <si>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</si>
  <si>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</si>
  <si>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</si>
  <si>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</si>
  <si>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</si>
  <si>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</si>
  <si>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</si>
  <si>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</si>
  <si>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</si>
  <si>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</si>
  <si>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</si>
  <si>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</si>
  <si>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</si>
  <si>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</si>
  <si>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</si>
  <si>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</si>
  <si>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</si>
  <si>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</si>
  <si>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</si>
  <si>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</si>
  <si>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</si>
  <si>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</si>
  <si>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</si>
  <si>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</si>
  <si>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</si>
  <si>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</si>
  <si>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</si>
  <si>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</si>
  <si>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</si>
  <si>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</si>
  <si>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</si>
  <si>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</si>
  <si>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</si>
  <si>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</si>
  <si>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</si>
  <si>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</si>
  <si>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</si>
  <si>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</si>
  <si>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</si>
  <si>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</si>
  <si>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</si>
  <si>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</si>
  <si>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</si>
  <si>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</si>
  <si>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</si>
  <si>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</si>
  <si>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</si>
  <si>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</si>
  <si>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</si>
  <si>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</si>
  <si>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</si>
  <si>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</si>
  <si>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</si>
  <si>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</si>
  <si>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</si>
  <si>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</si>
  <si>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</si>
  <si>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</si>
  <si>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</si>
  <si>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</si>
  <si>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</si>
  <si>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</si>
  <si>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</si>
  <si>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</si>
  <si>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</si>
  <si>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</si>
  <si>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</si>
  <si>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</si>
  <si>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</si>
  <si>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</si>
  <si>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</si>
  <si>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</si>
  <si>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</si>
  <si>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</si>
  <si>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</si>
  <si>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</si>
  <si>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</si>
  <si>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</si>
  <si>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</si>
  <si>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</si>
  <si>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</si>
  <si>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</si>
  <si>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</si>
  <si>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</si>
  <si>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</si>
  <si>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</si>
  <si>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</si>
  <si>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</si>
  <si>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</si>
  <si>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</si>
  <si>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</si>
  <si>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</si>
  <si>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</si>
  <si>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</si>
  <si>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</si>
  <si>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</si>
  <si>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</si>
  <si>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</si>
  <si>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</si>
  <si>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</si>
  <si>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</si>
  <si>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</si>
  <si>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</si>
  <si>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</si>
  <si>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</si>
  <si>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</si>
  <si>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</si>
  <si>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</si>
  <si>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</si>
  <si>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</si>
  <si>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</si>
  <si>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</si>
  <si>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</si>
  <si>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</si>
  <si>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</si>
  <si>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</si>
  <si>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</si>
  <si>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</si>
  <si>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</si>
  <si>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</si>
  <si>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</si>
  <si>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</si>
  <si>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</si>
  <si>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</si>
  <si>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</si>
  <si>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</si>
  <si>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</si>
  <si>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</si>
  <si>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</si>
  <si>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</si>
  <si>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</si>
  <si>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</si>
  <si>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</si>
  <si>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</si>
  <si>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</si>
  <si>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</si>
  <si>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</si>
  <si>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</si>
  <si>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</si>
  <si>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</si>
  <si>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</si>
  <si>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</si>
  <si>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</si>
  <si>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</si>
  <si>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</si>
  <si>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</si>
  <si>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</si>
  <si>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</si>
  <si>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</si>
  <si>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</si>
  <si>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</si>
  <si>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</si>
  <si>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</si>
  <si>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</si>
  <si>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</si>
  <si>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</si>
  <si>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</si>
  <si>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</si>
  <si>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</si>
  <si>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</si>
  <si>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</si>
  <si>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</si>
  <si>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</si>
  <si>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</si>
  <si>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</si>
  <si>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</si>
  <si>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</si>
  <si>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</si>
  <si>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</si>
  <si>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</si>
  <si>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</si>
  <si>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</si>
  <si>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</si>
  <si>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</si>
  <si>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</si>
  <si>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</si>
  <si>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</si>
  <si>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</si>
  <si>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</si>
  <si>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</si>
  <si>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</si>
  <si>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</si>
  <si>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</si>
  <si>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</si>
  <si>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</si>
  <si>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</si>
  <si>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</si>
  <si>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</si>
  <si>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</si>
  <si>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</si>
  <si>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</si>
  <si>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</si>
  <si>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</si>
  <si>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</si>
  <si>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</si>
  <si>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</si>
  <si>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</si>
  <si>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</si>
  <si>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</si>
  <si>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</si>
  <si>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</si>
  <si>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</si>
  <si>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</si>
  <si>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</si>
  <si>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</si>
  <si>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</si>
  <si>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</si>
  <si>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</si>
  <si>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</si>
  <si>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</si>
  <si>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</si>
  <si>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</si>
  <si>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</si>
  <si>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</si>
  <si>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</si>
  <si>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</si>
  <si>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</si>
  <si>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</si>
  <si>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</si>
  <si>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</si>
  <si>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</si>
  <si>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</si>
  <si>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</si>
  <si>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</si>
  <si>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</si>
  <si>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</si>
  <si>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</si>
  <si>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</si>
  <si>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</si>
  <si>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</si>
  <si>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</si>
  <si>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</si>
  <si>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</si>
  <si>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</si>
  <si>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</si>
  <si>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</si>
  <si>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</si>
  <si>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</si>
  <si>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</si>
  <si>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</si>
  <si>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</si>
  <si>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</si>
  <si>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</si>
  <si>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</si>
  <si>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</si>
  <si>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</si>
  <si>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</si>
  <si>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</si>
  <si>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</si>
  <si>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</si>
  <si>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</si>
  <si>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</si>
  <si>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</si>
  <si>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</si>
  <si>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</si>
  <si>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</si>
  <si>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</si>
  <si>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</si>
  <si>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</si>
  <si>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</si>
  <si>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</si>
  <si>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</si>
  <si>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</si>
  <si>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</si>
  <si>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</si>
  <si>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</si>
  <si>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</si>
  <si>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</si>
  <si>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</si>
  <si>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</si>
  <si>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</si>
  <si>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</si>
  <si>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</si>
  <si>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</si>
  <si>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</si>
  <si>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</si>
  <si>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</si>
  <si>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</si>
  <si>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</si>
  <si>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</si>
  <si>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</si>
  <si>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</si>
  <si>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</si>
  <si>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</si>
  <si>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</si>
  <si>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</si>
  <si>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</si>
  <si>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</si>
  <si>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</si>
  <si>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</si>
  <si>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</si>
  <si>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</si>
  <si>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</si>
  <si>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</si>
  <si>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</si>
  <si>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</si>
  <si>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</si>
  <si>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</si>
  <si>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</si>
  <si>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</si>
  <si>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</si>
  <si>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</si>
  <si>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</si>
  <si>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</si>
  <si>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</si>
  <si>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</si>
  <si>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</si>
  <si>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</si>
  <si>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</si>
  <si>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</si>
  <si>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</si>
  <si>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</si>
  <si>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</si>
  <si>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</si>
  <si>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</si>
  <si>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</si>
  <si>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</si>
  <si>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</si>
  <si>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</si>
  <si>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</si>
  <si>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</si>
  <si>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</si>
  <si>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</si>
  <si>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</si>
  <si>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</si>
  <si>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</si>
  <si>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</si>
  <si>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</si>
  <si>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</si>
  <si>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</si>
  <si>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</si>
  <si>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</si>
  <si>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</si>
  <si>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</si>
  <si>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</si>
  <si>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</si>
  <si>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</si>
  <si>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</si>
  <si>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</si>
  <si>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</si>
  <si>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</si>
  <si>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</si>
  <si>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</si>
  <si>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</si>
  <si>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</si>
  <si>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</si>
  <si>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</si>
  <si>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</si>
  <si>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</si>
  <si>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</si>
  <si>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</si>
  <si>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</si>
  <si>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</si>
  <si>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</si>
  <si>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</si>
  <si>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</si>
  <si>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</si>
  <si>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</si>
  <si>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</si>
  <si>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</si>
  <si>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</si>
  <si>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</si>
  <si>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</si>
  <si>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</si>
  <si>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</si>
  <si>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</si>
  <si>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</si>
  <si>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</si>
  <si>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</si>
  <si>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</si>
  <si>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</si>
  <si>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</si>
  <si>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</si>
  <si>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</si>
  <si>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</si>
  <si>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</si>
  <si>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</si>
  <si>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</si>
  <si>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</si>
  <si>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</si>
  <si>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</si>
  <si>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</si>
  <si>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</si>
  <si>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</si>
  <si>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</si>
  <si>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</si>
  <si>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</si>
  <si>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</si>
  <si>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</si>
  <si>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</si>
  <si>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</si>
  <si>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</si>
  <si>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</si>
  <si>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</si>
  <si>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</si>
  <si>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</si>
  <si>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</si>
  <si>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</si>
  <si>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</si>
  <si>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</si>
  <si>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</si>
  <si>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</si>
  <si>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</si>
  <si>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</si>
  <si>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</si>
  <si>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</si>
  <si>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</si>
  <si>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</si>
  <si>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</si>
  <si>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</si>
  <si>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</si>
  <si>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</si>
  <si>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</si>
  <si>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</si>
  <si>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</si>
  <si>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</si>
  <si>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</si>
  <si>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</si>
  <si>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</si>
  <si>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</si>
  <si>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</si>
  <si>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</si>
  <si>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</si>
  <si>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</si>
  <si>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</si>
  <si>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</si>
  <si>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</si>
  <si>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</si>
  <si>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</si>
  <si>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</si>
  <si>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</si>
  <si>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</si>
  <si>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</si>
  <si>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</si>
  <si>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</si>
  <si>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</si>
  <si>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</si>
  <si>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</si>
  <si>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</si>
  <si>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</si>
  <si>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</si>
  <si>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</si>
  <si>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</si>
  <si>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</si>
  <si>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</si>
  <si>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</si>
  <si>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</si>
  <si>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</si>
  <si>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</si>
  <si>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</si>
  <si>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</si>
  <si>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</si>
  <si>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</si>
  <si>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</si>
  <si>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</si>
  <si>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</si>
  <si>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</si>
  <si>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</si>
  <si>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</si>
  <si>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</si>
  <si>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</si>
  <si>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</si>
  <si>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</si>
  <si>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</si>
  <si>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</si>
  <si>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</si>
  <si>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</si>
  <si>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</si>
  <si>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</si>
  <si>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</si>
  <si>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</si>
  <si>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</si>
  <si>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</si>
  <si>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</si>
  <si>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</si>
  <si>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</si>
  <si>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</si>
  <si>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</si>
  <si>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</si>
  <si>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</si>
  <si>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</si>
  <si>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</si>
  <si>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</si>
  <si>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</si>
  <si>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</si>
  <si>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</si>
  <si>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</si>
  <si>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</si>
  <si>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</si>
  <si>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</si>
  <si>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</si>
  <si>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</si>
  <si>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</si>
  <si>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</si>
  <si>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</si>
  <si>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</si>
  <si>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</si>
  <si>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</si>
  <si>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</si>
  <si>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</si>
  <si>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</si>
  <si>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</si>
  <si>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</si>
  <si>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</si>
  <si>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</si>
  <si>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</si>
  <si>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</si>
  <si>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</si>
  <si>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</si>
  <si>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</si>
  <si>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</si>
  <si>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</si>
  <si>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</si>
  <si>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</si>
  <si>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</si>
  <si>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</si>
  <si>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</si>
  <si>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</si>
  <si>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</si>
  <si>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</si>
  <si>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</si>
  <si>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</si>
  <si>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</si>
  <si>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</si>
  <si>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</si>
  <si>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</si>
  <si>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</si>
  <si>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</si>
  <si>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</si>
  <si>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</si>
  <si>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</si>
  <si>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</si>
  <si>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</si>
  <si>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</si>
  <si>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</si>
  <si>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</si>
  <si>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</si>
  <si>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</si>
  <si>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</si>
  <si>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</si>
  <si>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</si>
  <si>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</si>
  <si>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</si>
  <si>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</si>
  <si>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</si>
  <si>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</si>
  <si>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</si>
  <si>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</si>
  <si>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</si>
  <si>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</si>
  <si>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</si>
  <si>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</si>
  <si>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</si>
  <si>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</si>
  <si>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</si>
  <si>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</si>
  <si>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</si>
  <si>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</si>
  <si>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</si>
  <si>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</si>
  <si>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</si>
  <si>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</si>
  <si>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</si>
  <si>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</si>
  <si>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</si>
  <si>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</si>
  <si>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</si>
  <si>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</si>
  <si>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</si>
  <si>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</si>
  <si>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</si>
  <si>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</si>
  <si>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</si>
  <si>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</si>
  <si>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</si>
  <si>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</si>
  <si>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</si>
  <si>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</si>
  <si>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</si>
  <si>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</si>
  <si>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</si>
  <si>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</si>
  <si>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</si>
  <si>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</si>
  <si>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</si>
  <si>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</si>
  <si>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</si>
  <si>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</si>
  <si>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</si>
  <si>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</si>
  <si>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</si>
  <si>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</si>
  <si>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</si>
  <si>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</si>
  <si>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</si>
  <si>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</si>
  <si>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</si>
  <si>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</si>
  <si>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</si>
  <si>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</si>
  <si>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</si>
  <si>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</si>
  <si>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</si>
  <si>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</si>
  <si>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</si>
  <si>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</si>
  <si>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</si>
  <si>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</si>
  <si>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</si>
  <si>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</si>
  <si>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</si>
  <si>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</si>
  <si>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</si>
  <si>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</si>
  <si>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</si>
  <si>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</si>
  <si>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</si>
  <si>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</si>
  <si>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</si>
  <si>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</si>
  <si>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</si>
  <si>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</si>
  <si>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</si>
  <si>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</si>
  <si>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</si>
  <si>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</si>
  <si>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</si>
  <si>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</si>
  <si>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</si>
  <si>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</si>
  <si>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</si>
  <si>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</si>
  <si>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</si>
  <si>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</si>
  <si>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</si>
  <si>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</si>
  <si>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</si>
  <si>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</si>
  <si>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</si>
  <si>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</si>
  <si>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</si>
  <si>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</si>
  <si>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</si>
  <si>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</si>
  <si>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</si>
  <si>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</si>
  <si>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</si>
  <si>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</si>
  <si>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</si>
  <si>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</si>
  <si>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</si>
  <si>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</si>
  <si>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</si>
  <si>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</si>
  <si>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</si>
  <si>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</si>
  <si>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</si>
  <si>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</si>
  <si>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</si>
  <si>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</si>
  <si>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</si>
  <si>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</si>
  <si>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</si>
  <si>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</si>
  <si>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</si>
  <si>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</si>
  <si>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</si>
  <si>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</si>
  <si>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</si>
  <si>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</si>
  <si>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</si>
  <si>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</si>
  <si>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</si>
  <si>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</si>
  <si>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</si>
  <si>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</si>
  <si>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</si>
  <si>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</si>
  <si>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</si>
  <si>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</si>
  <si>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</si>
  <si>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</si>
  <si>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</si>
  <si>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</si>
  <si>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</si>
  <si>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</si>
  <si>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</si>
  <si>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</si>
  <si>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</si>
  <si>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</si>
  <si>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</si>
  <si>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</si>
  <si>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</si>
  <si>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</si>
  <si>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</si>
  <si>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</si>
  <si>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</si>
  <si>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</si>
  <si>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</si>
  <si>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</si>
  <si>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</si>
  <si>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</si>
  <si>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</si>
  <si>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</si>
  <si>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</si>
  <si>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</si>
  <si>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</si>
  <si>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</si>
  <si>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</si>
  <si>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</si>
  <si>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</si>
  <si>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</si>
  <si>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</si>
  <si>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</si>
  <si>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</si>
  <si>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</si>
  <si>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</si>
  <si>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</si>
  <si>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</si>
  <si>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</si>
  <si>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</si>
  <si>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</si>
  <si>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</si>
  <si>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</si>
  <si>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</si>
  <si>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</si>
  <si>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</si>
  <si>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</si>
  <si>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</si>
  <si>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</si>
  <si>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</si>
  <si>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</si>
  <si>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</si>
  <si>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</si>
  <si>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</si>
  <si>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</si>
  <si>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</si>
  <si>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</si>
  <si>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</si>
  <si>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</si>
  <si>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</si>
  <si>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</si>
  <si>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</si>
  <si>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</si>
  <si>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</si>
  <si>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</si>
  <si>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</si>
  <si>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</si>
  <si>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</si>
  <si>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</si>
  <si>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</si>
  <si>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</si>
  <si>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</si>
  <si>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</si>
  <si>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</si>
  <si>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</si>
  <si>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</si>
  <si>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</si>
  <si>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</si>
  <si>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</si>
  <si>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</si>
  <si>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</si>
  <si>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</si>
  <si>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</si>
  <si>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</si>
  <si>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</si>
  <si>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</si>
  <si>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</si>
  <si>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</si>
  <si>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</si>
  <si>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</si>
  <si>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</si>
  <si>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</si>
  <si>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</si>
  <si>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</si>
  <si>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</si>
  <si>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</si>
  <si>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</si>
  <si>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</si>
  <si>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</si>
  <si>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</si>
  <si>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</si>
  <si>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</si>
  <si>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</si>
  <si>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</si>
  <si>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</si>
  <si>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</si>
  <si>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</si>
  <si>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</si>
  <si>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</si>
  <si>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</si>
  <si>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</si>
  <si>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</si>
  <si>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</si>
  <si>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</si>
  <si>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</si>
  <si>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</si>
  <si>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</si>
  <si>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</si>
  <si>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</si>
  <si>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</si>
  <si>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</si>
  <si>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</si>
  <si>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</si>
  <si>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</si>
  <si>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</si>
  <si>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</si>
  <si>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</si>
  <si>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</si>
  <si>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</si>
  <si>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</si>
  <si>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</si>
  <si>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</si>
  <si>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</si>
  <si>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</si>
  <si>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</si>
  <si>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</si>
  <si>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</si>
  <si>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</si>
  <si>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</si>
  <si>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</si>
  <si>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</si>
  <si>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</si>
  <si>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</si>
  <si>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</si>
  <si>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</si>
  <si>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</si>
  <si>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</si>
  <si>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</si>
  <si>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</si>
  <si>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</si>
  <si>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</si>
  <si>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</si>
  <si>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</si>
  <si>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</si>
  <si>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</si>
  <si>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</si>
  <si>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</si>
  <si>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</si>
  <si>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</si>
  <si>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</si>
  <si>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</si>
  <si>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</si>
  <si>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</si>
  <si>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</si>
  <si>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</si>
  <si>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</si>
  <si>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</si>
  <si>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</si>
  <si>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</si>
  <si>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</si>
  <si>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</si>
  <si>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</si>
  <si>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</si>
  <si>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</si>
  <si>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</si>
  <si>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</si>
  <si>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</si>
  <si>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</si>
  <si>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</si>
  <si>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</si>
  <si>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</si>
  <si>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</si>
  <si>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</si>
  <si>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</si>
  <si>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</si>
  <si>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</si>
  <si>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</si>
  <si>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</si>
  <si>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</si>
  <si>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</si>
  <si>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</si>
  <si>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</si>
  <si>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</si>
  <si>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</si>
  <si>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</si>
  <si>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</si>
  <si>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</si>
  <si>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</si>
  <si>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</si>
  <si>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</si>
  <si>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</si>
  <si>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</si>
  <si>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</si>
  <si>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</si>
  <si>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</si>
  <si>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</si>
  <si>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</si>
  <si>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</si>
  <si>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</si>
  <si>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</si>
  <si>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</si>
  <si>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</si>
  <si>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</si>
  <si>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</si>
  <si>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</si>
  <si>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</si>
  <si>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</si>
  <si>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</si>
  <si>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</si>
  <si>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</si>
  <si>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</si>
  <si>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</si>
  <si>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</si>
  <si>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</si>
  <si>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</si>
  <si>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</si>
  <si>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</si>
  <si>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</si>
  <si>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</si>
  <si>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</si>
  <si>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</si>
  <si>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</si>
  <si>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</si>
  <si>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</si>
  <si>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</si>
  <si>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</si>
  <si>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</si>
  <si>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</si>
  <si>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</si>
  <si>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</si>
  <si>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</si>
  <si>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</si>
  <si>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</si>
  <si>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</si>
  <si>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</si>
  <si>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</si>
  <si>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</si>
  <si>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</si>
  <si>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</si>
  <si>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</si>
  <si>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</si>
  <si>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</si>
  <si>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</si>
  <si>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</si>
  <si>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</si>
  <si>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</si>
  <si>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</si>
  <si>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</si>
  <si>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</si>
  <si>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</si>
  <si>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</si>
  <si>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</si>
  <si>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</si>
  <si>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</si>
  <si>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</si>
  <si>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</si>
  <si>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</si>
  <si>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</si>
  <si>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</si>
  <si>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</si>
  <si>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</si>
  <si>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</si>
  <si>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</si>
  <si>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</si>
  <si>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</si>
  <si>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</si>
  <si>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</si>
  <si>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</si>
  <si>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</si>
  <si>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</si>
  <si>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</si>
  <si>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</si>
  <si>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</si>
  <si>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</si>
  <si>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</si>
  <si>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</si>
  <si>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</si>
  <si>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</si>
  <si>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</si>
  <si>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</si>
  <si>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</si>
  <si>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</si>
  <si>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</si>
  <si>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</si>
  <si>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</si>
  <si>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</si>
  <si>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</si>
  <si>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</si>
  <si>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</si>
  <si>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</si>
  <si>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</si>
  <si>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</si>
  <si>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</si>
  <si>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</si>
  <si>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</si>
  <si>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</si>
  <si>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</si>
  <si>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</si>
  <si>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</si>
  <si>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</si>
  <si>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</si>
  <si>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</si>
  <si>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</si>
  <si>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</si>
  <si>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</si>
  <si>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</si>
  <si>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</si>
  <si>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</si>
  <si>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</si>
  <si>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</si>
  <si>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</si>
  <si>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</si>
  <si>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</si>
  <si>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</si>
  <si>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</si>
  <si>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</si>
  <si>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</si>
  <si>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</si>
  <si>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</si>
  <si>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</si>
  <si>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</si>
  <si>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</si>
  <si>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</si>
  <si>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</si>
  <si>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</si>
  <si>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</si>
  <si>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</si>
  <si>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</si>
  <si>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</si>
  <si>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</si>
  <si>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</si>
  <si>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</si>
  <si>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</si>
  <si>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</si>
  <si>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</si>
  <si>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</si>
  <si>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</si>
  <si>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</si>
  <si>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</si>
  <si>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</si>
  <si>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</si>
  <si>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</si>
  <si>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</si>
  <si>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</si>
  <si>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</si>
  <si>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</si>
  <si>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</si>
  <si>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</si>
  <si>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</si>
  <si>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</si>
  <si>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</si>
  <si>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</si>
  <si>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</si>
  <si>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</si>
  <si>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</si>
  <si>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</si>
  <si>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</si>
  <si>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</si>
  <si>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</si>
  <si>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</si>
  <si>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</si>
  <si>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</si>
  <si>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</si>
  <si>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</si>
  <si>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</si>
  <si>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</si>
  <si>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</si>
  <si>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</si>
  <si>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</si>
  <si>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</si>
  <si>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</si>
  <si>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</si>
  <si>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</si>
  <si>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</si>
  <si>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</si>
  <si>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</si>
  <si>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</si>
  <si>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</si>
  <si>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</si>
  <si>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</si>
  <si>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</si>
  <si>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</si>
  <si>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</si>
  <si>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</si>
  <si>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</si>
  <si>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</si>
  <si>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</si>
  <si>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</si>
  <si>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</si>
  <si>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</si>
  <si>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</si>
  <si>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</si>
  <si>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</si>
  <si>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</si>
  <si>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</si>
  <si>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</si>
  <si>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</si>
  <si>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</si>
  <si>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</si>
  <si>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</si>
  <si>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</si>
  <si>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</si>
  <si>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</si>
  <si>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</si>
  <si>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</si>
  <si>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</si>
  <si>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</si>
  <si>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</si>
  <si>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</si>
  <si>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</si>
  <si>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</si>
  <si>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</si>
  <si>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</si>
  <si>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</si>
  <si>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</si>
  <si>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</si>
  <si>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</si>
  <si>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</si>
  <si>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</si>
  <si>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</si>
  <si>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</si>
  <si>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</si>
  <si>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</si>
  <si>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</si>
  <si>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</si>
  <si>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</si>
  <si>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</si>
  <si>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</si>
  <si>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</si>
  <si>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</si>
  <si>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</si>
  <si>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</si>
  <si>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</si>
  <si>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</si>
  <si>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</si>
  <si>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</si>
  <si>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</si>
  <si>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</si>
  <si>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</si>
  <si>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</si>
  <si>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</si>
  <si>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</si>
  <si>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</si>
  <si>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</si>
  <si>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</si>
  <si>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</si>
  <si>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</si>
  <si>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</si>
  <si>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</si>
  <si>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</si>
  <si>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</si>
  <si>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</si>
  <si>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</si>
  <si>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</si>
  <si>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</si>
  <si>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</si>
  <si>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</si>
  <si>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</si>
  <si>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</si>
  <si>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</si>
  <si>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</si>
  <si>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</si>
  <si>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</si>
  <si>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</si>
  <si>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</si>
  <si>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</si>
  <si>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</si>
  <si>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</si>
  <si>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</si>
  <si>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</si>
  <si>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</si>
  <si>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</si>
  <si>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</si>
  <si>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</si>
  <si>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</si>
  <si>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</si>
  <si>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</si>
  <si>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</si>
  <si>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</si>
  <si>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</si>
  <si>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</si>
  <si>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</si>
  <si>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</si>
  <si>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</si>
  <si>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</si>
  <si>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</si>
  <si>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</si>
  <si>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</si>
  <si>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</si>
  <si>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</si>
  <si>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</si>
  <si>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</si>
  <si>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</si>
  <si>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</si>
  <si>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</si>
  <si>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</si>
  <si>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</si>
  <si>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</si>
  <si>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</si>
  <si>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</si>
  <si>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</si>
  <si>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</si>
  <si>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</si>
  <si>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</si>
  <si>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</si>
  <si>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</si>
  <si>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</si>
  <si>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</si>
  <si>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</si>
  <si>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</si>
  <si>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</si>
  <si>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</si>
  <si>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</si>
  <si>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</si>
  <si>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</si>
  <si>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</si>
  <si>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</si>
  <si>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</si>
  <si>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</si>
  <si>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</si>
  <si>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</si>
  <si>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</si>
  <si>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</si>
  <si>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</si>
  <si>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</si>
  <si>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</si>
  <si>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</si>
  <si>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</si>
  <si>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</si>
  <si>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</si>
  <si>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</si>
  <si>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</si>
  <si>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</si>
  <si>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</si>
  <si>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</si>
  <si>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</si>
  <si>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</si>
  <si>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</si>
  <si>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</si>
  <si>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</si>
  <si>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</si>
  <si>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</si>
  <si>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</si>
  <si>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</si>
  <si>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</si>
  <si>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</si>
  <si>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</si>
  <si>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</si>
  <si>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</si>
  <si>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</si>
  <si>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</si>
  <si>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</si>
  <si>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</si>
  <si>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</si>
  <si>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</si>
  <si>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</si>
  <si>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</si>
  <si>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</si>
  <si>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</si>
  <si>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</si>
  <si>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</si>
  <si>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</si>
  <si>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</si>
  <si>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</si>
  <si>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</si>
  <si>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</si>
  <si>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</si>
  <si>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</si>
  <si>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</si>
  <si>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</si>
  <si>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</si>
  <si>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</si>
  <si>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</si>
  <si>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</si>
  <si>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</si>
  <si>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</si>
  <si>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</si>
  <si>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</si>
  <si>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</si>
  <si>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</si>
  <si>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</si>
  <si>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</si>
  <si>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</si>
  <si>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</si>
  <si>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</si>
  <si>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</si>
  <si>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</si>
  <si>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</si>
  <si>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</si>
  <si>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</si>
  <si>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</si>
  <si>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</si>
  <si>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</si>
  <si>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</si>
  <si>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</si>
  <si>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</si>
  <si>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</si>
  <si>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</si>
  <si>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</si>
  <si>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</si>
  <si>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</si>
  <si>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</si>
  <si>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</si>
  <si>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</si>
  <si>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</si>
  <si>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</si>
  <si>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</si>
  <si>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</si>
  <si>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</si>
  <si>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</si>
  <si>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</si>
  <si>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</si>
  <si>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</si>
  <si>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</si>
  <si>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</si>
  <si>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</si>
  <si>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</si>
  <si>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</si>
  <si>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</si>
  <si>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</si>
  <si>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</si>
  <si>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</si>
  <si>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</si>
  <si>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</si>
  <si>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</si>
  <si>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</si>
  <si>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</si>
  <si>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</si>
  <si>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</si>
  <si>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</si>
  <si>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</si>
  <si>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</si>
  <si>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</si>
  <si>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</si>
  <si>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</si>
  <si>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</si>
  <si>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</si>
  <si>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</si>
  <si>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</si>
  <si>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</si>
  <si>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</si>
  <si>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</si>
  <si>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</si>
  <si>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</si>
  <si>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</si>
  <si>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</si>
  <si>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</si>
  <si>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</si>
  <si>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</si>
  <si>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</si>
  <si>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</si>
  <si>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</si>
  <si>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</si>
  <si>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</si>
  <si>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</si>
  <si>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</si>
  <si>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</si>
  <si>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</si>
  <si>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</si>
  <si>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</si>
  <si>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</si>
  <si>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</si>
  <si>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</si>
  <si>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</si>
  <si>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</si>
  <si>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</si>
  <si>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</si>
  <si>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</si>
  <si>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</si>
  <si>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</si>
  <si>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</si>
  <si>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</si>
  <si>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</si>
  <si>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</si>
  <si>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</si>
  <si>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</si>
  <si>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</si>
  <si>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</si>
  <si>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</si>
  <si>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</si>
  <si>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</si>
  <si>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</si>
  <si>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</si>
  <si>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</si>
  <si>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</si>
  <si>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</si>
  <si>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</si>
  <si>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</si>
  <si>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</si>
  <si>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</si>
  <si>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</si>
  <si>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</si>
  <si>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</si>
  <si>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</si>
  <si>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</si>
  <si>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</si>
  <si>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</si>
  <si>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</si>
  <si>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</si>
  <si>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</si>
  <si>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</si>
  <si>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</si>
  <si>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</si>
  <si>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</si>
  <si>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</si>
  <si>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</si>
  <si>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</si>
  <si>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</si>
  <si>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</si>
  <si>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</si>
  <si>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</si>
  <si>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</si>
  <si>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</si>
  <si>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</si>
  <si>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</si>
  <si>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</si>
  <si>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</si>
  <si>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</si>
  <si>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</si>
  <si>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</si>
  <si>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</si>
  <si>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</si>
  <si>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</si>
  <si>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</si>
  <si>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</si>
  <si>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</si>
  <si>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</si>
  <si>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</si>
  <si>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</si>
  <si>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</si>
  <si>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</si>
  <si>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</si>
  <si>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</si>
  <si>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</si>
  <si>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</si>
  <si>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</si>
  <si>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</si>
  <si>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</si>
  <si>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</si>
  <si>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</si>
  <si>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</si>
  <si>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</si>
  <si>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</si>
  <si>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</si>
  <si>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</si>
  <si>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</si>
  <si>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</si>
  <si>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</si>
  <si>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</si>
  <si>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</si>
  <si>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</si>
  <si>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</si>
  <si>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</si>
  <si>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</si>
  <si>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</si>
  <si>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</si>
  <si>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</si>
  <si>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</si>
  <si>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</si>
  <si>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</si>
  <si>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</si>
  <si>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</si>
  <si>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</si>
  <si>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</si>
  <si>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</si>
  <si>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</si>
  <si>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</si>
  <si>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</si>
  <si>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</si>
  <si>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</si>
  <si>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</si>
  <si>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</si>
  <si>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</si>
  <si>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</si>
  <si>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</si>
  <si>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</si>
  <si>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</si>
  <si>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</si>
  <si>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</si>
  <si>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</si>
  <si>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</si>
  <si>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</si>
  <si>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</si>
  <si>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</si>
  <si>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</si>
  <si>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</si>
  <si>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</si>
  <si>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</si>
  <si>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</si>
  <si>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</si>
  <si>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</si>
  <si>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</si>
  <si>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</si>
  <si>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</si>
  <si>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</si>
  <si>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</si>
  <si>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</si>
  <si>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</si>
  <si>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</si>
  <si>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</si>
  <si>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</si>
  <si>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</si>
  <si>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</si>
  <si>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</si>
  <si>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</si>
  <si>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</si>
  <si>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</si>
  <si>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</si>
  <si>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</si>
  <si>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</si>
  <si>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</si>
  <si>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</si>
  <si>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</si>
  <si>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</si>
  <si>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</si>
  <si>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</si>
  <si>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</si>
  <si>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</si>
  <si>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</si>
  <si>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</si>
  <si>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</si>
  <si>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</si>
  <si>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</si>
  <si>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</si>
  <si>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</si>
  <si>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</si>
  <si>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</si>
  <si>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</si>
  <si>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</si>
  <si>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</si>
  <si>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</si>
  <si>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</si>
  <si>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</si>
  <si>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</si>
  <si>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</si>
  <si>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</si>
  <si>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</si>
  <si>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</si>
  <si>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</si>
  <si>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</si>
  <si>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</si>
  <si>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</si>
  <si>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</si>
  <si>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</si>
  <si>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</si>
  <si>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</si>
  <si>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</si>
  <si>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</si>
  <si>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</si>
  <si>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</si>
  <si>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</si>
  <si>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</si>
  <si>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</si>
  <si>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</si>
  <si>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</si>
  <si>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</si>
  <si>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</si>
  <si>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</si>
  <si>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</si>
  <si>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</si>
  <si>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</si>
  <si>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</si>
  <si>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</si>
  <si>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</si>
  <si>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</si>
  <si>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</si>
  <si>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</si>
  <si>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</si>
  <si>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</si>
  <si>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</si>
  <si>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</si>
  <si>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</si>
  <si>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</si>
  <si>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</si>
  <si>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</si>
  <si>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</si>
  <si>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</si>
  <si>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</si>
  <si>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</si>
  <si>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</si>
  <si>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</si>
  <si>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</si>
  <si>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</si>
  <si>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</si>
  <si>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</si>
  <si>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</si>
  <si>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</si>
  <si>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</si>
  <si>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</si>
  <si>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</si>
  <si>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</si>
  <si>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</si>
  <si>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</si>
  <si>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</si>
  <si>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</si>
  <si>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</si>
  <si>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</si>
  <si>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</si>
  <si>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</si>
  <si>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</si>
  <si>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</si>
  <si>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</si>
  <si>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</si>
  <si>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</si>
  <si>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</si>
  <si>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</si>
  <si>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</si>
  <si>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</si>
  <si>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</si>
  <si>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</si>
  <si>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</si>
  <si>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</si>
  <si>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</si>
  <si>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</si>
  <si>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</si>
  <si>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</si>
  <si>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</si>
  <si>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</si>
  <si>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</si>
  <si>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</si>
  <si>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</si>
  <si>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</si>
  <si>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</si>
  <si>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</si>
  <si>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</si>
  <si>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</si>
  <si>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</si>
  <si>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</si>
  <si>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</si>
  <si>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</si>
  <si>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</si>
  <si>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</si>
  <si>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</si>
  <si>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</si>
  <si>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</si>
  <si>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</si>
  <si>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</si>
  <si>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</si>
  <si>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</si>
  <si>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</si>
  <si>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</si>
  <si>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</si>
  <si>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</si>
  <si>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</si>
  <si>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</si>
  <si>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</si>
  <si>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</si>
  <si>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</si>
  <si>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</si>
  <si>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</si>
  <si>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</si>
  <si>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</si>
  <si>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</si>
  <si>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</si>
  <si>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</si>
  <si>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</si>
  <si>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</si>
  <si>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</si>
  <si>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</si>
  <si>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</si>
  <si>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</si>
  <si>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</si>
  <si>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</si>
  <si>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</si>
  <si>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</si>
  <si>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</si>
  <si>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</si>
  <si>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</si>
  <si>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</si>
  <si>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</si>
  <si>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</si>
  <si>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</si>
  <si>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</si>
  <si>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</si>
  <si>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</si>
  <si>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</si>
  <si>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</si>
  <si>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</si>
  <si>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</si>
  <si>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</si>
  <si>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</si>
  <si>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</si>
  <si>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</si>
  <si>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</si>
  <si>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</si>
  <si>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</si>
  <si>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</si>
  <si>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</si>
  <si>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</si>
  <si>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</si>
  <si>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</si>
  <si>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</si>
  <si>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</si>
  <si>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</si>
  <si>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</si>
  <si>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</si>
  <si>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</si>
  <si>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</si>
  <si>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</si>
  <si>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</si>
  <si>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</si>
  <si>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</si>
  <si>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</si>
  <si>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</si>
  <si>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</si>
  <si>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</si>
  <si>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</si>
  <si>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</si>
  <si>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</si>
  <si>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</si>
  <si>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</si>
  <si>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</si>
  <si>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</si>
  <si>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</si>
  <si>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</si>
  <si>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</si>
  <si>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</si>
  <si>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</si>
  <si>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</si>
  <si>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</si>
  <si>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</si>
  <si>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</si>
  <si>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</si>
  <si>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</si>
  <si>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</si>
  <si>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</si>
  <si>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</si>
  <si>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</si>
  <si>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</si>
  <si>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</si>
  <si>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</si>
  <si>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</si>
  <si>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</si>
  <si>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</si>
  <si>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</si>
  <si>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</si>
  <si>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</si>
  <si>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</si>
  <si>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</si>
  <si>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</si>
  <si>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</si>
  <si>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</si>
  <si>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</si>
  <si>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</si>
  <si>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</si>
  <si>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</si>
  <si>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</si>
  <si>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</si>
  <si>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</si>
  <si>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</si>
  <si>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</si>
  <si>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</si>
  <si>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</si>
  <si>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</si>
  <si>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</si>
  <si>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</si>
  <si>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</si>
  <si>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</si>
  <si>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</si>
  <si>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</si>
  <si>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</si>
  <si>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</si>
  <si>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</si>
  <si>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</si>
  <si>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</si>
  <si>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</si>
  <si>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</si>
  <si>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</si>
  <si>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</si>
  <si>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</si>
  <si>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</si>
  <si>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</si>
  <si>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</si>
  <si>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</si>
  <si>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</si>
  <si>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</si>
  <si>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</si>
  <si>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</si>
  <si>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</si>
  <si>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</si>
  <si>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</si>
  <si>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</si>
  <si>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</si>
  <si>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</si>
  <si>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</si>
  <si>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</si>
  <si>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</si>
  <si>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</si>
  <si>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</si>
  <si>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</si>
  <si>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</si>
  <si>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</si>
  <si>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</si>
  <si>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</si>
  <si>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</si>
  <si>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</si>
  <si>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</si>
  <si>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</si>
  <si>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</si>
  <si>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</si>
  <si>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</si>
  <si>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</si>
  <si>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</si>
  <si>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</si>
  <si>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</si>
  <si>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</si>
  <si>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</si>
  <si>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</si>
  <si>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</si>
  <si>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</si>
  <si>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</si>
  <si>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</si>
  <si>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</si>
  <si>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</si>
  <si>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</si>
  <si>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</si>
  <si>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</si>
  <si>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</si>
  <si>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</si>
  <si>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</si>
  <si>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</si>
  <si>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</si>
  <si>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</si>
  <si>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</si>
  <si>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</si>
  <si>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</si>
  <si>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</si>
  <si>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</si>
  <si>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</si>
  <si>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</si>
  <si>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</si>
  <si>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</si>
  <si>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</si>
  <si>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</si>
  <si>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</si>
  <si>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</si>
  <si>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</si>
  <si>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</si>
  <si>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</si>
  <si>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</si>
  <si>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</si>
  <si>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</si>
  <si>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</si>
  <si>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</si>
  <si>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</si>
  <si>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</si>
  <si>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</si>
  <si>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</si>
  <si>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</si>
  <si>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</si>
  <si>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</si>
  <si>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</si>
  <si>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</si>
  <si>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</si>
  <si>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</si>
  <si>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</si>
  <si>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</si>
  <si>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</si>
  <si>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</si>
  <si>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</si>
  <si>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</si>
  <si>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</si>
  <si>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</si>
  <si>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</si>
  <si>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</si>
  <si>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</si>
  <si>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</si>
  <si>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</si>
  <si>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</si>
  <si>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</si>
  <si>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</si>
  <si>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</si>
  <si>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</si>
  <si>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</si>
  <si>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</si>
  <si>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</si>
  <si>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</si>
  <si>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</si>
  <si>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</si>
  <si>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</si>
  <si>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</si>
  <si>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</si>
  <si>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</si>
  <si>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</si>
  <si>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</si>
  <si>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</si>
  <si>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</si>
  <si>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</si>
  <si>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</si>
  <si>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</si>
  <si>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</si>
  <si>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</si>
  <si>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</si>
  <si>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</si>
  <si>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</si>
  <si>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</si>
  <si>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</si>
  <si>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</si>
  <si>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</si>
  <si>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</si>
  <si>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</si>
  <si>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</si>
  <si>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</si>
  <si>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</si>
  <si>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</si>
  <si>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</si>
  <si>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</si>
  <si>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</si>
  <si>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</si>
  <si>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</si>
  <si>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</si>
  <si>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</si>
  <si>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</si>
  <si>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</si>
  <si>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</si>
  <si>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</si>
  <si>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</si>
  <si>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</si>
  <si>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</si>
  <si>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</si>
  <si>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</si>
  <si>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</si>
  <si>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</si>
  <si>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</si>
  <si>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</si>
  <si>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</si>
  <si>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</si>
  <si>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</si>
  <si>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</si>
  <si>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</si>
  <si>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</si>
  <si>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</si>
  <si>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</si>
  <si>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</si>
  <si>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</si>
  <si>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</si>
  <si>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</si>
  <si>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</si>
  <si>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</si>
  <si>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</si>
  <si>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</si>
  <si>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</si>
  <si>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</si>
  <si>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</si>
  <si>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</si>
  <si>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</si>
  <si>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</si>
  <si>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</si>
  <si>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</si>
  <si>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</si>
  <si>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</si>
  <si>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</si>
  <si>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</si>
  <si>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</si>
  <si>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</si>
  <si>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</si>
  <si>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</si>
  <si>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</si>
  <si>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</si>
  <si>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</si>
  <si>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</si>
  <si>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</si>
  <si>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</si>
  <si>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</si>
  <si>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</si>
  <si>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</si>
  <si>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</si>
  <si>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</si>
  <si>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</si>
  <si>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</si>
  <si>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</si>
  <si>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</si>
  <si>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</si>
  <si>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</si>
  <si>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</si>
  <si>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</si>
  <si>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</si>
  <si>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</si>
  <si>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</si>
  <si>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</si>
  <si>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</si>
  <si>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</si>
  <si>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</si>
  <si>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</si>
  <si>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</si>
  <si>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</si>
  <si>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</si>
  <si>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</si>
  <si>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</si>
  <si>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</si>
  <si>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</si>
  <si>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</si>
  <si>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</si>
  <si>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</si>
  <si>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</si>
  <si>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</si>
  <si>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</si>
  <si>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</si>
  <si>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</si>
  <si>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</si>
  <si>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</si>
  <si>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</si>
  <si>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</si>
  <si>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</si>
  <si>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</si>
  <si>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</si>
  <si>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</si>
  <si>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</si>
  <si>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</si>
  <si>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</si>
  <si>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</si>
  <si>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</si>
  <si>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</si>
  <si>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</si>
  <si>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</si>
  <si>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</si>
  <si>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</si>
  <si>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</si>
  <si>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</si>
  <si>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</si>
  <si>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</si>
  <si>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</si>
  <si>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</si>
  <si>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</si>
  <si>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</si>
  <si>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</si>
  <si>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</si>
  <si>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</si>
  <si>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</si>
  <si>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</si>
  <si>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</si>
  <si>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</si>
  <si>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</si>
  <si>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</si>
  <si>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</si>
  <si>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</si>
  <si>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</si>
  <si>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</si>
  <si>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</si>
  <si>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</si>
  <si>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</si>
  <si>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</si>
  <si>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</si>
  <si>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</si>
  <si>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</si>
  <si>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</si>
  <si>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</si>
  <si>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</si>
  <si>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</si>
  <si>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</si>
  <si>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</si>
  <si>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</si>
  <si>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</si>
  <si>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</si>
  <si>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</si>
  <si>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</si>
  <si>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</si>
  <si>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</si>
  <si>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</si>
  <si>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</si>
  <si>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</si>
  <si>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</si>
  <si>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</si>
  <si>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</si>
  <si>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</si>
  <si>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</si>
  <si>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</si>
  <si>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</si>
  <si>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</si>
  <si>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</si>
  <si>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</si>
  <si>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</si>
  <si>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</si>
  <si>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</si>
  <si>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</si>
  <si>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</si>
  <si>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</si>
  <si>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</si>
  <si>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</si>
  <si>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</si>
  <si>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</si>
  <si>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</si>
  <si>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</si>
  <si>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</si>
  <si>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</si>
  <si>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</si>
  <si>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</si>
  <si>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</si>
  <si>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</si>
  <si>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</si>
  <si>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</si>
  <si>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</si>
  <si>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</si>
  <si>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</si>
  <si>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</si>
  <si>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</si>
  <si>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</si>
  <si>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</si>
  <si>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</si>
  <si>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</si>
  <si>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</si>
  <si>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</si>
  <si>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</si>
  <si>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</si>
  <si>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</si>
  <si>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</si>
  <si>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</si>
  <si>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</si>
  <si>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</si>
  <si>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</si>
  <si>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</si>
  <si>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</si>
  <si>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</si>
  <si>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</si>
  <si>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</si>
  <si>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</si>
  <si>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</si>
  <si>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</si>
  <si>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</si>
  <si>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</si>
  <si>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</si>
  <si>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</si>
  <si>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</si>
  <si>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</si>
  <si>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</si>
  <si>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</si>
  <si>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</si>
  <si>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</si>
  <si>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</si>
  <si>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</si>
  <si>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</si>
  <si>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</si>
  <si>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</si>
  <si>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</si>
  <si>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</si>
  <si>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</si>
  <si>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</si>
  <si>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</si>
  <si>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</si>
  <si>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</si>
  <si>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</si>
  <si>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</si>
  <si>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</si>
  <si>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</si>
  <si>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</si>
  <si>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</si>
  <si>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</si>
  <si>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</si>
  <si>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</si>
  <si>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</si>
  <si>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</si>
  <si>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</si>
  <si>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</si>
  <si>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</si>
  <si>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</si>
  <si>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</si>
  <si>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</si>
  <si>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</si>
  <si>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</si>
  <si>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</si>
  <si>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</si>
  <si>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</si>
  <si>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</si>
  <si>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</si>
  <si>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</si>
  <si>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</si>
  <si>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</si>
  <si>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</si>
  <si>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</si>
  <si>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</si>
  <si>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</si>
  <si>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</si>
  <si>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</si>
  <si>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</si>
  <si>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</si>
  <si>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</si>
  <si>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</si>
  <si>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</si>
  <si>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</si>
  <si>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</si>
  <si>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</si>
  <si>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</si>
  <si>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</si>
  <si>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</si>
  <si>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</si>
  <si>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</si>
  <si>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</si>
  <si>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</si>
  <si>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</si>
  <si>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</si>
  <si>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</si>
  <si>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</si>
  <si>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</si>
  <si>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</si>
  <si>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</si>
  <si>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</si>
  <si>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</si>
  <si>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</si>
  <si>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</si>
  <si>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</si>
  <si>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</si>
  <si>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</si>
  <si>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</si>
  <si>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</si>
  <si>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</si>
  <si>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</si>
  <si>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</si>
  <si>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</si>
  <si>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</si>
  <si>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</si>
  <si>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</si>
  <si>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</si>
  <si>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</si>
  <si>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</si>
  <si>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</si>
  <si>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</si>
  <si>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</si>
  <si>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</si>
  <si>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</si>
  <si>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</si>
  <si>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</si>
  <si>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</si>
  <si>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</si>
  <si>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</si>
  <si>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</si>
  <si>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</si>
  <si>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</si>
  <si>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</si>
  <si>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</si>
  <si>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</si>
  <si>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</si>
  <si>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</si>
  <si>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</si>
  <si>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</si>
  <si>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</si>
  <si>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</si>
  <si>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</si>
  <si>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</si>
  <si>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</si>
  <si>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</si>
  <si>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</si>
  <si>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</si>
  <si>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</si>
  <si>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</si>
  <si>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</si>
  <si>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</si>
  <si>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</si>
  <si>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</si>
  <si>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</si>
  <si>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</si>
  <si>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</si>
  <si>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</si>
  <si>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</si>
  <si>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</si>
  <si>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</si>
  <si>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</si>
  <si>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</si>
  <si>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</si>
  <si>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</si>
  <si>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</si>
  <si>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</si>
  <si>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</si>
  <si>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</si>
  <si>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</si>
  <si>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</si>
  <si>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</si>
  <si>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</si>
  <si>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</si>
  <si>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</si>
  <si>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</si>
  <si>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</si>
  <si>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</si>
  <si>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</si>
  <si>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</si>
  <si>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</si>
  <si>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</si>
  <si>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</si>
  <si>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</si>
  <si>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</si>
  <si>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</si>
  <si>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</si>
  <si>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</si>
  <si>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</si>
  <si>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</si>
  <si>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</si>
  <si>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</si>
  <si>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</si>
  <si>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</si>
  <si>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</si>
  <si>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</si>
  <si>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</si>
  <si>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</si>
  <si>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</si>
  <si>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</si>
  <si>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</si>
  <si>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</si>
  <si>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</si>
  <si>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</si>
  <si>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</si>
  <si>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</si>
  <si>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</si>
  <si>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</si>
  <si>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</si>
  <si>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</si>
  <si>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</si>
  <si>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</si>
  <si>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</si>
  <si>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</si>
  <si>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</si>
  <si>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</si>
  <si>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</si>
  <si>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</si>
  <si>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</si>
  <si>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</si>
  <si>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</si>
  <si>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</si>
  <si>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</si>
  <si>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</si>
  <si>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</si>
  <si>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</si>
  <si>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</si>
  <si>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</si>
  <si>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</si>
  <si>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</si>
  <si>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</si>
  <si>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</si>
  <si>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</si>
  <si>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</si>
  <si>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</si>
  <si>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</si>
  <si>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</si>
  <si>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</si>
  <si>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</si>
  <si>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</si>
  <si>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</si>
  <si>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</si>
  <si>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</si>
  <si>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</si>
  <si>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</si>
  <si>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</si>
  <si>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</si>
  <si>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</si>
  <si>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</si>
  <si>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</si>
  <si>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</si>
  <si>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</si>
  <si>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</si>
  <si>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</si>
  <si>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</si>
  <si>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</si>
  <si>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</si>
  <si>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</si>
  <si>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</si>
  <si>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</si>
  <si>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</si>
  <si>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</si>
  <si>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</si>
  <si>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</si>
  <si>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</si>
  <si>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</si>
  <si>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</si>
  <si>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</si>
  <si>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</si>
  <si>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</si>
  <si>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</si>
  <si>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</si>
  <si>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</si>
  <si>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</si>
  <si>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</si>
  <si>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</si>
  <si>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</si>
  <si>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</si>
  <si>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</si>
  <si>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</si>
  <si>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</si>
  <si>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</si>
  <si>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</si>
  <si>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</si>
  <si>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</si>
  <si>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</si>
  <si>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</si>
  <si>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</si>
  <si>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</si>
  <si>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</si>
  <si>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</si>
  <si>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</si>
  <si>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</si>
  <si>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</si>
  <si>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</si>
  <si>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</si>
  <si>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</si>
  <si>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</si>
  <si>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</si>
  <si>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</si>
  <si>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</si>
  <si>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</si>
  <si>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</si>
  <si>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</si>
  <si>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</si>
  <si>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</si>
  <si>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</si>
  <si>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</si>
  <si>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</si>
  <si>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</si>
  <si>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</si>
  <si>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</si>
  <si>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</si>
  <si>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</si>
  <si>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</si>
  <si>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</si>
  <si>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</si>
  <si>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</si>
  <si>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</si>
  <si>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</si>
  <si>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</si>
  <si>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</si>
  <si>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</si>
  <si>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</si>
  <si>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</si>
  <si>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</si>
  <si>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</si>
  <si>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</si>
  <si>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</si>
  <si>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</si>
  <si>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</si>
  <si>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</si>
  <si>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</si>
  <si>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</si>
  <si>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</si>
  <si>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</si>
  <si>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</si>
  <si>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</si>
  <si>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</si>
  <si>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</si>
  <si>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</si>
  <si>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</si>
  <si>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</si>
  <si>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</si>
  <si>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</si>
  <si>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</si>
  <si>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</si>
  <si>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</si>
  <si>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</si>
  <si>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</si>
  <si>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</si>
  <si>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</si>
  <si>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</si>
  <si>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</si>
  <si>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</si>
  <si>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</si>
  <si>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</si>
  <si>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</si>
  <si>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</si>
  <si>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</si>
  <si>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</si>
  <si>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</si>
  <si>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</si>
  <si>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</si>
  <si>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</si>
  <si>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</si>
  <si>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</si>
  <si>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</si>
  <si>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</si>
  <si>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</si>
  <si>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</si>
  <si>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</si>
  <si>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</si>
  <si>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</si>
  <si>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</si>
  <si>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</si>
  <si>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</si>
  <si>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</si>
  <si>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</si>
  <si>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</si>
  <si>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</si>
  <si>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</si>
  <si>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</si>
  <si>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</si>
  <si>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</si>
  <si>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</si>
  <si>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</si>
  <si>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</si>
  <si>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</si>
  <si>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</si>
  <si>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</si>
  <si>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</si>
  <si>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</si>
  <si>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</si>
  <si>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</si>
  <si>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</si>
  <si>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</si>
  <si>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</si>
  <si>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</si>
  <si>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</si>
  <si>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</si>
  <si>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</si>
  <si>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</si>
  <si>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</si>
  <si>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</si>
  <si>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</si>
  <si>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</si>
  <si>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</si>
  <si>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</si>
  <si>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</si>
  <si>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</si>
  <si>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</si>
  <si>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</si>
  <si>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</si>
  <si>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</si>
  <si>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</si>
  <si>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</si>
  <si>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</si>
  <si>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</si>
  <si>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</si>
  <si>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</si>
  <si>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</si>
  <si>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</si>
  <si>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</si>
  <si>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</si>
  <si>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</si>
  <si>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</si>
  <si>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</si>
  <si>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</si>
  <si>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</si>
  <si>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</si>
  <si>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</si>
  <si>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</si>
  <si>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</si>
  <si>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</si>
  <si>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</si>
  <si>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</si>
  <si>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</si>
  <si>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</si>
  <si>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</si>
  <si>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</si>
  <si>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</si>
  <si>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</si>
  <si>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</si>
  <si>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</si>
  <si>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</si>
  <si>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</si>
  <si>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</si>
  <si>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</si>
  <si>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</si>
  <si>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</si>
  <si>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</si>
  <si>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</si>
  <si>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</si>
  <si>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</si>
  <si>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</si>
  <si>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</si>
  <si>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</si>
  <si>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</si>
  <si>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</si>
  <si>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</si>
  <si>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</si>
  <si>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</si>
  <si>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</si>
  <si>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</si>
  <si>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</si>
  <si>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</si>
  <si>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</si>
  <si>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</si>
  <si>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</si>
  <si>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</si>
  <si>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</si>
  <si>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</si>
  <si>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</si>
  <si>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</si>
  <si>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</si>
  <si>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</si>
  <si>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</si>
  <si>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</si>
  <si>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</si>
  <si>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</si>
  <si>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</si>
  <si>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</si>
  <si>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</si>
  <si>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</si>
  <si>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</si>
  <si>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</si>
  <si>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</si>
  <si>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</si>
  <si>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</si>
  <si>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</si>
  <si>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</si>
  <si>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</si>
  <si>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</si>
  <si>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</si>
  <si>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</si>
  <si>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</si>
  <si>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</si>
  <si>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</si>
  <si>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</si>
  <si>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</si>
  <si>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</si>
  <si>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</si>
  <si>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</si>
  <si>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</si>
  <si>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</si>
  <si>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</si>
  <si>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</si>
  <si>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</si>
  <si>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</si>
  <si>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</si>
  <si>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</si>
  <si>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</si>
  <si>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</si>
  <si>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</si>
  <si>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</si>
  <si>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</si>
  <si>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</si>
  <si>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</si>
  <si>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</si>
  <si>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</si>
  <si>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</si>
  <si>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</si>
  <si>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</si>
  <si>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</si>
  <si>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</si>
  <si>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</si>
  <si>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</si>
  <si>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</si>
  <si>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</si>
  <si>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</si>
  <si>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</si>
  <si>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</si>
  <si>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</si>
  <si>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</si>
  <si>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</si>
  <si>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</si>
  <si>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</si>
  <si>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</si>
  <si>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</si>
  <si>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</si>
  <si>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</si>
  <si>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</si>
  <si>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</si>
  <si>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</si>
  <si>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</si>
  <si>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</si>
  <si>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</si>
  <si>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</si>
  <si>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</si>
  <si>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</si>
  <si>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</si>
  <si>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</si>
  <si>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</si>
  <si>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</si>
  <si>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</si>
  <si>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</si>
  <si>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</si>
  <si>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</si>
  <si>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</si>
  <si>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</si>
  <si>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</si>
  <si>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</si>
  <si>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</si>
  <si>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</si>
  <si>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</si>
  <si>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</si>
  <si>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</si>
  <si>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</si>
  <si>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</si>
  <si>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</si>
  <si>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</si>
  <si>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</si>
  <si>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</si>
  <si>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</si>
  <si>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</si>
  <si>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</si>
  <si>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</si>
  <si>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</si>
  <si>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</si>
  <si>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</si>
  <si>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</si>
  <si>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</si>
  <si>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</si>
  <si>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</si>
  <si>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</si>
  <si>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</si>
  <si>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</si>
  <si>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</si>
  <si>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</si>
  <si>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</si>
  <si>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</si>
  <si>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</si>
  <si>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</si>
  <si>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</si>
  <si>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</si>
  <si>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</si>
  <si>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</si>
  <si>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</si>
  <si>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</si>
  <si>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</si>
  <si>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</si>
  <si>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</si>
  <si>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</si>
  <si>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</si>
  <si>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</si>
  <si>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</si>
  <si>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</si>
  <si>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</si>
  <si>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</si>
  <si>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</si>
  <si>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</si>
  <si>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</si>
  <si>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</si>
  <si>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</si>
  <si>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</si>
  <si>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</si>
  <si>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</si>
  <si>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</si>
  <si>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</si>
  <si>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</si>
  <si>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</si>
  <si>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</si>
  <si>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</si>
  <si>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</si>
  <si>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</si>
  <si>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</si>
  <si>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</si>
  <si>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</si>
  <si>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</si>
  <si>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</si>
  <si>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</si>
  <si>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</si>
  <si>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</si>
  <si>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</si>
  <si>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</si>
  <si>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</si>
  <si>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</si>
  <si>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</si>
  <si>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</si>
  <si>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</si>
  <si>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</si>
  <si>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</si>
  <si>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</si>
  <si>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</si>
  <si>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</si>
  <si>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</si>
  <si>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</si>
  <si>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</si>
  <si>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</si>
  <si>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</si>
  <si>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</si>
  <si>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</si>
  <si>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</si>
  <si>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</si>
  <si>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</si>
  <si>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</si>
  <si>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</si>
  <si>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</si>
  <si>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</si>
  <si>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</si>
  <si>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</si>
  <si>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</si>
  <si>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</si>
  <si>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</si>
  <si>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</si>
  <si>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</si>
  <si>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</si>
  <si>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</si>
  <si>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</si>
  <si>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</si>
  <si>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</si>
  <si>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</si>
  <si>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</si>
  <si>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</si>
  <si>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</si>
  <si>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</si>
  <si>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</si>
  <si>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</si>
  <si>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</si>
  <si>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</si>
  <si>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</si>
  <si>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</si>
  <si>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</si>
  <si>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</si>
  <si>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</si>
  <si>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</si>
  <si>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</si>
  <si>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</si>
  <si>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</si>
  <si>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</si>
  <si>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</si>
  <si>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</si>
  <si>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</si>
  <si>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</si>
  <si>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</si>
  <si>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</si>
  <si>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</si>
  <si>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</si>
  <si>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</si>
  <si>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</si>
  <si>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</si>
  <si>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</si>
  <si>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</si>
  <si>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</si>
  <si>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</si>
  <si>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</si>
  <si>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</si>
  <si>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</si>
  <si>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</si>
  <si>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</si>
  <si>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</si>
  <si>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</si>
  <si>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</si>
  <si>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</si>
  <si>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</si>
  <si>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</si>
  <si>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</si>
  <si>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</si>
  <si>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</si>
  <si>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</si>
  <si>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</si>
  <si>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</si>
  <si>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</si>
  <si>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</si>
  <si>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</si>
  <si>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</si>
  <si>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</si>
  <si>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</si>
  <si>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</si>
  <si>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</si>
  <si>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</si>
  <si>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</si>
  <si>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</si>
  <si>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</si>
  <si>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</si>
  <si>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</si>
  <si>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</si>
  <si>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</si>
  <si>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</si>
  <si>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</si>
  <si>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</si>
  <si>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</si>
  <si>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</si>
  <si>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</si>
  <si>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</si>
  <si>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</si>
  <si>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</si>
  <si>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</si>
  <si>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</si>
  <si>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</si>
  <si>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</si>
  <si>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</si>
  <si>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</si>
  <si>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</si>
  <si>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</si>
  <si>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</si>
  <si>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</si>
  <si>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</si>
  <si>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</si>
  <si>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</si>
  <si>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</si>
  <si>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</si>
  <si>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</si>
  <si>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</si>
  <si>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</si>
  <si>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</si>
  <si>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</si>
  <si>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</si>
  <si>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</si>
  <si>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</si>
  <si>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</si>
  <si>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</si>
  <si>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</si>
  <si>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</si>
  <si>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</si>
  <si>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</si>
  <si>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</si>
  <si>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</si>
  <si>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</si>
  <si>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</si>
  <si>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</si>
  <si>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</si>
  <si>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</si>
  <si>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</si>
  <si>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</si>
  <si>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</si>
  <si>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</si>
  <si>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</si>
  <si>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</si>
  <si>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</si>
  <si>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</si>
  <si>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</si>
  <si>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</si>
  <si>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</si>
  <si>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</si>
  <si>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</si>
  <si>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</si>
  <si>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</si>
  <si>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</si>
  <si>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</si>
  <si>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</si>
  <si>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</si>
  <si>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</si>
  <si>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</si>
  <si>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</si>
  <si>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</si>
  <si>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</si>
  <si>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</si>
  <si>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</si>
  <si>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</si>
  <si>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</si>
  <si>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</si>
  <si>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</si>
  <si>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</si>
  <si>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</si>
  <si>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</si>
  <si>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</si>
  <si>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</si>
  <si>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</si>
  <si>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</si>
  <si>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</si>
  <si>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</si>
  <si>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</si>
  <si>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</si>
  <si>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</si>
  <si>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</si>
  <si>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</si>
  <si>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</si>
  <si>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</si>
  <si>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</si>
  <si>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</si>
  <si>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</si>
  <si>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</si>
  <si>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</si>
  <si>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</si>
  <si>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</si>
  <si>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</si>
  <si>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</si>
  <si>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</si>
  <si>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</si>
  <si>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</si>
  <si>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</si>
  <si>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</si>
  <si>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</si>
  <si>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</si>
  <si>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</si>
  <si>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</si>
  <si>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</si>
  <si>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</si>
  <si>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</si>
  <si>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</si>
  <si>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</si>
  <si>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</si>
  <si>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</si>
  <si>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</si>
  <si>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</si>
  <si>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</si>
  <si>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</si>
  <si>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</si>
  <si>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</si>
  <si>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</si>
  <si>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</si>
  <si>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</si>
  <si>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</si>
  <si>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</si>
  <si>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</si>
  <si>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</si>
  <si>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</si>
  <si>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</si>
  <si>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</si>
  <si>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</si>
  <si>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</si>
  <si>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</si>
  <si>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</si>
  <si>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</si>
  <si>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</si>
  <si>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</si>
  <si>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</si>
  <si>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</si>
  <si>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</si>
  <si>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</si>
  <si>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</si>
  <si>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</si>
  <si>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</si>
  <si>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</si>
  <si>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</si>
  <si>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</si>
  <si>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</si>
  <si>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</si>
  <si>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</si>
  <si>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</si>
  <si>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</si>
  <si>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</si>
  <si>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</si>
  <si>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</si>
  <si>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</si>
  <si>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</si>
  <si>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</si>
  <si>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</si>
  <si>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</si>
  <si>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</si>
  <si>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</si>
  <si>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</si>
  <si>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</si>
  <si>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</si>
  <si>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</si>
  <si>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</si>
  <si>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</si>
  <si>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</si>
  <si>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</si>
  <si>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</si>
  <si>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</si>
  <si>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</si>
  <si>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</si>
  <si>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</si>
  <si>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</si>
  <si>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</si>
  <si>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</si>
  <si>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</si>
  <si>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</si>
  <si>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</si>
  <si>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</si>
  <si>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</si>
  <si>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</si>
  <si>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</si>
  <si>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</si>
  <si>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</si>
  <si>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</si>
  <si>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</si>
  <si>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</si>
  <si>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</si>
  <si>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</si>
  <si>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</si>
  <si>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</si>
  <si>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</si>
  <si>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</si>
  <si>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</si>
  <si>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</si>
  <si>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</si>
  <si>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</si>
  <si>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</si>
  <si>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</si>
  <si>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</si>
  <si>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</si>
  <si>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</si>
  <si>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</si>
  <si>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</si>
  <si>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</si>
  <si>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</si>
  <si>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</si>
  <si>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</si>
  <si>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</si>
  <si>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</si>
  <si>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</si>
  <si>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</si>
  <si>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</si>
  <si>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</si>
  <si>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</si>
  <si>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</si>
  <si>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</si>
  <si>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</si>
  <si>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</si>
  <si>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</si>
  <si>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</si>
  <si>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</si>
  <si>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</si>
  <si>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</si>
  <si>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</si>
  <si>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</si>
  <si>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</si>
  <si>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</si>
  <si>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</si>
  <si>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</si>
  <si>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</si>
  <si>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</si>
  <si>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</si>
  <si>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</si>
  <si>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</si>
  <si>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</si>
  <si>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</si>
  <si>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</si>
  <si>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</si>
  <si>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</si>
  <si>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</si>
  <si>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</si>
  <si>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</si>
  <si>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</si>
  <si>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</si>
  <si>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</si>
  <si>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</si>
  <si>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</si>
  <si>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</si>
  <si>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</si>
  <si>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</si>
  <si>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</si>
  <si>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</si>
  <si>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</si>
  <si>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</si>
  <si>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</si>
  <si>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</si>
  <si>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</si>
  <si>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</si>
  <si>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</si>
  <si>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</si>
  <si>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</si>
  <si>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</si>
  <si>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</si>
  <si>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</si>
  <si>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</si>
  <si>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</si>
  <si>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</si>
  <si>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</si>
  <si>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</si>
  <si>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</si>
  <si>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</si>
  <si>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</si>
  <si>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</si>
  <si>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</si>
  <si>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</si>
  <si>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</si>
  <si>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</si>
  <si>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</si>
  <si>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</si>
  <si>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</si>
  <si>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</si>
  <si>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</si>
  <si>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</si>
  <si>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</si>
  <si>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</si>
  <si>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</si>
  <si>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</si>
  <si>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</si>
  <si>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</si>
  <si>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</si>
  <si>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</si>
  <si>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</si>
  <si>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</si>
  <si>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</si>
  <si>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</si>
  <si>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</si>
  <si>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</si>
  <si>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</si>
  <si>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</si>
  <si>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</si>
  <si>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</si>
  <si>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</si>
  <si>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</si>
  <si>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</si>
  <si>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</si>
  <si>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</si>
  <si>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</si>
  <si>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</si>
  <si>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</si>
  <si>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</si>
  <si>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</si>
  <si>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</si>
  <si>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</si>
  <si>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</si>
  <si>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</si>
  <si>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</si>
  <si>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</si>
  <si>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</si>
  <si>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</si>
  <si>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</si>
  <si>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</si>
  <si>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</si>
  <si>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</si>
  <si>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</si>
  <si>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</si>
  <si>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</si>
  <si>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</si>
  <si>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</si>
  <si>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</si>
  <si>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</si>
  <si>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</si>
  <si>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</si>
  <si>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</si>
  <si>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</si>
  <si>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</si>
  <si>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</si>
  <si>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</si>
  <si>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</si>
  <si>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</si>
  <si>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</si>
  <si>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</si>
  <si>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</si>
  <si>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</si>
  <si>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</si>
  <si>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</si>
  <si>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</si>
  <si>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</si>
  <si>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</si>
  <si>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</si>
  <si>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</si>
  <si>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</si>
  <si>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</si>
  <si>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</si>
  <si>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</si>
  <si>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</si>
  <si>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</si>
  <si>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</si>
  <si>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</si>
  <si>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</si>
  <si>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</si>
  <si>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</si>
  <si>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</si>
  <si>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</si>
  <si>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</si>
  <si>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</si>
  <si>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</si>
  <si>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</si>
  <si>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</si>
  <si>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</si>
  <si>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</si>
  <si>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</si>
  <si>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</si>
  <si>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</si>
  <si>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</si>
  <si>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</si>
  <si>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</si>
  <si>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</si>
  <si>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</si>
  <si>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</si>
  <si>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</si>
  <si>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</si>
  <si>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</si>
  <si>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</si>
  <si>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</si>
  <si>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</si>
  <si>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</si>
  <si>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</si>
  <si>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</si>
  <si>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</si>
  <si>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</si>
  <si>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</si>
  <si>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</si>
  <si>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</si>
  <si>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</si>
  <si>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collectated 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</si>
  <si>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</si>
  <si>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</si>
  <si>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</si>
  <si>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</si>
  <si>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</si>
  <si>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</si>
  <si>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</si>
  <si>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</si>
  <si>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</si>
  <si>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</si>
  <si>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</si>
  <si>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</si>
  <si>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</si>
  <si>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</si>
  <si>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</si>
  <si>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</si>
  <si>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</si>
  <si>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</si>
  <si>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</si>
  <si>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</si>
  <si>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</si>
  <si>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</si>
  <si>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</si>
  <si>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</si>
  <si>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</si>
  <si>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</si>
  <si>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</si>
  <si>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</si>
  <si>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</si>
  <si>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</si>
  <si>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</si>
  <si>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</si>
  <si>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</si>
  <si>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</si>
  <si>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</si>
  <si>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</si>
  <si>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</si>
  <si>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</si>
  <si>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</si>
  <si>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</si>
  <si>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</si>
  <si>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</si>
  <si>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</si>
  <si>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</si>
  <si>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</si>
  <si>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</si>
  <si>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</si>
  <si>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</si>
  <si>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</si>
  <si>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</si>
  <si>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</si>
  <si>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</si>
  <si>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Subcategory </t>
  </si>
  <si>
    <t>Row Labels</t>
  </si>
  <si>
    <t>Grand Total</t>
  </si>
  <si>
    <t>Column Labels</t>
  </si>
  <si>
    <t>(All)</t>
  </si>
  <si>
    <t>Row Labels ,'&lt;</t>
  </si>
  <si>
    <t>Count of outcomes</t>
  </si>
  <si>
    <t>Date Created Conversion</t>
  </si>
  <si>
    <t xml:space="preserve">Data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</si>
  <si>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</si>
  <si>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</si>
  <si>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</si>
  <si>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</si>
  <si>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</si>
  <si>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</si>
  <si>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</si>
  <si>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</si>
  <si>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</si>
  <si>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</si>
  <si>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</si>
  <si>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</si>
  <si>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</si>
  <si>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</si>
  <si>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</si>
  <si>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</si>
  <si>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</si>
  <si>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 xml:space="preserve">Average donation </t>
  </si>
  <si>
    <t xml:space="preserve">Mean Goal </t>
  </si>
  <si>
    <t xml:space="preserve">Median Goal </t>
  </si>
  <si>
    <t xml:space="preserve">Successful </t>
  </si>
  <si>
    <t xml:space="preserve">Failed </t>
  </si>
  <si>
    <t xml:space="preserve">Median Pledged </t>
  </si>
  <si>
    <t xml:space="preserve">Mean Pledged </t>
  </si>
  <si>
    <t xml:space="preserve">Standar deviation of Goal </t>
  </si>
  <si>
    <t xml:space="preserve">Upper Quartile of Goal </t>
  </si>
  <si>
    <t xml:space="preserve">Lower Quartile of Goal </t>
  </si>
  <si>
    <t xml:space="preserve">IQR of Goal </t>
  </si>
  <si>
    <t xml:space="preserve">Years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</si>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</sst>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color theme="0"/>
      <name val="Calibri"/>
      <family val="2"/>
      <scheme val="minor"/>
    </font>
    <font>
      <b/>
      <sz val="12"/>
      <color theme="0"/>
      <name val="Consolas"/>
      <family val="3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4" fillId="0" borderId="0" xfId="0" applyFont="1"/>
    <xf numFmtId="0" fontId="3" fillId="0" borderId="0" xfId="0" applyFont="1"/>
    <xf numFmtId="0" fontId="6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2" fillId="0" borderId="0" xfId="0" applyNumberFormat="1" applyFont="1"/>
    <xf numFmtId="165" fontId="6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7" fillId="0" borderId="0" xfId="0" applyFont="1"/>
    <xf numFmtId="0" fontId="2" fillId="0" borderId="0" xfId="0" applyFont="1" applyAlignment="1">
      <alignment wrapText="1"/>
    </xf>
    <xf numFmtId="166" fontId="5" fillId="0" borderId="0" xfId="0" applyNumberFormat="1" applyFont="1"/>
    <xf numFmtId="166" fontId="0" fillId="0" borderId="0" xfId="0" applyNumberFormat="1"/>
    <xf numFmtId="0" fontId="0" fillId="0" borderId="0" xfId="0" applyFont="1"/>
    <xf numFmtId="0" fontId="9" fillId="0" borderId="0" xfId="0" applyFont="1" applyAlignment="1">
      <alignment horizontal="left" vertical="center" wrapText="1" indent="1"/>
    </xf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A3-45E4-8DC7-D005FACA71A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A3-45E4-8DC7-D005FACA71A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A3-45E4-8DC7-D005FACA7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350543"/>
        <c:axId val="2140124879"/>
      </c:lineChart>
      <c:catAx>
        <c:axId val="37335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124879"/>
        <c:crosses val="autoZero"/>
        <c:auto val="1"/>
        <c:lblAlgn val="ctr"/>
        <c:lblOffset val="100"/>
        <c:noMultiLvlLbl val="0"/>
      </c:catAx>
      <c:valAx>
        <c:axId val="214012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35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CE-47EC-BEF0-4D1EAA0CD5F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CE-47EC-BEF0-4D1EAA0CD5F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CE-47EC-BEF0-4D1EAA0CD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688703"/>
        <c:axId val="198363935"/>
      </c:lineChart>
      <c:catAx>
        <c:axId val="198068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63935"/>
        <c:crosses val="autoZero"/>
        <c:auto val="1"/>
        <c:lblAlgn val="ctr"/>
        <c:lblOffset val="100"/>
        <c:noMultiLvlLbl val="0"/>
      </c:catAx>
      <c:valAx>
        <c:axId val="1983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68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 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'!$A$7:$A$10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 '!$B$7:$B$10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76-4925-82C9-8DABFF35DBA4}"/>
            </c:ext>
          </c:extLst>
        </c:ser>
        <c:ser>
          <c:idx val="1"/>
          <c:order val="1"/>
          <c:tx>
            <c:strRef>
              <c:f>'Category Statistics 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'!$A$7:$A$10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 '!$C$7:$C$10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76-4925-82C9-8DABFF35D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1534719"/>
        <c:axId val="548606623"/>
      </c:barChart>
      <c:catAx>
        <c:axId val="86153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06623"/>
        <c:crosses val="autoZero"/>
        <c:auto val="1"/>
        <c:lblAlgn val="ctr"/>
        <c:lblOffset val="100"/>
        <c:noMultiLvlLbl val="0"/>
      </c:catAx>
      <c:valAx>
        <c:axId val="54860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3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E5-4D59-A74A-61ABF10E1E11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E5-4D59-A74A-61ABF10E1E11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E5-4D59-A74A-61ABF10E1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1609727"/>
        <c:axId val="617660047"/>
      </c:barChart>
      <c:catAx>
        <c:axId val="140160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660047"/>
        <c:crosses val="autoZero"/>
        <c:auto val="1"/>
        <c:lblAlgn val="ctr"/>
        <c:lblOffset val="100"/>
        <c:noMultiLvlLbl val="0"/>
      </c:catAx>
      <c:valAx>
        <c:axId val="61766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0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F8-47EF-9883-72D89C9AA736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F8-47EF-9883-72D89C9AA736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7F8-47EF-9883-72D89C9AA736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7F8-47EF-9883-72D89C9AA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1612927"/>
        <c:axId val="464928335"/>
      </c:lineChart>
      <c:catAx>
        <c:axId val="140161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28335"/>
        <c:crosses val="autoZero"/>
        <c:auto val="1"/>
        <c:lblAlgn val="ctr"/>
        <c:lblOffset val="100"/>
        <c:noMultiLvlLbl val="0"/>
      </c:catAx>
      <c:valAx>
        <c:axId val="46492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1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23</xdr:row>
      <xdr:rowOff>0</xdr:rowOff>
    </xdr:from>
    <xdr:to>
      <xdr:col>5</xdr:col>
      <xdr:colOff>1295400</xdr:colOff>
      <xdr:row>44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41EF68-6512-48EE-AE48-6BBD4802F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133350</xdr:rowOff>
    </xdr:from>
    <xdr:to>
      <xdr:col>8</xdr:col>
      <xdr:colOff>57150</xdr:colOff>
      <xdr:row>39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DE24C-E58A-4B7B-9DCC-C4AF992F4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11</xdr:row>
      <xdr:rowOff>80962</xdr:rowOff>
    </xdr:from>
    <xdr:to>
      <xdr:col>13</xdr:col>
      <xdr:colOff>428625</xdr:colOff>
      <xdr:row>25</xdr:row>
      <xdr:rowOff>157162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6AC237-128B-4671-80B4-310438040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7</xdr:row>
      <xdr:rowOff>28575</xdr:rowOff>
    </xdr:from>
    <xdr:to>
      <xdr:col>14</xdr:col>
      <xdr:colOff>466725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A27F7A-709F-4074-B57F-3CA1611C8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390525</xdr:colOff>
      <xdr:row>20</xdr:row>
      <xdr:rowOff>47625</xdr:rowOff>
    </xdr:from>
    <xdr:to>
      <xdr:col>8</xdr:col>
      <xdr:colOff>95250</xdr:colOff>
      <xdr:row>34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C2AB31-21B7-4B5E-8D11-92FF7F1B3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Medina" refreshedDate="44127.274941319447" createdVersion="6" refreshedVersion="6" minRefreshableVersion="3" recordCount="4114" xr:uid="{73A92C6B-01B7-4B8C-B251-1814234F6A0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collectated 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/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Medina" refreshedDate="44128.559764930556" createdVersion="6" refreshedVersion="6" minRefreshableVersion="3" recordCount="4114" xr:uid="{98C5EB28-7F2E-4C52-95AC-2741166F210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collectated 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a ended conversion 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Medina" refreshedDate="44128.69574398148" createdVersion="6" refreshedVersion="6" minRefreshableVersion="3" recordCount="4114" xr:uid="{4CE75F6F-90B2-48AD-839E-907C87F77D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collectated 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a ended conversion 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x v="0"/>
    <x v="0"/>
    <x v="0"/>
    <n v="63.92"/>
    <s v="film &amp; video"/>
    <x v="0"/>
  </r>
  <r>
    <x v="1"/>
    <x v="1"/>
    <s v="A Hannibal TV Show Fan Convention and Art Collective"/>
    <n v="10275"/>
    <x v="1"/>
    <x v="0"/>
    <x v="0"/>
    <s v="USD"/>
    <n v="1488464683"/>
    <n v="1485872683"/>
    <b v="0"/>
    <n v="79"/>
    <x v="0"/>
    <x v="0"/>
    <x v="1"/>
    <n v="185.48"/>
    <s v="film &amp; video"/>
    <x v="0"/>
  </r>
  <r>
    <x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x v="0"/>
    <x v="0"/>
    <x v="2"/>
    <n v="15"/>
    <s v="film &amp; video"/>
    <x v="0"/>
  </r>
  <r>
    <x v="3"/>
    <x v="3"/>
    <s v="We already produced the *very* beginning of this story. Help us to see it through?"/>
    <n v="10000"/>
    <x v="3"/>
    <x v="0"/>
    <x v="0"/>
    <s v="USD"/>
    <n v="1407414107"/>
    <n v="1404822107"/>
    <b v="0"/>
    <n v="150"/>
    <x v="0"/>
    <x v="0"/>
    <x v="3"/>
    <n v="69.27"/>
    <s v="film &amp; video"/>
    <x v="0"/>
  </r>
  <r>
    <x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x v="0"/>
    <x v="0"/>
    <x v="4"/>
    <n v="190.55"/>
    <s v="film &amp; video"/>
    <x v="0"/>
  </r>
  <r>
    <x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x v="0"/>
    <x v="0"/>
    <x v="5"/>
    <n v="93.4"/>
    <s v="film &amp; video"/>
    <x v="0"/>
  </r>
  <r>
    <x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x v="0"/>
    <x v="0"/>
    <x v="6"/>
    <n v="146.88"/>
    <s v="film &amp; video"/>
    <x v="0"/>
  </r>
  <r>
    <x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x v="0"/>
    <x v="0"/>
    <x v="7"/>
    <n v="159.82"/>
    <s v="film &amp; video"/>
    <x v="0"/>
  </r>
  <r>
    <x v="8"/>
    <x v="8"/>
    <s v="Help us raise the funds to film our pilot episode!"/>
    <n v="3500"/>
    <x v="8"/>
    <x v="0"/>
    <x v="0"/>
    <s v="USD"/>
    <n v="1460754000"/>
    <n v="1460155212"/>
    <b v="0"/>
    <n v="12"/>
    <x v="0"/>
    <x v="0"/>
    <x v="8"/>
    <n v="291.79000000000002"/>
    <s v="film &amp; video"/>
    <x v="0"/>
  </r>
  <r>
    <x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x v="0"/>
    <x v="0"/>
    <x v="9"/>
    <n v="31.5"/>
    <s v="film &amp; video"/>
    <x v="0"/>
  </r>
  <r>
    <x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x v="0"/>
    <x v="0"/>
    <x v="7"/>
    <n v="158.68"/>
    <s v="film &amp; video"/>
    <x v="0"/>
  </r>
  <r>
    <x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x v="0"/>
    <x v="0"/>
    <x v="10"/>
    <n v="80.33"/>
    <s v="film &amp; video"/>
    <x v="0"/>
  </r>
  <r>
    <x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x v="0"/>
    <x v="0"/>
    <x v="11"/>
    <n v="59.96"/>
    <s v="film &amp; video"/>
    <x v="0"/>
  </r>
  <r>
    <x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x v="0"/>
    <x v="0"/>
    <x v="12"/>
    <n v="109.78"/>
    <s v="film &amp; video"/>
    <x v="0"/>
  </r>
  <r>
    <x v="14"/>
    <x v="14"/>
    <s v="A highly charged post apocalyptic sci fi series that pulls no punches!"/>
    <n v="6000"/>
    <x v="14"/>
    <x v="0"/>
    <x v="2"/>
    <s v="AUD"/>
    <n v="1405259940"/>
    <n v="1403051888"/>
    <b v="0"/>
    <n v="41"/>
    <x v="0"/>
    <x v="0"/>
    <x v="7"/>
    <n v="147.71"/>
    <s v="film &amp; video"/>
    <x v="0"/>
  </r>
  <r>
    <x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x v="0"/>
    <x v="0"/>
    <x v="13"/>
    <n v="21.76"/>
    <s v="film &amp; video"/>
    <x v="0"/>
  </r>
  <r>
    <x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x v="0"/>
    <x v="0"/>
    <x v="8"/>
    <n v="171.84"/>
    <s v="film &amp; video"/>
    <x v="0"/>
  </r>
  <r>
    <x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x v="0"/>
    <x v="0"/>
    <x v="7"/>
    <n v="41.94"/>
    <s v="film &amp; video"/>
    <x v="0"/>
  </r>
  <r>
    <x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x v="0"/>
    <x v="0"/>
    <x v="6"/>
    <n v="93.26"/>
    <s v="film &amp; video"/>
    <x v="0"/>
  </r>
  <r>
    <x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x v="0"/>
    <x v="0"/>
    <x v="14"/>
    <n v="56.14"/>
    <s v="film &amp; video"/>
    <x v="0"/>
  </r>
  <r>
    <x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x v="0"/>
    <x v="0"/>
    <x v="8"/>
    <n v="80.16"/>
    <s v="film &amp; video"/>
    <x v="0"/>
  </r>
  <r>
    <x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x v="0"/>
    <x v="0"/>
    <x v="15"/>
    <n v="199.9"/>
    <s v="film &amp; video"/>
    <x v="0"/>
  </r>
  <r>
    <x v="22"/>
    <x v="22"/>
    <s v="Meet Gary, and Troy: Two unlikely friends that investigate &quot;strange phenomenon&quot;."/>
    <n v="350"/>
    <x v="22"/>
    <x v="0"/>
    <x v="0"/>
    <s v="USD"/>
    <n v="1420099140"/>
    <n v="1418766740"/>
    <b v="0"/>
    <n v="8"/>
    <x v="0"/>
    <x v="0"/>
    <x v="16"/>
    <n v="51.25"/>
    <s v="film &amp; video"/>
    <x v="0"/>
  </r>
  <r>
    <x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x v="0"/>
    <x v="0"/>
    <x v="17"/>
    <n v="103.04"/>
    <s v="film &amp; video"/>
    <x v="0"/>
  </r>
  <r>
    <x v="24"/>
    <x v="24"/>
    <s v="STL Up Late is a weekly late night comedy talk show for St. Louis television."/>
    <n v="35000"/>
    <x v="24"/>
    <x v="0"/>
    <x v="0"/>
    <s v="USD"/>
    <n v="1442345940"/>
    <n v="1439494863"/>
    <b v="0"/>
    <n v="574"/>
    <x v="0"/>
    <x v="0"/>
    <x v="15"/>
    <n v="66.349999999999994"/>
    <s v="film &amp; video"/>
    <x v="0"/>
  </r>
  <r>
    <x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x v="0"/>
    <x v="0"/>
    <x v="18"/>
    <n v="57.14"/>
    <s v="film &amp; video"/>
    <x v="0"/>
  </r>
  <r>
    <x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x v="0"/>
    <x v="0"/>
    <x v="19"/>
    <n v="102.11"/>
    <s v="film &amp; video"/>
    <x v="0"/>
  </r>
  <r>
    <x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x v="0"/>
    <x v="0"/>
    <x v="20"/>
    <n v="148.97"/>
    <s v="film &amp; video"/>
    <x v="0"/>
  </r>
  <r>
    <x v="28"/>
    <x v="28"/>
    <s v="John and Brian are on a quest to change people's lives and rehabilitate dogs."/>
    <n v="12000"/>
    <x v="28"/>
    <x v="0"/>
    <x v="0"/>
    <s v="USD"/>
    <n v="1450307284"/>
    <n v="1447715284"/>
    <b v="0"/>
    <n v="71"/>
    <x v="0"/>
    <x v="0"/>
    <x v="8"/>
    <n v="169.61"/>
    <s v="film &amp; video"/>
    <x v="0"/>
  </r>
  <r>
    <x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x v="0"/>
    <x v="0"/>
    <x v="4"/>
    <n v="31.62"/>
    <s v="film &amp; video"/>
    <x v="0"/>
  </r>
  <r>
    <x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x v="0"/>
    <x v="0"/>
    <x v="7"/>
    <n v="76.45"/>
    <s v="film &amp; video"/>
    <x v="0"/>
  </r>
  <r>
    <x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x v="0"/>
    <x v="0"/>
    <x v="8"/>
    <n v="13"/>
    <s v="film &amp; video"/>
    <x v="0"/>
  </r>
  <r>
    <x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x v="0"/>
    <x v="0"/>
    <x v="8"/>
    <n v="320.45"/>
    <s v="film &amp; video"/>
    <x v="0"/>
  </r>
  <r>
    <x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x v="0"/>
    <x v="0"/>
    <x v="21"/>
    <n v="83.75"/>
    <s v="film &amp; video"/>
    <x v="0"/>
  </r>
  <r>
    <x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x v="0"/>
    <x v="0"/>
    <x v="22"/>
    <n v="49.88"/>
    <s v="film &amp; video"/>
    <x v="0"/>
  </r>
  <r>
    <x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n v="28"/>
    <x v="0"/>
    <x v="0"/>
    <x v="23"/>
    <n v="59.46"/>
    <s v="film &amp; video"/>
    <x v="0"/>
  </r>
  <r>
    <x v="36"/>
    <x v="36"/>
    <s v="A modern day priest makes an unusual discovery, setting off a chain of events."/>
    <n v="6000"/>
    <x v="36"/>
    <x v="0"/>
    <x v="0"/>
    <s v="USD"/>
    <n v="1428128525"/>
    <n v="1425540125"/>
    <b v="0"/>
    <n v="44"/>
    <x v="0"/>
    <x v="0"/>
    <x v="24"/>
    <n v="193.84"/>
    <s v="film &amp; video"/>
    <x v="0"/>
  </r>
  <r>
    <x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x v="0"/>
    <x v="0"/>
    <x v="25"/>
    <n v="159.51"/>
    <s v="film &amp; video"/>
    <x v="0"/>
  </r>
  <r>
    <x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x v="0"/>
    <x v="0"/>
    <x v="5"/>
    <n v="41.68"/>
    <s v="film &amp; video"/>
    <x v="0"/>
  </r>
  <r>
    <x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x v="0"/>
    <x v="0"/>
    <x v="26"/>
    <n v="150.9"/>
    <s v="film &amp; video"/>
    <x v="0"/>
  </r>
  <r>
    <x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x v="0"/>
    <x v="0"/>
    <x v="7"/>
    <n v="126.69"/>
    <s v="film &amp; video"/>
    <x v="0"/>
  </r>
  <r>
    <x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x v="0"/>
    <x v="0"/>
    <x v="8"/>
    <n v="105.26"/>
    <s v="film &amp; video"/>
    <x v="0"/>
  </r>
  <r>
    <x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x v="0"/>
    <x v="0"/>
    <x v="24"/>
    <n v="117.51"/>
    <s v="film &amp; video"/>
    <x v="0"/>
  </r>
  <r>
    <x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x v="0"/>
    <x v="0"/>
    <x v="27"/>
    <n v="117.36"/>
    <s v="film &amp; video"/>
    <x v="0"/>
  </r>
  <r>
    <x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x v="0"/>
    <x v="0"/>
    <x v="8"/>
    <n v="133.33000000000001"/>
    <s v="film &amp; video"/>
    <x v="0"/>
  </r>
  <r>
    <x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x v="0"/>
    <x v="0"/>
    <x v="28"/>
    <n v="98.36"/>
    <s v="film &amp; video"/>
    <x v="0"/>
  </r>
  <r>
    <x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x v="0"/>
    <x v="0"/>
    <x v="3"/>
    <n v="194.44"/>
    <s v="film &amp; video"/>
    <x v="0"/>
  </r>
  <r>
    <x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x v="0"/>
    <x v="0"/>
    <x v="29"/>
    <n v="76.87"/>
    <s v="film &amp; video"/>
    <x v="0"/>
  </r>
  <r>
    <x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x v="0"/>
    <x v="0"/>
    <x v="29"/>
    <n v="56.82"/>
    <s v="film &amp; video"/>
    <x v="0"/>
  </r>
  <r>
    <x v="49"/>
    <x v="49"/>
    <s v="Driving Jersey is real people telling real stories."/>
    <n v="12000"/>
    <x v="48"/>
    <x v="0"/>
    <x v="0"/>
    <s v="USD"/>
    <n v="1445660045"/>
    <n v="1443068045"/>
    <b v="0"/>
    <n v="87"/>
    <x v="0"/>
    <x v="0"/>
    <x v="8"/>
    <n v="137.93"/>
    <s v="film &amp; video"/>
    <x v="0"/>
  </r>
  <r>
    <x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x v="0"/>
    <x v="0"/>
    <x v="8"/>
    <n v="27.27"/>
    <s v="film &amp; video"/>
    <x v="0"/>
  </r>
  <r>
    <x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x v="0"/>
    <x v="0"/>
    <x v="30"/>
    <n v="118.34"/>
    <s v="film &amp; video"/>
    <x v="0"/>
  </r>
  <r>
    <x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x v="0"/>
    <x v="0"/>
    <x v="31"/>
    <n v="223.48"/>
    <s v="film &amp; video"/>
    <x v="0"/>
  </r>
  <r>
    <x v="53"/>
    <x v="53"/>
    <s v="Delicious TV's Vegan Mashup launching season two on public television"/>
    <n v="3000"/>
    <x v="52"/>
    <x v="0"/>
    <x v="0"/>
    <s v="USD"/>
    <n v="1396648800"/>
    <n v="1395407445"/>
    <b v="0"/>
    <n v="117"/>
    <x v="0"/>
    <x v="0"/>
    <x v="5"/>
    <n v="28.11"/>
    <s v="film &amp; video"/>
    <x v="0"/>
  </r>
  <r>
    <x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x v="0"/>
    <x v="0"/>
    <x v="7"/>
    <n v="194.23"/>
    <s v="film &amp; video"/>
    <x v="0"/>
  </r>
  <r>
    <x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x v="0"/>
    <x v="0"/>
    <x v="32"/>
    <n v="128.94999999999999"/>
    <s v="film &amp; video"/>
    <x v="0"/>
  </r>
  <r>
    <x v="56"/>
    <x v="56"/>
    <s v="We want to see more women's cycling on TV - and we need your help to make it happen!"/>
    <n v="8000"/>
    <x v="55"/>
    <x v="0"/>
    <x v="1"/>
    <s v="GBP"/>
    <n v="1433779200"/>
    <n v="1432559424"/>
    <b v="0"/>
    <n v="174"/>
    <x v="0"/>
    <x v="0"/>
    <x v="13"/>
    <n v="49.32"/>
    <s v="film &amp; video"/>
    <x v="0"/>
  </r>
  <r>
    <x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x v="0"/>
    <x v="0"/>
    <x v="21"/>
    <n v="221.52"/>
    <s v="film &amp; video"/>
    <x v="0"/>
  </r>
  <r>
    <x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x v="0"/>
    <x v="0"/>
    <x v="33"/>
    <n v="137.21"/>
    <s v="film &amp; video"/>
    <x v="0"/>
  </r>
  <r>
    <x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x v="0"/>
    <x v="0"/>
    <x v="8"/>
    <n v="606.82000000000005"/>
    <s v="film &amp; video"/>
    <x v="0"/>
  </r>
  <r>
    <x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x v="0"/>
    <x v="1"/>
    <x v="33"/>
    <n v="43.04"/>
    <s v="film &amp; video"/>
    <x v="1"/>
  </r>
  <r>
    <x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x v="0"/>
    <x v="1"/>
    <x v="34"/>
    <n v="322.39"/>
    <s v="film &amp; video"/>
    <x v="1"/>
  </r>
  <r>
    <x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x v="0"/>
    <x v="1"/>
    <x v="19"/>
    <n v="96.71"/>
    <s v="film &amp; video"/>
    <x v="1"/>
  </r>
  <r>
    <x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x v="0"/>
    <x v="1"/>
    <x v="35"/>
    <n v="35.47"/>
    <s v="film &amp; video"/>
    <x v="1"/>
  </r>
  <r>
    <x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x v="0"/>
    <x v="1"/>
    <x v="36"/>
    <n v="86.67"/>
    <s v="film &amp; video"/>
    <x v="1"/>
  </r>
  <r>
    <x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x v="0"/>
    <x v="1"/>
    <x v="29"/>
    <n v="132.05000000000001"/>
    <s v="film &amp; video"/>
    <x v="1"/>
  </r>
  <r>
    <x v="66"/>
    <x v="66"/>
    <s v="A dark comedy set in the '60s about clinical depression and one night stands."/>
    <n v="2000"/>
    <x v="65"/>
    <x v="0"/>
    <x v="0"/>
    <s v="USD"/>
    <n v="1468873420"/>
    <n v="1466281420"/>
    <b v="0"/>
    <n v="26"/>
    <x v="0"/>
    <x v="1"/>
    <x v="17"/>
    <n v="91.23"/>
    <s v="film &amp; video"/>
    <x v="1"/>
  </r>
  <r>
    <x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x v="0"/>
    <x v="1"/>
    <x v="31"/>
    <n v="116.25"/>
    <s v="film &amp; video"/>
    <x v="1"/>
  </r>
  <r>
    <x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x v="0"/>
    <x v="1"/>
    <x v="37"/>
    <n v="21.19"/>
    <s v="film &amp; video"/>
    <x v="1"/>
  </r>
  <r>
    <x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x v="0"/>
    <x v="1"/>
    <x v="38"/>
    <n v="62.33"/>
    <s v="film &amp; video"/>
    <x v="1"/>
  </r>
  <r>
    <x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x v="0"/>
    <x v="1"/>
    <x v="37"/>
    <n v="37.409999999999997"/>
    <s v="film &amp; video"/>
    <x v="1"/>
  </r>
  <r>
    <x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x v="0"/>
    <x v="1"/>
    <x v="39"/>
    <n v="69.72"/>
    <s v="film &amp; video"/>
    <x v="1"/>
  </r>
  <r>
    <x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x v="0"/>
    <x v="1"/>
    <x v="29"/>
    <n v="58.17"/>
    <s v="film &amp; video"/>
    <x v="1"/>
  </r>
  <r>
    <x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x v="0"/>
    <x v="1"/>
    <x v="8"/>
    <n v="50"/>
    <s v="film &amp; video"/>
    <x v="1"/>
  </r>
  <r>
    <x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x v="0"/>
    <x v="1"/>
    <x v="40"/>
    <n v="19.47"/>
    <s v="film &amp; video"/>
    <x v="1"/>
  </r>
  <r>
    <x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x v="0"/>
    <x v="1"/>
    <x v="41"/>
    <n v="85.96"/>
    <s v="film &amp; video"/>
    <x v="1"/>
  </r>
  <r>
    <x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x v="0"/>
    <x v="1"/>
    <x v="42"/>
    <n v="30.67"/>
    <s v="film &amp; video"/>
    <x v="1"/>
  </r>
  <r>
    <x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n v="26"/>
    <x v="0"/>
    <x v="1"/>
    <x v="43"/>
    <n v="60.38"/>
    <s v="film &amp; video"/>
    <x v="1"/>
  </r>
  <r>
    <x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x v="0"/>
    <x v="1"/>
    <x v="44"/>
    <n v="38.6"/>
    <s v="film &amp; video"/>
    <x v="1"/>
  </r>
  <r>
    <x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x v="0"/>
    <x v="1"/>
    <x v="37"/>
    <n v="40.270000000000003"/>
    <s v="film &amp; video"/>
    <x v="1"/>
  </r>
  <r>
    <x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x v="0"/>
    <x v="1"/>
    <x v="13"/>
    <n v="273.83"/>
    <s v="film &amp; video"/>
    <x v="1"/>
  </r>
  <r>
    <x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x v="0"/>
    <x v="1"/>
    <x v="45"/>
    <n v="53.04"/>
    <s v="film &amp; video"/>
    <x v="1"/>
  </r>
  <r>
    <x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x v="0"/>
    <x v="1"/>
    <x v="8"/>
    <n v="40.01"/>
    <s v="film &amp; video"/>
    <x v="1"/>
  </r>
  <r>
    <x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x v="0"/>
    <x v="1"/>
    <x v="33"/>
    <n v="15.77"/>
    <s v="film &amp; video"/>
    <x v="1"/>
  </r>
  <r>
    <x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x v="0"/>
    <x v="1"/>
    <x v="8"/>
    <n v="71.430000000000007"/>
    <s v="film &amp; video"/>
    <x v="1"/>
  </r>
  <r>
    <x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x v="0"/>
    <x v="1"/>
    <x v="9"/>
    <n v="71.709999999999994"/>
    <s v="film &amp; video"/>
    <x v="1"/>
  </r>
  <r>
    <x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x v="0"/>
    <x v="1"/>
    <x v="6"/>
    <n v="375.76"/>
    <s v="film &amp; video"/>
    <x v="1"/>
  </r>
  <r>
    <x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x v="0"/>
    <x v="1"/>
    <x v="2"/>
    <n v="104.6"/>
    <s v="film &amp; video"/>
    <x v="1"/>
  </r>
  <r>
    <x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x v="0"/>
    <x v="1"/>
    <x v="33"/>
    <n v="60"/>
    <s v="film &amp; video"/>
    <x v="1"/>
  </r>
  <r>
    <x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x v="0"/>
    <x v="1"/>
    <x v="41"/>
    <n v="123.29"/>
    <s v="film &amp; video"/>
    <x v="1"/>
  </r>
  <r>
    <x v="90"/>
    <x v="90"/>
    <s v="We're looking for funding to help submit a short film to film festivals."/>
    <n v="500"/>
    <x v="89"/>
    <x v="0"/>
    <x v="0"/>
    <s v="USD"/>
    <n v="1310454499"/>
    <n v="1307862499"/>
    <b v="0"/>
    <n v="16"/>
    <x v="0"/>
    <x v="1"/>
    <x v="8"/>
    <n v="31.38"/>
    <s v="film &amp; video"/>
    <x v="1"/>
  </r>
  <r>
    <x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x v="0"/>
    <x v="1"/>
    <x v="28"/>
    <n v="78.260000000000005"/>
    <s v="film &amp; video"/>
    <x v="1"/>
  </r>
  <r>
    <x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x v="0"/>
    <x v="1"/>
    <x v="2"/>
    <n v="122.33"/>
    <s v="film &amp; video"/>
    <x v="1"/>
  </r>
  <r>
    <x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x v="0"/>
    <x v="1"/>
    <x v="38"/>
    <n v="73.73"/>
    <s v="film &amp; video"/>
    <x v="1"/>
  </r>
  <r>
    <x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x v="0"/>
    <x v="1"/>
    <x v="3"/>
    <n v="21.67"/>
    <s v="film &amp; video"/>
    <x v="1"/>
  </r>
  <r>
    <x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x v="0"/>
    <x v="1"/>
    <x v="26"/>
    <n v="21.9"/>
    <s v="film &amp; video"/>
    <x v="1"/>
  </r>
  <r>
    <x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x v="0"/>
    <x v="1"/>
    <x v="41"/>
    <n v="50.59"/>
    <s v="film &amp; video"/>
    <x v="1"/>
  </r>
  <r>
    <x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x v="0"/>
    <x v="1"/>
    <x v="6"/>
    <n v="53.13"/>
    <s v="film &amp; video"/>
    <x v="1"/>
  </r>
  <r>
    <x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x v="0"/>
    <x v="1"/>
    <x v="6"/>
    <n v="56.67"/>
    <s v="film &amp; video"/>
    <x v="1"/>
  </r>
  <r>
    <x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x v="0"/>
    <x v="1"/>
    <x v="6"/>
    <n v="40.78"/>
    <s v="film &amp; video"/>
    <x v="1"/>
  </r>
  <r>
    <x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x v="0"/>
    <x v="1"/>
    <x v="8"/>
    <n v="192.31"/>
    <s v="film &amp; video"/>
    <x v="1"/>
  </r>
  <r>
    <x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x v="0"/>
    <x v="1"/>
    <x v="8"/>
    <n v="100"/>
    <s v="film &amp; video"/>
    <x v="1"/>
  </r>
  <r>
    <x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x v="0"/>
    <x v="1"/>
    <x v="30"/>
    <n v="117.92"/>
    <s v="film &amp; video"/>
    <x v="1"/>
  </r>
  <r>
    <x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x v="0"/>
    <x v="1"/>
    <x v="2"/>
    <n v="27.9"/>
    <s v="film &amp; video"/>
    <x v="1"/>
  </r>
  <r>
    <x v="104"/>
    <x v="104"/>
    <s v="UCF short film about an old man, his love for music, and his misplaced trumpet.  "/>
    <n v="500"/>
    <x v="49"/>
    <x v="0"/>
    <x v="0"/>
    <s v="USD"/>
    <n v="1301792400"/>
    <n v="1299775266"/>
    <b v="0"/>
    <n v="10"/>
    <x v="0"/>
    <x v="1"/>
    <x v="28"/>
    <n v="60"/>
    <s v="film &amp; video"/>
    <x v="1"/>
  </r>
  <r>
    <x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x v="0"/>
    <x v="1"/>
    <x v="13"/>
    <n v="39.380000000000003"/>
    <s v="film &amp; video"/>
    <x v="1"/>
  </r>
  <r>
    <x v="106"/>
    <x v="106"/>
    <s v="A Boy. A Girl. A Car. A Serial Killer."/>
    <n v="5000"/>
    <x v="102"/>
    <x v="0"/>
    <x v="0"/>
    <s v="USD"/>
    <n v="1333391901"/>
    <n v="1332182301"/>
    <b v="0"/>
    <n v="27"/>
    <x v="0"/>
    <x v="1"/>
    <x v="7"/>
    <n v="186.11"/>
    <s v="film &amp; video"/>
    <x v="1"/>
  </r>
  <r>
    <x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x v="0"/>
    <x v="1"/>
    <x v="21"/>
    <n v="111.38"/>
    <s v="film &amp; video"/>
    <x v="1"/>
  </r>
  <r>
    <x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x v="0"/>
    <x v="1"/>
    <x v="46"/>
    <n v="78.72"/>
    <s v="film &amp; video"/>
    <x v="1"/>
  </r>
  <r>
    <x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x v="0"/>
    <x v="1"/>
    <x v="47"/>
    <n v="46.7"/>
    <s v="film &amp; video"/>
    <x v="1"/>
  </r>
  <r>
    <x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x v="0"/>
    <x v="1"/>
    <x v="26"/>
    <n v="65.38"/>
    <s v="film &amp; video"/>
    <x v="1"/>
  </r>
  <r>
    <x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x v="0"/>
    <x v="1"/>
    <x v="19"/>
    <n v="102.08"/>
    <s v="film &amp; video"/>
    <x v="1"/>
  </r>
  <r>
    <x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x v="0"/>
    <x v="1"/>
    <x v="3"/>
    <n v="64.2"/>
    <s v="film &amp; video"/>
    <x v="1"/>
  </r>
  <r>
    <x v="113"/>
    <x v="113"/>
    <s v="A living memorial for all those dealing with trauma, grief and loss."/>
    <n v="5000"/>
    <x v="108"/>
    <x v="0"/>
    <x v="0"/>
    <s v="USD"/>
    <n v="1312642800"/>
    <n v="1311963128"/>
    <b v="0"/>
    <n v="78"/>
    <x v="0"/>
    <x v="1"/>
    <x v="48"/>
    <n v="90.38"/>
    <s v="film &amp; video"/>
    <x v="1"/>
  </r>
  <r>
    <x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x v="0"/>
    <x v="1"/>
    <x v="33"/>
    <n v="88.57"/>
    <s v="film &amp; video"/>
    <x v="1"/>
  </r>
  <r>
    <x v="115"/>
    <x v="115"/>
    <s v="Never judge a book (or a lover) by their cover."/>
    <n v="450"/>
    <x v="110"/>
    <x v="0"/>
    <x v="0"/>
    <s v="USD"/>
    <n v="1328377444"/>
    <n v="1326217444"/>
    <b v="0"/>
    <n v="22"/>
    <x v="0"/>
    <x v="1"/>
    <x v="49"/>
    <n v="28.73"/>
    <s v="film &amp; video"/>
    <x v="1"/>
  </r>
  <r>
    <x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x v="0"/>
    <x v="1"/>
    <x v="35"/>
    <n v="69.790000000000006"/>
    <s v="film &amp; video"/>
    <x v="1"/>
  </r>
  <r>
    <x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x v="0"/>
    <x v="1"/>
    <x v="8"/>
    <n v="167.49"/>
    <s v="film &amp; video"/>
    <x v="1"/>
  </r>
  <r>
    <x v="118"/>
    <x v="118"/>
    <s v="When a ruthless hit-man is 'denounced' from the mafia, his old enemies declare war."/>
    <n v="5000"/>
    <x v="113"/>
    <x v="0"/>
    <x v="0"/>
    <s v="USD"/>
    <n v="1311902236"/>
    <n v="1309310236"/>
    <b v="0"/>
    <n v="39"/>
    <x v="0"/>
    <x v="1"/>
    <x v="40"/>
    <n v="144.91"/>
    <s v="film &amp; video"/>
    <x v="1"/>
  </r>
  <r>
    <x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x v="0"/>
    <x v="1"/>
    <x v="2"/>
    <n v="91.84"/>
    <s v="film &amp; video"/>
    <x v="1"/>
  </r>
  <r>
    <x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x v="1"/>
    <x v="2"/>
    <x v="50"/>
    <n v="10"/>
    <s v="film &amp; video"/>
    <x v="2"/>
  </r>
  <r>
    <x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x v="1"/>
    <x v="2"/>
    <x v="50"/>
    <n v="1"/>
    <s v="film &amp; video"/>
    <x v="2"/>
  </r>
  <r>
    <x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n v="0"/>
    <x v="1"/>
    <x v="2"/>
    <x v="50"/>
    <n v="0"/>
    <s v="film &amp; video"/>
    <x v="2"/>
  </r>
  <r>
    <x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x v="1"/>
    <x v="2"/>
    <x v="50"/>
    <n v="25.17"/>
    <s v="film &amp; video"/>
    <x v="2"/>
  </r>
  <r>
    <x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x v="1"/>
    <x v="2"/>
    <x v="50"/>
    <n v="0"/>
    <s v="film &amp; video"/>
    <x v="2"/>
  </r>
  <r>
    <x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x v="1"/>
    <x v="2"/>
    <x v="51"/>
    <n v="11.67"/>
    <s v="film &amp; video"/>
    <x v="2"/>
  </r>
  <r>
    <x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x v="1"/>
    <x v="2"/>
    <x v="52"/>
    <n v="106.69"/>
    <s v="film &amp; video"/>
    <x v="2"/>
  </r>
  <r>
    <x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x v="1"/>
    <x v="2"/>
    <x v="53"/>
    <n v="47.5"/>
    <s v="film &amp; video"/>
    <x v="2"/>
  </r>
  <r>
    <x v="128"/>
    <x v="128"/>
    <s v="A Science Fiction film filled with entertainment and Excitement"/>
    <n v="100000"/>
    <x v="122"/>
    <x v="1"/>
    <x v="0"/>
    <s v="USD"/>
    <n v="1476941293"/>
    <n v="1473917293"/>
    <b v="0"/>
    <n v="6"/>
    <x v="1"/>
    <x v="2"/>
    <x v="53"/>
    <n v="311.17"/>
    <s v="film &amp; video"/>
    <x v="2"/>
  </r>
  <r>
    <x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x v="1"/>
    <x v="2"/>
    <x v="50"/>
    <n v="0"/>
    <s v="film &amp; video"/>
    <x v="2"/>
  </r>
  <r>
    <x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x v="1"/>
    <x v="2"/>
    <x v="50"/>
    <n v="0"/>
    <s v="film &amp; video"/>
    <x v="2"/>
  </r>
  <r>
    <x v="131"/>
    <x v="131"/>
    <s v="I"/>
    <n v="1200"/>
    <x v="117"/>
    <x v="1"/>
    <x v="0"/>
    <s v="USD"/>
    <n v="1467763200"/>
    <n v="1466453161"/>
    <b v="0"/>
    <n v="0"/>
    <x v="1"/>
    <x v="2"/>
    <x v="50"/>
    <n v="0"/>
    <s v="film &amp; video"/>
    <x v="2"/>
  </r>
  <r>
    <x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x v="1"/>
    <x v="2"/>
    <x v="54"/>
    <n v="94.51"/>
    <s v="film &amp; video"/>
    <x v="2"/>
  </r>
  <r>
    <x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n v="0"/>
    <x v="1"/>
    <x v="2"/>
    <x v="50"/>
    <n v="0"/>
    <s v="film &amp; video"/>
    <x v="2"/>
  </r>
  <r>
    <x v="134"/>
    <x v="134"/>
    <s v="steampunk  remake of &quot;a Christmas carol&quot;"/>
    <n v="5000"/>
    <x v="117"/>
    <x v="1"/>
    <x v="0"/>
    <s v="USD"/>
    <n v="1441386000"/>
    <n v="1438811418"/>
    <b v="0"/>
    <n v="0"/>
    <x v="1"/>
    <x v="2"/>
    <x v="50"/>
    <n v="0"/>
    <s v="film &amp; video"/>
    <x v="2"/>
  </r>
  <r>
    <x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x v="1"/>
    <x v="2"/>
    <x v="55"/>
    <n v="80.599999999999994"/>
    <s v="film &amp; video"/>
    <x v="2"/>
  </r>
  <r>
    <x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x v="1"/>
    <x v="2"/>
    <x v="50"/>
    <n v="0"/>
    <s v="film &amp; video"/>
    <x v="2"/>
  </r>
  <r>
    <x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x v="1"/>
    <x v="2"/>
    <x v="50"/>
    <n v="0"/>
    <s v="film &amp; video"/>
    <x v="2"/>
  </r>
  <r>
    <x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x v="1"/>
    <x v="2"/>
    <x v="56"/>
    <n v="81.239999999999995"/>
    <s v="film &amp; video"/>
    <x v="2"/>
  </r>
  <r>
    <x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n v="1"/>
    <x v="1"/>
    <x v="2"/>
    <x v="8"/>
    <n v="500"/>
    <s v="film &amp; video"/>
    <x v="2"/>
  </r>
  <r>
    <x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x v="1"/>
    <x v="2"/>
    <x v="50"/>
    <n v="0"/>
    <s v="film &amp; video"/>
    <x v="2"/>
  </r>
  <r>
    <x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x v="1"/>
    <x v="2"/>
    <x v="57"/>
    <n v="46.18"/>
    <s v="film &amp; video"/>
    <x v="2"/>
  </r>
  <r>
    <x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x v="1"/>
    <x v="2"/>
    <x v="50"/>
    <n v="10"/>
    <s v="film &amp; video"/>
    <x v="2"/>
  </r>
  <r>
    <x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x v="1"/>
    <x v="2"/>
    <x v="50"/>
    <n v="0"/>
    <s v="film &amp; video"/>
    <x v="2"/>
  </r>
  <r>
    <x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x v="1"/>
    <x v="2"/>
    <x v="58"/>
    <n v="55.95"/>
    <s v="film &amp; video"/>
    <x v="2"/>
  </r>
  <r>
    <x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x v="1"/>
    <x v="2"/>
    <x v="59"/>
    <n v="37.56"/>
    <s v="film &amp; video"/>
    <x v="2"/>
  </r>
  <r>
    <x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x v="1"/>
    <x v="2"/>
    <x v="60"/>
    <n v="38.33"/>
    <s v="film &amp; video"/>
    <x v="2"/>
  </r>
  <r>
    <x v="147"/>
    <x v="147"/>
    <s v="Film makers catch live footage beyond their wildest dreams."/>
    <n v="7000"/>
    <x v="117"/>
    <x v="1"/>
    <x v="1"/>
    <s v="GBP"/>
    <n v="1420741080"/>
    <n v="1417026340"/>
    <b v="0"/>
    <n v="0"/>
    <x v="1"/>
    <x v="2"/>
    <x v="50"/>
    <n v="0"/>
    <s v="film &amp; video"/>
    <x v="2"/>
  </r>
  <r>
    <x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x v="1"/>
    <x v="2"/>
    <x v="50"/>
    <n v="20"/>
    <s v="film &amp; video"/>
    <x v="2"/>
  </r>
  <r>
    <x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x v="1"/>
    <x v="2"/>
    <x v="60"/>
    <n v="15.33"/>
    <s v="film &amp; video"/>
    <x v="2"/>
  </r>
  <r>
    <x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x v="1"/>
    <x v="2"/>
    <x v="61"/>
    <n v="449.43"/>
    <s v="film &amp; video"/>
    <x v="2"/>
  </r>
  <r>
    <x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x v="1"/>
    <x v="2"/>
    <x v="50"/>
    <n v="28"/>
    <s v="film &amp; video"/>
    <x v="2"/>
  </r>
  <r>
    <x v="152"/>
    <x v="152"/>
    <s v="The Great Dark is a journey through the unimaginable...and un foreseeable..."/>
    <n v="380000"/>
    <x v="134"/>
    <x v="1"/>
    <x v="0"/>
    <s v="USD"/>
    <n v="1411437100"/>
    <n v="1408845100"/>
    <b v="0"/>
    <n v="2"/>
    <x v="1"/>
    <x v="2"/>
    <x v="50"/>
    <n v="15"/>
    <s v="film &amp; video"/>
    <x v="2"/>
  </r>
  <r>
    <x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x v="1"/>
    <x v="2"/>
    <x v="60"/>
    <n v="35.9"/>
    <s v="film &amp; video"/>
    <x v="2"/>
  </r>
  <r>
    <x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n v="3"/>
    <x v="1"/>
    <x v="2"/>
    <x v="56"/>
    <n v="13.33"/>
    <s v="film &amp; video"/>
    <x v="2"/>
  </r>
  <r>
    <x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x v="1"/>
    <x v="2"/>
    <x v="50"/>
    <n v="20.25"/>
    <s v="film &amp; video"/>
    <x v="2"/>
  </r>
  <r>
    <x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x v="1"/>
    <x v="2"/>
    <x v="62"/>
    <n v="119"/>
    <s v="film &amp; video"/>
    <x v="2"/>
  </r>
  <r>
    <x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x v="1"/>
    <x v="2"/>
    <x v="50"/>
    <n v="4"/>
    <s v="film &amp; video"/>
    <x v="2"/>
  </r>
  <r>
    <x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x v="1"/>
    <x v="2"/>
    <x v="50"/>
    <n v="0"/>
    <s v="film &amp; video"/>
    <x v="2"/>
  </r>
  <r>
    <x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x v="1"/>
    <x v="2"/>
    <x v="50"/>
    <n v="10"/>
    <s v="film &amp; video"/>
    <x v="2"/>
  </r>
  <r>
    <x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x v="1"/>
    <x v="3"/>
    <x v="50"/>
    <n v="0"/>
    <s v="film &amp; video"/>
    <x v="3"/>
  </r>
  <r>
    <x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x v="1"/>
    <x v="3"/>
    <x v="50"/>
    <n v="5"/>
    <s v="film &amp; video"/>
    <x v="3"/>
  </r>
  <r>
    <x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x v="1"/>
    <x v="3"/>
    <x v="63"/>
    <n v="43.5"/>
    <s v="film &amp; video"/>
    <x v="3"/>
  </r>
  <r>
    <x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x v="1"/>
    <x v="3"/>
    <x v="50"/>
    <n v="0"/>
    <s v="film &amp; video"/>
    <x v="3"/>
  </r>
  <r>
    <x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x v="1"/>
    <x v="3"/>
    <x v="60"/>
    <n v="91.43"/>
    <s v="film &amp; video"/>
    <x v="3"/>
  </r>
  <r>
    <x v="165"/>
    <x v="165"/>
    <s v="A teacher. A boy. The beach and a heatwave that drove them all insane."/>
    <n v="17000"/>
    <x v="117"/>
    <x v="2"/>
    <x v="1"/>
    <s v="GBP"/>
    <n v="1452613724"/>
    <n v="1450021724"/>
    <b v="0"/>
    <n v="0"/>
    <x v="1"/>
    <x v="3"/>
    <x v="50"/>
    <n v="0"/>
    <s v="film &amp; video"/>
    <x v="3"/>
  </r>
  <r>
    <x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x v="1"/>
    <x v="3"/>
    <x v="64"/>
    <n v="3000"/>
    <s v="film &amp; video"/>
    <x v="3"/>
  </r>
  <r>
    <x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x v="1"/>
    <x v="3"/>
    <x v="50"/>
    <n v="5.5"/>
    <s v="film &amp; video"/>
    <x v="3"/>
  </r>
  <r>
    <x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x v="1"/>
    <x v="3"/>
    <x v="65"/>
    <n v="108.33"/>
    <s v="film &amp; video"/>
    <x v="3"/>
  </r>
  <r>
    <x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x v="1"/>
    <x v="3"/>
    <x v="66"/>
    <n v="56"/>
    <s v="film &amp; video"/>
    <x v="3"/>
  </r>
  <r>
    <x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x v="1"/>
    <x v="3"/>
    <x v="56"/>
    <n v="32.5"/>
    <s v="film &amp; video"/>
    <x v="3"/>
  </r>
  <r>
    <x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x v="1"/>
    <x v="3"/>
    <x v="50"/>
    <n v="1"/>
    <s v="film &amp; video"/>
    <x v="3"/>
  </r>
  <r>
    <x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x v="1"/>
    <x v="3"/>
    <x v="50"/>
    <n v="0"/>
    <s v="film &amp; video"/>
    <x v="3"/>
  </r>
  <r>
    <x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x v="1"/>
    <x v="3"/>
    <x v="50"/>
    <n v="0"/>
    <s v="film &amp; video"/>
    <x v="3"/>
  </r>
  <r>
    <x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x v="1"/>
    <x v="3"/>
    <x v="50"/>
    <n v="0"/>
    <s v="film &amp; video"/>
    <x v="3"/>
  </r>
  <r>
    <x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x v="1"/>
    <x v="3"/>
    <x v="52"/>
    <n v="49.88"/>
    <s v="film &amp; video"/>
    <x v="3"/>
  </r>
  <r>
    <x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x v="1"/>
    <x v="3"/>
    <x v="50"/>
    <n v="0"/>
    <s v="film &amp; video"/>
    <x v="3"/>
  </r>
  <r>
    <x v="177"/>
    <x v="177"/>
    <s v="I'm making a modern day version of the bible story &quot; The Good Samaritan&quot;"/>
    <n v="450"/>
    <x v="147"/>
    <x v="2"/>
    <x v="0"/>
    <s v="USD"/>
    <n v="1427155726"/>
    <n v="1425690526"/>
    <b v="0"/>
    <n v="7"/>
    <x v="1"/>
    <x v="3"/>
    <x v="67"/>
    <n v="25.71"/>
    <s v="film &amp; video"/>
    <x v="3"/>
  </r>
  <r>
    <x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x v="1"/>
    <x v="3"/>
    <x v="50"/>
    <n v="0"/>
    <s v="film &amp; video"/>
    <x v="3"/>
  </r>
  <r>
    <x v="179"/>
    <x v="179"/>
    <s v="A feature-length film about how three people survive in a diseased world."/>
    <n v="1000"/>
    <x v="148"/>
    <x v="2"/>
    <x v="0"/>
    <s v="USD"/>
    <n v="1457056555"/>
    <n v="1454464555"/>
    <b v="0"/>
    <n v="2"/>
    <x v="1"/>
    <x v="3"/>
    <x v="68"/>
    <n v="100"/>
    <s v="film &amp; video"/>
    <x v="3"/>
  </r>
  <r>
    <x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x v="1"/>
    <x v="3"/>
    <x v="69"/>
    <n v="30.85"/>
    <s v="film &amp; video"/>
    <x v="3"/>
  </r>
  <r>
    <x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x v="1"/>
    <x v="3"/>
    <x v="70"/>
    <n v="180.5"/>
    <s v="film &amp; video"/>
    <x v="3"/>
  </r>
  <r>
    <x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x v="1"/>
    <x v="3"/>
    <x v="50"/>
    <n v="0"/>
    <s v="film &amp; video"/>
    <x v="3"/>
  </r>
  <r>
    <x v="183"/>
    <x v="183"/>
    <s v="Don't kill me until I meet my Dad"/>
    <n v="12500"/>
    <x v="151"/>
    <x v="2"/>
    <x v="1"/>
    <s v="GBP"/>
    <n v="1417033610"/>
    <n v="1414438010"/>
    <b v="0"/>
    <n v="12"/>
    <x v="1"/>
    <x v="3"/>
    <x v="71"/>
    <n v="373.5"/>
    <s v="film &amp; video"/>
    <x v="3"/>
  </r>
  <r>
    <x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x v="1"/>
    <x v="3"/>
    <x v="56"/>
    <n v="25.5"/>
    <s v="film &amp; video"/>
    <x v="3"/>
  </r>
  <r>
    <x v="185"/>
    <x v="185"/>
    <s v="Love has no boundaries!"/>
    <n v="40000"/>
    <x v="153"/>
    <x v="2"/>
    <x v="10"/>
    <s v="NOK"/>
    <n v="1471557139"/>
    <n v="1468965139"/>
    <b v="0"/>
    <n v="10"/>
    <x v="1"/>
    <x v="3"/>
    <x v="52"/>
    <n v="220"/>
    <s v="film &amp; video"/>
    <x v="3"/>
  </r>
  <r>
    <x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x v="1"/>
    <x v="3"/>
    <x v="50"/>
    <n v="0"/>
    <s v="film &amp; video"/>
    <x v="3"/>
  </r>
  <r>
    <x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n v="5"/>
    <x v="1"/>
    <x v="3"/>
    <x v="63"/>
    <n v="160"/>
    <s v="film &amp; video"/>
    <x v="3"/>
  </r>
  <r>
    <x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x v="1"/>
    <x v="3"/>
    <x v="50"/>
    <n v="0"/>
    <s v="film &amp; video"/>
    <x v="3"/>
  </r>
  <r>
    <x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x v="1"/>
    <x v="3"/>
    <x v="50"/>
    <n v="69"/>
    <s v="film &amp; video"/>
    <x v="3"/>
  </r>
  <r>
    <x v="190"/>
    <x v="190"/>
    <s v="Because hope can be a 4 letter word"/>
    <n v="12000"/>
    <x v="155"/>
    <x v="2"/>
    <x v="0"/>
    <s v="USD"/>
    <n v="1466091446"/>
    <n v="1465227446"/>
    <b v="0"/>
    <n v="1"/>
    <x v="1"/>
    <x v="3"/>
    <x v="50"/>
    <n v="50"/>
    <s v="film &amp; video"/>
    <x v="3"/>
  </r>
  <r>
    <x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x v="1"/>
    <x v="3"/>
    <x v="62"/>
    <n v="83.33"/>
    <s v="film &amp; video"/>
    <x v="3"/>
  </r>
  <r>
    <x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x v="1"/>
    <x v="3"/>
    <x v="50"/>
    <n v="5.67"/>
    <s v="film &amp; video"/>
    <x v="3"/>
  </r>
  <r>
    <x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x v="1"/>
    <x v="3"/>
    <x v="50"/>
    <n v="0"/>
    <s v="film &amp; video"/>
    <x v="3"/>
  </r>
  <r>
    <x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x v="1"/>
    <x v="3"/>
    <x v="50"/>
    <n v="1"/>
    <s v="film &amp; video"/>
    <x v="3"/>
  </r>
  <r>
    <x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x v="1"/>
    <x v="3"/>
    <x v="50"/>
    <n v="0"/>
    <s v="film &amp; video"/>
    <x v="3"/>
  </r>
  <r>
    <x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x v="1"/>
    <x v="3"/>
    <x v="72"/>
    <n v="77.11"/>
    <s v="film &amp; video"/>
    <x v="3"/>
  </r>
  <r>
    <x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x v="1"/>
    <x v="3"/>
    <x v="54"/>
    <n v="32.75"/>
    <s v="film &amp; video"/>
    <x v="3"/>
  </r>
  <r>
    <x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x v="1"/>
    <x v="3"/>
    <x v="60"/>
    <n v="46.5"/>
    <s v="film &amp; video"/>
    <x v="3"/>
  </r>
  <r>
    <x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x v="1"/>
    <x v="3"/>
    <x v="50"/>
    <n v="0"/>
    <s v="film &amp; video"/>
    <x v="3"/>
  </r>
  <r>
    <x v="200"/>
    <x v="200"/>
    <s v="A film dedicated to an AAF Pilot's struggle to survive behind enemy lines during WWII."/>
    <n v="6000"/>
    <x v="162"/>
    <x v="2"/>
    <x v="0"/>
    <s v="USD"/>
    <n v="1410746403"/>
    <n v="1408154403"/>
    <b v="0"/>
    <n v="18"/>
    <x v="1"/>
    <x v="3"/>
    <x v="73"/>
    <n v="87.31"/>
    <s v="film &amp; video"/>
    <x v="3"/>
  </r>
  <r>
    <x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x v="1"/>
    <x v="3"/>
    <x v="74"/>
    <n v="54.29"/>
    <s v="film &amp; video"/>
    <x v="3"/>
  </r>
  <r>
    <x v="202"/>
    <x v="202"/>
    <s v="new web series created by jonney terry"/>
    <n v="6000"/>
    <x v="117"/>
    <x v="2"/>
    <x v="0"/>
    <s v="USD"/>
    <n v="1444337940"/>
    <n v="1441750564"/>
    <b v="0"/>
    <n v="0"/>
    <x v="1"/>
    <x v="3"/>
    <x v="50"/>
    <n v="0"/>
    <s v="film &amp; video"/>
    <x v="3"/>
  </r>
  <r>
    <x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x v="1"/>
    <x v="3"/>
    <x v="75"/>
    <n v="93.25"/>
    <s v="film &amp; video"/>
    <x v="3"/>
  </r>
  <r>
    <x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x v="1"/>
    <x v="3"/>
    <x v="76"/>
    <n v="117.68"/>
    <s v="film &amp; video"/>
    <x v="3"/>
  </r>
  <r>
    <x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x v="1"/>
    <x v="3"/>
    <x v="63"/>
    <n v="76.47"/>
    <s v="film &amp; video"/>
    <x v="3"/>
  </r>
  <r>
    <x v="206"/>
    <x v="206"/>
    <s v="A love story featuring adoption,struggle,dysfunction,grace, healing, and restoration."/>
    <n v="12700"/>
    <x v="117"/>
    <x v="2"/>
    <x v="0"/>
    <s v="USD"/>
    <n v="1470441983"/>
    <n v="1468627583"/>
    <b v="0"/>
    <n v="0"/>
    <x v="1"/>
    <x v="3"/>
    <x v="50"/>
    <n v="0"/>
    <s v="film &amp; video"/>
    <x v="3"/>
  </r>
  <r>
    <x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x v="1"/>
    <x v="3"/>
    <x v="77"/>
    <n v="163.85"/>
    <s v="film &amp; video"/>
    <x v="3"/>
  </r>
  <r>
    <x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x v="1"/>
    <x v="3"/>
    <x v="50"/>
    <n v="0"/>
    <s v="film &amp; video"/>
    <x v="3"/>
  </r>
  <r>
    <x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x v="1"/>
    <x v="3"/>
    <x v="50"/>
    <n v="0"/>
    <s v="film &amp; video"/>
    <x v="3"/>
  </r>
  <r>
    <x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x v="1"/>
    <x v="3"/>
    <x v="78"/>
    <n v="91.82"/>
    <s v="film &amp; video"/>
    <x v="3"/>
  </r>
  <r>
    <x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x v="1"/>
    <x v="3"/>
    <x v="79"/>
    <n v="185.83"/>
    <s v="film &amp; video"/>
    <x v="3"/>
  </r>
  <r>
    <x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n v="1"/>
    <x v="1"/>
    <x v="3"/>
    <x v="50"/>
    <n v="1"/>
    <s v="film &amp; video"/>
    <x v="3"/>
  </r>
  <r>
    <x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n v="1"/>
    <x v="1"/>
    <x v="3"/>
    <x v="50"/>
    <n v="20"/>
    <s v="film &amp; video"/>
    <x v="3"/>
  </r>
  <r>
    <x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x v="1"/>
    <x v="3"/>
    <x v="50"/>
    <n v="1"/>
    <s v="film &amp; video"/>
    <x v="3"/>
  </r>
  <r>
    <x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x v="1"/>
    <x v="3"/>
    <x v="50"/>
    <n v="10"/>
    <s v="film &amp; video"/>
    <x v="3"/>
  </r>
  <r>
    <x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x v="1"/>
    <x v="3"/>
    <x v="80"/>
    <n v="331.54"/>
    <s v="film &amp; video"/>
    <x v="3"/>
  </r>
  <r>
    <x v="217"/>
    <x v="217"/>
    <s v="A roadmovie by paw"/>
    <n v="100000"/>
    <x v="172"/>
    <x v="2"/>
    <x v="11"/>
    <s v="SEK"/>
    <n v="1419780149"/>
    <n v="1417101749"/>
    <b v="0"/>
    <n v="38"/>
    <x v="1"/>
    <x v="3"/>
    <x v="81"/>
    <n v="314.29000000000002"/>
    <s v="film &amp; video"/>
    <x v="3"/>
  </r>
  <r>
    <x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x v="1"/>
    <x v="3"/>
    <x v="53"/>
    <n v="100"/>
    <s v="film &amp; video"/>
    <x v="3"/>
  </r>
  <r>
    <x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n v="76"/>
    <x v="1"/>
    <x v="3"/>
    <x v="82"/>
    <n v="115.99"/>
    <s v="film &amp; video"/>
    <x v="3"/>
  </r>
  <r>
    <x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x v="1"/>
    <x v="3"/>
    <x v="60"/>
    <n v="120"/>
    <s v="film &amp; video"/>
    <x v="3"/>
  </r>
  <r>
    <x v="221"/>
    <x v="221"/>
    <s v="Film about Schizophrenia with Surreal Twists!"/>
    <n v="50000"/>
    <x v="117"/>
    <x v="2"/>
    <x v="0"/>
    <s v="USD"/>
    <n v="1427569564"/>
    <n v="1422389164"/>
    <b v="0"/>
    <n v="0"/>
    <x v="1"/>
    <x v="3"/>
    <x v="50"/>
    <n v="0"/>
    <s v="film &amp; video"/>
    <x v="3"/>
  </r>
  <r>
    <x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x v="1"/>
    <x v="3"/>
    <x v="55"/>
    <n v="65"/>
    <s v="film &amp; video"/>
    <x v="3"/>
  </r>
  <r>
    <x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x v="1"/>
    <x v="3"/>
    <x v="50"/>
    <n v="0"/>
    <s v="film &amp; video"/>
    <x v="3"/>
  </r>
  <r>
    <x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x v="1"/>
    <x v="3"/>
    <x v="50"/>
    <n v="0"/>
    <s v="film &amp; video"/>
    <x v="3"/>
  </r>
  <r>
    <x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x v="1"/>
    <x v="3"/>
    <x v="50"/>
    <n v="0"/>
    <s v="film &amp; video"/>
    <x v="3"/>
  </r>
  <r>
    <x v="226"/>
    <x v="226"/>
    <s v="A TRUE STORY OF DOMESTIC VILOLENCE THAT SEEKS TO OFFER THE VIEWER OUTLEST OF SUPPORT."/>
    <n v="29000"/>
    <x v="156"/>
    <x v="2"/>
    <x v="1"/>
    <s v="GBP"/>
    <n v="1433064540"/>
    <n v="1428854344"/>
    <b v="0"/>
    <n v="2"/>
    <x v="1"/>
    <x v="3"/>
    <x v="60"/>
    <n v="125"/>
    <s v="film &amp; video"/>
    <x v="3"/>
  </r>
  <r>
    <x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x v="1"/>
    <x v="3"/>
    <x v="50"/>
    <n v="0"/>
    <s v="film &amp; video"/>
    <x v="3"/>
  </r>
  <r>
    <x v="228"/>
    <x v="228"/>
    <s v="I am making a film from one one of my books called facets of a Geek life."/>
    <n v="8000"/>
    <x v="117"/>
    <x v="2"/>
    <x v="1"/>
    <s v="GBP"/>
    <n v="1433176105"/>
    <n v="1427992105"/>
    <b v="0"/>
    <n v="0"/>
    <x v="1"/>
    <x v="3"/>
    <x v="50"/>
    <n v="0"/>
    <s v="film &amp; video"/>
    <x v="3"/>
  </r>
  <r>
    <x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x v="1"/>
    <x v="3"/>
    <x v="50"/>
    <n v="0"/>
    <s v="film &amp; video"/>
    <x v="3"/>
  </r>
  <r>
    <x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x v="1"/>
    <x v="3"/>
    <x v="50"/>
    <n v="30"/>
    <s v="film &amp; video"/>
    <x v="3"/>
  </r>
  <r>
    <x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x v="1"/>
    <x v="3"/>
    <x v="50"/>
    <n v="0"/>
    <s v="film &amp; video"/>
    <x v="3"/>
  </r>
  <r>
    <x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x v="1"/>
    <x v="3"/>
    <x v="56"/>
    <n v="15.71"/>
    <s v="film &amp; video"/>
    <x v="3"/>
  </r>
  <r>
    <x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x v="1"/>
    <x v="3"/>
    <x v="50"/>
    <n v="0"/>
    <s v="film &amp; video"/>
    <x v="3"/>
  </r>
  <r>
    <x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x v="1"/>
    <x v="3"/>
    <x v="67"/>
    <n v="80.2"/>
    <s v="film &amp; video"/>
    <x v="3"/>
  </r>
  <r>
    <x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x v="1"/>
    <x v="3"/>
    <x v="50"/>
    <n v="0"/>
    <s v="film &amp; video"/>
    <x v="3"/>
  </r>
  <r>
    <x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x v="1"/>
    <x v="3"/>
    <x v="50"/>
    <n v="0"/>
    <s v="film &amp; video"/>
    <x v="3"/>
  </r>
  <r>
    <x v="237"/>
    <x v="237"/>
    <s v="Making The Choice is a christian short film series."/>
    <n v="15000"/>
    <x v="155"/>
    <x v="2"/>
    <x v="0"/>
    <s v="USD"/>
    <n v="1457445069"/>
    <n v="1452261069"/>
    <b v="0"/>
    <n v="1"/>
    <x v="1"/>
    <x v="3"/>
    <x v="50"/>
    <n v="50"/>
    <s v="film &amp; video"/>
    <x v="3"/>
  </r>
  <r>
    <x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x v="1"/>
    <x v="3"/>
    <x v="50"/>
    <n v="0"/>
    <s v="film &amp; video"/>
    <x v="3"/>
  </r>
  <r>
    <x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x v="1"/>
    <x v="3"/>
    <x v="78"/>
    <n v="50"/>
    <s v="film &amp; video"/>
    <x v="3"/>
  </r>
  <r>
    <x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x v="0"/>
    <x v="4"/>
    <x v="29"/>
    <n v="117.85"/>
    <s v="film &amp; video"/>
    <x v="4"/>
  </r>
  <r>
    <x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x v="0"/>
    <x v="4"/>
    <x v="40"/>
    <n v="109.04"/>
    <s v="film &amp; video"/>
    <x v="4"/>
  </r>
  <r>
    <x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x v="0"/>
    <x v="4"/>
    <x v="40"/>
    <n v="73.02"/>
    <s v="film &amp; video"/>
    <x v="4"/>
  </r>
  <r>
    <x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x v="0"/>
    <x v="4"/>
    <x v="33"/>
    <n v="78.2"/>
    <s v="film &amp; video"/>
    <x v="4"/>
  </r>
  <r>
    <x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x v="0"/>
    <x v="4"/>
    <x v="35"/>
    <n v="47.4"/>
    <s v="film &amp; video"/>
    <x v="4"/>
  </r>
  <r>
    <x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x v="0"/>
    <x v="4"/>
    <x v="3"/>
    <n v="54.02"/>
    <s v="film &amp; video"/>
    <x v="4"/>
  </r>
  <r>
    <x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x v="0"/>
    <x v="4"/>
    <x v="83"/>
    <n v="68.489999999999995"/>
    <s v="film &amp; video"/>
    <x v="4"/>
  </r>
  <r>
    <x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x v="0"/>
    <x v="4"/>
    <x v="84"/>
    <n v="108.15"/>
    <s v="film &amp; video"/>
    <x v="4"/>
  </r>
  <r>
    <x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x v="0"/>
    <x v="4"/>
    <x v="7"/>
    <n v="589.95000000000005"/>
    <s v="film &amp; video"/>
    <x v="4"/>
  </r>
  <r>
    <x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x v="0"/>
    <x v="4"/>
    <x v="40"/>
    <n v="48.05"/>
    <s v="film &amp; video"/>
    <x v="4"/>
  </r>
  <r>
    <x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x v="0"/>
    <x v="4"/>
    <x v="6"/>
    <n v="72.48"/>
    <s v="film &amp; video"/>
    <x v="4"/>
  </r>
  <r>
    <x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x v="0"/>
    <x v="4"/>
    <x v="9"/>
    <n v="57.08"/>
    <s v="film &amp; video"/>
    <x v="4"/>
  </r>
  <r>
    <x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x v="0"/>
    <x v="4"/>
    <x v="85"/>
    <n v="85.44"/>
    <s v="film &amp; video"/>
    <x v="4"/>
  </r>
  <r>
    <x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x v="0"/>
    <x v="4"/>
    <x v="7"/>
    <n v="215.86"/>
    <s v="film &amp; video"/>
    <x v="4"/>
  </r>
  <r>
    <x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x v="0"/>
    <x v="4"/>
    <x v="16"/>
    <n v="89.39"/>
    <s v="film &amp; video"/>
    <x v="4"/>
  </r>
  <r>
    <x v="255"/>
    <x v="255"/>
    <s v="xoxosms is a documentary about first love, long distance and Skype."/>
    <n v="8000"/>
    <x v="194"/>
    <x v="0"/>
    <x v="0"/>
    <s v="USD"/>
    <n v="1300275482"/>
    <n v="1297687082"/>
    <b v="1"/>
    <n v="188"/>
    <x v="0"/>
    <x v="4"/>
    <x v="13"/>
    <n v="45.42"/>
    <s v="film &amp; video"/>
    <x v="4"/>
  </r>
  <r>
    <x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x v="0"/>
    <x v="4"/>
    <x v="86"/>
    <n v="65.760000000000005"/>
    <s v="film &amp; video"/>
    <x v="4"/>
  </r>
  <r>
    <x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x v="0"/>
    <x v="4"/>
    <x v="13"/>
    <n v="66.7"/>
    <s v="film &amp; video"/>
    <x v="4"/>
  </r>
  <r>
    <x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x v="0"/>
    <x v="4"/>
    <x v="87"/>
    <n v="83.35"/>
    <s v="film &amp; video"/>
    <x v="4"/>
  </r>
  <r>
    <x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x v="0"/>
    <x v="4"/>
    <x v="88"/>
    <n v="105.05"/>
    <s v="film &amp; video"/>
    <x v="4"/>
  </r>
  <r>
    <x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x v="0"/>
    <x v="4"/>
    <x v="6"/>
    <n v="120.91"/>
    <s v="film &amp; video"/>
    <x v="4"/>
  </r>
  <r>
    <x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n v="220"/>
    <x v="0"/>
    <x v="4"/>
    <x v="13"/>
    <n v="97.64"/>
    <s v="film &amp; video"/>
    <x v="4"/>
  </r>
  <r>
    <x v="262"/>
    <x v="262"/>
    <s v="He can never die. He will live forever. He is the last cosmonaut, and this is his story."/>
    <n v="2500"/>
    <x v="44"/>
    <x v="0"/>
    <x v="0"/>
    <s v="USD"/>
    <n v="1298699828"/>
    <n v="1294811828"/>
    <b v="1"/>
    <n v="145"/>
    <x v="0"/>
    <x v="4"/>
    <x v="89"/>
    <n v="41.38"/>
    <s v="film &amp; video"/>
    <x v="4"/>
  </r>
  <r>
    <x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x v="0"/>
    <x v="4"/>
    <x v="90"/>
    <n v="30.65"/>
    <s v="film &amp; video"/>
    <x v="4"/>
  </r>
  <r>
    <x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x v="0"/>
    <x v="4"/>
    <x v="90"/>
    <n v="64.95"/>
    <s v="film &amp; video"/>
    <x v="4"/>
  </r>
  <r>
    <x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x v="0"/>
    <x v="4"/>
    <x v="38"/>
    <n v="95.78"/>
    <s v="film &amp; video"/>
    <x v="4"/>
  </r>
  <r>
    <x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x v="0"/>
    <x v="4"/>
    <x v="91"/>
    <n v="40.42"/>
    <s v="film &amp; video"/>
    <x v="4"/>
  </r>
  <r>
    <x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x v="0"/>
    <x v="4"/>
    <x v="88"/>
    <n v="78.58"/>
    <s v="film &amp; video"/>
    <x v="4"/>
  </r>
  <r>
    <x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x v="0"/>
    <x v="4"/>
    <x v="38"/>
    <n v="50.18"/>
    <s v="film &amp; video"/>
    <x v="4"/>
  </r>
  <r>
    <x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x v="0"/>
    <x v="4"/>
    <x v="92"/>
    <n v="92.25"/>
    <s v="film &amp; video"/>
    <x v="4"/>
  </r>
  <r>
    <x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x v="0"/>
    <x v="4"/>
    <x v="42"/>
    <n v="57.54"/>
    <s v="film &amp; video"/>
    <x v="4"/>
  </r>
  <r>
    <x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x v="0"/>
    <x v="4"/>
    <x v="2"/>
    <n v="109.42"/>
    <s v="film &amp; video"/>
    <x v="4"/>
  </r>
  <r>
    <x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x v="0"/>
    <x v="4"/>
    <x v="93"/>
    <n v="81.89"/>
    <s v="film &amp; video"/>
    <x v="4"/>
  </r>
  <r>
    <x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x v="0"/>
    <x v="4"/>
    <x v="29"/>
    <n v="45.67"/>
    <s v="film &amp; video"/>
    <x v="4"/>
  </r>
  <r>
    <x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x v="0"/>
    <x v="4"/>
    <x v="94"/>
    <n v="55.22"/>
    <s v="film &amp; video"/>
    <x v="4"/>
  </r>
  <r>
    <x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x v="0"/>
    <x v="4"/>
    <x v="29"/>
    <n v="65.3"/>
    <s v="film &amp; video"/>
    <x v="4"/>
  </r>
  <r>
    <x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x v="0"/>
    <x v="4"/>
    <x v="34"/>
    <n v="95.23"/>
    <s v="film &amp; video"/>
    <x v="4"/>
  </r>
  <r>
    <x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x v="0"/>
    <x v="4"/>
    <x v="5"/>
    <n v="75.44"/>
    <s v="film &amp; video"/>
    <x v="4"/>
  </r>
  <r>
    <x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n v="415"/>
    <x v="0"/>
    <x v="4"/>
    <x v="95"/>
    <n v="97.82"/>
    <s v="film &amp; video"/>
    <x v="4"/>
  </r>
  <r>
    <x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x v="0"/>
    <x v="4"/>
    <x v="96"/>
    <n v="87.69"/>
    <s v="film &amp; video"/>
    <x v="4"/>
  </r>
  <r>
    <x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x v="0"/>
    <x v="4"/>
    <x v="94"/>
    <n v="54.75"/>
    <s v="film &amp; video"/>
    <x v="4"/>
  </r>
  <r>
    <x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x v="0"/>
    <x v="4"/>
    <x v="10"/>
    <n v="83.95"/>
    <s v="film &amp; video"/>
    <x v="4"/>
  </r>
  <r>
    <x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x v="0"/>
    <x v="4"/>
    <x v="7"/>
    <n v="254.39"/>
    <s v="film &amp; video"/>
    <x v="4"/>
  </r>
  <r>
    <x v="283"/>
    <x v="283"/>
    <s v="What is the impact of survivorship on the human condition?"/>
    <n v="18000"/>
    <x v="221"/>
    <x v="0"/>
    <x v="0"/>
    <s v="USD"/>
    <n v="1306904340"/>
    <n v="1305219744"/>
    <b v="1"/>
    <n v="202"/>
    <x v="0"/>
    <x v="4"/>
    <x v="35"/>
    <n v="101.83"/>
    <s v="film &amp; video"/>
    <x v="4"/>
  </r>
  <r>
    <x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x v="0"/>
    <x v="4"/>
    <x v="2"/>
    <n v="55.07"/>
    <s v="film &amp; video"/>
    <x v="4"/>
  </r>
  <r>
    <x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x v="0"/>
    <x v="4"/>
    <x v="97"/>
    <n v="56.9"/>
    <s v="film &amp; video"/>
    <x v="4"/>
  </r>
  <r>
    <x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x v="0"/>
    <x v="4"/>
    <x v="15"/>
    <n v="121.28"/>
    <s v="film &amp; video"/>
    <x v="4"/>
  </r>
  <r>
    <x v="287"/>
    <x v="287"/>
    <s v="War is hell. Why would anyone want to spend their weekends there?"/>
    <n v="15000"/>
    <x v="225"/>
    <x v="0"/>
    <x v="0"/>
    <s v="USD"/>
    <n v="1351828800"/>
    <n v="1349160018"/>
    <b v="1"/>
    <n v="290"/>
    <x v="0"/>
    <x v="4"/>
    <x v="98"/>
    <n v="91.19"/>
    <s v="film &amp; video"/>
    <x v="4"/>
  </r>
  <r>
    <x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x v="0"/>
    <x v="4"/>
    <x v="33"/>
    <n v="115.45"/>
    <s v="film &amp; video"/>
    <x v="4"/>
  </r>
  <r>
    <x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x v="0"/>
    <x v="4"/>
    <x v="2"/>
    <n v="67.77"/>
    <s v="film &amp; video"/>
    <x v="4"/>
  </r>
  <r>
    <x v="290"/>
    <x v="290"/>
    <s v="Help INTOTHEWOODS.TV purchase audio and video gear, lighting and BACK UP HARD DRIVES"/>
    <n v="4500"/>
    <x v="228"/>
    <x v="0"/>
    <x v="0"/>
    <s v="USD"/>
    <n v="1296633540"/>
    <n v="1292316697"/>
    <b v="1"/>
    <n v="168"/>
    <x v="0"/>
    <x v="4"/>
    <x v="13"/>
    <n v="28.58"/>
    <s v="film &amp; video"/>
    <x v="4"/>
  </r>
  <r>
    <x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x v="0"/>
    <x v="4"/>
    <x v="28"/>
    <n v="46.88"/>
    <s v="film &amp; video"/>
    <x v="4"/>
  </r>
  <r>
    <x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x v="0"/>
    <x v="4"/>
    <x v="21"/>
    <n v="154.41999999999999"/>
    <s v="film &amp; video"/>
    <x v="4"/>
  </r>
  <r>
    <x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x v="0"/>
    <x v="4"/>
    <x v="7"/>
    <n v="201.22"/>
    <s v="film &amp; video"/>
    <x v="4"/>
  </r>
  <r>
    <x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x v="0"/>
    <x v="4"/>
    <x v="8"/>
    <n v="100"/>
    <s v="film &amp; video"/>
    <x v="4"/>
  </r>
  <r>
    <x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x v="0"/>
    <x v="4"/>
    <x v="18"/>
    <n v="100.08"/>
    <s v="film &amp; video"/>
    <x v="4"/>
  </r>
  <r>
    <x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x v="0"/>
    <x v="4"/>
    <x v="17"/>
    <n v="230.09"/>
    <s v="film &amp; video"/>
    <x v="4"/>
  </r>
  <r>
    <x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x v="0"/>
    <x v="4"/>
    <x v="7"/>
    <n v="141.75"/>
    <s v="film &amp; video"/>
    <x v="4"/>
  </r>
  <r>
    <x v="298"/>
    <x v="298"/>
    <s v="The truth is, we all lie - and by &quot;we,&quot; we mean everyone!"/>
    <n v="126000"/>
    <x v="235"/>
    <x v="0"/>
    <x v="0"/>
    <s v="USD"/>
    <n v="1399669200"/>
    <n v="1394536048"/>
    <b v="1"/>
    <n v="2436"/>
    <x v="0"/>
    <x v="4"/>
    <x v="15"/>
    <n v="56.34"/>
    <s v="film &amp; video"/>
    <x v="4"/>
  </r>
  <r>
    <x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x v="0"/>
    <x v="4"/>
    <x v="99"/>
    <n v="73.34"/>
    <s v="film &amp; video"/>
    <x v="4"/>
  </r>
  <r>
    <x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x v="0"/>
    <x v="4"/>
    <x v="21"/>
    <n v="85.34"/>
    <s v="film &amp; video"/>
    <x v="4"/>
  </r>
  <r>
    <x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x v="0"/>
    <x v="4"/>
    <x v="17"/>
    <n v="61.5"/>
    <s v="film &amp; video"/>
    <x v="4"/>
  </r>
  <r>
    <x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x v="0"/>
    <x v="4"/>
    <x v="8"/>
    <n v="93.02"/>
    <s v="film &amp; video"/>
    <x v="4"/>
  </r>
  <r>
    <x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x v="0"/>
    <x v="4"/>
    <x v="0"/>
    <n v="50.29"/>
    <s v="film &amp; video"/>
    <x v="4"/>
  </r>
  <r>
    <x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n v="74"/>
    <x v="0"/>
    <x v="4"/>
    <x v="100"/>
    <n v="106.43"/>
    <s v="film &amp; video"/>
    <x v="4"/>
  </r>
  <r>
    <x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x v="0"/>
    <x v="4"/>
    <x v="22"/>
    <n v="51.72"/>
    <s v="film &amp; video"/>
    <x v="4"/>
  </r>
  <r>
    <x v="306"/>
    <x v="306"/>
    <s v="A feature-length documentary on the life of Boston escape artist Jason Escape."/>
    <n v="1000"/>
    <x v="243"/>
    <x v="0"/>
    <x v="0"/>
    <s v="USD"/>
    <n v="1363806333"/>
    <n v="1362081933"/>
    <b v="1"/>
    <n v="80"/>
    <x v="0"/>
    <x v="4"/>
    <x v="101"/>
    <n v="36.61"/>
    <s v="film &amp; video"/>
    <x v="4"/>
  </r>
  <r>
    <x v="307"/>
    <x v="307"/>
    <s v="Why is grammar important?"/>
    <n v="22000"/>
    <x v="244"/>
    <x v="0"/>
    <x v="0"/>
    <s v="USD"/>
    <n v="1360276801"/>
    <n v="1357684801"/>
    <b v="1"/>
    <n v="576"/>
    <x v="0"/>
    <x v="4"/>
    <x v="38"/>
    <n v="42.52"/>
    <s v="film &amp; video"/>
    <x v="4"/>
  </r>
  <r>
    <x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x v="0"/>
    <x v="4"/>
    <x v="6"/>
    <n v="62.71"/>
    <s v="film &amp; video"/>
    <x v="4"/>
  </r>
  <r>
    <x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x v="0"/>
    <x v="4"/>
    <x v="17"/>
    <n v="89.96"/>
    <s v="film &amp; video"/>
    <x v="4"/>
  </r>
  <r>
    <x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x v="0"/>
    <x v="4"/>
    <x v="3"/>
    <n v="28.92"/>
    <s v="film &amp; video"/>
    <x v="4"/>
  </r>
  <r>
    <x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x v="0"/>
    <x v="4"/>
    <x v="3"/>
    <n v="138.80000000000001"/>
    <s v="film &amp; video"/>
    <x v="4"/>
  </r>
  <r>
    <x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x v="0"/>
    <x v="4"/>
    <x v="20"/>
    <n v="61.3"/>
    <s v="film &amp; video"/>
    <x v="4"/>
  </r>
  <r>
    <x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x v="0"/>
    <x v="4"/>
    <x v="2"/>
    <n v="80.2"/>
    <s v="film &amp; video"/>
    <x v="4"/>
  </r>
  <r>
    <x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x v="0"/>
    <x v="4"/>
    <x v="102"/>
    <n v="32.1"/>
    <s v="film &amp; video"/>
    <x v="4"/>
  </r>
  <r>
    <x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x v="0"/>
    <x v="4"/>
    <x v="7"/>
    <n v="200.89"/>
    <s v="film &amp; video"/>
    <x v="4"/>
  </r>
  <r>
    <x v="316"/>
    <x v="316"/>
    <s v="Award winning documentary The Secret Trial 5 needs your help for a Cross-Canada Tour!"/>
    <n v="15000"/>
    <x v="253"/>
    <x v="0"/>
    <x v="5"/>
    <s v="CAD"/>
    <n v="1418273940"/>
    <n v="1415398197"/>
    <b v="1"/>
    <n v="158"/>
    <x v="0"/>
    <x v="4"/>
    <x v="35"/>
    <n v="108.01"/>
    <s v="film &amp; video"/>
    <x v="4"/>
  </r>
  <r>
    <x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x v="0"/>
    <x v="4"/>
    <x v="7"/>
    <n v="95.7"/>
    <s v="film &amp; video"/>
    <x v="4"/>
  </r>
  <r>
    <x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x v="0"/>
    <x v="4"/>
    <x v="103"/>
    <n v="49.88"/>
    <s v="film &amp; video"/>
    <x v="4"/>
  </r>
  <r>
    <x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x v="0"/>
    <x v="4"/>
    <x v="40"/>
    <n v="110.47"/>
    <s v="film &amp; video"/>
    <x v="4"/>
  </r>
  <r>
    <x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x v="0"/>
    <x v="4"/>
    <x v="13"/>
    <n v="134.91"/>
    <s v="film &amp; video"/>
    <x v="4"/>
  </r>
  <r>
    <x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x v="0"/>
    <x v="4"/>
    <x v="33"/>
    <n v="106.62"/>
    <s v="film &amp; video"/>
    <x v="4"/>
  </r>
  <r>
    <x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x v="0"/>
    <x v="4"/>
    <x v="29"/>
    <n v="145.04"/>
    <s v="film &amp; video"/>
    <x v="4"/>
  </r>
  <r>
    <x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x v="0"/>
    <x v="4"/>
    <x v="4"/>
    <n v="114.59"/>
    <s v="film &amp; video"/>
    <x v="4"/>
  </r>
  <r>
    <x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x v="0"/>
    <x v="4"/>
    <x v="21"/>
    <n v="105.32"/>
    <s v="film &amp; video"/>
    <x v="4"/>
  </r>
  <r>
    <x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x v="0"/>
    <x v="4"/>
    <x v="3"/>
    <n v="70.92"/>
    <s v="film &amp; video"/>
    <x v="4"/>
  </r>
  <r>
    <x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x v="0"/>
    <x v="4"/>
    <x v="40"/>
    <n v="147.16999999999999"/>
    <s v="film &amp; video"/>
    <x v="4"/>
  </r>
  <r>
    <x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x v="0"/>
    <x v="4"/>
    <x v="104"/>
    <n v="160.47"/>
    <s v="film &amp; video"/>
    <x v="4"/>
  </r>
  <r>
    <x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x v="0"/>
    <x v="4"/>
    <x v="3"/>
    <n v="156.05000000000001"/>
    <s v="film &amp; video"/>
    <x v="4"/>
  </r>
  <r>
    <x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x v="0"/>
    <x v="4"/>
    <x v="6"/>
    <n v="63.17"/>
    <s v="film &amp; video"/>
    <x v="4"/>
  </r>
  <r>
    <x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x v="0"/>
    <x v="4"/>
    <x v="21"/>
    <n v="104.82"/>
    <s v="film &amp; video"/>
    <x v="4"/>
  </r>
  <r>
    <x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x v="0"/>
    <x v="4"/>
    <x v="13"/>
    <n v="97.36"/>
    <s v="film &amp; video"/>
    <x v="4"/>
  </r>
  <r>
    <x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x v="0"/>
    <x v="4"/>
    <x v="40"/>
    <n v="203.63"/>
    <s v="film &amp; video"/>
    <x v="4"/>
  </r>
  <r>
    <x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x v="0"/>
    <x v="4"/>
    <x v="105"/>
    <n v="188.31"/>
    <s v="film &amp; video"/>
    <x v="4"/>
  </r>
  <r>
    <x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x v="0"/>
    <x v="4"/>
    <x v="7"/>
    <n v="146.65"/>
    <s v="film &amp; video"/>
    <x v="4"/>
  </r>
  <r>
    <x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x v="0"/>
    <x v="4"/>
    <x v="33"/>
    <n v="109.19"/>
    <s v="film &amp; video"/>
    <x v="4"/>
  </r>
  <r>
    <x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x v="0"/>
    <x v="4"/>
    <x v="16"/>
    <n v="59.25"/>
    <s v="film &amp; video"/>
    <x v="4"/>
  </r>
  <r>
    <x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x v="0"/>
    <x v="4"/>
    <x v="7"/>
    <n v="97.9"/>
    <s v="film &amp; video"/>
    <x v="4"/>
  </r>
  <r>
    <x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x v="0"/>
    <x v="4"/>
    <x v="5"/>
    <n v="70"/>
    <s v="film &amp; video"/>
    <x v="4"/>
  </r>
  <r>
    <x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x v="0"/>
    <x v="4"/>
    <x v="29"/>
    <n v="72.87"/>
    <s v="film &amp; video"/>
    <x v="4"/>
  </r>
  <r>
    <x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x v="0"/>
    <x v="4"/>
    <x v="105"/>
    <n v="146.35"/>
    <s v="film &amp; video"/>
    <x v="4"/>
  </r>
  <r>
    <x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x v="0"/>
    <x v="4"/>
    <x v="13"/>
    <n v="67.91"/>
    <s v="film &amp; video"/>
    <x v="4"/>
  </r>
  <r>
    <x v="342"/>
    <x v="342"/>
    <s v="BREAKING A MONSTER needs your help to play in THEATERS!"/>
    <n v="55000"/>
    <x v="279"/>
    <x v="0"/>
    <x v="0"/>
    <s v="USD"/>
    <n v="1461955465"/>
    <n v="1459363465"/>
    <b v="1"/>
    <n v="325"/>
    <x v="0"/>
    <x v="4"/>
    <x v="8"/>
    <n v="169.85"/>
    <s v="film &amp; video"/>
    <x v="4"/>
  </r>
  <r>
    <x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x v="0"/>
    <x v="4"/>
    <x v="21"/>
    <n v="58.41"/>
    <s v="film &amp; video"/>
    <x v="4"/>
  </r>
  <r>
    <x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x v="0"/>
    <x v="4"/>
    <x v="21"/>
    <n v="119.99"/>
    <s v="film &amp; video"/>
    <x v="4"/>
  </r>
  <r>
    <x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x v="0"/>
    <x v="4"/>
    <x v="4"/>
    <n v="99.86"/>
    <s v="film &amp; video"/>
    <x v="4"/>
  </r>
  <r>
    <x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x v="0"/>
    <x v="4"/>
    <x v="106"/>
    <n v="90.58"/>
    <s v="film &amp; video"/>
    <x v="4"/>
  </r>
  <r>
    <x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x v="0"/>
    <x v="4"/>
    <x v="20"/>
    <n v="117.77"/>
    <s v="film &amp; video"/>
    <x v="4"/>
  </r>
  <r>
    <x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x v="0"/>
    <x v="4"/>
    <x v="33"/>
    <n v="86.55"/>
    <s v="film &amp; video"/>
    <x v="4"/>
  </r>
  <r>
    <x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x v="0"/>
    <x v="4"/>
    <x v="13"/>
    <n v="71.900000000000006"/>
    <s v="film &amp; video"/>
    <x v="4"/>
  </r>
  <r>
    <x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x v="0"/>
    <x v="4"/>
    <x v="41"/>
    <n v="129.82"/>
    <s v="film &amp; video"/>
    <x v="4"/>
  </r>
  <r>
    <x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x v="0"/>
    <x v="4"/>
    <x v="37"/>
    <n v="44.91"/>
    <s v="film &amp; video"/>
    <x v="4"/>
  </r>
  <r>
    <x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x v="0"/>
    <x v="4"/>
    <x v="16"/>
    <n v="40.76"/>
    <s v="film &amp; video"/>
    <x v="4"/>
  </r>
  <r>
    <x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x v="0"/>
    <x v="4"/>
    <x v="15"/>
    <n v="103.52"/>
    <s v="film &amp; video"/>
    <x v="4"/>
  </r>
  <r>
    <x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x v="0"/>
    <x v="4"/>
    <x v="3"/>
    <n v="125.45"/>
    <s v="film &amp; video"/>
    <x v="4"/>
  </r>
  <r>
    <x v="355"/>
    <x v="355"/>
    <s v="A documentary film about the late REZA ABDOH and his performance company DAR A LUZ."/>
    <n v="35000"/>
    <x v="292"/>
    <x v="0"/>
    <x v="0"/>
    <s v="USD"/>
    <n v="1417420994"/>
    <n v="1414738994"/>
    <b v="1"/>
    <n v="165"/>
    <x v="0"/>
    <x v="4"/>
    <x v="31"/>
    <n v="246.61"/>
    <s v="film &amp; video"/>
    <x v="4"/>
  </r>
  <r>
    <x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n v="97"/>
    <x v="0"/>
    <x v="4"/>
    <x v="33"/>
    <n v="79.400000000000006"/>
    <s v="film &amp; video"/>
    <x v="4"/>
  </r>
  <r>
    <x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x v="0"/>
    <x v="4"/>
    <x v="107"/>
    <n v="86.14"/>
    <s v="film &amp; video"/>
    <x v="4"/>
  </r>
  <r>
    <x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x v="0"/>
    <x v="4"/>
    <x v="33"/>
    <n v="193.05"/>
    <s v="film &amp; video"/>
    <x v="4"/>
  </r>
  <r>
    <x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x v="0"/>
    <x v="4"/>
    <x v="2"/>
    <n v="84.02"/>
    <s v="film &amp; video"/>
    <x v="4"/>
  </r>
  <r>
    <x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x v="0"/>
    <x v="4"/>
    <x v="7"/>
    <n v="139.83000000000001"/>
    <s v="film &amp; video"/>
    <x v="4"/>
  </r>
  <r>
    <x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x v="0"/>
    <x v="4"/>
    <x v="38"/>
    <n v="109.82"/>
    <s v="film &amp; video"/>
    <x v="4"/>
  </r>
  <r>
    <x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x v="0"/>
    <x v="4"/>
    <x v="39"/>
    <n v="139.53"/>
    <s v="film &amp; video"/>
    <x v="4"/>
  </r>
  <r>
    <x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x v="0"/>
    <x v="4"/>
    <x v="7"/>
    <n v="347.85"/>
    <s v="film &amp; video"/>
    <x v="4"/>
  </r>
  <r>
    <x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x v="0"/>
    <x v="4"/>
    <x v="5"/>
    <n v="68.239999999999995"/>
    <s v="film &amp; video"/>
    <x v="4"/>
  </r>
  <r>
    <x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x v="0"/>
    <x v="4"/>
    <x v="3"/>
    <n v="239.94"/>
    <s v="film &amp; video"/>
    <x v="4"/>
  </r>
  <r>
    <x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x v="0"/>
    <x v="4"/>
    <x v="7"/>
    <n v="287.31"/>
    <s v="film &amp; video"/>
    <x v="4"/>
  </r>
  <r>
    <x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x v="0"/>
    <x v="4"/>
    <x v="33"/>
    <n v="86.85"/>
    <s v="film &amp; video"/>
    <x v="4"/>
  </r>
  <r>
    <x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x v="0"/>
    <x v="4"/>
    <x v="3"/>
    <n v="81.849999999999994"/>
    <s v="film &amp; video"/>
    <x v="4"/>
  </r>
  <r>
    <x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x v="0"/>
    <x v="4"/>
    <x v="5"/>
    <n v="42.87"/>
    <s v="film &amp; video"/>
    <x v="4"/>
  </r>
  <r>
    <x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x v="0"/>
    <x v="4"/>
    <x v="108"/>
    <n v="709.42"/>
    <s v="film &amp; video"/>
    <x v="4"/>
  </r>
  <r>
    <x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x v="0"/>
    <x v="4"/>
    <x v="35"/>
    <n v="161.26"/>
    <s v="film &amp; video"/>
    <x v="4"/>
  </r>
  <r>
    <x v="372"/>
    <x v="372"/>
    <s v="A short documentary exploring the uses of 'Natural Horsemanship' across Europe"/>
    <n v="300"/>
    <x v="308"/>
    <x v="0"/>
    <x v="1"/>
    <s v="GBP"/>
    <n v="1459872000"/>
    <n v="1456408244"/>
    <b v="0"/>
    <n v="9"/>
    <x v="0"/>
    <x v="4"/>
    <x v="105"/>
    <n v="41.78"/>
    <s v="film &amp; video"/>
    <x v="4"/>
  </r>
  <r>
    <x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x v="0"/>
    <x v="4"/>
    <x v="13"/>
    <n v="89.89"/>
    <s v="film &amp; video"/>
    <x v="4"/>
  </r>
  <r>
    <x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x v="0"/>
    <x v="4"/>
    <x v="26"/>
    <n v="45.05"/>
    <s v="film &amp; video"/>
    <x v="4"/>
  </r>
  <r>
    <x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x v="0"/>
    <x v="4"/>
    <x v="28"/>
    <n v="42.86"/>
    <s v="film &amp; video"/>
    <x v="4"/>
  </r>
  <r>
    <x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x v="0"/>
    <x v="4"/>
    <x v="6"/>
    <n v="54.08"/>
    <s v="film &amp; video"/>
    <x v="4"/>
  </r>
  <r>
    <x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x v="0"/>
    <x v="4"/>
    <x v="35"/>
    <n v="103.22"/>
    <s v="film &amp; video"/>
    <x v="4"/>
  </r>
  <r>
    <x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x v="0"/>
    <x v="4"/>
    <x v="20"/>
    <n v="40.4"/>
    <s v="film &amp; video"/>
    <x v="4"/>
  </r>
  <r>
    <x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x v="0"/>
    <x v="4"/>
    <x v="31"/>
    <n v="116.86"/>
    <s v="film &amp; video"/>
    <x v="4"/>
  </r>
  <r>
    <x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x v="0"/>
    <x v="4"/>
    <x v="24"/>
    <n v="115.51"/>
    <s v="film &amp; video"/>
    <x v="4"/>
  </r>
  <r>
    <x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x v="0"/>
    <x v="4"/>
    <x v="2"/>
    <n v="104.31"/>
    <s v="film &amp; video"/>
    <x v="4"/>
  </r>
  <r>
    <x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x v="0"/>
    <x v="4"/>
    <x v="109"/>
    <n v="69.77"/>
    <s v="film &amp; video"/>
    <x v="4"/>
  </r>
  <r>
    <x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x v="0"/>
    <x v="4"/>
    <x v="110"/>
    <n v="43.02"/>
    <s v="film &amp; video"/>
    <x v="4"/>
  </r>
  <r>
    <x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x v="0"/>
    <x v="4"/>
    <x v="20"/>
    <n v="58.54"/>
    <s v="film &amp; video"/>
    <x v="4"/>
  </r>
  <r>
    <x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x v="0"/>
    <x v="4"/>
    <x v="6"/>
    <n v="111.8"/>
    <s v="film &amp; video"/>
    <x v="4"/>
  </r>
  <r>
    <x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x v="0"/>
    <x v="4"/>
    <x v="8"/>
    <n v="46.23"/>
    <s v="film &amp; video"/>
    <x v="4"/>
  </r>
  <r>
    <x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x v="0"/>
    <x v="4"/>
    <x v="111"/>
    <n v="144.69"/>
    <s v="film &amp; video"/>
    <x v="4"/>
  </r>
  <r>
    <x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x v="0"/>
    <x v="4"/>
    <x v="9"/>
    <n v="88.85"/>
    <s v="film &amp; video"/>
    <x v="4"/>
  </r>
  <r>
    <x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x v="0"/>
    <x v="4"/>
    <x v="112"/>
    <n v="81.75"/>
    <s v="film &amp; video"/>
    <x v="4"/>
  </r>
  <r>
    <x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x v="0"/>
    <x v="4"/>
    <x v="8"/>
    <n v="71.430000000000007"/>
    <s v="film &amp; video"/>
    <x v="4"/>
  </r>
  <r>
    <x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x v="0"/>
    <x v="4"/>
    <x v="7"/>
    <n v="104.26"/>
    <s v="film &amp; video"/>
    <x v="4"/>
  </r>
  <r>
    <x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x v="0"/>
    <x v="4"/>
    <x v="7"/>
    <n v="90.62"/>
    <s v="film &amp; video"/>
    <x v="4"/>
  </r>
  <r>
    <x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x v="0"/>
    <x v="4"/>
    <x v="5"/>
    <n v="157.33000000000001"/>
    <s v="film &amp; video"/>
    <x v="4"/>
  </r>
  <r>
    <x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x v="0"/>
    <x v="4"/>
    <x v="20"/>
    <n v="105.18"/>
    <s v="film &amp; video"/>
    <x v="4"/>
  </r>
  <r>
    <x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x v="0"/>
    <x v="4"/>
    <x v="29"/>
    <n v="58.72"/>
    <s v="film &amp; video"/>
    <x v="4"/>
  </r>
  <r>
    <x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x v="0"/>
    <x v="4"/>
    <x v="13"/>
    <n v="81.63"/>
    <s v="film &amp; video"/>
    <x v="4"/>
  </r>
  <r>
    <x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x v="0"/>
    <x v="4"/>
    <x v="3"/>
    <n v="56.46"/>
    <s v="film &amp; video"/>
    <x v="4"/>
  </r>
  <r>
    <x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x v="0"/>
    <x v="4"/>
    <x v="105"/>
    <n v="140.1"/>
    <s v="film &amp; video"/>
    <x v="4"/>
  </r>
  <r>
    <x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x v="0"/>
    <x v="4"/>
    <x v="13"/>
    <n v="224.85"/>
    <s v="film &amp; video"/>
    <x v="4"/>
  </r>
  <r>
    <x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x v="0"/>
    <x v="4"/>
    <x v="20"/>
    <n v="181.13"/>
    <s v="film &amp; video"/>
    <x v="4"/>
  </r>
  <r>
    <x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x v="0"/>
    <x v="4"/>
    <x v="3"/>
    <n v="711.04"/>
    <s v="film &amp; video"/>
    <x v="4"/>
  </r>
  <r>
    <x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x v="0"/>
    <x v="4"/>
    <x v="24"/>
    <n v="65.88"/>
    <s v="film &amp; video"/>
    <x v="4"/>
  </r>
  <r>
    <x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x v="0"/>
    <x v="4"/>
    <x v="2"/>
    <n v="75.19"/>
    <s v="film &amp; video"/>
    <x v="4"/>
  </r>
  <r>
    <x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x v="0"/>
    <x v="4"/>
    <x v="33"/>
    <n v="133.13999999999999"/>
    <s v="film &amp; video"/>
    <x v="4"/>
  </r>
  <r>
    <x v="405"/>
    <x v="405"/>
    <s v="Come, join our movie movement.  A new documentary about the healing power of food."/>
    <n v="2820"/>
    <x v="340"/>
    <x v="0"/>
    <x v="0"/>
    <s v="USD"/>
    <n v="1394071339"/>
    <n v="1391479339"/>
    <b v="0"/>
    <n v="55"/>
    <x v="0"/>
    <x v="4"/>
    <x v="29"/>
    <n v="55.2"/>
    <s v="film &amp; video"/>
    <x v="4"/>
  </r>
  <r>
    <x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x v="0"/>
    <x v="4"/>
    <x v="29"/>
    <n v="86.16"/>
    <s v="film &amp; video"/>
    <x v="4"/>
  </r>
  <r>
    <x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x v="0"/>
    <x v="4"/>
    <x v="21"/>
    <n v="92.32"/>
    <s v="film &amp; video"/>
    <x v="4"/>
  </r>
  <r>
    <x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x v="0"/>
    <x v="4"/>
    <x v="7"/>
    <n v="160.16"/>
    <s v="film &amp; video"/>
    <x v="4"/>
  </r>
  <r>
    <x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x v="0"/>
    <x v="4"/>
    <x v="0"/>
    <n v="45.6"/>
    <s v="film &amp; video"/>
    <x v="4"/>
  </r>
  <r>
    <x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x v="0"/>
    <x v="4"/>
    <x v="30"/>
    <n v="183.29"/>
    <s v="film &amp; video"/>
    <x v="4"/>
  </r>
  <r>
    <x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x v="0"/>
    <x v="4"/>
    <x v="7"/>
    <n v="125.79"/>
    <s v="film &amp; video"/>
    <x v="4"/>
  </r>
  <r>
    <x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x v="0"/>
    <x v="4"/>
    <x v="37"/>
    <n v="57.65"/>
    <s v="film &amp; video"/>
    <x v="4"/>
  </r>
  <r>
    <x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x v="0"/>
    <x v="4"/>
    <x v="2"/>
    <n v="78.66"/>
    <s v="film &amp; video"/>
    <x v="4"/>
  </r>
  <r>
    <x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x v="0"/>
    <x v="4"/>
    <x v="33"/>
    <n v="91.48"/>
    <s v="film &amp; video"/>
    <x v="4"/>
  </r>
  <r>
    <x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x v="0"/>
    <x v="4"/>
    <x v="21"/>
    <n v="68.099999999999994"/>
    <s v="film &amp; video"/>
    <x v="4"/>
  </r>
  <r>
    <x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x v="0"/>
    <x v="4"/>
    <x v="28"/>
    <n v="48.09"/>
    <s v="film &amp; video"/>
    <x v="4"/>
  </r>
  <r>
    <x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x v="0"/>
    <x v="4"/>
    <x v="8"/>
    <n v="202.42"/>
    <s v="film &amp; video"/>
    <x v="4"/>
  </r>
  <r>
    <x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x v="0"/>
    <x v="4"/>
    <x v="7"/>
    <n v="216.75"/>
    <s v="film &amp; video"/>
    <x v="4"/>
  </r>
  <r>
    <x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x v="0"/>
    <x v="4"/>
    <x v="8"/>
    <n v="110.07"/>
    <s v="film &amp; video"/>
    <x v="4"/>
  </r>
  <r>
    <x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x v="1"/>
    <x v="5"/>
    <x v="50"/>
    <n v="4.83"/>
    <s v="film &amp; video"/>
    <x v="5"/>
  </r>
  <r>
    <x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x v="1"/>
    <x v="5"/>
    <x v="53"/>
    <n v="50.17"/>
    <s v="film &amp; video"/>
    <x v="5"/>
  </r>
  <r>
    <x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x v="1"/>
    <x v="5"/>
    <x v="60"/>
    <n v="35.83"/>
    <s v="film &amp; video"/>
    <x v="5"/>
  </r>
  <r>
    <x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x v="1"/>
    <x v="5"/>
    <x v="60"/>
    <n v="11.77"/>
    <s v="film &amp; video"/>
    <x v="5"/>
  </r>
  <r>
    <x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x v="1"/>
    <x v="5"/>
    <x v="113"/>
    <n v="40.78"/>
    <s v="film &amp; video"/>
    <x v="5"/>
  </r>
  <r>
    <x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x v="1"/>
    <x v="5"/>
    <x v="50"/>
    <n v="3"/>
    <s v="film &amp; video"/>
    <x v="5"/>
  </r>
  <r>
    <x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x v="1"/>
    <x v="5"/>
    <x v="60"/>
    <n v="16.63"/>
    <s v="film &amp; video"/>
    <x v="5"/>
  </r>
  <r>
    <x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x v="1"/>
    <x v="5"/>
    <x v="50"/>
    <n v="0"/>
    <s v="film &amp; video"/>
    <x v="5"/>
  </r>
  <r>
    <x v="428"/>
    <x v="428"/>
    <s v="Fresh, fun, entertaining Bible stories on YouTube, stop-motion style."/>
    <n v="12000"/>
    <x v="362"/>
    <x v="2"/>
    <x v="0"/>
    <s v="USD"/>
    <n v="1402956000"/>
    <n v="1400523845"/>
    <b v="0"/>
    <n v="13"/>
    <x v="1"/>
    <x v="5"/>
    <x v="52"/>
    <n v="52"/>
    <s v="film &amp; video"/>
    <x v="5"/>
  </r>
  <r>
    <x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x v="1"/>
    <x v="5"/>
    <x v="50"/>
    <n v="0"/>
    <s v="film &amp; video"/>
    <x v="5"/>
  </r>
  <r>
    <x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x v="1"/>
    <x v="5"/>
    <x v="53"/>
    <n v="4.8"/>
    <s v="film &amp; video"/>
    <x v="5"/>
  </r>
  <r>
    <x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x v="1"/>
    <x v="5"/>
    <x v="51"/>
    <n v="51.88"/>
    <s v="film &amp; video"/>
    <x v="5"/>
  </r>
  <r>
    <x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x v="1"/>
    <x v="5"/>
    <x v="54"/>
    <n v="71.25"/>
    <s v="film &amp; video"/>
    <x v="5"/>
  </r>
  <r>
    <x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x v="1"/>
    <x v="5"/>
    <x v="50"/>
    <n v="0"/>
    <s v="film &amp; video"/>
    <x v="5"/>
  </r>
  <r>
    <x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x v="1"/>
    <x v="5"/>
    <x v="62"/>
    <n v="62.5"/>
    <s v="film &amp; video"/>
    <x v="5"/>
  </r>
  <r>
    <x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x v="1"/>
    <x v="5"/>
    <x v="50"/>
    <n v="1"/>
    <s v="film &amp; video"/>
    <x v="5"/>
  </r>
  <r>
    <x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x v="1"/>
    <x v="5"/>
    <x v="50"/>
    <n v="0"/>
    <s v="film &amp; video"/>
    <x v="5"/>
  </r>
  <r>
    <x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x v="1"/>
    <x v="5"/>
    <x v="50"/>
    <n v="0"/>
    <s v="film &amp; video"/>
    <x v="5"/>
  </r>
  <r>
    <x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x v="1"/>
    <x v="5"/>
    <x v="114"/>
    <n v="170.55"/>
    <s v="film &amp; video"/>
    <x v="5"/>
  </r>
  <r>
    <x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x v="1"/>
    <x v="5"/>
    <x v="50"/>
    <n v="0"/>
    <s v="film &amp; video"/>
    <x v="5"/>
  </r>
  <r>
    <x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x v="1"/>
    <x v="5"/>
    <x v="50"/>
    <n v="5"/>
    <s v="film &amp; video"/>
    <x v="5"/>
  </r>
  <r>
    <x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x v="1"/>
    <x v="5"/>
    <x v="50"/>
    <n v="0"/>
    <s v="film &amp; video"/>
    <x v="5"/>
  </r>
  <r>
    <x v="442"/>
    <x v="442"/>
    <s v="Doomsday is here"/>
    <n v="17000"/>
    <x v="368"/>
    <x v="2"/>
    <x v="0"/>
    <s v="USD"/>
    <n v="1424380783"/>
    <n v="1421788783"/>
    <b v="0"/>
    <n v="17"/>
    <x v="1"/>
    <x v="5"/>
    <x v="115"/>
    <n v="393.59"/>
    <s v="film &amp; video"/>
    <x v="5"/>
  </r>
  <r>
    <x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x v="1"/>
    <x v="5"/>
    <x v="50"/>
    <n v="5"/>
    <s v="film &amp; video"/>
    <x v="5"/>
  </r>
  <r>
    <x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x v="1"/>
    <x v="5"/>
    <x v="62"/>
    <n v="50"/>
    <s v="film &amp; video"/>
    <x v="5"/>
  </r>
  <r>
    <x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x v="1"/>
    <x v="5"/>
    <x v="50"/>
    <n v="1"/>
    <s v="film &amp; video"/>
    <x v="5"/>
  </r>
  <r>
    <x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x v="1"/>
    <x v="5"/>
    <x v="113"/>
    <n v="47.88"/>
    <s v="film &amp; video"/>
    <x v="5"/>
  </r>
  <r>
    <x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x v="1"/>
    <x v="5"/>
    <x v="50"/>
    <n v="5"/>
    <s v="film &amp; video"/>
    <x v="5"/>
  </r>
  <r>
    <x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x v="1"/>
    <x v="5"/>
    <x v="56"/>
    <n v="20.5"/>
    <s v="film &amp; video"/>
    <x v="5"/>
  </r>
  <r>
    <x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x v="1"/>
    <x v="5"/>
    <x v="53"/>
    <n v="9"/>
    <s v="film &amp; video"/>
    <x v="5"/>
  </r>
  <r>
    <x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x v="1"/>
    <x v="5"/>
    <x v="60"/>
    <n v="56.57"/>
    <s v="film &amp; video"/>
    <x v="5"/>
  </r>
  <r>
    <x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x v="1"/>
    <x v="5"/>
    <x v="50"/>
    <n v="0"/>
    <s v="film &amp; video"/>
    <x v="5"/>
  </r>
  <r>
    <x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n v="12"/>
    <x v="1"/>
    <x v="5"/>
    <x v="116"/>
    <n v="40"/>
    <s v="film &amp; video"/>
    <x v="5"/>
  </r>
  <r>
    <x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x v="1"/>
    <x v="5"/>
    <x v="50"/>
    <n v="13"/>
    <s v="film &amp; video"/>
    <x v="5"/>
  </r>
  <r>
    <x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x v="1"/>
    <x v="5"/>
    <x v="60"/>
    <n v="16.399999999999999"/>
    <s v="film &amp; video"/>
    <x v="5"/>
  </r>
  <r>
    <x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x v="1"/>
    <x v="5"/>
    <x v="50"/>
    <n v="22.5"/>
    <s v="film &amp; video"/>
    <x v="5"/>
  </r>
  <r>
    <x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x v="1"/>
    <x v="5"/>
    <x v="60"/>
    <n v="20.329999999999998"/>
    <s v="film &amp; video"/>
    <x v="5"/>
  </r>
  <r>
    <x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x v="1"/>
    <x v="5"/>
    <x v="50"/>
    <n v="0"/>
    <s v="film &amp; video"/>
    <x v="5"/>
  </r>
  <r>
    <x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x v="1"/>
    <x v="5"/>
    <x v="59"/>
    <n v="16.760000000000002"/>
    <s v="film &amp; video"/>
    <x v="5"/>
  </r>
  <r>
    <x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x v="1"/>
    <x v="5"/>
    <x v="50"/>
    <n v="25"/>
    <s v="film &amp; video"/>
    <x v="5"/>
  </r>
  <r>
    <x v="460"/>
    <x v="460"/>
    <s v="An animated web series about biological evolution gone haywire."/>
    <n v="8500"/>
    <x v="379"/>
    <x v="2"/>
    <x v="0"/>
    <s v="USD"/>
    <n v="1401595200"/>
    <n v="1398862875"/>
    <b v="0"/>
    <n v="2"/>
    <x v="1"/>
    <x v="5"/>
    <x v="50"/>
    <n v="12.5"/>
    <s v="film &amp; video"/>
    <x v="5"/>
  </r>
  <r>
    <x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x v="1"/>
    <x v="5"/>
    <x v="50"/>
    <n v="0"/>
    <s v="film &amp; video"/>
    <x v="5"/>
  </r>
  <r>
    <x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x v="1"/>
    <x v="5"/>
    <x v="50"/>
    <n v="0"/>
    <s v="film &amp; video"/>
    <x v="5"/>
  </r>
  <r>
    <x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x v="1"/>
    <x v="5"/>
    <x v="53"/>
    <n v="113.64"/>
    <s v="film &amp; video"/>
    <x v="5"/>
  </r>
  <r>
    <x v="464"/>
    <x v="464"/>
    <s v="We are three students that want to make a short PokÃ©mon movie as a school project!"/>
    <n v="1010"/>
    <x v="116"/>
    <x v="2"/>
    <x v="12"/>
    <s v="EUR"/>
    <n v="1463602935"/>
    <n v="1461874935"/>
    <b v="0"/>
    <n v="1"/>
    <x v="1"/>
    <x v="5"/>
    <x v="50"/>
    <n v="1"/>
    <s v="film &amp; video"/>
    <x v="5"/>
  </r>
  <r>
    <x v="465"/>
    <x v="465"/>
    <s v="&quot;Amp&quot; is a short film about a robot with needs."/>
    <n v="512"/>
    <x v="381"/>
    <x v="2"/>
    <x v="0"/>
    <s v="USD"/>
    <n v="1403837574"/>
    <n v="1402455174"/>
    <b v="0"/>
    <n v="8"/>
    <x v="1"/>
    <x v="5"/>
    <x v="117"/>
    <n v="17.25"/>
    <s v="film &amp; video"/>
    <x v="5"/>
  </r>
  <r>
    <x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x v="1"/>
    <x v="5"/>
    <x v="60"/>
    <n v="15.2"/>
    <s v="film &amp; video"/>
    <x v="5"/>
  </r>
  <r>
    <x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x v="1"/>
    <x v="5"/>
    <x v="66"/>
    <n v="110.64"/>
    <s v="film &amp; video"/>
    <x v="5"/>
  </r>
  <r>
    <x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x v="1"/>
    <x v="5"/>
    <x v="50"/>
    <n v="0"/>
    <s v="film &amp; video"/>
    <x v="5"/>
  </r>
  <r>
    <x v="469"/>
    <x v="469"/>
    <s v="Create a personalised animation film using your child's name and photo."/>
    <n v="6000"/>
    <x v="117"/>
    <x v="2"/>
    <x v="1"/>
    <s v="GBP"/>
    <n v="1409960724"/>
    <n v="1404776724"/>
    <b v="0"/>
    <n v="0"/>
    <x v="1"/>
    <x v="5"/>
    <x v="50"/>
    <n v="0"/>
    <s v="film &amp; video"/>
    <x v="5"/>
  </r>
  <r>
    <x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x v="1"/>
    <x v="5"/>
    <x v="60"/>
    <n v="25.5"/>
    <s v="film &amp; video"/>
    <x v="5"/>
  </r>
  <r>
    <x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x v="1"/>
    <x v="5"/>
    <x v="81"/>
    <n v="38.479999999999997"/>
    <s v="film &amp; video"/>
    <x v="5"/>
  </r>
  <r>
    <x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x v="1"/>
    <x v="5"/>
    <x v="82"/>
    <n v="28.2"/>
    <s v="film &amp; video"/>
    <x v="5"/>
  </r>
  <r>
    <x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x v="1"/>
    <x v="5"/>
    <x v="56"/>
    <n v="61.5"/>
    <s v="film &amp; video"/>
    <x v="5"/>
  </r>
  <r>
    <x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x v="1"/>
    <x v="5"/>
    <x v="50"/>
    <n v="1"/>
    <s v="film &amp; video"/>
    <x v="5"/>
  </r>
  <r>
    <x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x v="1"/>
    <x v="5"/>
    <x v="50"/>
    <n v="0"/>
    <s v="film &amp; video"/>
    <x v="5"/>
  </r>
  <r>
    <x v="476"/>
    <x v="476"/>
    <s v="Animated Music Videos that teach kids how to read."/>
    <n v="220000"/>
    <x v="387"/>
    <x v="2"/>
    <x v="0"/>
    <s v="USD"/>
    <n v="1401767940"/>
    <n v="1398727441"/>
    <b v="0"/>
    <n v="124"/>
    <x v="1"/>
    <x v="5"/>
    <x v="53"/>
    <n v="39.57"/>
    <s v="film &amp; video"/>
    <x v="5"/>
  </r>
  <r>
    <x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x v="1"/>
    <x v="5"/>
    <x v="50"/>
    <n v="0"/>
    <s v="film &amp; video"/>
    <x v="5"/>
  </r>
  <r>
    <x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x v="1"/>
    <x v="5"/>
    <x v="50"/>
    <n v="0"/>
    <s v="film &amp; video"/>
    <x v="5"/>
  </r>
  <r>
    <x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x v="1"/>
    <x v="5"/>
    <x v="69"/>
    <n v="88.8"/>
    <s v="film &amp; video"/>
    <x v="5"/>
  </r>
  <r>
    <x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x v="1"/>
    <x v="5"/>
    <x v="118"/>
    <n v="55.46"/>
    <s v="film &amp; video"/>
    <x v="5"/>
  </r>
  <r>
    <x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x v="1"/>
    <x v="5"/>
    <x v="52"/>
    <n v="87.14"/>
    <s v="film &amp; video"/>
    <x v="5"/>
  </r>
  <r>
    <x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x v="1"/>
    <x v="5"/>
    <x v="50"/>
    <n v="10"/>
    <s v="film &amp; video"/>
    <x v="5"/>
  </r>
  <r>
    <x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x v="1"/>
    <x v="5"/>
    <x v="119"/>
    <n v="51.22"/>
    <s v="film &amp; video"/>
    <x v="5"/>
  </r>
  <r>
    <x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x v="1"/>
    <x v="5"/>
    <x v="50"/>
    <n v="13.55"/>
    <s v="film &amp; video"/>
    <x v="5"/>
  </r>
  <r>
    <x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n v="125"/>
    <x v="1"/>
    <x v="5"/>
    <x v="66"/>
    <n v="66.52"/>
    <s v="film &amp; video"/>
    <x v="5"/>
  </r>
  <r>
    <x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x v="1"/>
    <x v="5"/>
    <x v="50"/>
    <n v="50"/>
    <s v="film &amp; video"/>
    <x v="5"/>
  </r>
  <r>
    <x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x v="1"/>
    <x v="5"/>
    <x v="50"/>
    <n v="0"/>
    <s v="film &amp; video"/>
    <x v="5"/>
  </r>
  <r>
    <x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x v="1"/>
    <x v="5"/>
    <x v="50"/>
    <n v="0"/>
    <s v="film &amp; video"/>
    <x v="5"/>
  </r>
  <r>
    <x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x v="1"/>
    <x v="5"/>
    <x v="50"/>
    <n v="71.67"/>
    <s v="film &amp; video"/>
    <x v="5"/>
  </r>
  <r>
    <x v="490"/>
    <x v="490"/>
    <s v="Cancelled"/>
    <n v="1000"/>
    <x v="117"/>
    <x v="2"/>
    <x v="0"/>
    <s v="USD"/>
    <n v="1345677285"/>
    <n v="1343085285"/>
    <b v="0"/>
    <n v="0"/>
    <x v="1"/>
    <x v="5"/>
    <x v="50"/>
    <n v="0"/>
    <s v="film &amp; video"/>
    <x v="5"/>
  </r>
  <r>
    <x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x v="1"/>
    <x v="5"/>
    <x v="50"/>
    <n v="0"/>
    <s v="film &amp; video"/>
    <x v="5"/>
  </r>
  <r>
    <x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x v="1"/>
    <x v="5"/>
    <x v="50"/>
    <n v="0"/>
    <s v="film &amp; video"/>
    <x v="5"/>
  </r>
  <r>
    <x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x v="1"/>
    <x v="5"/>
    <x v="50"/>
    <n v="0"/>
    <s v="film &amp; video"/>
    <x v="5"/>
  </r>
  <r>
    <x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x v="1"/>
    <x v="5"/>
    <x v="50"/>
    <n v="10.33"/>
    <s v="film &amp; video"/>
    <x v="5"/>
  </r>
  <r>
    <x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x v="1"/>
    <x v="5"/>
    <x v="50"/>
    <n v="0"/>
    <s v="film &amp; video"/>
    <x v="5"/>
  </r>
  <r>
    <x v="496"/>
    <x v="496"/>
    <s v="The movie is about the adventures of Ethan, Danna, The mysterious inventor and more."/>
    <n v="60000"/>
    <x v="116"/>
    <x v="2"/>
    <x v="0"/>
    <s v="USD"/>
    <n v="1392070874"/>
    <n v="1386886874"/>
    <b v="0"/>
    <n v="1"/>
    <x v="1"/>
    <x v="5"/>
    <x v="50"/>
    <n v="1"/>
    <s v="film &amp; video"/>
    <x v="5"/>
  </r>
  <r>
    <x v="497"/>
    <x v="497"/>
    <s v="live-action/animated series pilot."/>
    <n v="4480"/>
    <x v="134"/>
    <x v="2"/>
    <x v="0"/>
    <s v="USD"/>
    <n v="1419483600"/>
    <n v="1414889665"/>
    <b v="0"/>
    <n v="3"/>
    <x v="1"/>
    <x v="5"/>
    <x v="60"/>
    <n v="10"/>
    <s v="film &amp; video"/>
    <x v="5"/>
  </r>
  <r>
    <x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x v="1"/>
    <x v="5"/>
    <x v="62"/>
    <n v="136.09"/>
    <s v="film &amp; video"/>
    <x v="5"/>
  </r>
  <r>
    <x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x v="1"/>
    <x v="5"/>
    <x v="54"/>
    <n v="73.459999999999994"/>
    <s v="film &amp; video"/>
    <x v="5"/>
  </r>
  <r>
    <x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x v="1"/>
    <x v="5"/>
    <x v="56"/>
    <n v="53.75"/>
    <s v="film &amp; video"/>
    <x v="5"/>
  </r>
  <r>
    <x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x v="1"/>
    <x v="5"/>
    <x v="50"/>
    <n v="0"/>
    <s v="film &amp; video"/>
    <x v="5"/>
  </r>
  <r>
    <x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x v="1"/>
    <x v="5"/>
    <x v="60"/>
    <n v="57.5"/>
    <s v="film &amp; video"/>
    <x v="5"/>
  </r>
  <r>
    <x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x v="1"/>
    <x v="5"/>
    <x v="53"/>
    <n v="12.67"/>
    <s v="film &amp; video"/>
    <x v="5"/>
  </r>
  <r>
    <x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x v="1"/>
    <x v="5"/>
    <x v="60"/>
    <n v="67"/>
    <s v="film &amp; video"/>
    <x v="5"/>
  </r>
  <r>
    <x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x v="1"/>
    <x v="5"/>
    <x v="50"/>
    <n v="3.71"/>
    <s v="film &amp; video"/>
    <x v="5"/>
  </r>
  <r>
    <x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x v="1"/>
    <x v="5"/>
    <x v="50"/>
    <n v="250"/>
    <s v="film &amp; video"/>
    <x v="5"/>
  </r>
  <r>
    <x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x v="1"/>
    <x v="5"/>
    <x v="56"/>
    <n v="64"/>
    <s v="film &amp; video"/>
    <x v="5"/>
  </r>
  <r>
    <x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x v="1"/>
    <x v="5"/>
    <x v="60"/>
    <n v="133.33000000000001"/>
    <s v="film &amp; video"/>
    <x v="5"/>
  </r>
  <r>
    <x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x v="1"/>
    <x v="5"/>
    <x v="50"/>
    <n v="10"/>
    <s v="film &amp; video"/>
    <x v="5"/>
  </r>
  <r>
    <x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x v="1"/>
    <x v="5"/>
    <x v="50"/>
    <n v="0"/>
    <s v="film &amp; video"/>
    <x v="5"/>
  </r>
  <r>
    <x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x v="1"/>
    <x v="5"/>
    <x v="56"/>
    <n v="30"/>
    <s v="film &amp; video"/>
    <x v="5"/>
  </r>
  <r>
    <x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x v="1"/>
    <x v="5"/>
    <x v="50"/>
    <n v="5.5"/>
    <s v="film &amp; video"/>
    <x v="5"/>
  </r>
  <r>
    <x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x v="1"/>
    <x v="5"/>
    <x v="51"/>
    <n v="102.38"/>
    <s v="film &amp; video"/>
    <x v="5"/>
  </r>
  <r>
    <x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x v="1"/>
    <x v="5"/>
    <x v="56"/>
    <n v="16.670000000000002"/>
    <s v="film &amp; video"/>
    <x v="5"/>
  </r>
  <r>
    <x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x v="1"/>
    <x v="5"/>
    <x v="78"/>
    <n v="725.03"/>
    <s v="film &amp; video"/>
    <x v="5"/>
  </r>
  <r>
    <x v="516"/>
    <x v="516"/>
    <s v="A big brother style comedy animation series starring famous seafarers"/>
    <n v="5000"/>
    <x v="117"/>
    <x v="2"/>
    <x v="1"/>
    <s v="GBP"/>
    <n v="1432752080"/>
    <n v="1427568080"/>
    <b v="0"/>
    <n v="0"/>
    <x v="1"/>
    <x v="5"/>
    <x v="50"/>
    <n v="0"/>
    <s v="film &amp; video"/>
    <x v="5"/>
  </r>
  <r>
    <x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x v="1"/>
    <x v="5"/>
    <x v="60"/>
    <n v="68.33"/>
    <s v="film &amp; video"/>
    <x v="5"/>
  </r>
  <r>
    <x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x v="1"/>
    <x v="5"/>
    <x v="50"/>
    <n v="0"/>
    <s v="film &amp; video"/>
    <x v="5"/>
  </r>
  <r>
    <x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x v="1"/>
    <x v="5"/>
    <x v="61"/>
    <n v="39.229999999999997"/>
    <s v="film &amp; video"/>
    <x v="5"/>
  </r>
  <r>
    <x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x v="0"/>
    <x v="6"/>
    <x v="21"/>
    <n v="150.15"/>
    <s v="theater"/>
    <x v="6"/>
  </r>
  <r>
    <x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x v="0"/>
    <x v="6"/>
    <x v="2"/>
    <n v="93.43"/>
    <s v="theater"/>
    <x v="6"/>
  </r>
  <r>
    <x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x v="0"/>
    <x v="6"/>
    <x v="41"/>
    <n v="110.97"/>
    <s v="theater"/>
    <x v="6"/>
  </r>
  <r>
    <x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x v="0"/>
    <x v="6"/>
    <x v="10"/>
    <n v="71.790000000000006"/>
    <s v="theater"/>
    <x v="6"/>
  </r>
  <r>
    <x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x v="0"/>
    <x v="6"/>
    <x v="15"/>
    <n v="29.26"/>
    <s v="theater"/>
    <x v="6"/>
  </r>
  <r>
    <x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x v="0"/>
    <x v="6"/>
    <x v="8"/>
    <n v="1000"/>
    <s v="theater"/>
    <x v="6"/>
  </r>
  <r>
    <x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x v="0"/>
    <x v="6"/>
    <x v="35"/>
    <n v="74.349999999999994"/>
    <s v="theater"/>
    <x v="6"/>
  </r>
  <r>
    <x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x v="0"/>
    <x v="6"/>
    <x v="7"/>
    <n v="63.83"/>
    <s v="theater"/>
    <x v="6"/>
  </r>
  <r>
    <x v="528"/>
    <x v="528"/>
    <s v="A Festival Backed Production of a Full-Length Play."/>
    <n v="1150"/>
    <x v="414"/>
    <x v="0"/>
    <x v="0"/>
    <s v="USD"/>
    <n v="1434921600"/>
    <n v="1433109907"/>
    <b v="0"/>
    <n v="30"/>
    <x v="0"/>
    <x v="6"/>
    <x v="31"/>
    <n v="44.33"/>
    <s v="theater"/>
    <x v="6"/>
  </r>
  <r>
    <x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x v="0"/>
    <x v="6"/>
    <x v="22"/>
    <n v="86.94"/>
    <s v="theater"/>
    <x v="6"/>
  </r>
  <r>
    <x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x v="0"/>
    <x v="6"/>
    <x v="29"/>
    <n v="126.55"/>
    <s v="theater"/>
    <x v="6"/>
  </r>
  <r>
    <x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x v="0"/>
    <x v="6"/>
    <x v="8"/>
    <n v="129.03"/>
    <s v="theater"/>
    <x v="6"/>
  </r>
  <r>
    <x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x v="0"/>
    <x v="6"/>
    <x v="4"/>
    <n v="71.239999999999995"/>
    <s v="theater"/>
    <x v="6"/>
  </r>
  <r>
    <x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x v="0"/>
    <x v="6"/>
    <x v="8"/>
    <n v="117.88"/>
    <s v="theater"/>
    <x v="6"/>
  </r>
  <r>
    <x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x v="0"/>
    <x v="6"/>
    <x v="2"/>
    <n v="327.08"/>
    <s v="theater"/>
    <x v="6"/>
  </r>
  <r>
    <x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x v="0"/>
    <x v="6"/>
    <x v="33"/>
    <n v="34.75"/>
    <s v="theater"/>
    <x v="6"/>
  </r>
  <r>
    <x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x v="0"/>
    <x v="6"/>
    <x v="90"/>
    <n v="100.06"/>
    <s v="theater"/>
    <x v="6"/>
  </r>
  <r>
    <x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x v="0"/>
    <x v="6"/>
    <x v="10"/>
    <n v="40.85"/>
    <s v="theater"/>
    <x v="6"/>
  </r>
  <r>
    <x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x v="0"/>
    <x v="6"/>
    <x v="120"/>
    <n v="252.02"/>
    <s v="theater"/>
    <x v="6"/>
  </r>
  <r>
    <x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x v="0"/>
    <x v="6"/>
    <x v="7"/>
    <n v="25.16"/>
    <s v="theater"/>
    <x v="6"/>
  </r>
  <r>
    <x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x v="1"/>
    <x v="7"/>
    <x v="50"/>
    <n v="1"/>
    <s v="technology"/>
    <x v="7"/>
  </r>
  <r>
    <x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x v="1"/>
    <x v="7"/>
    <x v="60"/>
    <n v="25"/>
    <s v="technology"/>
    <x v="7"/>
  </r>
  <r>
    <x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x v="1"/>
    <x v="7"/>
    <x v="50"/>
    <n v="1"/>
    <s v="technology"/>
    <x v="7"/>
  </r>
  <r>
    <x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x v="1"/>
    <x v="7"/>
    <x v="50"/>
    <n v="35"/>
    <s v="technology"/>
    <x v="7"/>
  </r>
  <r>
    <x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x v="1"/>
    <x v="7"/>
    <x v="60"/>
    <n v="3"/>
    <s v="technology"/>
    <x v="7"/>
  </r>
  <r>
    <x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x v="1"/>
    <x v="7"/>
    <x v="117"/>
    <n v="402.71"/>
    <s v="technology"/>
    <x v="7"/>
  </r>
  <r>
    <x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x v="1"/>
    <x v="7"/>
    <x v="50"/>
    <n v="26"/>
    <s v="technology"/>
    <x v="7"/>
  </r>
  <r>
    <x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x v="1"/>
    <x v="7"/>
    <x v="50"/>
    <n v="0"/>
    <s v="technology"/>
    <x v="7"/>
  </r>
  <r>
    <x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x v="1"/>
    <x v="7"/>
    <x v="50"/>
    <n v="9"/>
    <s v="technology"/>
    <x v="7"/>
  </r>
  <r>
    <x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x v="1"/>
    <x v="7"/>
    <x v="56"/>
    <n v="8.5"/>
    <s v="technology"/>
    <x v="7"/>
  </r>
  <r>
    <x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x v="1"/>
    <x v="7"/>
    <x v="60"/>
    <n v="8.75"/>
    <s v="technology"/>
    <x v="7"/>
  </r>
  <r>
    <x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x v="1"/>
    <x v="7"/>
    <x v="62"/>
    <n v="135.04"/>
    <s v="technology"/>
    <x v="7"/>
  </r>
  <r>
    <x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x v="1"/>
    <x v="7"/>
    <x v="50"/>
    <n v="0"/>
    <s v="technology"/>
    <x v="7"/>
  </r>
  <r>
    <x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x v="1"/>
    <x v="7"/>
    <x v="50"/>
    <n v="20.5"/>
    <s v="technology"/>
    <x v="7"/>
  </r>
  <r>
    <x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x v="1"/>
    <x v="7"/>
    <x v="121"/>
    <n v="64.36"/>
    <s v="technology"/>
    <x v="7"/>
  </r>
  <r>
    <x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x v="1"/>
    <x v="7"/>
    <x v="50"/>
    <n v="0"/>
    <s v="technology"/>
    <x v="7"/>
  </r>
  <r>
    <x v="556"/>
    <x v="556"/>
    <s v="An educational platform for learning Unified English Braille Code"/>
    <n v="8000"/>
    <x v="148"/>
    <x v="2"/>
    <x v="0"/>
    <s v="USD"/>
    <n v="1452112717"/>
    <n v="1449520717"/>
    <b v="0"/>
    <n v="1"/>
    <x v="1"/>
    <x v="7"/>
    <x v="56"/>
    <n v="200"/>
    <s v="technology"/>
    <x v="7"/>
  </r>
  <r>
    <x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x v="1"/>
    <x v="7"/>
    <x v="60"/>
    <n v="68.3"/>
    <s v="technology"/>
    <x v="7"/>
  </r>
  <r>
    <x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x v="1"/>
    <x v="7"/>
    <x v="50"/>
    <n v="0"/>
    <s v="technology"/>
    <x v="7"/>
  </r>
  <r>
    <x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x v="1"/>
    <x v="7"/>
    <x v="50"/>
    <n v="50"/>
    <s v="technology"/>
    <x v="7"/>
  </r>
  <r>
    <x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x v="1"/>
    <x v="7"/>
    <x v="50"/>
    <n v="4"/>
    <s v="technology"/>
    <x v="7"/>
  </r>
  <r>
    <x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x v="1"/>
    <x v="7"/>
    <x v="50"/>
    <n v="27.5"/>
    <s v="technology"/>
    <x v="7"/>
  </r>
  <r>
    <x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x v="1"/>
    <x v="7"/>
    <x v="50"/>
    <n v="0"/>
    <s v="technology"/>
    <x v="7"/>
  </r>
  <r>
    <x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x v="1"/>
    <x v="7"/>
    <x v="50"/>
    <n v="34"/>
    <s v="technology"/>
    <x v="7"/>
  </r>
  <r>
    <x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x v="1"/>
    <x v="7"/>
    <x v="50"/>
    <n v="1"/>
    <s v="technology"/>
    <x v="7"/>
  </r>
  <r>
    <x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x v="1"/>
    <x v="7"/>
    <x v="50"/>
    <n v="0"/>
    <s v="technology"/>
    <x v="7"/>
  </r>
  <r>
    <x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x v="1"/>
    <x v="7"/>
    <x v="50"/>
    <n v="1"/>
    <s v="technology"/>
    <x v="7"/>
  </r>
  <r>
    <x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x v="1"/>
    <x v="7"/>
    <x v="50"/>
    <n v="0"/>
    <s v="technology"/>
    <x v="7"/>
  </r>
  <r>
    <x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x v="1"/>
    <x v="7"/>
    <x v="60"/>
    <n v="49"/>
    <s v="technology"/>
    <x v="7"/>
  </r>
  <r>
    <x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x v="1"/>
    <x v="7"/>
    <x v="60"/>
    <n v="20"/>
    <s v="technology"/>
    <x v="7"/>
  </r>
  <r>
    <x v="570"/>
    <x v="570"/>
    <s v="Humans have AM/FM/Satellite radio, kids have radio Disney, pets have DogCatRadio."/>
    <n v="85000"/>
    <x v="436"/>
    <x v="2"/>
    <x v="0"/>
    <s v="USD"/>
    <n v="1455822569"/>
    <n v="1453230569"/>
    <b v="0"/>
    <n v="1"/>
    <x v="1"/>
    <x v="7"/>
    <x v="50"/>
    <n v="142"/>
    <s v="technology"/>
    <x v="7"/>
  </r>
  <r>
    <x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x v="1"/>
    <x v="7"/>
    <x v="50"/>
    <n v="53"/>
    <s v="technology"/>
    <x v="7"/>
  </r>
  <r>
    <x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x v="1"/>
    <x v="7"/>
    <x v="50"/>
    <n v="0"/>
    <s v="technology"/>
    <x v="7"/>
  </r>
  <r>
    <x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x v="1"/>
    <x v="7"/>
    <x v="50"/>
    <n v="38.44"/>
    <s v="technology"/>
    <x v="7"/>
  </r>
  <r>
    <x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x v="1"/>
    <x v="7"/>
    <x v="60"/>
    <n v="20"/>
    <s v="technology"/>
    <x v="7"/>
  </r>
  <r>
    <x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x v="1"/>
    <x v="7"/>
    <x v="50"/>
    <n v="64.75"/>
    <s v="technology"/>
    <x v="7"/>
  </r>
  <r>
    <x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x v="1"/>
    <x v="7"/>
    <x v="50"/>
    <n v="1"/>
    <s v="technology"/>
    <x v="7"/>
  </r>
  <r>
    <x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x v="1"/>
    <x v="7"/>
    <x v="50"/>
    <n v="10"/>
    <s v="technology"/>
    <x v="7"/>
  </r>
  <r>
    <x v="578"/>
    <x v="578"/>
    <s v="weBuy trade built on technology and Crowd Sourced Power"/>
    <n v="125000"/>
    <x v="441"/>
    <x v="2"/>
    <x v="1"/>
    <s v="GBP"/>
    <n v="1441633993"/>
    <n v="1439560393"/>
    <b v="0"/>
    <n v="7"/>
    <x v="1"/>
    <x v="7"/>
    <x v="50"/>
    <n v="2"/>
    <s v="technology"/>
    <x v="7"/>
  </r>
  <r>
    <x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n v="5"/>
    <x v="1"/>
    <x v="7"/>
    <x v="60"/>
    <n v="35"/>
    <s v="technology"/>
    <x v="7"/>
  </r>
  <r>
    <x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x v="1"/>
    <x v="7"/>
    <x v="50"/>
    <n v="1"/>
    <s v="technology"/>
    <x v="7"/>
  </r>
  <r>
    <x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x v="1"/>
    <x v="7"/>
    <x v="50"/>
    <n v="0"/>
    <s v="technology"/>
    <x v="7"/>
  </r>
  <r>
    <x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x v="1"/>
    <x v="7"/>
    <x v="50"/>
    <n v="0"/>
    <s v="technology"/>
    <x v="7"/>
  </r>
  <r>
    <x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n v="1"/>
    <x v="1"/>
    <x v="7"/>
    <x v="50"/>
    <n v="1"/>
    <s v="technology"/>
    <x v="7"/>
  </r>
  <r>
    <x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n v="2"/>
    <x v="1"/>
    <x v="7"/>
    <x v="60"/>
    <n v="5"/>
    <s v="technology"/>
    <x v="7"/>
  </r>
  <r>
    <x v="585"/>
    <x v="585"/>
    <s v="SAVE UP TO 40% WHEN YOU SPEND!_x000a__x000a_PRE-ORDER YOUR LINK CARD TODAY"/>
    <n v="9000"/>
    <x v="117"/>
    <x v="2"/>
    <x v="1"/>
    <s v="GBP"/>
    <n v="1448928000"/>
    <n v="1444123377"/>
    <b v="0"/>
    <n v="0"/>
    <x v="1"/>
    <x v="7"/>
    <x v="50"/>
    <n v="0"/>
    <s v="technology"/>
    <x v="7"/>
  </r>
  <r>
    <x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x v="1"/>
    <x v="7"/>
    <x v="60"/>
    <n v="14"/>
    <s v="technology"/>
    <x v="7"/>
  </r>
  <r>
    <x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x v="1"/>
    <x v="7"/>
    <x v="114"/>
    <n v="389.29"/>
    <s v="technology"/>
    <x v="7"/>
  </r>
  <r>
    <x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x v="1"/>
    <x v="7"/>
    <x v="56"/>
    <n v="150.5"/>
    <s v="technology"/>
    <x v="7"/>
  </r>
  <r>
    <x v="589"/>
    <x v="589"/>
    <s v="Services closer than you think..."/>
    <n v="7500"/>
    <x v="116"/>
    <x v="2"/>
    <x v="0"/>
    <s v="USD"/>
    <n v="1436366699"/>
    <n v="1435070699"/>
    <b v="0"/>
    <n v="1"/>
    <x v="1"/>
    <x v="7"/>
    <x v="50"/>
    <n v="1"/>
    <s v="technology"/>
    <x v="7"/>
  </r>
  <r>
    <x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x v="1"/>
    <x v="7"/>
    <x v="65"/>
    <n v="24.78"/>
    <s v="technology"/>
    <x v="7"/>
  </r>
  <r>
    <x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x v="1"/>
    <x v="7"/>
    <x v="50"/>
    <n v="30.5"/>
    <s v="technology"/>
    <x v="7"/>
  </r>
  <r>
    <x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x v="1"/>
    <x v="7"/>
    <x v="56"/>
    <n v="250"/>
    <s v="technology"/>
    <x v="7"/>
  </r>
  <r>
    <x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x v="1"/>
    <x v="7"/>
    <x v="61"/>
    <n v="16.43"/>
    <s v="technology"/>
    <x v="7"/>
  </r>
  <r>
    <x v="594"/>
    <x v="594"/>
    <s v="Creating a fitness site that will change the fitness game forever!"/>
    <n v="25000"/>
    <x v="375"/>
    <x v="2"/>
    <x v="0"/>
    <s v="USD"/>
    <n v="1460832206"/>
    <n v="1458240206"/>
    <b v="0"/>
    <n v="2"/>
    <x v="1"/>
    <x v="7"/>
    <x v="50"/>
    <n v="13"/>
    <s v="technology"/>
    <x v="7"/>
  </r>
  <r>
    <x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x v="1"/>
    <x v="7"/>
    <x v="50"/>
    <n v="53.25"/>
    <s v="technology"/>
    <x v="7"/>
  </r>
  <r>
    <x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n v="2"/>
    <x v="1"/>
    <x v="7"/>
    <x v="50"/>
    <n v="3"/>
    <s v="technology"/>
    <x v="7"/>
  </r>
  <r>
    <x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x v="1"/>
    <x v="7"/>
    <x v="50"/>
    <n v="10"/>
    <s v="technology"/>
    <x v="7"/>
  </r>
  <r>
    <x v="598"/>
    <x v="598"/>
    <s v="This is a project to create a crowd-funding site for Urantia Book readers worldwide."/>
    <n v="2500"/>
    <x v="447"/>
    <x v="2"/>
    <x v="0"/>
    <s v="USD"/>
    <n v="1417737781"/>
    <n v="1415145781"/>
    <b v="0"/>
    <n v="7"/>
    <x v="1"/>
    <x v="7"/>
    <x v="122"/>
    <n v="121.43"/>
    <s v="technology"/>
    <x v="7"/>
  </r>
  <r>
    <x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x v="1"/>
    <x v="7"/>
    <x v="50"/>
    <n v="15.5"/>
    <s v="technology"/>
    <x v="7"/>
  </r>
  <r>
    <x v="600"/>
    <x v="600"/>
    <s v="Science Technology Engineering and Math + youth = a brighter tomorrow."/>
    <n v="5000"/>
    <x v="173"/>
    <x v="1"/>
    <x v="0"/>
    <s v="USD"/>
    <n v="1431198562"/>
    <n v="1426014562"/>
    <b v="0"/>
    <n v="1"/>
    <x v="1"/>
    <x v="7"/>
    <x v="53"/>
    <n v="100"/>
    <s v="technology"/>
    <x v="7"/>
  </r>
  <r>
    <x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x v="1"/>
    <x v="7"/>
    <x v="60"/>
    <n v="23.33"/>
    <s v="technology"/>
    <x v="7"/>
  </r>
  <r>
    <x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x v="1"/>
    <x v="7"/>
    <x v="50"/>
    <n v="0"/>
    <s v="technology"/>
    <x v="7"/>
  </r>
  <r>
    <x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x v="1"/>
    <x v="7"/>
    <x v="65"/>
    <n v="45.39"/>
    <s v="technology"/>
    <x v="7"/>
  </r>
  <r>
    <x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x v="1"/>
    <x v="7"/>
    <x v="50"/>
    <n v="0"/>
    <s v="technology"/>
    <x v="7"/>
  </r>
  <r>
    <x v="605"/>
    <x v="605"/>
    <s v="An iPad support care package for your parents / seniors."/>
    <n v="5000"/>
    <x v="449"/>
    <x v="1"/>
    <x v="0"/>
    <s v="USD"/>
    <n v="1440318908"/>
    <n v="1436430908"/>
    <b v="0"/>
    <n v="8"/>
    <x v="1"/>
    <x v="7"/>
    <x v="56"/>
    <n v="16.38"/>
    <s v="technology"/>
    <x v="7"/>
  </r>
  <r>
    <x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x v="1"/>
    <x v="7"/>
    <x v="50"/>
    <n v="10"/>
    <s v="technology"/>
    <x v="7"/>
  </r>
  <r>
    <x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x v="1"/>
    <x v="7"/>
    <x v="50"/>
    <n v="0"/>
    <s v="technology"/>
    <x v="7"/>
  </r>
  <r>
    <x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x v="1"/>
    <x v="7"/>
    <x v="60"/>
    <n v="292.2"/>
    <s v="technology"/>
    <x v="7"/>
  </r>
  <r>
    <x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x v="1"/>
    <x v="7"/>
    <x v="60"/>
    <n v="5"/>
    <s v="technology"/>
    <x v="7"/>
  </r>
  <r>
    <x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x v="1"/>
    <x v="7"/>
    <x v="50"/>
    <n v="0"/>
    <s v="technology"/>
    <x v="7"/>
  </r>
  <r>
    <x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x v="1"/>
    <x v="7"/>
    <x v="50"/>
    <n v="0"/>
    <s v="technology"/>
    <x v="7"/>
  </r>
  <r>
    <x v="612"/>
    <x v="612"/>
    <s v="A Fast and Reliable new Web platform to stream videos from Internet"/>
    <n v="10000"/>
    <x v="117"/>
    <x v="1"/>
    <x v="13"/>
    <s v="EUR"/>
    <n v="1472777146"/>
    <n v="1470185146"/>
    <b v="0"/>
    <n v="0"/>
    <x v="1"/>
    <x v="7"/>
    <x v="50"/>
    <n v="0"/>
    <s v="technology"/>
    <x v="7"/>
  </r>
  <r>
    <x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x v="1"/>
    <x v="7"/>
    <x v="70"/>
    <n v="105.93"/>
    <s v="technology"/>
    <x v="7"/>
  </r>
  <r>
    <x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x v="1"/>
    <x v="7"/>
    <x v="50"/>
    <n v="0"/>
    <s v="technology"/>
    <x v="7"/>
  </r>
  <r>
    <x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x v="1"/>
    <x v="7"/>
    <x v="50"/>
    <n v="0"/>
    <s v="technology"/>
    <x v="7"/>
  </r>
  <r>
    <x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x v="1"/>
    <x v="7"/>
    <x v="50"/>
    <n v="0"/>
    <s v="technology"/>
    <x v="7"/>
  </r>
  <r>
    <x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x v="1"/>
    <x v="7"/>
    <x v="56"/>
    <n v="20"/>
    <s v="technology"/>
    <x v="7"/>
  </r>
  <r>
    <x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x v="1"/>
    <x v="7"/>
    <x v="50"/>
    <n v="0"/>
    <s v="technology"/>
    <x v="7"/>
  </r>
  <r>
    <x v="619"/>
    <x v="619"/>
    <s v="Big Data Sets for researchers interested in improving the quality of life."/>
    <n v="2500000"/>
    <x v="116"/>
    <x v="1"/>
    <x v="0"/>
    <s v="USD"/>
    <n v="1416933390"/>
    <n v="1411745790"/>
    <b v="0"/>
    <n v="1"/>
    <x v="1"/>
    <x v="7"/>
    <x v="50"/>
    <n v="1"/>
    <s v="technology"/>
    <x v="7"/>
  </r>
  <r>
    <x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x v="1"/>
    <x v="7"/>
    <x v="60"/>
    <n v="300"/>
    <s v="technology"/>
    <x v="7"/>
  </r>
  <r>
    <x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x v="1"/>
    <x v="7"/>
    <x v="60"/>
    <n v="87"/>
    <s v="technology"/>
    <x v="7"/>
  </r>
  <r>
    <x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x v="1"/>
    <x v="7"/>
    <x v="52"/>
    <n v="37.89"/>
    <s v="technology"/>
    <x v="7"/>
  </r>
  <r>
    <x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x v="1"/>
    <x v="7"/>
    <x v="50"/>
    <n v="0"/>
    <s v="technology"/>
    <x v="7"/>
  </r>
  <r>
    <x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x v="1"/>
    <x v="7"/>
    <x v="50"/>
    <n v="0"/>
    <s v="technology"/>
    <x v="7"/>
  </r>
  <r>
    <x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x v="1"/>
    <x v="7"/>
    <x v="50"/>
    <n v="0"/>
    <s v="technology"/>
    <x v="7"/>
  </r>
  <r>
    <x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x v="1"/>
    <x v="7"/>
    <x v="123"/>
    <n v="111.41"/>
    <s v="technology"/>
    <x v="7"/>
  </r>
  <r>
    <x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x v="1"/>
    <x v="7"/>
    <x v="50"/>
    <n v="90"/>
    <s v="technology"/>
    <x v="7"/>
  </r>
  <r>
    <x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x v="1"/>
    <x v="7"/>
    <x v="50"/>
    <n v="0"/>
    <s v="technology"/>
    <x v="7"/>
  </r>
  <r>
    <x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x v="1"/>
    <x v="7"/>
    <x v="50"/>
    <n v="116.67"/>
    <s v="technology"/>
    <x v="7"/>
  </r>
  <r>
    <x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x v="1"/>
    <x v="7"/>
    <x v="50"/>
    <n v="10"/>
    <s v="technology"/>
    <x v="7"/>
  </r>
  <r>
    <x v="631"/>
    <x v="631"/>
    <s v="A Powerful Multimedia-Rich Software that aims at making online publishing very simple."/>
    <n v="50000"/>
    <x v="458"/>
    <x v="1"/>
    <x v="5"/>
    <s v="CAD"/>
    <n v="1464460329"/>
    <n v="1461954729"/>
    <b v="0"/>
    <n v="9"/>
    <x v="1"/>
    <x v="7"/>
    <x v="60"/>
    <n v="76.67"/>
    <s v="technology"/>
    <x v="7"/>
  </r>
  <r>
    <x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n v="0"/>
    <x v="1"/>
    <x v="7"/>
    <x v="50"/>
    <n v="0"/>
    <s v="technology"/>
    <x v="7"/>
  </r>
  <r>
    <x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x v="1"/>
    <x v="7"/>
    <x v="81"/>
    <n v="49.8"/>
    <s v="technology"/>
    <x v="7"/>
  </r>
  <r>
    <x v="634"/>
    <x v="634"/>
    <s v="We help companies to explain what they do in simple, grandma-would-understand terms."/>
    <n v="5000"/>
    <x v="116"/>
    <x v="1"/>
    <x v="0"/>
    <s v="USD"/>
    <n v="1424989029"/>
    <n v="1422397029"/>
    <b v="0"/>
    <n v="1"/>
    <x v="1"/>
    <x v="7"/>
    <x v="50"/>
    <n v="1"/>
    <s v="technology"/>
    <x v="7"/>
  </r>
  <r>
    <x v="635"/>
    <x v="635"/>
    <s v="Network used for building technology development teams."/>
    <n v="25000"/>
    <x v="369"/>
    <x v="1"/>
    <x v="0"/>
    <s v="USD"/>
    <n v="1428804762"/>
    <n v="1426212762"/>
    <b v="0"/>
    <n v="1"/>
    <x v="1"/>
    <x v="7"/>
    <x v="50"/>
    <n v="2"/>
    <s v="technology"/>
    <x v="7"/>
  </r>
  <r>
    <x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n v="1"/>
    <x v="1"/>
    <x v="7"/>
    <x v="50"/>
    <n v="4"/>
    <s v="technology"/>
    <x v="7"/>
  </r>
  <r>
    <x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x v="1"/>
    <x v="7"/>
    <x v="50"/>
    <n v="0"/>
    <s v="technology"/>
    <x v="7"/>
  </r>
  <r>
    <x v="638"/>
    <x v="638"/>
    <s v="O0"/>
    <n v="200000"/>
    <x v="461"/>
    <x v="1"/>
    <x v="12"/>
    <s v="EUR"/>
    <n v="1490447662"/>
    <n v="1485267262"/>
    <b v="0"/>
    <n v="6"/>
    <x v="1"/>
    <x v="7"/>
    <x v="50"/>
    <n v="3"/>
    <s v="technology"/>
    <x v="7"/>
  </r>
  <r>
    <x v="639"/>
    <x v="639"/>
    <s v="Development of a Safe and Educational Social Media site for kids."/>
    <n v="1000000"/>
    <x v="116"/>
    <x v="1"/>
    <x v="0"/>
    <s v="USD"/>
    <n v="1413208795"/>
    <n v="1408024795"/>
    <b v="0"/>
    <n v="1"/>
    <x v="1"/>
    <x v="7"/>
    <x v="50"/>
    <n v="1"/>
    <s v="technology"/>
    <x v="7"/>
  </r>
  <r>
    <x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x v="0"/>
    <x v="8"/>
    <x v="124"/>
    <n v="50.5"/>
    <s v="technology"/>
    <x v="8"/>
  </r>
  <r>
    <x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x v="0"/>
    <x v="8"/>
    <x v="17"/>
    <n v="151.32"/>
    <s v="technology"/>
    <x v="8"/>
  </r>
  <r>
    <x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x v="0"/>
    <x v="8"/>
    <x v="125"/>
    <n v="134.36000000000001"/>
    <s v="technology"/>
    <x v="8"/>
  </r>
  <r>
    <x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x v="0"/>
    <x v="8"/>
    <x v="6"/>
    <n v="174.03"/>
    <s v="technology"/>
    <x v="8"/>
  </r>
  <r>
    <x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x v="0"/>
    <x v="8"/>
    <x v="126"/>
    <n v="73.489999999999995"/>
    <s v="technology"/>
    <x v="8"/>
  </r>
  <r>
    <x v="645"/>
    <x v="645"/>
    <s v="Ever wanted to own something made out of carbon fiber? Now you can!"/>
    <n v="2000"/>
    <x v="467"/>
    <x v="0"/>
    <x v="0"/>
    <s v="USD"/>
    <n v="1470962274"/>
    <n v="1468370274"/>
    <b v="0"/>
    <n v="237"/>
    <x v="0"/>
    <x v="8"/>
    <x v="127"/>
    <n v="23.52"/>
    <s v="technology"/>
    <x v="8"/>
  </r>
  <r>
    <x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x v="0"/>
    <x v="8"/>
    <x v="88"/>
    <n v="39.07"/>
    <s v="technology"/>
    <x v="8"/>
  </r>
  <r>
    <x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x v="0"/>
    <x v="8"/>
    <x v="13"/>
    <n v="125.94"/>
    <s v="technology"/>
    <x v="8"/>
  </r>
  <r>
    <x v="648"/>
    <x v="648"/>
    <s v="Get ready for the next product that you canâ€™t live without"/>
    <n v="35000"/>
    <x v="470"/>
    <x v="0"/>
    <x v="0"/>
    <s v="USD"/>
    <n v="1413304708"/>
    <n v="1410280708"/>
    <b v="0"/>
    <n v="27"/>
    <x v="0"/>
    <x v="8"/>
    <x v="37"/>
    <n v="1644"/>
    <s v="technology"/>
    <x v="8"/>
  </r>
  <r>
    <x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x v="0"/>
    <x v="8"/>
    <x v="49"/>
    <n v="42.67"/>
    <s v="technology"/>
    <x v="8"/>
  </r>
  <r>
    <x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x v="0"/>
    <x v="8"/>
    <x v="20"/>
    <n v="35.130000000000003"/>
    <s v="technology"/>
    <x v="8"/>
  </r>
  <r>
    <x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x v="0"/>
    <x v="8"/>
    <x v="7"/>
    <n v="239.35"/>
    <s v="technology"/>
    <x v="8"/>
  </r>
  <r>
    <x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x v="0"/>
    <x v="8"/>
    <x v="8"/>
    <n v="107.64"/>
    <s v="technology"/>
    <x v="8"/>
  </r>
  <r>
    <x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x v="0"/>
    <x v="8"/>
    <x v="48"/>
    <n v="95.83"/>
    <s v="technology"/>
    <x v="8"/>
  </r>
  <r>
    <x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x v="0"/>
    <x v="8"/>
    <x v="128"/>
    <n v="31.66"/>
    <s v="technology"/>
    <x v="8"/>
  </r>
  <r>
    <x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x v="0"/>
    <x v="8"/>
    <x v="92"/>
    <n v="42.89"/>
    <s v="technology"/>
    <x v="8"/>
  </r>
  <r>
    <x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x v="0"/>
    <x v="8"/>
    <x v="111"/>
    <n v="122.74"/>
    <s v="technology"/>
    <x v="8"/>
  </r>
  <r>
    <x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x v="0"/>
    <x v="8"/>
    <x v="9"/>
    <n v="190.45"/>
    <s v="technology"/>
    <x v="8"/>
  </r>
  <r>
    <x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x v="0"/>
    <x v="8"/>
    <x v="3"/>
    <n v="109.34"/>
    <s v="technology"/>
    <x v="8"/>
  </r>
  <r>
    <x v="659"/>
    <x v="659"/>
    <s v="Sync up your lifestyle"/>
    <n v="3000"/>
    <x v="481"/>
    <x v="0"/>
    <x v="0"/>
    <s v="USD"/>
    <n v="1440339295"/>
    <n v="1437747295"/>
    <b v="0"/>
    <n v="21"/>
    <x v="0"/>
    <x v="8"/>
    <x v="7"/>
    <n v="143.66999999999999"/>
    <s v="technology"/>
    <x v="8"/>
  </r>
  <r>
    <x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x v="1"/>
    <x v="8"/>
    <x v="56"/>
    <n v="84.94"/>
    <s v="technology"/>
    <x v="8"/>
  </r>
  <r>
    <x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x v="1"/>
    <x v="8"/>
    <x v="60"/>
    <n v="10.56"/>
    <s v="technology"/>
    <x v="8"/>
  </r>
  <r>
    <x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x v="1"/>
    <x v="8"/>
    <x v="50"/>
    <n v="39"/>
    <s v="technology"/>
    <x v="8"/>
  </r>
  <r>
    <x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x v="1"/>
    <x v="8"/>
    <x v="50"/>
    <n v="100"/>
    <s v="technology"/>
    <x v="8"/>
  </r>
  <r>
    <x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x v="1"/>
    <x v="8"/>
    <x v="59"/>
    <n v="31.17"/>
    <s v="technology"/>
    <x v="8"/>
  </r>
  <r>
    <x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x v="1"/>
    <x v="8"/>
    <x v="118"/>
    <n v="155.33000000000001"/>
    <s v="technology"/>
    <x v="8"/>
  </r>
  <r>
    <x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x v="1"/>
    <x v="8"/>
    <x v="50"/>
    <n v="2"/>
    <s v="technology"/>
    <x v="8"/>
  </r>
  <r>
    <x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x v="1"/>
    <x v="8"/>
    <x v="54"/>
    <n v="178.93"/>
    <s v="technology"/>
    <x v="8"/>
  </r>
  <r>
    <x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x v="1"/>
    <x v="8"/>
    <x v="62"/>
    <n v="27.36"/>
    <s v="technology"/>
    <x v="8"/>
  </r>
  <r>
    <x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x v="1"/>
    <x v="8"/>
    <x v="66"/>
    <n v="1536.25"/>
    <s v="technology"/>
    <x v="8"/>
  </r>
  <r>
    <x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x v="1"/>
    <x v="8"/>
    <x v="129"/>
    <n v="85"/>
    <s v="technology"/>
    <x v="8"/>
  </r>
  <r>
    <x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x v="1"/>
    <x v="8"/>
    <x v="115"/>
    <n v="788.53"/>
    <s v="technology"/>
    <x v="8"/>
  </r>
  <r>
    <x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x v="1"/>
    <x v="8"/>
    <x v="66"/>
    <n v="50.3"/>
    <s v="technology"/>
    <x v="8"/>
  </r>
  <r>
    <x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x v="1"/>
    <x v="8"/>
    <x v="50"/>
    <n v="68.33"/>
    <s v="technology"/>
    <x v="8"/>
  </r>
  <r>
    <x v="674"/>
    <x v="674"/>
    <s v="Listen to sounds by feeling an array of vibrational patterns against your body."/>
    <n v="50000"/>
    <x v="493"/>
    <x v="2"/>
    <x v="0"/>
    <s v="USD"/>
    <n v="1407811627"/>
    <n v="1402627627"/>
    <b v="0"/>
    <n v="2"/>
    <x v="1"/>
    <x v="8"/>
    <x v="50"/>
    <n v="7.5"/>
    <s v="technology"/>
    <x v="8"/>
  </r>
  <r>
    <x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x v="1"/>
    <x v="8"/>
    <x v="77"/>
    <n v="34.270000000000003"/>
    <s v="technology"/>
    <x v="8"/>
  </r>
  <r>
    <x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x v="1"/>
    <x v="8"/>
    <x v="60"/>
    <n v="61.29"/>
    <s v="technology"/>
    <x v="8"/>
  </r>
  <r>
    <x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x v="1"/>
    <x v="8"/>
    <x v="73"/>
    <n v="133.25"/>
    <s v="technology"/>
    <x v="8"/>
  </r>
  <r>
    <x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x v="1"/>
    <x v="8"/>
    <x v="65"/>
    <n v="65.180000000000007"/>
    <s v="technology"/>
    <x v="8"/>
  </r>
  <r>
    <x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x v="1"/>
    <x v="8"/>
    <x v="77"/>
    <n v="93.9"/>
    <s v="technology"/>
    <x v="8"/>
  </r>
  <r>
    <x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x v="1"/>
    <x v="8"/>
    <x v="73"/>
    <n v="150.65"/>
    <s v="technology"/>
    <x v="8"/>
  </r>
  <r>
    <x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x v="1"/>
    <x v="8"/>
    <x v="50"/>
    <n v="1"/>
    <s v="technology"/>
    <x v="8"/>
  </r>
  <r>
    <x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x v="1"/>
    <x v="8"/>
    <x v="50"/>
    <n v="13.25"/>
    <s v="technology"/>
    <x v="8"/>
  </r>
  <r>
    <x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x v="1"/>
    <x v="8"/>
    <x v="60"/>
    <n v="99.33"/>
    <s v="technology"/>
    <x v="8"/>
  </r>
  <r>
    <x v="684"/>
    <x v="684"/>
    <s v="Arcus gives your fingers super powers."/>
    <n v="320000"/>
    <x v="502"/>
    <x v="2"/>
    <x v="0"/>
    <s v="USD"/>
    <n v="1406257200"/>
    <n v="1403176891"/>
    <b v="0"/>
    <n v="135"/>
    <x v="1"/>
    <x v="8"/>
    <x v="113"/>
    <n v="177.39"/>
    <s v="technology"/>
    <x v="8"/>
  </r>
  <r>
    <x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x v="1"/>
    <x v="8"/>
    <x v="58"/>
    <n v="55.3"/>
    <s v="technology"/>
    <x v="8"/>
  </r>
  <r>
    <x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x v="1"/>
    <x v="8"/>
    <x v="50"/>
    <n v="0"/>
    <s v="technology"/>
    <x v="8"/>
  </r>
  <r>
    <x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x v="1"/>
    <x v="8"/>
    <x v="65"/>
    <n v="591.66999999999996"/>
    <s v="technology"/>
    <x v="8"/>
  </r>
  <r>
    <x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x v="1"/>
    <x v="8"/>
    <x v="130"/>
    <n v="405.5"/>
    <s v="technology"/>
    <x v="8"/>
  </r>
  <r>
    <x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x v="1"/>
    <x v="8"/>
    <x v="74"/>
    <n v="343.15"/>
    <s v="technology"/>
    <x v="8"/>
  </r>
  <r>
    <x v="690"/>
    <x v="690"/>
    <s v="A radiation shield for your fitness tracker, smartwatch or other wearable smart device"/>
    <n v="20000"/>
    <x v="507"/>
    <x v="2"/>
    <x v="0"/>
    <s v="USD"/>
    <n v="1473400800"/>
    <n v="1469718841"/>
    <b v="0"/>
    <n v="34"/>
    <x v="1"/>
    <x v="8"/>
    <x v="81"/>
    <n v="72.59"/>
    <s v="technology"/>
    <x v="8"/>
  </r>
  <r>
    <x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x v="1"/>
    <x v="8"/>
    <x v="60"/>
    <n v="26"/>
    <s v="technology"/>
    <x v="8"/>
  </r>
  <r>
    <x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x v="1"/>
    <x v="8"/>
    <x v="113"/>
    <n v="6.5"/>
    <s v="technology"/>
    <x v="8"/>
  </r>
  <r>
    <x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x v="1"/>
    <x v="8"/>
    <x v="131"/>
    <n v="119.39"/>
    <s v="technology"/>
    <x v="8"/>
  </r>
  <r>
    <x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x v="1"/>
    <x v="8"/>
    <x v="50"/>
    <n v="84.29"/>
    <s v="technology"/>
    <x v="8"/>
  </r>
  <r>
    <x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x v="1"/>
    <x v="8"/>
    <x v="60"/>
    <n v="90.86"/>
    <s v="technology"/>
    <x v="8"/>
  </r>
  <r>
    <x v="696"/>
    <x v="696"/>
    <s v="Show your fidelity by wearing the Trustee rings! Show where you are (at)!"/>
    <n v="175000"/>
    <x v="116"/>
    <x v="2"/>
    <x v="9"/>
    <s v="EUR"/>
    <n v="1406326502"/>
    <n v="1403734502"/>
    <b v="0"/>
    <n v="1"/>
    <x v="1"/>
    <x v="8"/>
    <x v="50"/>
    <n v="1"/>
    <s v="technology"/>
    <x v="8"/>
  </r>
  <r>
    <x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x v="1"/>
    <x v="8"/>
    <x v="132"/>
    <n v="20.34"/>
    <s v="technology"/>
    <x v="8"/>
  </r>
  <r>
    <x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x v="1"/>
    <x v="8"/>
    <x v="77"/>
    <n v="530.69000000000005"/>
    <s v="technology"/>
    <x v="8"/>
  </r>
  <r>
    <x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x v="1"/>
    <x v="8"/>
    <x v="133"/>
    <n v="120.39"/>
    <s v="technology"/>
    <x v="8"/>
  </r>
  <r>
    <x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x v="1"/>
    <x v="8"/>
    <x v="56"/>
    <n v="13"/>
    <s v="technology"/>
    <x v="8"/>
  </r>
  <r>
    <x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x v="1"/>
    <x v="8"/>
    <x v="117"/>
    <n v="291.33"/>
    <s v="technology"/>
    <x v="8"/>
  </r>
  <r>
    <x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x v="1"/>
    <x v="8"/>
    <x v="134"/>
    <n v="124.92"/>
    <s v="technology"/>
    <x v="8"/>
  </r>
  <r>
    <x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x v="1"/>
    <x v="8"/>
    <x v="52"/>
    <n v="119.57"/>
    <s v="technology"/>
    <x v="8"/>
  </r>
  <r>
    <x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x v="1"/>
    <x v="8"/>
    <x v="60"/>
    <n v="120.25"/>
    <s v="technology"/>
    <x v="8"/>
  </r>
  <r>
    <x v="705"/>
    <x v="705"/>
    <s v="The closest thing ever to the Holy Grail of wearables technology"/>
    <n v="100000"/>
    <x v="518"/>
    <x v="2"/>
    <x v="9"/>
    <s v="EUR"/>
    <n v="1484999278"/>
    <n v="1482407278"/>
    <b v="0"/>
    <n v="5"/>
    <x v="1"/>
    <x v="8"/>
    <x v="60"/>
    <n v="195.4"/>
    <s v="technology"/>
    <x v="8"/>
  </r>
  <r>
    <x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x v="1"/>
    <x v="8"/>
    <x v="50"/>
    <n v="0"/>
    <s v="technology"/>
    <x v="8"/>
  </r>
  <r>
    <x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x v="1"/>
    <x v="8"/>
    <x v="135"/>
    <n v="117.7"/>
    <s v="technology"/>
    <x v="8"/>
  </r>
  <r>
    <x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x v="1"/>
    <x v="8"/>
    <x v="66"/>
    <n v="23.95"/>
    <s v="technology"/>
    <x v="8"/>
  </r>
  <r>
    <x v="709"/>
    <x v="709"/>
    <s v="A &quot;handheld&quot; light, which eases the way you illuminate objects and/or paths."/>
    <n v="15000"/>
    <x v="377"/>
    <x v="2"/>
    <x v="0"/>
    <s v="USD"/>
    <n v="1417741159"/>
    <n v="1415149159"/>
    <b v="0"/>
    <n v="2"/>
    <x v="1"/>
    <x v="8"/>
    <x v="50"/>
    <n v="30.5"/>
    <s v="technology"/>
    <x v="8"/>
  </r>
  <r>
    <x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n v="0"/>
    <x v="1"/>
    <x v="8"/>
    <x v="50"/>
    <n v="0"/>
    <s v="technology"/>
    <x v="8"/>
  </r>
  <r>
    <x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x v="1"/>
    <x v="8"/>
    <x v="122"/>
    <n v="99.97"/>
    <s v="technology"/>
    <x v="8"/>
  </r>
  <r>
    <x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x v="1"/>
    <x v="8"/>
    <x v="50"/>
    <n v="26.25"/>
    <s v="technology"/>
    <x v="8"/>
  </r>
  <r>
    <x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x v="1"/>
    <x v="8"/>
    <x v="60"/>
    <n v="199"/>
    <s v="technology"/>
    <x v="8"/>
  </r>
  <r>
    <x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x v="1"/>
    <x v="8"/>
    <x v="77"/>
    <n v="80.319999999999993"/>
    <s v="technology"/>
    <x v="8"/>
  </r>
  <r>
    <x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x v="1"/>
    <x v="8"/>
    <x v="62"/>
    <n v="115.75"/>
    <s v="technology"/>
    <x v="8"/>
  </r>
  <r>
    <x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x v="1"/>
    <x v="8"/>
    <x v="54"/>
    <n v="44.69"/>
    <s v="technology"/>
    <x v="8"/>
  </r>
  <r>
    <x v="717"/>
    <x v="717"/>
    <s v="Cool air flowing under clothing keeps you cool."/>
    <n v="100000"/>
    <x v="527"/>
    <x v="2"/>
    <x v="0"/>
    <s v="USD"/>
    <n v="1409949002"/>
    <n v="1407357002"/>
    <b v="0"/>
    <n v="4"/>
    <x v="1"/>
    <x v="8"/>
    <x v="50"/>
    <n v="76.25"/>
    <s v="technology"/>
    <x v="8"/>
  </r>
  <r>
    <x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x v="1"/>
    <x v="8"/>
    <x v="60"/>
    <n v="22.5"/>
    <s v="technology"/>
    <x v="8"/>
  </r>
  <r>
    <x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x v="1"/>
    <x v="8"/>
    <x v="60"/>
    <n v="19.399999999999999"/>
    <s v="technology"/>
    <x v="8"/>
  </r>
  <r>
    <x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x v="0"/>
    <x v="9"/>
    <x v="124"/>
    <n v="66.709999999999994"/>
    <s v="publishing"/>
    <x v="9"/>
  </r>
  <r>
    <x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x v="0"/>
    <x v="9"/>
    <x v="108"/>
    <n v="84.14"/>
    <s v="publishing"/>
    <x v="9"/>
  </r>
  <r>
    <x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x v="0"/>
    <x v="9"/>
    <x v="88"/>
    <n v="215.73"/>
    <s v="publishing"/>
    <x v="9"/>
  </r>
  <r>
    <x v="723"/>
    <x v="723"/>
    <s v="The Definitive (and Slightly Ridiculous) Guide to Enjoying the 2015 Pro Football Season"/>
    <n v="5000"/>
    <x v="532"/>
    <x v="0"/>
    <x v="0"/>
    <s v="USD"/>
    <n v="1438228740"/>
    <n v="1435606549"/>
    <b v="0"/>
    <n v="100"/>
    <x v="0"/>
    <x v="9"/>
    <x v="15"/>
    <n v="54.69"/>
    <s v="publishing"/>
    <x v="9"/>
  </r>
  <r>
    <x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x v="0"/>
    <x v="9"/>
    <x v="2"/>
    <n v="51.63"/>
    <s v="publishing"/>
    <x v="9"/>
  </r>
  <r>
    <x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x v="0"/>
    <x v="9"/>
    <x v="8"/>
    <n v="143.36000000000001"/>
    <s v="publishing"/>
    <x v="9"/>
  </r>
  <r>
    <x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x v="0"/>
    <x v="9"/>
    <x v="7"/>
    <n v="72.430000000000007"/>
    <s v="publishing"/>
    <x v="9"/>
  </r>
  <r>
    <x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x v="0"/>
    <x v="9"/>
    <x v="94"/>
    <n v="36.53"/>
    <s v="publishing"/>
    <x v="9"/>
  </r>
  <r>
    <x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x v="0"/>
    <x v="9"/>
    <x v="6"/>
    <n v="60.9"/>
    <s v="publishing"/>
    <x v="9"/>
  </r>
  <r>
    <x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x v="0"/>
    <x v="9"/>
    <x v="26"/>
    <n v="43.55"/>
    <s v="publishing"/>
    <x v="9"/>
  </r>
  <r>
    <x v="730"/>
    <x v="730"/>
    <s v="A Massive but Cheerful Online Digital Archive of Surfing"/>
    <n v="20000"/>
    <x v="539"/>
    <x v="0"/>
    <x v="0"/>
    <s v="USD"/>
    <n v="1323280391"/>
    <n v="1320688391"/>
    <b v="0"/>
    <n v="265"/>
    <x v="0"/>
    <x v="9"/>
    <x v="88"/>
    <n v="99.77"/>
    <s v="publishing"/>
    <x v="9"/>
  </r>
  <r>
    <x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x v="0"/>
    <x v="9"/>
    <x v="9"/>
    <n v="88.73"/>
    <s v="publishing"/>
    <x v="9"/>
  </r>
  <r>
    <x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x v="0"/>
    <x v="9"/>
    <x v="12"/>
    <n v="4.92"/>
    <s v="publishing"/>
    <x v="9"/>
  </r>
  <r>
    <x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x v="0"/>
    <x v="9"/>
    <x v="28"/>
    <n v="17.82"/>
    <s v="publishing"/>
    <x v="9"/>
  </r>
  <r>
    <x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n v="57"/>
    <x v="0"/>
    <x v="9"/>
    <x v="9"/>
    <n v="187.19"/>
    <s v="publishing"/>
    <x v="9"/>
  </r>
  <r>
    <x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x v="0"/>
    <x v="9"/>
    <x v="35"/>
    <n v="234.81"/>
    <s v="publishing"/>
    <x v="9"/>
  </r>
  <r>
    <x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x v="0"/>
    <x v="9"/>
    <x v="136"/>
    <n v="105.05"/>
    <s v="publishing"/>
    <x v="9"/>
  </r>
  <r>
    <x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x v="0"/>
    <x v="9"/>
    <x v="108"/>
    <n v="56.67"/>
    <s v="publishing"/>
    <x v="9"/>
  </r>
  <r>
    <x v="738"/>
    <x v="738"/>
    <s v="The true story of a child's struggle with hunger, poverty, and war in El Salvador."/>
    <n v="1500"/>
    <x v="547"/>
    <x v="0"/>
    <x v="0"/>
    <s v="USD"/>
    <n v="1417409940"/>
    <n v="1414765794"/>
    <b v="0"/>
    <n v="41"/>
    <x v="0"/>
    <x v="9"/>
    <x v="13"/>
    <n v="39.049999999999997"/>
    <s v="publishing"/>
    <x v="9"/>
  </r>
  <r>
    <x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x v="0"/>
    <x v="9"/>
    <x v="137"/>
    <n v="68.349999999999994"/>
    <s v="publishing"/>
    <x v="9"/>
  </r>
  <r>
    <x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x v="0"/>
    <x v="9"/>
    <x v="13"/>
    <n v="169.58"/>
    <s v="publishing"/>
    <x v="9"/>
  </r>
  <r>
    <x v="741"/>
    <x v="741"/>
    <s v="A revolutionary digital mapping project of the Vilna Ghetto"/>
    <n v="13000"/>
    <x v="550"/>
    <x v="0"/>
    <x v="0"/>
    <s v="USD"/>
    <n v="1370964806"/>
    <n v="1367940806"/>
    <b v="0"/>
    <n v="94"/>
    <x v="0"/>
    <x v="9"/>
    <x v="21"/>
    <n v="141.41999999999999"/>
    <s v="publishing"/>
    <x v="9"/>
  </r>
  <r>
    <x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x v="0"/>
    <x v="9"/>
    <x v="38"/>
    <n v="67.39"/>
    <s v="publishing"/>
    <x v="9"/>
  </r>
  <r>
    <x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x v="0"/>
    <x v="9"/>
    <x v="34"/>
    <n v="54.27"/>
    <s v="publishing"/>
    <x v="9"/>
  </r>
  <r>
    <x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x v="0"/>
    <x v="9"/>
    <x v="21"/>
    <n v="82.52"/>
    <s v="publishing"/>
    <x v="9"/>
  </r>
  <r>
    <x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x v="0"/>
    <x v="9"/>
    <x v="99"/>
    <n v="53.73"/>
    <s v="publishing"/>
    <x v="9"/>
  </r>
  <r>
    <x v="746"/>
    <x v="746"/>
    <s v="This is a book of letters. Letters to our body parts."/>
    <n v="2987"/>
    <x v="555"/>
    <x v="0"/>
    <x v="0"/>
    <s v="USD"/>
    <n v="1348372740"/>
    <n v="1346806909"/>
    <b v="0"/>
    <n v="97"/>
    <x v="0"/>
    <x v="9"/>
    <x v="38"/>
    <n v="34.21"/>
    <s v="publishing"/>
    <x v="9"/>
  </r>
  <r>
    <x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x v="0"/>
    <x v="9"/>
    <x v="8"/>
    <n v="127.33"/>
    <s v="publishing"/>
    <x v="9"/>
  </r>
  <r>
    <x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x v="0"/>
    <x v="9"/>
    <x v="8"/>
    <n v="45.57"/>
    <s v="publishing"/>
    <x v="9"/>
  </r>
  <r>
    <x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x v="0"/>
    <x v="9"/>
    <x v="6"/>
    <n v="95.96"/>
    <s v="publishing"/>
    <x v="9"/>
  </r>
  <r>
    <x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x v="0"/>
    <x v="9"/>
    <x v="33"/>
    <n v="77.27"/>
    <s v="publishing"/>
    <x v="9"/>
  </r>
  <r>
    <x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x v="0"/>
    <x v="9"/>
    <x v="17"/>
    <n v="57.34"/>
    <s v="publishing"/>
    <x v="9"/>
  </r>
  <r>
    <x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x v="0"/>
    <x v="9"/>
    <x v="20"/>
    <n v="53.19"/>
    <s v="publishing"/>
    <x v="9"/>
  </r>
  <r>
    <x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x v="0"/>
    <x v="9"/>
    <x v="30"/>
    <n v="492.31"/>
    <s v="publishing"/>
    <x v="9"/>
  </r>
  <r>
    <x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x v="0"/>
    <x v="9"/>
    <x v="3"/>
    <n v="42.35"/>
    <s v="publishing"/>
    <x v="9"/>
  </r>
  <r>
    <x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x v="0"/>
    <x v="9"/>
    <x v="21"/>
    <n v="37.47"/>
    <s v="publishing"/>
    <x v="9"/>
  </r>
  <r>
    <x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x v="0"/>
    <x v="9"/>
    <x v="90"/>
    <n v="37.450000000000003"/>
    <s v="publishing"/>
    <x v="9"/>
  </r>
  <r>
    <x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x v="0"/>
    <x v="9"/>
    <x v="138"/>
    <n v="33.06"/>
    <s v="publishing"/>
    <x v="9"/>
  </r>
  <r>
    <x v="758"/>
    <x v="758"/>
    <s v="I am publishing my book, Waiting on Humanity and need some finishing funds to do so."/>
    <n v="2500"/>
    <x v="567"/>
    <x v="0"/>
    <x v="0"/>
    <s v="USD"/>
    <n v="1286568268"/>
    <n v="1283976268"/>
    <b v="0"/>
    <n v="19"/>
    <x v="0"/>
    <x v="9"/>
    <x v="21"/>
    <n v="134.21"/>
    <s v="publishing"/>
    <x v="9"/>
  </r>
  <r>
    <x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x v="0"/>
    <x v="9"/>
    <x v="21"/>
    <n v="51.47"/>
    <s v="publishing"/>
    <x v="9"/>
  </r>
  <r>
    <x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x v="1"/>
    <x v="10"/>
    <x v="50"/>
    <n v="0"/>
    <s v="publishing"/>
    <x v="10"/>
  </r>
  <r>
    <x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x v="1"/>
    <x v="10"/>
    <x v="62"/>
    <n v="39.17"/>
    <s v="publishing"/>
    <x v="10"/>
  </r>
  <r>
    <x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x v="1"/>
    <x v="10"/>
    <x v="50"/>
    <n v="0"/>
    <s v="publishing"/>
    <x v="10"/>
  </r>
  <r>
    <x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x v="1"/>
    <x v="10"/>
    <x v="50"/>
    <n v="5"/>
    <s v="publishing"/>
    <x v="10"/>
  </r>
  <r>
    <x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x v="1"/>
    <x v="10"/>
    <x v="50"/>
    <n v="0"/>
    <s v="publishing"/>
    <x v="10"/>
  </r>
  <r>
    <x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x v="1"/>
    <x v="10"/>
    <x v="71"/>
    <n v="57.3"/>
    <s v="publishing"/>
    <x v="10"/>
  </r>
  <r>
    <x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x v="1"/>
    <x v="10"/>
    <x v="50"/>
    <n v="0"/>
    <s v="publishing"/>
    <x v="10"/>
  </r>
  <r>
    <x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x v="1"/>
    <x v="10"/>
    <x v="65"/>
    <n v="59"/>
    <s v="publishing"/>
    <x v="10"/>
  </r>
  <r>
    <x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x v="1"/>
    <x v="10"/>
    <x v="50"/>
    <n v="0"/>
    <s v="publishing"/>
    <x v="10"/>
  </r>
  <r>
    <x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x v="1"/>
    <x v="10"/>
    <x v="139"/>
    <n v="31.85"/>
    <s v="publishing"/>
    <x v="10"/>
  </r>
  <r>
    <x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x v="1"/>
    <x v="10"/>
    <x v="50"/>
    <n v="0"/>
    <s v="publishing"/>
    <x v="10"/>
  </r>
  <r>
    <x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x v="1"/>
    <x v="10"/>
    <x v="50"/>
    <n v="10"/>
    <s v="publishing"/>
    <x v="10"/>
  </r>
  <r>
    <x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x v="1"/>
    <x v="10"/>
    <x v="56"/>
    <n v="50"/>
    <s v="publishing"/>
    <x v="10"/>
  </r>
  <r>
    <x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x v="1"/>
    <x v="10"/>
    <x v="60"/>
    <n v="16"/>
    <s v="publishing"/>
    <x v="10"/>
  </r>
  <r>
    <x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x v="1"/>
    <x v="10"/>
    <x v="140"/>
    <n v="39"/>
    <s v="publishing"/>
    <x v="10"/>
  </r>
  <r>
    <x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x v="1"/>
    <x v="10"/>
    <x v="53"/>
    <n v="34"/>
    <s v="publishing"/>
    <x v="10"/>
  </r>
  <r>
    <x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x v="1"/>
    <x v="10"/>
    <x v="76"/>
    <n v="63.12"/>
    <s v="publishing"/>
    <x v="10"/>
  </r>
  <r>
    <x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x v="1"/>
    <x v="10"/>
    <x v="60"/>
    <n v="7"/>
    <s v="publishing"/>
    <x v="10"/>
  </r>
  <r>
    <x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x v="1"/>
    <x v="10"/>
    <x v="50"/>
    <n v="2"/>
    <s v="publishing"/>
    <x v="10"/>
  </r>
  <r>
    <x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x v="1"/>
    <x v="10"/>
    <x v="56"/>
    <n v="66.67"/>
    <s v="publishing"/>
    <x v="10"/>
  </r>
  <r>
    <x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x v="0"/>
    <x v="11"/>
    <x v="3"/>
    <n v="38.520000000000003"/>
    <s v="music"/>
    <x v="11"/>
  </r>
  <r>
    <x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x v="0"/>
    <x v="11"/>
    <x v="18"/>
    <n v="42.61"/>
    <s v="music"/>
    <x v="11"/>
  </r>
  <r>
    <x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x v="0"/>
    <x v="11"/>
    <x v="8"/>
    <n v="50"/>
    <s v="music"/>
    <x v="11"/>
  </r>
  <r>
    <x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x v="0"/>
    <x v="11"/>
    <x v="34"/>
    <n v="63.49"/>
    <s v="music"/>
    <x v="11"/>
  </r>
  <r>
    <x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x v="0"/>
    <x v="11"/>
    <x v="33"/>
    <n v="102.5"/>
    <s v="music"/>
    <x v="11"/>
  </r>
  <r>
    <x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x v="0"/>
    <x v="11"/>
    <x v="141"/>
    <n v="31.14"/>
    <s v="music"/>
    <x v="11"/>
  </r>
  <r>
    <x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x v="0"/>
    <x v="11"/>
    <x v="1"/>
    <n v="162.27000000000001"/>
    <s v="music"/>
    <x v="11"/>
  </r>
  <r>
    <x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x v="0"/>
    <x v="11"/>
    <x v="35"/>
    <n v="80.59"/>
    <s v="music"/>
    <x v="11"/>
  </r>
  <r>
    <x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x v="0"/>
    <x v="11"/>
    <x v="142"/>
    <n v="59.85"/>
    <s v="music"/>
    <x v="11"/>
  </r>
  <r>
    <x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x v="0"/>
    <x v="11"/>
    <x v="15"/>
    <n v="132.86000000000001"/>
    <s v="music"/>
    <x v="11"/>
  </r>
  <r>
    <x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x v="0"/>
    <x v="11"/>
    <x v="124"/>
    <n v="92.55"/>
    <s v="music"/>
    <x v="11"/>
  </r>
  <r>
    <x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x v="0"/>
    <x v="11"/>
    <x v="3"/>
    <n v="60.86"/>
    <s v="music"/>
    <x v="11"/>
  </r>
  <r>
    <x v="792"/>
    <x v="792"/>
    <s v="Rock n' Roll about the intersection of lies and belief: the Believable Lie."/>
    <n v="2500"/>
    <x v="589"/>
    <x v="0"/>
    <x v="0"/>
    <s v="USD"/>
    <n v="1383861483"/>
    <n v="1381265883"/>
    <b v="0"/>
    <n v="60"/>
    <x v="0"/>
    <x v="11"/>
    <x v="8"/>
    <n v="41.85"/>
    <s v="music"/>
    <x v="11"/>
  </r>
  <r>
    <x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x v="0"/>
    <x v="11"/>
    <x v="33"/>
    <n v="88.33"/>
    <s v="music"/>
    <x v="11"/>
  </r>
  <r>
    <x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x v="0"/>
    <x v="11"/>
    <x v="2"/>
    <n v="158.96"/>
    <s v="music"/>
    <x v="11"/>
  </r>
  <r>
    <x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x v="0"/>
    <x v="11"/>
    <x v="20"/>
    <n v="85.05"/>
    <s v="music"/>
    <x v="11"/>
  </r>
  <r>
    <x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x v="0"/>
    <x v="11"/>
    <x v="7"/>
    <n v="112.61"/>
    <s v="music"/>
    <x v="11"/>
  </r>
  <r>
    <x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x v="0"/>
    <x v="11"/>
    <x v="29"/>
    <n v="45.44"/>
    <s v="music"/>
    <x v="11"/>
  </r>
  <r>
    <x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x v="0"/>
    <x v="11"/>
    <x v="41"/>
    <n v="46.22"/>
    <s v="music"/>
    <x v="11"/>
  </r>
  <r>
    <x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x v="0"/>
    <x v="11"/>
    <x v="8"/>
    <n v="178.61"/>
    <s v="music"/>
    <x v="11"/>
  </r>
  <r>
    <x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x v="0"/>
    <x v="11"/>
    <x v="143"/>
    <n v="40.75"/>
    <s v="music"/>
    <x v="11"/>
  </r>
  <r>
    <x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x v="0"/>
    <x v="11"/>
    <x v="20"/>
    <n v="43.73"/>
    <s v="music"/>
    <x v="11"/>
  </r>
  <r>
    <x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x v="0"/>
    <x v="11"/>
    <x v="7"/>
    <n v="81.069999999999993"/>
    <s v="music"/>
    <x v="11"/>
  </r>
  <r>
    <x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x v="0"/>
    <x v="11"/>
    <x v="4"/>
    <n v="74.61"/>
    <s v="music"/>
    <x v="11"/>
  </r>
  <r>
    <x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x v="0"/>
    <x v="11"/>
    <x v="8"/>
    <n v="305.56"/>
    <s v="music"/>
    <x v="11"/>
  </r>
  <r>
    <x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x v="0"/>
    <x v="11"/>
    <x v="2"/>
    <n v="58.33"/>
    <s v="music"/>
    <x v="11"/>
  </r>
  <r>
    <x v="806"/>
    <x v="806"/>
    <s v="Help Golden Animals finish their NEW Album!"/>
    <n v="8000"/>
    <x v="603"/>
    <x v="0"/>
    <x v="0"/>
    <s v="USD"/>
    <n v="1315413339"/>
    <n v="1312821339"/>
    <b v="0"/>
    <n v="71"/>
    <x v="0"/>
    <x v="11"/>
    <x v="3"/>
    <n v="117.68"/>
    <s v="music"/>
    <x v="11"/>
  </r>
  <r>
    <x v="807"/>
    <x v="807"/>
    <s v="Join the Sic Vita family and lend a hand as we create a new album!"/>
    <n v="4000"/>
    <x v="604"/>
    <x v="0"/>
    <x v="0"/>
    <s v="USD"/>
    <n v="1488333600"/>
    <n v="1485270311"/>
    <b v="0"/>
    <n v="57"/>
    <x v="0"/>
    <x v="11"/>
    <x v="2"/>
    <n v="73.77"/>
    <s v="music"/>
    <x v="11"/>
  </r>
  <r>
    <x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x v="0"/>
    <x v="11"/>
    <x v="8"/>
    <n v="104.65"/>
    <s v="music"/>
    <x v="11"/>
  </r>
  <r>
    <x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n v="52"/>
    <x v="0"/>
    <x v="11"/>
    <x v="3"/>
    <n v="79.83"/>
    <s v="music"/>
    <x v="11"/>
  </r>
  <r>
    <x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x v="0"/>
    <x v="11"/>
    <x v="2"/>
    <n v="58.33"/>
    <s v="music"/>
    <x v="11"/>
  </r>
  <r>
    <x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n v="12"/>
    <x v="0"/>
    <x v="11"/>
    <x v="3"/>
    <n v="86.67"/>
    <s v="music"/>
    <x v="11"/>
  </r>
  <r>
    <x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x v="0"/>
    <x v="11"/>
    <x v="143"/>
    <n v="27.61"/>
    <s v="music"/>
    <x v="11"/>
  </r>
  <r>
    <x v="813"/>
    <x v="813"/>
    <s v="A pre order campaign to fund the pressing of our second full length vinyl LP"/>
    <n v="1500"/>
    <x v="609"/>
    <x v="0"/>
    <x v="0"/>
    <s v="USD"/>
    <n v="1342825365"/>
    <n v="1340233365"/>
    <b v="0"/>
    <n v="96"/>
    <x v="0"/>
    <x v="11"/>
    <x v="12"/>
    <n v="25"/>
    <s v="music"/>
    <x v="11"/>
  </r>
  <r>
    <x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x v="0"/>
    <x v="11"/>
    <x v="37"/>
    <n v="45.46"/>
    <s v="music"/>
    <x v="11"/>
  </r>
  <r>
    <x v="815"/>
    <x v="815"/>
    <s v="Be a part of helping The Early Reset finish their new 7 song EP."/>
    <n v="4000"/>
    <x v="611"/>
    <x v="0"/>
    <x v="0"/>
    <s v="USD"/>
    <n v="1414879303"/>
    <n v="1412287303"/>
    <b v="0"/>
    <n v="43"/>
    <x v="0"/>
    <x v="11"/>
    <x v="13"/>
    <n v="99.53"/>
    <s v="music"/>
    <x v="11"/>
  </r>
  <r>
    <x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n v="205"/>
    <x v="0"/>
    <x v="11"/>
    <x v="41"/>
    <n v="39.31"/>
    <s v="music"/>
    <x v="11"/>
  </r>
  <r>
    <x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x v="0"/>
    <x v="11"/>
    <x v="0"/>
    <n v="89.42"/>
    <s v="music"/>
    <x v="11"/>
  </r>
  <r>
    <x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x v="0"/>
    <x v="11"/>
    <x v="94"/>
    <n v="28.68"/>
    <s v="music"/>
    <x v="11"/>
  </r>
  <r>
    <x v="819"/>
    <x v="819"/>
    <s v="We are touring the Southeast in support of our new EP"/>
    <n v="400"/>
    <x v="140"/>
    <x v="0"/>
    <x v="0"/>
    <s v="USD"/>
    <n v="1387601040"/>
    <n v="1386806254"/>
    <b v="0"/>
    <n v="14"/>
    <x v="0"/>
    <x v="11"/>
    <x v="15"/>
    <n v="31.07"/>
    <s v="music"/>
    <x v="11"/>
  </r>
  <r>
    <x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x v="0"/>
    <x v="11"/>
    <x v="84"/>
    <n v="70.55"/>
    <s v="music"/>
    <x v="11"/>
  </r>
  <r>
    <x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x v="0"/>
    <x v="11"/>
    <x v="8"/>
    <n v="224.13"/>
    <s v="music"/>
    <x v="11"/>
  </r>
  <r>
    <x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x v="0"/>
    <x v="11"/>
    <x v="17"/>
    <n v="51.81"/>
    <s v="music"/>
    <x v="11"/>
  </r>
  <r>
    <x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x v="0"/>
    <x v="11"/>
    <x v="144"/>
    <n v="43.52"/>
    <s v="music"/>
    <x v="11"/>
  </r>
  <r>
    <x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x v="0"/>
    <x v="11"/>
    <x v="84"/>
    <n v="39.82"/>
    <s v="music"/>
    <x v="11"/>
  </r>
  <r>
    <x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n v="99"/>
    <x v="0"/>
    <x v="11"/>
    <x v="8"/>
    <n v="126.81"/>
    <s v="music"/>
    <x v="11"/>
  </r>
  <r>
    <x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x v="0"/>
    <x v="11"/>
    <x v="7"/>
    <n v="113.88"/>
    <s v="music"/>
    <x v="11"/>
  </r>
  <r>
    <x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x v="0"/>
    <x v="11"/>
    <x v="33"/>
    <n v="28.18"/>
    <s v="music"/>
    <x v="11"/>
  </r>
  <r>
    <x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x v="0"/>
    <x v="11"/>
    <x v="13"/>
    <n v="36.61"/>
    <s v="music"/>
    <x v="11"/>
  </r>
  <r>
    <x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x v="0"/>
    <x v="11"/>
    <x v="3"/>
    <n v="32.5"/>
    <s v="music"/>
    <x v="11"/>
  </r>
  <r>
    <x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x v="0"/>
    <x v="11"/>
    <x v="29"/>
    <n v="60.66"/>
    <s v="music"/>
    <x v="11"/>
  </r>
  <r>
    <x v="831"/>
    <x v="831"/>
    <s v="7Horse is a new band with a self-funded album and a show they want to rock in your town!"/>
    <n v="1500"/>
    <x v="98"/>
    <x v="0"/>
    <x v="0"/>
    <s v="USD"/>
    <n v="1335540694"/>
    <n v="1332948694"/>
    <b v="0"/>
    <n v="20"/>
    <x v="0"/>
    <x v="11"/>
    <x v="145"/>
    <n v="175"/>
    <s v="music"/>
    <x v="11"/>
  </r>
  <r>
    <x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x v="0"/>
    <x v="11"/>
    <x v="7"/>
    <n v="97.99"/>
    <s v="music"/>
    <x v="11"/>
  </r>
  <r>
    <x v="833"/>
    <x v="833"/>
    <s v="This is an American rock album."/>
    <n v="6000"/>
    <x v="627"/>
    <x v="0"/>
    <x v="0"/>
    <s v="USD"/>
    <n v="1397941475"/>
    <n v="1395349475"/>
    <b v="0"/>
    <n v="41"/>
    <x v="0"/>
    <x v="11"/>
    <x v="21"/>
    <n v="148.78"/>
    <s v="music"/>
    <x v="11"/>
  </r>
  <r>
    <x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x v="0"/>
    <x v="11"/>
    <x v="26"/>
    <n v="96.08"/>
    <s v="music"/>
    <x v="11"/>
  </r>
  <r>
    <x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x v="0"/>
    <x v="11"/>
    <x v="16"/>
    <n v="58.63"/>
    <s v="music"/>
    <x v="11"/>
  </r>
  <r>
    <x v="836"/>
    <x v="836"/>
    <s v="An album you can bring home to mom."/>
    <n v="5000"/>
    <x v="630"/>
    <x v="0"/>
    <x v="0"/>
    <s v="USD"/>
    <n v="1381108918"/>
    <n v="1378516918"/>
    <b v="0"/>
    <n v="46"/>
    <x v="0"/>
    <x v="11"/>
    <x v="7"/>
    <n v="109.71"/>
    <s v="music"/>
    <x v="11"/>
  </r>
  <r>
    <x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x v="0"/>
    <x v="11"/>
    <x v="108"/>
    <n v="49.11"/>
    <s v="music"/>
    <x v="11"/>
  </r>
  <r>
    <x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x v="0"/>
    <x v="11"/>
    <x v="14"/>
    <n v="47.67"/>
    <s v="music"/>
    <x v="11"/>
  </r>
  <r>
    <x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x v="0"/>
    <x v="11"/>
    <x v="16"/>
    <n v="60.74"/>
    <s v="music"/>
    <x v="11"/>
  </r>
  <r>
    <x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x v="0"/>
    <x v="12"/>
    <x v="28"/>
    <n v="63.38"/>
    <s v="music"/>
    <x v="12"/>
  </r>
  <r>
    <x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x v="0"/>
    <x v="12"/>
    <x v="7"/>
    <n v="53.89"/>
    <s v="music"/>
    <x v="12"/>
  </r>
  <r>
    <x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x v="0"/>
    <x v="12"/>
    <x v="3"/>
    <n v="66.87"/>
    <s v="music"/>
    <x v="12"/>
  </r>
  <r>
    <x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x v="0"/>
    <x v="12"/>
    <x v="128"/>
    <n v="63.1"/>
    <s v="music"/>
    <x v="12"/>
  </r>
  <r>
    <x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x v="0"/>
    <x v="12"/>
    <x v="146"/>
    <n v="36.630000000000003"/>
    <s v="music"/>
    <x v="12"/>
  </r>
  <r>
    <x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x v="0"/>
    <x v="12"/>
    <x v="28"/>
    <n v="34.01"/>
    <s v="music"/>
    <x v="12"/>
  </r>
  <r>
    <x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n v="47"/>
    <x v="0"/>
    <x v="12"/>
    <x v="108"/>
    <n v="28.55"/>
    <s v="music"/>
    <x v="12"/>
  </r>
  <r>
    <x v="847"/>
    <x v="847"/>
    <s v="MUSIC WITH MEANING!  MUSIC THAT MATTERS!!!"/>
    <n v="10"/>
    <x v="115"/>
    <x v="0"/>
    <x v="0"/>
    <s v="USD"/>
    <n v="1436555376"/>
    <n v="1433963376"/>
    <b v="0"/>
    <n v="1"/>
    <x v="0"/>
    <x v="12"/>
    <x v="8"/>
    <n v="10"/>
    <s v="music"/>
    <x v="12"/>
  </r>
  <r>
    <x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x v="0"/>
    <x v="12"/>
    <x v="8"/>
    <n v="18.75"/>
    <s v="music"/>
    <x v="12"/>
  </r>
  <r>
    <x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x v="0"/>
    <x v="12"/>
    <x v="28"/>
    <n v="41.7"/>
    <s v="music"/>
    <x v="12"/>
  </r>
  <r>
    <x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x v="0"/>
    <x v="12"/>
    <x v="19"/>
    <n v="46.67"/>
    <s v="music"/>
    <x v="12"/>
  </r>
  <r>
    <x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x v="0"/>
    <x v="12"/>
    <x v="22"/>
    <n v="37.270000000000003"/>
    <s v="music"/>
    <x v="12"/>
  </r>
  <r>
    <x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x v="0"/>
    <x v="12"/>
    <x v="2"/>
    <n v="59.26"/>
    <s v="music"/>
    <x v="12"/>
  </r>
  <r>
    <x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x v="0"/>
    <x v="12"/>
    <x v="8"/>
    <n v="30"/>
    <s v="music"/>
    <x v="12"/>
  </r>
  <r>
    <x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x v="0"/>
    <x v="12"/>
    <x v="90"/>
    <n v="65.86"/>
    <s v="music"/>
    <x v="12"/>
  </r>
  <r>
    <x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x v="0"/>
    <x v="12"/>
    <x v="33"/>
    <n v="31.91"/>
    <s v="music"/>
    <x v="12"/>
  </r>
  <r>
    <x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x v="0"/>
    <x v="12"/>
    <x v="147"/>
    <n v="19.46"/>
    <s v="music"/>
    <x v="12"/>
  </r>
  <r>
    <x v="857"/>
    <x v="857"/>
    <s v="Modern Post-Hardcore/Electro music (Hardstyle, EDM, Trap, Dubstep, Dembow, House)."/>
    <n v="1200"/>
    <x v="647"/>
    <x v="0"/>
    <x v="3"/>
    <s v="EUR"/>
    <n v="1448463431"/>
    <n v="1444831031"/>
    <b v="0"/>
    <n v="24"/>
    <x v="0"/>
    <x v="12"/>
    <x v="8"/>
    <n v="50"/>
    <s v="music"/>
    <x v="12"/>
  </r>
  <r>
    <x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x v="0"/>
    <x v="12"/>
    <x v="124"/>
    <n v="22.74"/>
    <s v="music"/>
    <x v="12"/>
  </r>
  <r>
    <x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x v="0"/>
    <x v="12"/>
    <x v="2"/>
    <n v="42.72"/>
    <s v="music"/>
    <x v="12"/>
  </r>
  <r>
    <x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x v="1"/>
    <x v="13"/>
    <x v="82"/>
    <n v="52.92"/>
    <s v="music"/>
    <x v="13"/>
  </r>
  <r>
    <x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x v="1"/>
    <x v="13"/>
    <x v="53"/>
    <n v="50.5"/>
    <s v="music"/>
    <x v="13"/>
  </r>
  <r>
    <x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x v="1"/>
    <x v="13"/>
    <x v="50"/>
    <n v="42.5"/>
    <s v="music"/>
    <x v="13"/>
  </r>
  <r>
    <x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x v="1"/>
    <x v="13"/>
    <x v="62"/>
    <n v="18"/>
    <s v="music"/>
    <x v="13"/>
  </r>
  <r>
    <x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x v="1"/>
    <x v="13"/>
    <x v="72"/>
    <n v="34.18"/>
    <s v="music"/>
    <x v="13"/>
  </r>
  <r>
    <x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x v="1"/>
    <x v="13"/>
    <x v="53"/>
    <n v="22.5"/>
    <s v="music"/>
    <x v="13"/>
  </r>
  <r>
    <x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x v="1"/>
    <x v="13"/>
    <x v="82"/>
    <n v="58.18"/>
    <s v="music"/>
    <x v="13"/>
  </r>
  <r>
    <x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x v="1"/>
    <x v="13"/>
    <x v="148"/>
    <n v="109.18"/>
    <s v="music"/>
    <x v="13"/>
  </r>
  <r>
    <x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x v="1"/>
    <x v="13"/>
    <x v="50"/>
    <n v="50"/>
    <s v="music"/>
    <x v="13"/>
  </r>
  <r>
    <x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x v="1"/>
    <x v="13"/>
    <x v="81"/>
    <n v="346.67"/>
    <s v="music"/>
    <x v="13"/>
  </r>
  <r>
    <x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x v="1"/>
    <x v="13"/>
    <x v="50"/>
    <n v="12.4"/>
    <s v="music"/>
    <x v="13"/>
  </r>
  <r>
    <x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x v="1"/>
    <x v="13"/>
    <x v="62"/>
    <n v="27.08"/>
    <s v="music"/>
    <x v="13"/>
  </r>
  <r>
    <x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x v="1"/>
    <x v="13"/>
    <x v="60"/>
    <n v="32.5"/>
    <s v="music"/>
    <x v="13"/>
  </r>
  <r>
    <x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n v="5"/>
    <x v="1"/>
    <x v="13"/>
    <x v="60"/>
    <n v="9"/>
    <s v="music"/>
    <x v="13"/>
  </r>
  <r>
    <x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x v="1"/>
    <x v="13"/>
    <x v="148"/>
    <n v="34.76"/>
    <s v="music"/>
    <x v="13"/>
  </r>
  <r>
    <x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x v="1"/>
    <x v="13"/>
    <x v="50"/>
    <n v="0"/>
    <s v="music"/>
    <x v="13"/>
  </r>
  <r>
    <x v="876"/>
    <x v="876"/>
    <s v="What was the greatest record shop ever?  DOBELLS!"/>
    <n v="3152"/>
    <x v="656"/>
    <x v="2"/>
    <x v="1"/>
    <s v="GBP"/>
    <n v="1359978927"/>
    <n v="1357127727"/>
    <b v="0"/>
    <n v="45"/>
    <x v="1"/>
    <x v="13"/>
    <x v="139"/>
    <n v="28.58"/>
    <s v="music"/>
    <x v="13"/>
  </r>
  <r>
    <x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x v="1"/>
    <x v="13"/>
    <x v="149"/>
    <n v="46.59"/>
    <s v="music"/>
    <x v="13"/>
  </r>
  <r>
    <x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x v="1"/>
    <x v="13"/>
    <x v="60"/>
    <n v="32.5"/>
    <s v="music"/>
    <x v="13"/>
  </r>
  <r>
    <x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x v="1"/>
    <x v="13"/>
    <x v="134"/>
    <n v="21.47"/>
    <s v="music"/>
    <x v="13"/>
  </r>
  <r>
    <x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x v="1"/>
    <x v="14"/>
    <x v="56"/>
    <n v="14.13"/>
    <s v="music"/>
    <x v="14"/>
  </r>
  <r>
    <x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x v="1"/>
    <x v="14"/>
    <x v="60"/>
    <n v="30"/>
    <s v="music"/>
    <x v="14"/>
  </r>
  <r>
    <x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x v="1"/>
    <x v="14"/>
    <x v="68"/>
    <n v="21.57"/>
    <s v="music"/>
    <x v="14"/>
  </r>
  <r>
    <x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x v="1"/>
    <x v="14"/>
    <x v="67"/>
    <n v="83.38"/>
    <s v="music"/>
    <x v="14"/>
  </r>
  <r>
    <x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n v="2"/>
    <x v="1"/>
    <x v="14"/>
    <x v="60"/>
    <n v="10"/>
    <s v="music"/>
    <x v="14"/>
  </r>
  <r>
    <x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x v="1"/>
    <x v="14"/>
    <x v="150"/>
    <n v="35.71"/>
    <s v="music"/>
    <x v="14"/>
  </r>
  <r>
    <x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x v="1"/>
    <x v="14"/>
    <x v="139"/>
    <n v="29.29"/>
    <s v="music"/>
    <x v="14"/>
  </r>
  <r>
    <x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x v="1"/>
    <x v="14"/>
    <x v="50"/>
    <n v="0"/>
    <s v="music"/>
    <x v="14"/>
  </r>
  <r>
    <x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x v="1"/>
    <x v="14"/>
    <x v="113"/>
    <n v="18"/>
    <s v="music"/>
    <x v="14"/>
  </r>
  <r>
    <x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x v="1"/>
    <x v="14"/>
    <x v="114"/>
    <n v="73.760000000000005"/>
    <s v="music"/>
    <x v="14"/>
  </r>
  <r>
    <x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x v="1"/>
    <x v="14"/>
    <x v="65"/>
    <n v="31.25"/>
    <s v="music"/>
    <x v="14"/>
  </r>
  <r>
    <x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x v="1"/>
    <x v="14"/>
    <x v="56"/>
    <n v="28.89"/>
    <s v="music"/>
    <x v="14"/>
  </r>
  <r>
    <x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x v="1"/>
    <x v="14"/>
    <x v="139"/>
    <n v="143.82"/>
    <s v="music"/>
    <x v="14"/>
  </r>
  <r>
    <x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x v="1"/>
    <x v="14"/>
    <x v="54"/>
    <n v="40"/>
    <s v="music"/>
    <x v="14"/>
  </r>
  <r>
    <x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x v="1"/>
    <x v="14"/>
    <x v="115"/>
    <n v="147.81"/>
    <s v="music"/>
    <x v="14"/>
  </r>
  <r>
    <x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x v="1"/>
    <x v="14"/>
    <x v="53"/>
    <n v="27.86"/>
    <s v="music"/>
    <x v="14"/>
  </r>
  <r>
    <x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x v="1"/>
    <x v="14"/>
    <x v="67"/>
    <n v="44.44"/>
    <s v="music"/>
    <x v="14"/>
  </r>
  <r>
    <x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x v="1"/>
    <x v="14"/>
    <x v="50"/>
    <n v="0"/>
    <s v="music"/>
    <x v="14"/>
  </r>
  <r>
    <x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x v="1"/>
    <x v="14"/>
    <x v="56"/>
    <n v="35"/>
    <s v="music"/>
    <x v="14"/>
  </r>
  <r>
    <x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x v="1"/>
    <x v="14"/>
    <x v="121"/>
    <n v="35"/>
    <s v="music"/>
    <x v="14"/>
  </r>
  <r>
    <x v="900"/>
    <x v="900"/>
    <s v="With Project Revive, I aim to protect and nurture the creative impulse through music."/>
    <n v="5000"/>
    <x v="577"/>
    <x v="2"/>
    <x v="0"/>
    <s v="USD"/>
    <n v="1459365802"/>
    <n v="1456777402"/>
    <b v="0"/>
    <n v="2"/>
    <x v="1"/>
    <x v="13"/>
    <x v="50"/>
    <n v="10.5"/>
    <s v="music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x v="1"/>
    <x v="13"/>
    <x v="50"/>
    <n v="0"/>
    <s v="music"/>
    <x v="13"/>
  </r>
  <r>
    <x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x v="1"/>
    <x v="13"/>
    <x v="50"/>
    <n v="30"/>
    <s v="music"/>
    <x v="13"/>
  </r>
  <r>
    <x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x v="1"/>
    <x v="13"/>
    <x v="56"/>
    <n v="40"/>
    <s v="music"/>
    <x v="13"/>
  </r>
  <r>
    <x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x v="1"/>
    <x v="13"/>
    <x v="50"/>
    <n v="50.33"/>
    <s v="music"/>
    <x v="13"/>
  </r>
  <r>
    <x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x v="1"/>
    <x v="13"/>
    <x v="56"/>
    <n v="32.67"/>
    <s v="music"/>
    <x v="13"/>
  </r>
  <r>
    <x v="906"/>
    <x v="906"/>
    <s v="The DMV's most respected saxophonist pay tribute to Motown."/>
    <n v="15000"/>
    <x v="117"/>
    <x v="2"/>
    <x v="0"/>
    <s v="USD"/>
    <n v="1394681590"/>
    <n v="1392093190"/>
    <b v="0"/>
    <n v="0"/>
    <x v="1"/>
    <x v="13"/>
    <x v="50"/>
    <n v="0"/>
    <s v="music"/>
    <x v="13"/>
  </r>
  <r>
    <x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n v="0"/>
    <x v="1"/>
    <x v="13"/>
    <x v="50"/>
    <n v="0"/>
    <s v="music"/>
    <x v="13"/>
  </r>
  <r>
    <x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x v="1"/>
    <x v="13"/>
    <x v="50"/>
    <n v="0"/>
    <s v="music"/>
    <x v="13"/>
  </r>
  <r>
    <x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x v="1"/>
    <x v="13"/>
    <x v="56"/>
    <n v="65"/>
    <s v="music"/>
    <x v="13"/>
  </r>
  <r>
    <x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x v="1"/>
    <x v="13"/>
    <x v="66"/>
    <n v="24.6"/>
    <s v="music"/>
    <x v="13"/>
  </r>
  <r>
    <x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x v="1"/>
    <x v="13"/>
    <x v="50"/>
    <n v="0"/>
    <s v="music"/>
    <x v="13"/>
  </r>
  <r>
    <x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x v="1"/>
    <x v="13"/>
    <x v="60"/>
    <n v="15"/>
    <s v="music"/>
    <x v="13"/>
  </r>
  <r>
    <x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x v="1"/>
    <x v="13"/>
    <x v="113"/>
    <n v="82.58"/>
    <s v="music"/>
    <x v="13"/>
  </r>
  <r>
    <x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x v="1"/>
    <x v="13"/>
    <x v="50"/>
    <n v="0"/>
    <s v="music"/>
    <x v="13"/>
  </r>
  <r>
    <x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x v="1"/>
    <x v="13"/>
    <x v="52"/>
    <n v="41.67"/>
    <s v="music"/>
    <x v="13"/>
  </r>
  <r>
    <x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x v="1"/>
    <x v="13"/>
    <x v="50"/>
    <n v="0"/>
    <s v="music"/>
    <x v="13"/>
  </r>
  <r>
    <x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x v="1"/>
    <x v="13"/>
    <x v="60"/>
    <n v="30"/>
    <s v="music"/>
    <x v="13"/>
  </r>
  <r>
    <x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x v="1"/>
    <x v="13"/>
    <x v="62"/>
    <n v="19.600000000000001"/>
    <s v="music"/>
    <x v="13"/>
  </r>
  <r>
    <x v="919"/>
    <x v="919"/>
    <s v="Cool jazz with a New Orleans flavor."/>
    <n v="20000"/>
    <x v="173"/>
    <x v="2"/>
    <x v="0"/>
    <s v="USD"/>
    <n v="1355930645"/>
    <n v="1352906645"/>
    <b v="0"/>
    <n v="1"/>
    <x v="1"/>
    <x v="13"/>
    <x v="60"/>
    <n v="100"/>
    <s v="music"/>
    <x v="13"/>
  </r>
  <r>
    <x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x v="1"/>
    <x v="13"/>
    <x v="50"/>
    <n v="0"/>
    <s v="music"/>
    <x v="13"/>
  </r>
  <r>
    <x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x v="1"/>
    <x v="13"/>
    <x v="134"/>
    <n v="231.75"/>
    <s v="music"/>
    <x v="13"/>
  </r>
  <r>
    <x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x v="1"/>
    <x v="13"/>
    <x v="70"/>
    <n v="189.33"/>
    <s v="music"/>
    <x v="13"/>
  </r>
  <r>
    <x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x v="1"/>
    <x v="13"/>
    <x v="53"/>
    <n v="55"/>
    <s v="music"/>
    <x v="13"/>
  </r>
  <r>
    <x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x v="1"/>
    <x v="13"/>
    <x v="57"/>
    <n v="21.8"/>
    <s v="music"/>
    <x v="13"/>
  </r>
  <r>
    <x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x v="1"/>
    <x v="13"/>
    <x v="56"/>
    <n v="32"/>
    <s v="music"/>
    <x v="13"/>
  </r>
  <r>
    <x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x v="1"/>
    <x v="13"/>
    <x v="50"/>
    <n v="0"/>
    <s v="music"/>
    <x v="13"/>
  </r>
  <r>
    <x v="927"/>
    <x v="927"/>
    <s v="Studio CD/DVD Solo project of Pianist &amp; Keyboardist Jetro da Silva"/>
    <n v="20000"/>
    <x v="117"/>
    <x v="2"/>
    <x v="0"/>
    <s v="USD"/>
    <n v="1337024695"/>
    <n v="1334432695"/>
    <b v="0"/>
    <n v="0"/>
    <x v="1"/>
    <x v="13"/>
    <x v="50"/>
    <n v="0"/>
    <s v="music"/>
    <x v="13"/>
  </r>
  <r>
    <x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x v="1"/>
    <x v="13"/>
    <x v="57"/>
    <n v="56.25"/>
    <s v="music"/>
    <x v="13"/>
  </r>
  <r>
    <x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x v="1"/>
    <x v="13"/>
    <x v="50"/>
    <n v="0"/>
    <s v="music"/>
    <x v="13"/>
  </r>
  <r>
    <x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x v="1"/>
    <x v="13"/>
    <x v="151"/>
    <n v="69"/>
    <s v="music"/>
    <x v="13"/>
  </r>
  <r>
    <x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x v="1"/>
    <x v="13"/>
    <x v="113"/>
    <n v="18.71"/>
    <s v="music"/>
    <x v="13"/>
  </r>
  <r>
    <x v="932"/>
    <x v="932"/>
    <s v="Help me to create my 3rd album, a Christmas CD with 16 Holiday/Original favorites!"/>
    <n v="9500"/>
    <x v="677"/>
    <x v="2"/>
    <x v="0"/>
    <s v="USD"/>
    <n v="1363990545"/>
    <n v="1360106145"/>
    <b v="0"/>
    <n v="30"/>
    <x v="1"/>
    <x v="13"/>
    <x v="77"/>
    <n v="46.03"/>
    <s v="music"/>
    <x v="13"/>
  </r>
  <r>
    <x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x v="1"/>
    <x v="13"/>
    <x v="52"/>
    <n v="60"/>
    <s v="music"/>
    <x v="13"/>
  </r>
  <r>
    <x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x v="1"/>
    <x v="13"/>
    <x v="75"/>
    <n v="50.67"/>
    <s v="music"/>
    <x v="13"/>
  </r>
  <r>
    <x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x v="1"/>
    <x v="13"/>
    <x v="60"/>
    <n v="25"/>
    <s v="music"/>
    <x v="13"/>
  </r>
  <r>
    <x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x v="1"/>
    <x v="13"/>
    <x v="50"/>
    <n v="0"/>
    <s v="music"/>
    <x v="13"/>
  </r>
  <r>
    <x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x v="1"/>
    <x v="13"/>
    <x v="60"/>
    <n v="20"/>
    <s v="music"/>
    <x v="13"/>
  </r>
  <r>
    <x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x v="1"/>
    <x v="13"/>
    <x v="50"/>
    <n v="25"/>
    <s v="music"/>
    <x v="13"/>
  </r>
  <r>
    <x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x v="1"/>
    <x v="13"/>
    <x v="60"/>
    <n v="20"/>
    <s v="music"/>
    <x v="13"/>
  </r>
  <r>
    <x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x v="1"/>
    <x v="8"/>
    <x v="123"/>
    <n v="110.29"/>
    <s v="technology"/>
    <x v="8"/>
  </r>
  <r>
    <x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x v="1"/>
    <x v="8"/>
    <x v="53"/>
    <n v="37.450000000000003"/>
    <s v="technology"/>
    <x v="8"/>
  </r>
  <r>
    <x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x v="1"/>
    <x v="8"/>
    <x v="114"/>
    <n v="41.75"/>
    <s v="technology"/>
    <x v="8"/>
  </r>
  <r>
    <x v="943"/>
    <x v="943"/>
    <s v="A mask for home or travel that will give you the best, undisturbed sleep of your life."/>
    <n v="3000"/>
    <x v="683"/>
    <x v="2"/>
    <x v="0"/>
    <s v="USD"/>
    <n v="1480438905"/>
    <n v="1477843305"/>
    <b v="0"/>
    <n v="12"/>
    <x v="1"/>
    <x v="8"/>
    <x v="54"/>
    <n v="24.08"/>
    <s v="technology"/>
    <x v="8"/>
  </r>
  <r>
    <x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x v="1"/>
    <x v="8"/>
    <x v="55"/>
    <n v="69.41"/>
    <s v="technology"/>
    <x v="8"/>
  </r>
  <r>
    <x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x v="1"/>
    <x v="8"/>
    <x v="53"/>
    <n v="155.25"/>
    <s v="technology"/>
    <x v="8"/>
  </r>
  <r>
    <x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n v="5"/>
    <x v="1"/>
    <x v="8"/>
    <x v="53"/>
    <n v="57.2"/>
    <s v="technology"/>
    <x v="8"/>
  </r>
  <r>
    <x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x v="1"/>
    <x v="8"/>
    <x v="50"/>
    <n v="0"/>
    <s v="technology"/>
    <x v="8"/>
  </r>
  <r>
    <x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x v="1"/>
    <x v="8"/>
    <x v="81"/>
    <n v="60"/>
    <s v="technology"/>
    <x v="8"/>
  </r>
  <r>
    <x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x v="1"/>
    <x v="8"/>
    <x v="60"/>
    <n v="39"/>
    <s v="technology"/>
    <x v="8"/>
  </r>
  <r>
    <x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x v="1"/>
    <x v="8"/>
    <x v="58"/>
    <n v="58.42"/>
    <s v="technology"/>
    <x v="8"/>
  </r>
  <r>
    <x v="951"/>
    <x v="951"/>
    <s v="Revolutionizing the way we walk our dogs!"/>
    <n v="50000"/>
    <x v="689"/>
    <x v="2"/>
    <x v="0"/>
    <s v="USD"/>
    <n v="1465054872"/>
    <n v="1461166872"/>
    <b v="0"/>
    <n v="121"/>
    <x v="1"/>
    <x v="8"/>
    <x v="151"/>
    <n v="158.63999999999999"/>
    <s v="technology"/>
    <x v="8"/>
  </r>
  <r>
    <x v="952"/>
    <x v="952"/>
    <s v="Audionoggin: Wireless personal surround sound for the athlete in everyone."/>
    <n v="49000"/>
    <x v="690"/>
    <x v="2"/>
    <x v="0"/>
    <s v="USD"/>
    <n v="1479483812"/>
    <n v="1476888212"/>
    <b v="0"/>
    <n v="196"/>
    <x v="1"/>
    <x v="8"/>
    <x v="67"/>
    <n v="99.86"/>
    <s v="technology"/>
    <x v="8"/>
  </r>
  <r>
    <x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x v="1"/>
    <x v="8"/>
    <x v="60"/>
    <n v="25.2"/>
    <s v="technology"/>
    <x v="8"/>
  </r>
  <r>
    <x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x v="1"/>
    <x v="8"/>
    <x v="152"/>
    <n v="89.19"/>
    <s v="technology"/>
    <x v="8"/>
  </r>
  <r>
    <x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x v="1"/>
    <x v="8"/>
    <x v="52"/>
    <n v="182.62"/>
    <s v="technology"/>
    <x v="8"/>
  </r>
  <r>
    <x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x v="1"/>
    <x v="8"/>
    <x v="53"/>
    <n v="50.65"/>
    <s v="technology"/>
    <x v="8"/>
  </r>
  <r>
    <x v="957"/>
    <x v="957"/>
    <s v="A Leather Smart watch Band, that NEVER needs to be charged for only $37!"/>
    <n v="12000"/>
    <x v="694"/>
    <x v="2"/>
    <x v="0"/>
    <s v="USD"/>
    <n v="1479392133"/>
    <n v="1476710133"/>
    <b v="0"/>
    <n v="7"/>
    <x v="1"/>
    <x v="8"/>
    <x v="53"/>
    <n v="33.29"/>
    <s v="technology"/>
    <x v="8"/>
  </r>
  <r>
    <x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x v="1"/>
    <x v="8"/>
    <x v="57"/>
    <n v="51.82"/>
    <s v="technology"/>
    <x v="8"/>
  </r>
  <r>
    <x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x v="1"/>
    <x v="8"/>
    <x v="115"/>
    <n v="113.63"/>
    <s v="technology"/>
    <x v="8"/>
  </r>
  <r>
    <x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x v="1"/>
    <x v="8"/>
    <x v="132"/>
    <n v="136.46"/>
    <s v="technology"/>
    <x v="8"/>
  </r>
  <r>
    <x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x v="1"/>
    <x v="8"/>
    <x v="72"/>
    <n v="364.35"/>
    <s v="technology"/>
    <x v="8"/>
  </r>
  <r>
    <x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x v="1"/>
    <x v="8"/>
    <x v="58"/>
    <n v="19.239999999999998"/>
    <s v="technology"/>
    <x v="8"/>
  </r>
  <r>
    <x v="963"/>
    <x v="963"/>
    <s v="WE are molding an educated, motivated, non violent GENERATION!"/>
    <n v="35000"/>
    <x v="700"/>
    <x v="2"/>
    <x v="0"/>
    <s v="USD"/>
    <n v="1476717319"/>
    <n v="1473693319"/>
    <b v="0"/>
    <n v="9"/>
    <x v="1"/>
    <x v="8"/>
    <x v="60"/>
    <n v="41.89"/>
    <s v="technology"/>
    <x v="8"/>
  </r>
  <r>
    <x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x v="1"/>
    <x v="8"/>
    <x v="60"/>
    <n v="30.31"/>
    <s v="technology"/>
    <x v="8"/>
  </r>
  <r>
    <x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x v="1"/>
    <x v="8"/>
    <x v="60"/>
    <n v="49.67"/>
    <s v="technology"/>
    <x v="8"/>
  </r>
  <r>
    <x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x v="1"/>
    <x v="8"/>
    <x v="77"/>
    <n v="59.2"/>
    <s v="technology"/>
    <x v="8"/>
  </r>
  <r>
    <x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x v="1"/>
    <x v="8"/>
    <x v="82"/>
    <n v="43.98"/>
    <s v="technology"/>
    <x v="8"/>
  </r>
  <r>
    <x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x v="1"/>
    <x v="8"/>
    <x v="60"/>
    <n v="26.5"/>
    <s v="technology"/>
    <x v="8"/>
  </r>
  <r>
    <x v="969"/>
    <x v="969"/>
    <s v="Geek &amp; Chic Smart Jewelry Collection, Wearables Meet Style!"/>
    <n v="30000"/>
    <x v="704"/>
    <x v="2"/>
    <x v="14"/>
    <s v="MXN"/>
    <n v="1486624607"/>
    <n v="1483773407"/>
    <b v="0"/>
    <n v="11"/>
    <x v="1"/>
    <x v="8"/>
    <x v="153"/>
    <n v="1272.73"/>
    <s v="technology"/>
    <x v="8"/>
  </r>
  <r>
    <x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x v="1"/>
    <x v="8"/>
    <x v="132"/>
    <n v="164"/>
    <s v="technology"/>
    <x v="8"/>
  </r>
  <r>
    <x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x v="1"/>
    <x v="8"/>
    <x v="50"/>
    <n v="45.2"/>
    <s v="technology"/>
    <x v="8"/>
  </r>
  <r>
    <x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x v="1"/>
    <x v="8"/>
    <x v="131"/>
    <n v="153.88999999999999"/>
    <s v="technology"/>
    <x v="8"/>
  </r>
  <r>
    <x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x v="1"/>
    <x v="8"/>
    <x v="53"/>
    <n v="51.38"/>
    <s v="technology"/>
    <x v="8"/>
  </r>
  <r>
    <x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x v="1"/>
    <x v="8"/>
    <x v="60"/>
    <n v="93.33"/>
    <s v="technology"/>
    <x v="8"/>
  </r>
  <r>
    <x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x v="1"/>
    <x v="8"/>
    <x v="56"/>
    <n v="108.63"/>
    <s v="technology"/>
    <x v="8"/>
  </r>
  <r>
    <x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x v="1"/>
    <x v="8"/>
    <x v="53"/>
    <n v="160.5"/>
    <s v="technology"/>
    <x v="8"/>
  </r>
  <r>
    <x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x v="1"/>
    <x v="8"/>
    <x v="122"/>
    <n v="75.75"/>
    <s v="technology"/>
    <x v="8"/>
  </r>
  <r>
    <x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x v="1"/>
    <x v="8"/>
    <x v="80"/>
    <n v="790.84"/>
    <s v="technology"/>
    <x v="8"/>
  </r>
  <r>
    <x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x v="1"/>
    <x v="8"/>
    <x v="154"/>
    <n v="301.94"/>
    <s v="technology"/>
    <x v="8"/>
  </r>
  <r>
    <x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x v="1"/>
    <x v="8"/>
    <x v="77"/>
    <n v="47.94"/>
    <s v="technology"/>
    <x v="8"/>
  </r>
  <r>
    <x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x v="1"/>
    <x v="8"/>
    <x v="50"/>
    <n v="2.75"/>
    <s v="technology"/>
    <x v="8"/>
  </r>
  <r>
    <x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n v="3"/>
    <x v="1"/>
    <x v="8"/>
    <x v="50"/>
    <n v="1"/>
    <s v="technology"/>
    <x v="8"/>
  </r>
  <r>
    <x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x v="1"/>
    <x v="8"/>
    <x v="75"/>
    <n v="171.79"/>
    <s v="technology"/>
    <x v="8"/>
  </r>
  <r>
    <x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x v="1"/>
    <x v="8"/>
    <x v="60"/>
    <n v="35.33"/>
    <s v="technology"/>
    <x v="8"/>
  </r>
  <r>
    <x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x v="1"/>
    <x v="8"/>
    <x v="52"/>
    <n v="82.09"/>
    <s v="technology"/>
    <x v="8"/>
  </r>
  <r>
    <x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x v="1"/>
    <x v="8"/>
    <x v="55"/>
    <n v="110.87"/>
    <s v="technology"/>
    <x v="8"/>
  </r>
  <r>
    <x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x v="1"/>
    <x v="8"/>
    <x v="55"/>
    <n v="161.22"/>
    <s v="technology"/>
    <x v="8"/>
  </r>
  <r>
    <x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x v="1"/>
    <x v="8"/>
    <x v="50"/>
    <n v="0"/>
    <s v="technology"/>
    <x v="8"/>
  </r>
  <r>
    <x v="989"/>
    <x v="989"/>
    <s v="The most useful phone charger you will ever buy"/>
    <n v="10000"/>
    <x v="718"/>
    <x v="2"/>
    <x v="0"/>
    <s v="USD"/>
    <n v="1475101495"/>
    <n v="1472509495"/>
    <b v="0"/>
    <n v="32"/>
    <x v="1"/>
    <x v="8"/>
    <x v="123"/>
    <n v="52.41"/>
    <s v="technology"/>
    <x v="8"/>
  </r>
  <r>
    <x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x v="1"/>
    <x v="8"/>
    <x v="50"/>
    <n v="13"/>
    <s v="technology"/>
    <x v="8"/>
  </r>
  <r>
    <x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x v="1"/>
    <x v="8"/>
    <x v="65"/>
    <n v="30.29"/>
    <s v="technology"/>
    <x v="8"/>
  </r>
  <r>
    <x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x v="1"/>
    <x v="8"/>
    <x v="50"/>
    <n v="116.75"/>
    <s v="technology"/>
    <x v="8"/>
  </r>
  <r>
    <x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x v="1"/>
    <x v="8"/>
    <x v="78"/>
    <n v="89.6"/>
    <s v="technology"/>
    <x v="8"/>
  </r>
  <r>
    <x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x v="1"/>
    <x v="8"/>
    <x v="53"/>
    <n v="424.45"/>
    <s v="technology"/>
    <x v="8"/>
  </r>
  <r>
    <x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x v="1"/>
    <x v="8"/>
    <x v="113"/>
    <n v="80.67"/>
    <s v="technology"/>
    <x v="8"/>
  </r>
  <r>
    <x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n v="5"/>
    <x v="1"/>
    <x v="8"/>
    <x v="53"/>
    <n v="13"/>
    <s v="technology"/>
    <x v="8"/>
  </r>
  <r>
    <x v="997"/>
    <x v="997"/>
    <s v="The iPhanny keeps your iPhone 6 safe from bending in those dangerous pants pockets."/>
    <n v="5000"/>
    <x v="654"/>
    <x v="2"/>
    <x v="0"/>
    <s v="USD"/>
    <n v="1417145297"/>
    <n v="1414549697"/>
    <b v="0"/>
    <n v="8"/>
    <x v="1"/>
    <x v="8"/>
    <x v="60"/>
    <n v="8.1300000000000008"/>
    <s v="technology"/>
    <x v="8"/>
  </r>
  <r>
    <x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x v="1"/>
    <x v="8"/>
    <x v="155"/>
    <n v="153.43"/>
    <s v="technology"/>
    <x v="8"/>
  </r>
  <r>
    <x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x v="1"/>
    <x v="8"/>
    <x v="59"/>
    <n v="292.08"/>
    <s v="technology"/>
    <x v="8"/>
  </r>
  <r>
    <x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x v="1"/>
    <x v="8"/>
    <x v="53"/>
    <n v="3304"/>
    <s v="technology"/>
    <x v="8"/>
  </r>
  <r>
    <x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x v="1"/>
    <x v="8"/>
    <x v="3"/>
    <n v="1300"/>
    <s v="technology"/>
    <x v="8"/>
  </r>
  <r>
    <x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x v="1"/>
    <x v="8"/>
    <x v="75"/>
    <n v="134.55000000000001"/>
    <s v="technology"/>
    <x v="8"/>
  </r>
  <r>
    <x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n v="15"/>
    <x v="1"/>
    <x v="8"/>
    <x v="63"/>
    <n v="214.07"/>
    <s v="technology"/>
    <x v="8"/>
  </r>
  <r>
    <x v="1004"/>
    <x v="1004"/>
    <s v="Harnessing wearable technology as a powerful defense for food-allergy children."/>
    <n v="25000"/>
    <x v="729"/>
    <x v="1"/>
    <x v="0"/>
    <s v="USD"/>
    <n v="1455814827"/>
    <n v="1453222827"/>
    <b v="0"/>
    <n v="95"/>
    <x v="1"/>
    <x v="8"/>
    <x v="133"/>
    <n v="216.34"/>
    <s v="technology"/>
    <x v="8"/>
  </r>
  <r>
    <x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x v="1"/>
    <x v="8"/>
    <x v="150"/>
    <n v="932.31"/>
    <s v="technology"/>
    <x v="8"/>
  </r>
  <r>
    <x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x v="1"/>
    <x v="8"/>
    <x v="52"/>
    <n v="29.25"/>
    <s v="technology"/>
    <x v="8"/>
  </r>
  <r>
    <x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x v="1"/>
    <x v="8"/>
    <x v="156"/>
    <n v="174.95"/>
    <s v="technology"/>
    <x v="8"/>
  </r>
  <r>
    <x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x v="1"/>
    <x v="8"/>
    <x v="50"/>
    <n v="250"/>
    <s v="technology"/>
    <x v="8"/>
  </r>
  <r>
    <x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x v="1"/>
    <x v="8"/>
    <x v="55"/>
    <n v="65"/>
    <s v="technology"/>
    <x v="8"/>
  </r>
  <r>
    <x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x v="1"/>
    <x v="8"/>
    <x v="50"/>
    <n v="55"/>
    <s v="technology"/>
    <x v="8"/>
  </r>
  <r>
    <x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x v="1"/>
    <x v="8"/>
    <x v="50"/>
    <n v="75"/>
    <s v="technology"/>
    <x v="8"/>
  </r>
  <r>
    <x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x v="1"/>
    <x v="8"/>
    <x v="157"/>
    <n v="1389.36"/>
    <s v="technology"/>
    <x v="8"/>
  </r>
  <r>
    <x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x v="1"/>
    <x v="8"/>
    <x v="131"/>
    <n v="95.91"/>
    <s v="technology"/>
    <x v="8"/>
  </r>
  <r>
    <x v="1014"/>
    <x v="1014"/>
    <s v="CHEMION is an eyewear device that lets you show your creativity to the world."/>
    <n v="10000"/>
    <x v="738"/>
    <x v="1"/>
    <x v="0"/>
    <s v="USD"/>
    <n v="1420070615"/>
    <n v="1415750615"/>
    <b v="0"/>
    <n v="16"/>
    <x v="1"/>
    <x v="8"/>
    <x v="134"/>
    <n v="191.25"/>
    <s v="technology"/>
    <x v="8"/>
  </r>
  <r>
    <x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n v="6"/>
    <x v="1"/>
    <x v="8"/>
    <x v="56"/>
    <n v="40"/>
    <s v="technology"/>
    <x v="8"/>
  </r>
  <r>
    <x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x v="1"/>
    <x v="8"/>
    <x v="56"/>
    <n v="74.790000000000006"/>
    <s v="technology"/>
    <x v="8"/>
  </r>
  <r>
    <x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x v="1"/>
    <x v="8"/>
    <x v="61"/>
    <n v="161.12"/>
    <s v="technology"/>
    <x v="8"/>
  </r>
  <r>
    <x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x v="1"/>
    <x v="8"/>
    <x v="56"/>
    <n v="88.71"/>
    <s v="technology"/>
    <x v="8"/>
  </r>
  <r>
    <x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n v="400"/>
    <x v="1"/>
    <x v="8"/>
    <x v="153"/>
    <n v="53.25"/>
    <s v="technology"/>
    <x v="8"/>
  </r>
  <r>
    <x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x v="0"/>
    <x v="15"/>
    <x v="158"/>
    <n v="106.2"/>
    <s v="music"/>
    <x v="15"/>
  </r>
  <r>
    <x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x v="0"/>
    <x v="15"/>
    <x v="159"/>
    <n v="22.08"/>
    <s v="music"/>
    <x v="15"/>
  </r>
  <r>
    <x v="1022"/>
    <x v="1022"/>
    <s v="Help get four new bootlegs onto vinyl in the second installment of my series!"/>
    <n v="2000"/>
    <x v="746"/>
    <x v="0"/>
    <x v="0"/>
    <s v="USD"/>
    <n v="1431876677"/>
    <n v="1429284677"/>
    <b v="1"/>
    <n v="74"/>
    <x v="0"/>
    <x v="15"/>
    <x v="41"/>
    <n v="31.05"/>
    <s v="music"/>
    <x v="15"/>
  </r>
  <r>
    <x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x v="0"/>
    <x v="15"/>
    <x v="160"/>
    <n v="36.21"/>
    <s v="music"/>
    <x v="15"/>
  </r>
  <r>
    <x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x v="0"/>
    <x v="15"/>
    <x v="17"/>
    <n v="388.98"/>
    <s v="music"/>
    <x v="15"/>
  </r>
  <r>
    <x v="1025"/>
    <x v="1025"/>
    <s v="Jake Kaufman and Jessie Seely present THE WORLD'S FIRST VIRTUAL REALITY ROCK OPERA."/>
    <n v="70000"/>
    <x v="749"/>
    <x v="0"/>
    <x v="0"/>
    <s v="USD"/>
    <n v="1426532437"/>
    <n v="1423944037"/>
    <b v="1"/>
    <n v="1071"/>
    <x v="0"/>
    <x v="15"/>
    <x v="5"/>
    <n v="71.849999999999994"/>
    <s v="music"/>
    <x v="15"/>
  </r>
  <r>
    <x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x v="0"/>
    <x v="15"/>
    <x v="8"/>
    <n v="57.38"/>
    <s v="music"/>
    <x v="15"/>
  </r>
  <r>
    <x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x v="0"/>
    <x v="15"/>
    <x v="33"/>
    <n v="69.67"/>
    <s v="music"/>
    <x v="15"/>
  </r>
  <r>
    <x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x v="0"/>
    <x v="15"/>
    <x v="16"/>
    <n v="45.99"/>
    <s v="music"/>
    <x v="15"/>
  </r>
  <r>
    <x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n v="141"/>
    <x v="0"/>
    <x v="15"/>
    <x v="20"/>
    <n v="79.260000000000005"/>
    <s v="music"/>
    <x v="15"/>
  </r>
  <r>
    <x v="1030"/>
    <x v="1030"/>
    <s v="Help fund the latest Gothsicles mega-album, I FEEL SICLE!"/>
    <n v="2000"/>
    <x v="754"/>
    <x v="0"/>
    <x v="0"/>
    <s v="USD"/>
    <n v="1473680149"/>
    <n v="1472470549"/>
    <b v="0"/>
    <n v="159"/>
    <x v="0"/>
    <x v="15"/>
    <x v="161"/>
    <n v="43.03"/>
    <s v="music"/>
    <x v="15"/>
  </r>
  <r>
    <x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x v="0"/>
    <x v="15"/>
    <x v="13"/>
    <n v="108.48"/>
    <s v="music"/>
    <x v="15"/>
  </r>
  <r>
    <x v="1032"/>
    <x v="1032"/>
    <s v="Ideal for living rooms and open spaces."/>
    <n v="5400"/>
    <x v="756"/>
    <x v="0"/>
    <x v="0"/>
    <s v="USD"/>
    <n v="1466697625"/>
    <n v="1464105625"/>
    <b v="0"/>
    <n v="96"/>
    <x v="0"/>
    <x v="15"/>
    <x v="29"/>
    <n v="61.03"/>
    <s v="music"/>
    <x v="15"/>
  </r>
  <r>
    <x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x v="0"/>
    <x v="15"/>
    <x v="33"/>
    <n v="50.59"/>
    <s v="music"/>
    <x v="15"/>
  </r>
  <r>
    <x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x v="0"/>
    <x v="15"/>
    <x v="22"/>
    <n v="39.159999999999997"/>
    <s v="music"/>
    <x v="15"/>
  </r>
  <r>
    <x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x v="0"/>
    <x v="15"/>
    <x v="29"/>
    <n v="65.16"/>
    <s v="music"/>
    <x v="15"/>
  </r>
  <r>
    <x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x v="0"/>
    <x v="15"/>
    <x v="20"/>
    <n v="23.96"/>
    <s v="music"/>
    <x v="15"/>
  </r>
  <r>
    <x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x v="0"/>
    <x v="15"/>
    <x v="21"/>
    <n v="48.62"/>
    <s v="music"/>
    <x v="15"/>
  </r>
  <r>
    <x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x v="0"/>
    <x v="15"/>
    <x v="14"/>
    <n v="35.74"/>
    <s v="music"/>
    <x v="15"/>
  </r>
  <r>
    <x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x v="0"/>
    <x v="15"/>
    <x v="30"/>
    <n v="21.37"/>
    <s v="music"/>
    <x v="15"/>
  </r>
  <r>
    <x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x v="1"/>
    <x v="16"/>
    <x v="50"/>
    <n v="250"/>
    <s v="journalism"/>
    <x v="16"/>
  </r>
  <r>
    <x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x v="1"/>
    <x v="16"/>
    <x v="50"/>
    <n v="0"/>
    <s v="journalism"/>
    <x v="16"/>
  </r>
  <r>
    <x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x v="1"/>
    <x v="16"/>
    <x v="53"/>
    <n v="10"/>
    <s v="journalism"/>
    <x v="16"/>
  </r>
  <r>
    <x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x v="1"/>
    <x v="16"/>
    <x v="114"/>
    <n v="29.24"/>
    <s v="journalism"/>
    <x v="16"/>
  </r>
  <r>
    <x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x v="1"/>
    <x v="16"/>
    <x v="50"/>
    <n v="3"/>
    <s v="journalism"/>
    <x v="16"/>
  </r>
  <r>
    <x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x v="1"/>
    <x v="16"/>
    <x v="56"/>
    <n v="33.25"/>
    <s v="journalism"/>
    <x v="16"/>
  </r>
  <r>
    <x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x v="1"/>
    <x v="16"/>
    <x v="50"/>
    <n v="0"/>
    <s v="journalism"/>
    <x v="16"/>
  </r>
  <r>
    <x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x v="1"/>
    <x v="16"/>
    <x v="50"/>
    <n v="1"/>
    <s v="journalism"/>
    <x v="16"/>
  </r>
  <r>
    <x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x v="1"/>
    <x v="16"/>
    <x v="60"/>
    <n v="53"/>
    <s v="journalism"/>
    <x v="16"/>
  </r>
  <r>
    <x v="1049"/>
    <x v="1049"/>
    <s v="------"/>
    <n v="12000"/>
    <x v="117"/>
    <x v="1"/>
    <x v="0"/>
    <s v="USD"/>
    <n v="1455272445"/>
    <n v="1452680445"/>
    <b v="0"/>
    <n v="0"/>
    <x v="1"/>
    <x v="16"/>
    <x v="50"/>
    <n v="0"/>
    <s v="journalism"/>
    <x v="16"/>
  </r>
  <r>
    <x v="1050"/>
    <x v="1050"/>
    <s v="Secularism is on the rise and I hear you.Talk to me."/>
    <n v="2500"/>
    <x v="117"/>
    <x v="1"/>
    <x v="0"/>
    <s v="USD"/>
    <n v="1442257677"/>
    <n v="1439665677"/>
    <b v="0"/>
    <n v="0"/>
    <x v="1"/>
    <x v="16"/>
    <x v="50"/>
    <n v="0"/>
    <s v="journalism"/>
    <x v="16"/>
  </r>
  <r>
    <x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x v="1"/>
    <x v="16"/>
    <x v="50"/>
    <n v="0"/>
    <s v="journalism"/>
    <x v="16"/>
  </r>
  <r>
    <x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x v="1"/>
    <x v="16"/>
    <x v="50"/>
    <n v="0"/>
    <s v="journalism"/>
    <x v="16"/>
  </r>
  <r>
    <x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x v="1"/>
    <x v="16"/>
    <x v="60"/>
    <n v="15"/>
    <s v="journalism"/>
    <x v="16"/>
  </r>
  <r>
    <x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x v="1"/>
    <x v="16"/>
    <x v="50"/>
    <n v="0"/>
    <s v="journalism"/>
    <x v="16"/>
  </r>
  <r>
    <x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x v="1"/>
    <x v="16"/>
    <x v="50"/>
    <n v="0"/>
    <s v="journalism"/>
    <x v="16"/>
  </r>
  <r>
    <x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x v="1"/>
    <x v="16"/>
    <x v="50"/>
    <n v="0"/>
    <s v="journalism"/>
    <x v="16"/>
  </r>
  <r>
    <x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x v="1"/>
    <x v="16"/>
    <x v="50"/>
    <n v="0"/>
    <s v="journalism"/>
    <x v="16"/>
  </r>
  <r>
    <x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x v="1"/>
    <x v="16"/>
    <x v="50"/>
    <n v="0"/>
    <s v="journalism"/>
    <x v="16"/>
  </r>
  <r>
    <x v="1059"/>
    <x v="1059"/>
    <s v="Turning myself into a vocal artist."/>
    <n v="1100"/>
    <x v="117"/>
    <x v="1"/>
    <x v="0"/>
    <s v="USD"/>
    <n v="1426269456"/>
    <n v="1423681056"/>
    <b v="0"/>
    <n v="0"/>
    <x v="1"/>
    <x v="16"/>
    <x v="50"/>
    <n v="0"/>
    <s v="journalism"/>
    <x v="16"/>
  </r>
  <r>
    <x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x v="1"/>
    <x v="16"/>
    <x v="60"/>
    <n v="50"/>
    <s v="journalism"/>
    <x v="16"/>
  </r>
  <r>
    <x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n v="0"/>
    <x v="1"/>
    <x v="16"/>
    <x v="50"/>
    <n v="0"/>
    <s v="journalism"/>
    <x v="16"/>
  </r>
  <r>
    <x v="1062"/>
    <x v="1062"/>
    <s v="SEE US ON PATREON www.badgirlartwork.com"/>
    <n v="199"/>
    <x v="121"/>
    <x v="1"/>
    <x v="0"/>
    <s v="USD"/>
    <n v="1468351341"/>
    <n v="1467746541"/>
    <b v="0"/>
    <n v="4"/>
    <x v="1"/>
    <x v="16"/>
    <x v="162"/>
    <n v="47.5"/>
    <s v="journalism"/>
    <x v="16"/>
  </r>
  <r>
    <x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x v="1"/>
    <x v="16"/>
    <x v="50"/>
    <n v="0"/>
    <s v="journalism"/>
    <x v="16"/>
  </r>
  <r>
    <x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x v="1"/>
    <x v="17"/>
    <x v="114"/>
    <n v="65.67"/>
    <s v="games"/>
    <x v="17"/>
  </r>
  <r>
    <x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x v="1"/>
    <x v="17"/>
    <x v="56"/>
    <n v="16.2"/>
    <s v="games"/>
    <x v="17"/>
  </r>
  <r>
    <x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x v="1"/>
    <x v="17"/>
    <x v="56"/>
    <n v="34.130000000000003"/>
    <s v="games"/>
    <x v="17"/>
  </r>
  <r>
    <x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x v="1"/>
    <x v="17"/>
    <x v="73"/>
    <n v="13"/>
    <s v="games"/>
    <x v="17"/>
  </r>
  <r>
    <x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x v="1"/>
    <x v="17"/>
    <x v="50"/>
    <n v="11.25"/>
    <s v="games"/>
    <x v="17"/>
  </r>
  <r>
    <x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x v="1"/>
    <x v="17"/>
    <x v="115"/>
    <n v="40.479999999999997"/>
    <s v="games"/>
    <x v="17"/>
  </r>
  <r>
    <x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x v="1"/>
    <x v="17"/>
    <x v="60"/>
    <n v="35"/>
    <s v="games"/>
    <x v="17"/>
  </r>
  <r>
    <x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x v="1"/>
    <x v="17"/>
    <x v="50"/>
    <n v="0"/>
    <s v="games"/>
    <x v="17"/>
  </r>
  <r>
    <x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x v="1"/>
    <x v="17"/>
    <x v="50"/>
    <n v="12.75"/>
    <s v="games"/>
    <x v="17"/>
  </r>
  <r>
    <x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n v="1"/>
    <x v="1"/>
    <x v="17"/>
    <x v="60"/>
    <n v="10"/>
    <s v="games"/>
    <x v="17"/>
  </r>
  <r>
    <x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x v="1"/>
    <x v="17"/>
    <x v="52"/>
    <n v="113.57"/>
    <s v="games"/>
    <x v="17"/>
  </r>
  <r>
    <x v="1075"/>
    <x v="1075"/>
    <s v="Fully 3D, post Apocalyptic themed tower defense video game. New take on the genre."/>
    <n v="1000"/>
    <x v="372"/>
    <x v="2"/>
    <x v="0"/>
    <s v="USD"/>
    <n v="1336340516"/>
    <n v="1333748516"/>
    <b v="0"/>
    <n v="3"/>
    <x v="1"/>
    <x v="17"/>
    <x v="62"/>
    <n v="15"/>
    <s v="games"/>
    <x v="17"/>
  </r>
  <r>
    <x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x v="1"/>
    <x v="17"/>
    <x v="163"/>
    <n v="48.28"/>
    <s v="games"/>
    <x v="17"/>
  </r>
  <r>
    <x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x v="1"/>
    <x v="17"/>
    <x v="129"/>
    <n v="43.98"/>
    <s v="games"/>
    <x v="17"/>
  </r>
  <r>
    <x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x v="1"/>
    <x v="17"/>
    <x v="59"/>
    <n v="9"/>
    <s v="games"/>
    <x v="17"/>
  </r>
  <r>
    <x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x v="1"/>
    <x v="17"/>
    <x v="56"/>
    <n v="37.67"/>
    <s v="games"/>
    <x v="17"/>
  </r>
  <r>
    <x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x v="1"/>
    <x v="17"/>
    <x v="114"/>
    <n v="18.579999999999998"/>
    <s v="games"/>
    <x v="17"/>
  </r>
  <r>
    <x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x v="1"/>
    <x v="17"/>
    <x v="50"/>
    <n v="3"/>
    <s v="games"/>
    <x v="17"/>
  </r>
  <r>
    <x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x v="1"/>
    <x v="17"/>
    <x v="60"/>
    <n v="18.670000000000002"/>
    <s v="games"/>
    <x v="17"/>
  </r>
  <r>
    <x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x v="1"/>
    <x v="17"/>
    <x v="60"/>
    <n v="410"/>
    <s v="games"/>
    <x v="17"/>
  </r>
  <r>
    <x v="1084"/>
    <x v="1084"/>
    <s v="I want to start my own channel for gaming"/>
    <n v="550"/>
    <x v="117"/>
    <x v="2"/>
    <x v="0"/>
    <s v="USD"/>
    <n v="1407534804"/>
    <n v="1404942804"/>
    <b v="0"/>
    <n v="0"/>
    <x v="1"/>
    <x v="17"/>
    <x v="50"/>
    <n v="0"/>
    <s v="games"/>
    <x v="17"/>
  </r>
  <r>
    <x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x v="1"/>
    <x v="17"/>
    <x v="56"/>
    <n v="114"/>
    <s v="games"/>
    <x v="17"/>
  </r>
  <r>
    <x v="1086"/>
    <x v="1086"/>
    <s v="Humanity's future in the Galaxy"/>
    <n v="18000"/>
    <x v="493"/>
    <x v="2"/>
    <x v="0"/>
    <s v="USD"/>
    <n v="1408913291"/>
    <n v="1406321291"/>
    <b v="0"/>
    <n v="2"/>
    <x v="1"/>
    <x v="17"/>
    <x v="50"/>
    <n v="7.5"/>
    <s v="games"/>
    <x v="17"/>
  </r>
  <r>
    <x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x v="1"/>
    <x v="17"/>
    <x v="50"/>
    <n v="0"/>
    <s v="games"/>
    <x v="17"/>
  </r>
  <r>
    <x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n v="147"/>
    <x v="1"/>
    <x v="17"/>
    <x v="51"/>
    <n v="43.42"/>
    <s v="games"/>
    <x v="17"/>
  </r>
  <r>
    <x v="1089"/>
    <x v="1089"/>
    <s v="Farabel is a single player turn-based fantasy strategy game for Mac/PC/Linux"/>
    <n v="15000"/>
    <x v="774"/>
    <x v="2"/>
    <x v="6"/>
    <s v="EUR"/>
    <n v="1435293175"/>
    <n v="1432701175"/>
    <b v="0"/>
    <n v="49"/>
    <x v="1"/>
    <x v="17"/>
    <x v="59"/>
    <n v="23.96"/>
    <s v="games"/>
    <x v="17"/>
  </r>
  <r>
    <x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x v="1"/>
    <x v="17"/>
    <x v="50"/>
    <n v="5"/>
    <s v="games"/>
    <x v="17"/>
  </r>
  <r>
    <x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x v="1"/>
    <x v="17"/>
    <x v="55"/>
    <n v="12.5"/>
    <s v="games"/>
    <x v="17"/>
  </r>
  <r>
    <x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x v="1"/>
    <x v="17"/>
    <x v="60"/>
    <n v="3"/>
    <s v="games"/>
    <x v="17"/>
  </r>
  <r>
    <x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x v="1"/>
    <x v="17"/>
    <x v="51"/>
    <n v="10.56"/>
    <s v="games"/>
    <x v="17"/>
  </r>
  <r>
    <x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x v="1"/>
    <x v="17"/>
    <x v="82"/>
    <n v="122"/>
    <s v="games"/>
    <x v="17"/>
  </r>
  <r>
    <x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x v="1"/>
    <x v="17"/>
    <x v="62"/>
    <n v="267.81"/>
    <s v="games"/>
    <x v="17"/>
  </r>
  <r>
    <x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x v="1"/>
    <x v="17"/>
    <x v="82"/>
    <n v="74.209999999999994"/>
    <s v="games"/>
    <x v="17"/>
  </r>
  <r>
    <x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x v="1"/>
    <x v="17"/>
    <x v="50"/>
    <n v="6.71"/>
    <s v="games"/>
    <x v="17"/>
  </r>
  <r>
    <x v="1098"/>
    <x v="1098"/>
    <s v="Kick, Punch... Fireball is an FPS type arena game set inside the fantasy world."/>
    <n v="25000"/>
    <x v="780"/>
    <x v="2"/>
    <x v="0"/>
    <s v="USD"/>
    <n v="1397413095"/>
    <n v="1394821095"/>
    <b v="0"/>
    <n v="22"/>
    <x v="1"/>
    <x v="17"/>
    <x v="113"/>
    <n v="81.95"/>
    <s v="games"/>
    <x v="17"/>
  </r>
  <r>
    <x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x v="1"/>
    <x v="17"/>
    <x v="60"/>
    <n v="25"/>
    <s v="games"/>
    <x v="17"/>
  </r>
  <r>
    <x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x v="1"/>
    <x v="17"/>
    <x v="56"/>
    <n v="10"/>
    <s v="games"/>
    <x v="17"/>
  </r>
  <r>
    <x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n v="6"/>
    <x v="1"/>
    <x v="17"/>
    <x v="50"/>
    <n v="6.83"/>
    <s v="games"/>
    <x v="17"/>
  </r>
  <r>
    <x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x v="1"/>
    <x v="17"/>
    <x v="62"/>
    <n v="17.71"/>
    <s v="games"/>
    <x v="17"/>
  </r>
  <r>
    <x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x v="1"/>
    <x v="17"/>
    <x v="53"/>
    <n v="16.2"/>
    <s v="games"/>
    <x v="17"/>
  </r>
  <r>
    <x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x v="1"/>
    <x v="17"/>
    <x v="62"/>
    <n v="80.3"/>
    <s v="games"/>
    <x v="17"/>
  </r>
  <r>
    <x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x v="1"/>
    <x v="17"/>
    <x v="50"/>
    <n v="71.55"/>
    <s v="games"/>
    <x v="17"/>
  </r>
  <r>
    <x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x v="1"/>
    <x v="17"/>
    <x v="139"/>
    <n v="23.57"/>
    <s v="games"/>
    <x v="17"/>
  </r>
  <r>
    <x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x v="1"/>
    <x v="17"/>
    <x v="50"/>
    <n v="0"/>
    <s v="games"/>
    <x v="17"/>
  </r>
  <r>
    <x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x v="1"/>
    <x v="17"/>
    <x v="56"/>
    <n v="34.880000000000003"/>
    <s v="games"/>
    <x v="17"/>
  </r>
  <r>
    <x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x v="1"/>
    <x v="17"/>
    <x v="50"/>
    <n v="15"/>
    <s v="games"/>
    <x v="17"/>
  </r>
  <r>
    <x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x v="1"/>
    <x v="17"/>
    <x v="60"/>
    <n v="23.18"/>
    <s v="games"/>
    <x v="17"/>
  </r>
  <r>
    <x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x v="1"/>
    <x v="17"/>
    <x v="50"/>
    <n v="1"/>
    <s v="games"/>
    <x v="17"/>
  </r>
  <r>
    <x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x v="1"/>
    <x v="17"/>
    <x v="71"/>
    <n v="100.23"/>
    <s v="games"/>
    <x v="17"/>
  </r>
  <r>
    <x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x v="1"/>
    <x v="17"/>
    <x v="60"/>
    <n v="5"/>
    <s v="games"/>
    <x v="17"/>
  </r>
  <r>
    <x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x v="1"/>
    <x v="17"/>
    <x v="50"/>
    <n v="3.33"/>
    <s v="games"/>
    <x v="17"/>
  </r>
  <r>
    <x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x v="1"/>
    <x v="17"/>
    <x v="50"/>
    <n v="13.25"/>
    <s v="games"/>
    <x v="17"/>
  </r>
  <r>
    <x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n v="10"/>
    <x v="1"/>
    <x v="17"/>
    <x v="50"/>
    <n v="17.850000000000001"/>
    <s v="games"/>
    <x v="17"/>
  </r>
  <r>
    <x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x v="1"/>
    <x v="17"/>
    <x v="59"/>
    <n v="10.38"/>
    <s v="games"/>
    <x v="17"/>
  </r>
  <r>
    <x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x v="1"/>
    <x v="17"/>
    <x v="53"/>
    <n v="36.33"/>
    <s v="games"/>
    <x v="17"/>
  </r>
  <r>
    <x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x v="1"/>
    <x v="17"/>
    <x v="50"/>
    <n v="5"/>
    <s v="games"/>
    <x v="17"/>
  </r>
  <r>
    <x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x v="1"/>
    <x v="17"/>
    <x v="50"/>
    <n v="0"/>
    <s v="games"/>
    <x v="17"/>
  </r>
  <r>
    <x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x v="1"/>
    <x v="17"/>
    <x v="50"/>
    <n v="5.8"/>
    <s v="games"/>
    <x v="17"/>
  </r>
  <r>
    <x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x v="1"/>
    <x v="17"/>
    <x v="50"/>
    <n v="0"/>
    <s v="games"/>
    <x v="17"/>
  </r>
  <r>
    <x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x v="1"/>
    <x v="17"/>
    <x v="50"/>
    <n v="3.67"/>
    <s v="games"/>
    <x v="17"/>
  </r>
  <r>
    <x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x v="1"/>
    <x v="18"/>
    <x v="50"/>
    <n v="60.71"/>
    <s v="games"/>
    <x v="18"/>
  </r>
  <r>
    <x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x v="1"/>
    <x v="18"/>
    <x v="50"/>
    <n v="0"/>
    <s v="games"/>
    <x v="18"/>
  </r>
  <r>
    <x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x v="1"/>
    <x v="18"/>
    <x v="60"/>
    <n v="5"/>
    <s v="games"/>
    <x v="18"/>
  </r>
  <r>
    <x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x v="1"/>
    <x v="18"/>
    <x v="53"/>
    <n v="25.43"/>
    <s v="games"/>
    <x v="18"/>
  </r>
  <r>
    <x v="1128"/>
    <x v="1128"/>
    <s v="#havingfunFTW"/>
    <n v="1000"/>
    <x v="116"/>
    <x v="2"/>
    <x v="1"/>
    <s v="GBP"/>
    <n v="1407425717"/>
    <n v="1404833717"/>
    <b v="0"/>
    <n v="1"/>
    <x v="1"/>
    <x v="18"/>
    <x v="50"/>
    <n v="1"/>
    <s v="games"/>
    <x v="18"/>
  </r>
  <r>
    <x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x v="1"/>
    <x v="18"/>
    <x v="50"/>
    <n v="10.5"/>
    <s v="games"/>
    <x v="18"/>
  </r>
  <r>
    <x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x v="1"/>
    <x v="18"/>
    <x v="50"/>
    <n v="3.67"/>
    <s v="games"/>
    <x v="18"/>
  </r>
  <r>
    <x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x v="1"/>
    <x v="18"/>
    <x v="50"/>
    <n v="0"/>
    <s v="games"/>
    <x v="18"/>
  </r>
  <r>
    <x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x v="1"/>
    <x v="18"/>
    <x v="51"/>
    <n v="110.62"/>
    <s v="games"/>
    <x v="18"/>
  </r>
  <r>
    <x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x v="1"/>
    <x v="18"/>
    <x v="60"/>
    <n v="20"/>
    <s v="games"/>
    <x v="18"/>
  </r>
  <r>
    <x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x v="1"/>
    <x v="18"/>
    <x v="50"/>
    <n v="1"/>
    <s v="games"/>
    <x v="18"/>
  </r>
  <r>
    <x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x v="1"/>
    <x v="18"/>
    <x v="62"/>
    <n v="50"/>
    <s v="games"/>
    <x v="18"/>
  </r>
  <r>
    <x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x v="1"/>
    <x v="18"/>
    <x v="52"/>
    <n v="45"/>
    <s v="games"/>
    <x v="18"/>
  </r>
  <r>
    <x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x v="1"/>
    <x v="18"/>
    <x v="67"/>
    <n v="253.21"/>
    <s v="games"/>
    <x v="18"/>
  </r>
  <r>
    <x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x v="1"/>
    <x v="18"/>
    <x v="50"/>
    <n v="31.25"/>
    <s v="games"/>
    <x v="18"/>
  </r>
  <r>
    <x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x v="1"/>
    <x v="18"/>
    <x v="50"/>
    <n v="5"/>
    <s v="games"/>
    <x v="18"/>
  </r>
  <r>
    <x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x v="1"/>
    <x v="18"/>
    <x v="50"/>
    <n v="0"/>
    <s v="games"/>
    <x v="18"/>
  </r>
  <r>
    <x v="1141"/>
    <x v="1141"/>
    <s v="I think this will be a great game!"/>
    <n v="500"/>
    <x v="117"/>
    <x v="2"/>
    <x v="12"/>
    <s v="EUR"/>
    <n v="1436460450"/>
    <n v="1433868450"/>
    <b v="0"/>
    <n v="0"/>
    <x v="1"/>
    <x v="18"/>
    <x v="50"/>
    <n v="0"/>
    <s v="games"/>
    <x v="18"/>
  </r>
  <r>
    <x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x v="1"/>
    <x v="18"/>
    <x v="50"/>
    <n v="0"/>
    <s v="games"/>
    <x v="18"/>
  </r>
  <r>
    <x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x v="1"/>
    <x v="18"/>
    <x v="50"/>
    <n v="23.25"/>
    <s v="games"/>
    <x v="18"/>
  </r>
  <r>
    <x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x v="1"/>
    <x v="19"/>
    <x v="50"/>
    <n v="0"/>
    <s v="food"/>
    <x v="19"/>
  </r>
  <r>
    <x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x v="1"/>
    <x v="19"/>
    <x v="50"/>
    <n v="100"/>
    <s v="food"/>
    <x v="19"/>
  </r>
  <r>
    <x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x v="1"/>
    <x v="19"/>
    <x v="114"/>
    <n v="44.17"/>
    <s v="food"/>
    <x v="19"/>
  </r>
  <r>
    <x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x v="1"/>
    <x v="19"/>
    <x v="50"/>
    <n v="0"/>
    <s v="food"/>
    <x v="19"/>
  </r>
  <r>
    <x v="1148"/>
    <x v="1148"/>
    <s v="New local (Louisville, KY.) food truck with a refreshing spin on rolling kitchens."/>
    <n v="15000"/>
    <x v="799"/>
    <x v="2"/>
    <x v="0"/>
    <s v="USD"/>
    <n v="1480568781"/>
    <n v="1477973181"/>
    <b v="0"/>
    <n v="3"/>
    <x v="1"/>
    <x v="19"/>
    <x v="50"/>
    <n v="24.33"/>
    <s v="food"/>
    <x v="19"/>
  </r>
  <r>
    <x v="1149"/>
    <x v="1149"/>
    <s v="Bringing culturally diverse Floridian cuisine to the people!"/>
    <n v="50000"/>
    <x v="735"/>
    <x v="2"/>
    <x v="0"/>
    <s v="USD"/>
    <n v="1466096566"/>
    <n v="1463504566"/>
    <b v="0"/>
    <n v="2"/>
    <x v="1"/>
    <x v="19"/>
    <x v="50"/>
    <n v="37.5"/>
    <s v="food"/>
    <x v="19"/>
  </r>
  <r>
    <x v="1150"/>
    <x v="1150"/>
    <s v="Bringing delicious authentic and fusion Taiwanese Food to the West Coast."/>
    <n v="2500"/>
    <x v="800"/>
    <x v="2"/>
    <x v="0"/>
    <s v="USD"/>
    <n v="1452293675"/>
    <n v="1447109675"/>
    <b v="0"/>
    <n v="6"/>
    <x v="1"/>
    <x v="19"/>
    <x v="54"/>
    <n v="42"/>
    <s v="food"/>
    <x v="19"/>
  </r>
  <r>
    <x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x v="1"/>
    <x v="19"/>
    <x v="50"/>
    <n v="0"/>
    <s v="food"/>
    <x v="19"/>
  </r>
  <r>
    <x v="1152"/>
    <x v="1152"/>
    <s v="Peruvian food truck with an LA twist."/>
    <n v="16000"/>
    <x v="608"/>
    <x v="2"/>
    <x v="0"/>
    <s v="USD"/>
    <n v="1431709312"/>
    <n v="1429117312"/>
    <b v="0"/>
    <n v="15"/>
    <x v="1"/>
    <x v="19"/>
    <x v="52"/>
    <n v="60.73"/>
    <s v="food"/>
    <x v="19"/>
  </r>
  <r>
    <x v="1153"/>
    <x v="1153"/>
    <s v="A mobile concession trailer for snow cones, ice cream, smoothies and more"/>
    <n v="8000"/>
    <x v="155"/>
    <x v="2"/>
    <x v="0"/>
    <s v="USD"/>
    <n v="1434647305"/>
    <n v="1432055305"/>
    <b v="0"/>
    <n v="1"/>
    <x v="1"/>
    <x v="19"/>
    <x v="60"/>
    <n v="50"/>
    <s v="food"/>
    <x v="19"/>
  </r>
  <r>
    <x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x v="1"/>
    <x v="19"/>
    <x v="113"/>
    <n v="108.33"/>
    <s v="food"/>
    <x v="19"/>
  </r>
  <r>
    <x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x v="1"/>
    <x v="19"/>
    <x v="60"/>
    <n v="23.5"/>
    <s v="food"/>
    <x v="19"/>
  </r>
  <r>
    <x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x v="1"/>
    <x v="19"/>
    <x v="50"/>
    <n v="0"/>
    <s v="food"/>
    <x v="19"/>
  </r>
  <r>
    <x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x v="1"/>
    <x v="19"/>
    <x v="53"/>
    <n v="50.33"/>
    <s v="food"/>
    <x v="19"/>
  </r>
  <r>
    <x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x v="1"/>
    <x v="19"/>
    <x v="50"/>
    <n v="11.67"/>
    <s v="food"/>
    <x v="19"/>
  </r>
  <r>
    <x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x v="1"/>
    <x v="19"/>
    <x v="50"/>
    <n v="0"/>
    <s v="food"/>
    <x v="19"/>
  </r>
  <r>
    <x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x v="1"/>
    <x v="19"/>
    <x v="65"/>
    <n v="60.79"/>
    <s v="food"/>
    <x v="19"/>
  </r>
  <r>
    <x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x v="1"/>
    <x v="19"/>
    <x v="50"/>
    <n v="0"/>
    <s v="food"/>
    <x v="19"/>
  </r>
  <r>
    <x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x v="1"/>
    <x v="19"/>
    <x v="50"/>
    <n v="17.5"/>
    <s v="food"/>
    <x v="19"/>
  </r>
  <r>
    <x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x v="1"/>
    <x v="19"/>
    <x v="50"/>
    <n v="0"/>
    <s v="food"/>
    <x v="19"/>
  </r>
  <r>
    <x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x v="1"/>
    <x v="19"/>
    <x v="50"/>
    <n v="0"/>
    <s v="food"/>
    <x v="19"/>
  </r>
  <r>
    <x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x v="1"/>
    <x v="19"/>
    <x v="70"/>
    <n v="82.82"/>
    <s v="food"/>
    <x v="19"/>
  </r>
  <r>
    <x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x v="1"/>
    <x v="19"/>
    <x v="118"/>
    <n v="358.88"/>
    <s v="food"/>
    <x v="19"/>
  </r>
  <r>
    <x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x v="1"/>
    <x v="19"/>
    <x v="53"/>
    <n v="61.19"/>
    <s v="food"/>
    <x v="19"/>
  </r>
  <r>
    <x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x v="1"/>
    <x v="19"/>
    <x v="52"/>
    <n v="340"/>
    <s v="food"/>
    <x v="19"/>
  </r>
  <r>
    <x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x v="1"/>
    <x v="19"/>
    <x v="50"/>
    <n v="5.67"/>
    <s v="food"/>
    <x v="19"/>
  </r>
  <r>
    <x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x v="1"/>
    <x v="19"/>
    <x v="50"/>
    <n v="50"/>
    <s v="food"/>
    <x v="19"/>
  </r>
  <r>
    <x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x v="1"/>
    <x v="19"/>
    <x v="50"/>
    <n v="25"/>
    <s v="food"/>
    <x v="19"/>
  </r>
  <r>
    <x v="1172"/>
    <x v="1172"/>
    <s v="Bringing YOUR favorite dog recipes to the streets."/>
    <n v="9000"/>
    <x v="117"/>
    <x v="2"/>
    <x v="0"/>
    <s v="USD"/>
    <n v="1408551752"/>
    <n v="1405959752"/>
    <b v="0"/>
    <n v="0"/>
    <x v="1"/>
    <x v="19"/>
    <x v="50"/>
    <n v="0"/>
    <s v="food"/>
    <x v="19"/>
  </r>
  <r>
    <x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x v="1"/>
    <x v="19"/>
    <x v="50"/>
    <n v="30"/>
    <s v="food"/>
    <x v="19"/>
  </r>
  <r>
    <x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x v="1"/>
    <x v="19"/>
    <x v="52"/>
    <n v="46.63"/>
    <s v="food"/>
    <x v="19"/>
  </r>
  <r>
    <x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x v="1"/>
    <x v="19"/>
    <x v="56"/>
    <n v="65"/>
    <s v="food"/>
    <x v="19"/>
  </r>
  <r>
    <x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x v="1"/>
    <x v="19"/>
    <x v="50"/>
    <n v="10"/>
    <s v="food"/>
    <x v="19"/>
  </r>
  <r>
    <x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x v="1"/>
    <x v="19"/>
    <x v="50"/>
    <n v="0"/>
    <s v="food"/>
    <x v="19"/>
  </r>
  <r>
    <x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x v="1"/>
    <x v="19"/>
    <x v="50"/>
    <n v="5"/>
    <s v="food"/>
    <x v="19"/>
  </r>
  <r>
    <x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x v="1"/>
    <x v="19"/>
    <x v="62"/>
    <n v="640"/>
    <s v="food"/>
    <x v="19"/>
  </r>
  <r>
    <x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n v="85"/>
    <x v="1"/>
    <x v="19"/>
    <x v="81"/>
    <n v="69.12"/>
    <s v="food"/>
    <x v="19"/>
  </r>
  <r>
    <x v="1181"/>
    <x v="1181"/>
    <s v="Bringing the best tacos to the streets of Chicago!"/>
    <n v="50000"/>
    <x v="460"/>
    <x v="2"/>
    <x v="0"/>
    <s v="USD"/>
    <n v="1425197321"/>
    <n v="1422605321"/>
    <b v="0"/>
    <n v="3"/>
    <x v="1"/>
    <x v="19"/>
    <x v="50"/>
    <n v="1.33"/>
    <s v="food"/>
    <x v="19"/>
  </r>
  <r>
    <x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x v="1"/>
    <x v="19"/>
    <x v="65"/>
    <n v="10.5"/>
    <s v="food"/>
    <x v="19"/>
  </r>
  <r>
    <x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x v="1"/>
    <x v="19"/>
    <x v="65"/>
    <n v="33.33"/>
    <s v="food"/>
    <x v="19"/>
  </r>
  <r>
    <x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x v="0"/>
    <x v="20"/>
    <x v="2"/>
    <n v="61.56"/>
    <s v="photography"/>
    <x v="20"/>
  </r>
  <r>
    <x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x v="0"/>
    <x v="20"/>
    <x v="2"/>
    <n v="118.74"/>
    <s v="photography"/>
    <x v="20"/>
  </r>
  <r>
    <x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x v="0"/>
    <x v="20"/>
    <x v="13"/>
    <n v="65.08"/>
    <s v="photography"/>
    <x v="20"/>
  </r>
  <r>
    <x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x v="0"/>
    <x v="20"/>
    <x v="3"/>
    <n v="130.16"/>
    <s v="photography"/>
    <x v="20"/>
  </r>
  <r>
    <x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x v="0"/>
    <x v="20"/>
    <x v="164"/>
    <n v="37.78"/>
    <s v="photography"/>
    <x v="20"/>
  </r>
  <r>
    <x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x v="0"/>
    <x v="20"/>
    <x v="29"/>
    <n v="112.79"/>
    <s v="photography"/>
    <x v="20"/>
  </r>
  <r>
    <x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x v="0"/>
    <x v="20"/>
    <x v="165"/>
    <n v="51.92"/>
    <s v="photography"/>
    <x v="20"/>
  </r>
  <r>
    <x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x v="0"/>
    <x v="20"/>
    <x v="15"/>
    <n v="89.24"/>
    <s v="photography"/>
    <x v="20"/>
  </r>
  <r>
    <x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n v="15"/>
    <x v="0"/>
    <x v="20"/>
    <x v="166"/>
    <n v="19.329999999999998"/>
    <s v="photography"/>
    <x v="20"/>
  </r>
  <r>
    <x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x v="0"/>
    <x v="20"/>
    <x v="3"/>
    <n v="79.97"/>
    <s v="photography"/>
    <x v="20"/>
  </r>
  <r>
    <x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x v="0"/>
    <x v="20"/>
    <x v="167"/>
    <n v="56.41"/>
    <s v="photography"/>
    <x v="20"/>
  </r>
  <r>
    <x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x v="0"/>
    <x v="20"/>
    <x v="165"/>
    <n v="79.41"/>
    <s v="photography"/>
    <x v="20"/>
  </r>
  <r>
    <x v="1196"/>
    <x v="1196"/>
    <s v="A book of male nudes photographed on location in Ibiza over the last 4 years."/>
    <n v="14500"/>
    <x v="821"/>
    <x v="0"/>
    <x v="1"/>
    <s v="GBP"/>
    <n v="1450467539"/>
    <n v="1447875539"/>
    <b v="0"/>
    <n v="512"/>
    <x v="0"/>
    <x v="20"/>
    <x v="168"/>
    <n v="76.44"/>
    <s v="photography"/>
    <x v="20"/>
  </r>
  <r>
    <x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x v="0"/>
    <x v="20"/>
    <x v="169"/>
    <n v="121"/>
    <s v="photography"/>
    <x v="20"/>
  </r>
  <r>
    <x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x v="0"/>
    <x v="20"/>
    <x v="170"/>
    <n v="54.62"/>
    <s v="photography"/>
    <x v="20"/>
  </r>
  <r>
    <x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x v="0"/>
    <x v="20"/>
    <x v="7"/>
    <n v="299.22000000000003"/>
    <s v="photography"/>
    <x v="20"/>
  </r>
  <r>
    <x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x v="0"/>
    <x v="20"/>
    <x v="9"/>
    <n v="58.53"/>
    <s v="photography"/>
    <x v="20"/>
  </r>
  <r>
    <x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x v="0"/>
    <x v="20"/>
    <x v="21"/>
    <n v="55.37"/>
    <s v="photography"/>
    <x v="20"/>
  </r>
  <r>
    <x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x v="0"/>
    <x v="20"/>
    <x v="171"/>
    <n v="183.8"/>
    <s v="photography"/>
    <x v="20"/>
  </r>
  <r>
    <x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x v="0"/>
    <x v="20"/>
    <x v="21"/>
    <n v="165.35"/>
    <s v="photography"/>
    <x v="20"/>
  </r>
  <r>
    <x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x v="0"/>
    <x v="20"/>
    <x v="33"/>
    <n v="234.79"/>
    <s v="photography"/>
    <x v="20"/>
  </r>
  <r>
    <x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x v="0"/>
    <x v="20"/>
    <x v="7"/>
    <n v="211.48"/>
    <s v="photography"/>
    <x v="20"/>
  </r>
  <r>
    <x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x v="0"/>
    <x v="20"/>
    <x v="41"/>
    <n v="32.340000000000003"/>
    <s v="photography"/>
    <x v="20"/>
  </r>
  <r>
    <x v="1207"/>
    <x v="1207"/>
    <s v="A humanistic photo book about ancestral &amp; post-modern Italy."/>
    <n v="16700"/>
    <x v="832"/>
    <x v="0"/>
    <x v="13"/>
    <s v="EUR"/>
    <n v="1459418400"/>
    <n v="1456827573"/>
    <b v="0"/>
    <n v="141"/>
    <x v="0"/>
    <x v="20"/>
    <x v="3"/>
    <n v="123.38"/>
    <s v="photography"/>
    <x v="20"/>
  </r>
  <r>
    <x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x v="0"/>
    <x v="20"/>
    <x v="19"/>
    <n v="207.07"/>
    <s v="photography"/>
    <x v="20"/>
  </r>
  <r>
    <x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x v="0"/>
    <x v="20"/>
    <x v="6"/>
    <n v="138.26"/>
    <s v="photography"/>
    <x v="20"/>
  </r>
  <r>
    <x v="1210"/>
    <x v="1210"/>
    <s v="En fotobok om livet i det enda andra GÃ¶teborg i vÃ¤rlden"/>
    <n v="20000"/>
    <x v="835"/>
    <x v="0"/>
    <x v="11"/>
    <s v="SEK"/>
    <n v="1433106000"/>
    <n v="1431124572"/>
    <b v="0"/>
    <n v="103"/>
    <x v="0"/>
    <x v="20"/>
    <x v="172"/>
    <n v="493.82"/>
    <s v="photography"/>
    <x v="20"/>
  </r>
  <r>
    <x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x v="0"/>
    <x v="20"/>
    <x v="7"/>
    <n v="168.5"/>
    <s v="photography"/>
    <x v="20"/>
  </r>
  <r>
    <x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x v="0"/>
    <x v="20"/>
    <x v="32"/>
    <n v="38.869999999999997"/>
    <s v="photography"/>
    <x v="20"/>
  </r>
  <r>
    <x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x v="0"/>
    <x v="20"/>
    <x v="21"/>
    <n v="61.53"/>
    <s v="photography"/>
    <x v="20"/>
  </r>
  <r>
    <x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x v="0"/>
    <x v="20"/>
    <x v="88"/>
    <n v="105.44"/>
    <s v="photography"/>
    <x v="20"/>
  </r>
  <r>
    <x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x v="0"/>
    <x v="20"/>
    <x v="173"/>
    <n v="71.59"/>
    <s v="photography"/>
    <x v="20"/>
  </r>
  <r>
    <x v="1216"/>
    <x v="1216"/>
    <s v="A fine art photography book taking a new look at the art of bonsai."/>
    <n v="14000"/>
    <x v="840"/>
    <x v="0"/>
    <x v="0"/>
    <s v="USD"/>
    <n v="1443826980"/>
    <n v="1441032457"/>
    <b v="0"/>
    <n v="222"/>
    <x v="0"/>
    <x v="20"/>
    <x v="91"/>
    <n v="91.88"/>
    <s v="photography"/>
    <x v="20"/>
  </r>
  <r>
    <x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x v="0"/>
    <x v="20"/>
    <x v="33"/>
    <n v="148.57"/>
    <s v="photography"/>
    <x v="20"/>
  </r>
  <r>
    <x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x v="0"/>
    <x v="20"/>
    <x v="174"/>
    <n v="174.21"/>
    <s v="photography"/>
    <x v="20"/>
  </r>
  <r>
    <x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n v="253"/>
    <x v="0"/>
    <x v="20"/>
    <x v="175"/>
    <n v="102.86"/>
    <s v="photography"/>
    <x v="20"/>
  </r>
  <r>
    <x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x v="0"/>
    <x v="20"/>
    <x v="3"/>
    <n v="111.18"/>
    <s v="photography"/>
    <x v="20"/>
  </r>
  <r>
    <x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x v="0"/>
    <x v="20"/>
    <x v="38"/>
    <n v="23.8"/>
    <s v="photography"/>
    <x v="20"/>
  </r>
  <r>
    <x v="1222"/>
    <x v="1222"/>
    <s v="Project Pilgrim is my effort to work towards normalizing mental health."/>
    <n v="4000"/>
    <x v="846"/>
    <x v="0"/>
    <x v="5"/>
    <s v="CAD"/>
    <n v="1459483200"/>
    <n v="1456852647"/>
    <b v="0"/>
    <n v="138"/>
    <x v="0"/>
    <x v="20"/>
    <x v="176"/>
    <n v="81.27"/>
    <s v="photography"/>
    <x v="20"/>
  </r>
  <r>
    <x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n v="191"/>
    <x v="0"/>
    <x v="20"/>
    <x v="20"/>
    <n v="116.21"/>
    <s v="photography"/>
    <x v="20"/>
  </r>
  <r>
    <x v="1224"/>
    <x v="1224"/>
    <s v="Modern Celtic influenced CD.  Help me finish what I started before the stroke."/>
    <n v="15000"/>
    <x v="848"/>
    <x v="1"/>
    <x v="0"/>
    <s v="USD"/>
    <n v="1402060302"/>
    <n v="1396876302"/>
    <b v="0"/>
    <n v="18"/>
    <x v="1"/>
    <x v="21"/>
    <x v="113"/>
    <n v="58.89"/>
    <s v="music"/>
    <x v="21"/>
  </r>
  <r>
    <x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x v="1"/>
    <x v="21"/>
    <x v="65"/>
    <n v="44"/>
    <s v="music"/>
    <x v="21"/>
  </r>
  <r>
    <x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x v="1"/>
    <x v="21"/>
    <x v="65"/>
    <n v="48.43"/>
    <s v="music"/>
    <x v="21"/>
  </r>
  <r>
    <x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x v="1"/>
    <x v="21"/>
    <x v="50"/>
    <n v="0"/>
    <s v="music"/>
    <x v="21"/>
  </r>
  <r>
    <x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x v="1"/>
    <x v="21"/>
    <x v="129"/>
    <n v="61.04"/>
    <s v="music"/>
    <x v="21"/>
  </r>
  <r>
    <x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x v="1"/>
    <x v="21"/>
    <x v="60"/>
    <n v="25"/>
    <s v="music"/>
    <x v="21"/>
  </r>
  <r>
    <x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x v="1"/>
    <x v="21"/>
    <x v="50"/>
    <n v="0"/>
    <s v="music"/>
    <x v="21"/>
  </r>
  <r>
    <x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x v="1"/>
    <x v="21"/>
    <x v="50"/>
    <n v="0"/>
    <s v="music"/>
    <x v="21"/>
  </r>
  <r>
    <x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x v="1"/>
    <x v="21"/>
    <x v="60"/>
    <n v="40"/>
    <s v="music"/>
    <x v="21"/>
  </r>
  <r>
    <x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x v="1"/>
    <x v="21"/>
    <x v="81"/>
    <n v="19.329999999999998"/>
    <s v="music"/>
    <x v="21"/>
  </r>
  <r>
    <x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x v="1"/>
    <x v="21"/>
    <x v="50"/>
    <n v="0"/>
    <s v="music"/>
    <x v="21"/>
  </r>
  <r>
    <x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x v="1"/>
    <x v="21"/>
    <x v="56"/>
    <n v="35"/>
    <s v="music"/>
    <x v="21"/>
  </r>
  <r>
    <x v="1236"/>
    <x v="1236"/>
    <s v="Raising money to give the musicians their due."/>
    <n v="2500"/>
    <x v="117"/>
    <x v="1"/>
    <x v="0"/>
    <s v="USD"/>
    <n v="1343491200"/>
    <n v="1342801164"/>
    <b v="0"/>
    <n v="0"/>
    <x v="1"/>
    <x v="21"/>
    <x v="50"/>
    <n v="0"/>
    <s v="music"/>
    <x v="21"/>
  </r>
  <r>
    <x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x v="1"/>
    <x v="21"/>
    <x v="50"/>
    <n v="0"/>
    <s v="music"/>
    <x v="21"/>
  </r>
  <r>
    <x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x v="1"/>
    <x v="21"/>
    <x v="82"/>
    <n v="59.33"/>
    <s v="music"/>
    <x v="21"/>
  </r>
  <r>
    <x v="1239"/>
    <x v="1239"/>
    <s v="Please consider helping us with our new CD and Riverdance Tour"/>
    <n v="2500"/>
    <x v="117"/>
    <x v="1"/>
    <x v="0"/>
    <s v="USD"/>
    <n v="1325804767"/>
    <n v="1323212767"/>
    <b v="0"/>
    <n v="0"/>
    <x v="1"/>
    <x v="21"/>
    <x v="50"/>
    <n v="0"/>
    <s v="music"/>
    <x v="21"/>
  </r>
  <r>
    <x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n v="8"/>
    <x v="1"/>
    <x v="21"/>
    <x v="56"/>
    <n v="30.13"/>
    <s v="music"/>
    <x v="21"/>
  </r>
  <r>
    <x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x v="1"/>
    <x v="21"/>
    <x v="76"/>
    <n v="74.62"/>
    <s v="music"/>
    <x v="21"/>
  </r>
  <r>
    <x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x v="1"/>
    <x v="21"/>
    <x v="60"/>
    <n v="5"/>
    <s v="music"/>
    <x v="21"/>
  </r>
  <r>
    <x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x v="1"/>
    <x v="21"/>
    <x v="51"/>
    <n v="44.5"/>
    <s v="music"/>
    <x v="21"/>
  </r>
  <r>
    <x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x v="0"/>
    <x v="11"/>
    <x v="3"/>
    <n v="46.13"/>
    <s v="music"/>
    <x v="11"/>
  </r>
  <r>
    <x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x v="0"/>
    <x v="11"/>
    <x v="28"/>
    <n v="141.47"/>
    <s v="music"/>
    <x v="11"/>
  </r>
  <r>
    <x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x v="0"/>
    <x v="11"/>
    <x v="16"/>
    <n v="75.48"/>
    <s v="music"/>
    <x v="11"/>
  </r>
  <r>
    <x v="1247"/>
    <x v="1247"/>
    <s v="BRAIN DEAD is going to record their debut EP and they need your help, Bozos!"/>
    <n v="3500"/>
    <x v="860"/>
    <x v="0"/>
    <x v="0"/>
    <s v="USD"/>
    <n v="1367823655"/>
    <n v="1365231655"/>
    <b v="1"/>
    <n v="50"/>
    <x v="0"/>
    <x v="11"/>
    <x v="108"/>
    <n v="85.5"/>
    <s v="music"/>
    <x v="11"/>
  </r>
  <r>
    <x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x v="0"/>
    <x v="11"/>
    <x v="143"/>
    <n v="64.25"/>
    <s v="music"/>
    <x v="11"/>
  </r>
  <r>
    <x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x v="0"/>
    <x v="11"/>
    <x v="3"/>
    <n v="64.47"/>
    <s v="music"/>
    <x v="11"/>
  </r>
  <r>
    <x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x v="0"/>
    <x v="11"/>
    <x v="177"/>
    <n v="118.2"/>
    <s v="music"/>
    <x v="11"/>
  </r>
  <r>
    <x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n v="74"/>
    <x v="0"/>
    <x v="11"/>
    <x v="21"/>
    <n v="82.54"/>
    <s v="music"/>
    <x v="11"/>
  </r>
  <r>
    <x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x v="0"/>
    <x v="11"/>
    <x v="178"/>
    <n v="34.17"/>
    <s v="music"/>
    <x v="11"/>
  </r>
  <r>
    <x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x v="0"/>
    <x v="11"/>
    <x v="179"/>
    <n v="42.73"/>
    <s v="music"/>
    <x v="11"/>
  </r>
  <r>
    <x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x v="0"/>
    <x v="11"/>
    <x v="171"/>
    <n v="94.49"/>
    <s v="music"/>
    <x v="11"/>
  </r>
  <r>
    <x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x v="0"/>
    <x v="11"/>
    <x v="180"/>
    <n v="55.7"/>
    <s v="music"/>
    <x v="11"/>
  </r>
  <r>
    <x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x v="0"/>
    <x v="11"/>
    <x v="90"/>
    <n v="98.03"/>
    <s v="music"/>
    <x v="11"/>
  </r>
  <r>
    <x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x v="0"/>
    <x v="11"/>
    <x v="181"/>
    <n v="92.1"/>
    <s v="music"/>
    <x v="11"/>
  </r>
  <r>
    <x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x v="0"/>
    <x v="11"/>
    <x v="182"/>
    <n v="38.18"/>
    <s v="music"/>
    <x v="11"/>
  </r>
  <r>
    <x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n v="96"/>
    <x v="0"/>
    <x v="11"/>
    <x v="3"/>
    <n v="27.15"/>
    <s v="music"/>
    <x v="11"/>
  </r>
  <r>
    <x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x v="0"/>
    <x v="11"/>
    <x v="35"/>
    <n v="50.69"/>
    <s v="music"/>
    <x v="11"/>
  </r>
  <r>
    <x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x v="0"/>
    <x v="11"/>
    <x v="7"/>
    <n v="38.94"/>
    <s v="music"/>
    <x v="11"/>
  </r>
  <r>
    <x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x v="0"/>
    <x v="11"/>
    <x v="105"/>
    <n v="77.64"/>
    <s v="music"/>
    <x v="11"/>
  </r>
  <r>
    <x v="1263"/>
    <x v="1263"/>
    <s v="A fresh batch of chaos from Toledo, Ohio's reggae-rockers, Tropic Bombs!"/>
    <n v="1500"/>
    <x v="137"/>
    <x v="0"/>
    <x v="0"/>
    <s v="USD"/>
    <n v="1396054800"/>
    <n v="1393034470"/>
    <b v="1"/>
    <n v="41"/>
    <x v="0"/>
    <x v="11"/>
    <x v="17"/>
    <n v="43.54"/>
    <s v="music"/>
    <x v="11"/>
  </r>
  <r>
    <x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x v="0"/>
    <x v="11"/>
    <x v="183"/>
    <n v="31.82"/>
    <s v="music"/>
    <x v="11"/>
  </r>
  <r>
    <x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x v="0"/>
    <x v="11"/>
    <x v="17"/>
    <n v="63.18"/>
    <s v="music"/>
    <x v="11"/>
  </r>
  <r>
    <x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n v="50"/>
    <x v="0"/>
    <x v="11"/>
    <x v="8"/>
    <n v="190.9"/>
    <s v="music"/>
    <x v="11"/>
  </r>
  <r>
    <x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x v="0"/>
    <x v="11"/>
    <x v="21"/>
    <n v="140.86000000000001"/>
    <s v="music"/>
    <x v="11"/>
  </r>
  <r>
    <x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x v="0"/>
    <x v="11"/>
    <x v="16"/>
    <n v="76.92"/>
    <s v="music"/>
    <x v="11"/>
  </r>
  <r>
    <x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x v="0"/>
    <x v="11"/>
    <x v="15"/>
    <n v="99.16"/>
    <s v="music"/>
    <x v="11"/>
  </r>
  <r>
    <x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n v="169"/>
    <x v="0"/>
    <x v="11"/>
    <x v="41"/>
    <n v="67.88"/>
    <s v="music"/>
    <x v="11"/>
  </r>
  <r>
    <x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x v="0"/>
    <x v="11"/>
    <x v="21"/>
    <n v="246.29"/>
    <s v="music"/>
    <x v="11"/>
  </r>
  <r>
    <x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x v="0"/>
    <x v="11"/>
    <x v="6"/>
    <n v="189.29"/>
    <s v="music"/>
    <x v="11"/>
  </r>
  <r>
    <x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x v="0"/>
    <x v="11"/>
    <x v="3"/>
    <n v="76.67"/>
    <s v="music"/>
    <x v="11"/>
  </r>
  <r>
    <x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x v="0"/>
    <x v="11"/>
    <x v="19"/>
    <n v="82.96"/>
    <s v="music"/>
    <x v="11"/>
  </r>
  <r>
    <x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x v="0"/>
    <x v="11"/>
    <x v="184"/>
    <n v="62.52"/>
    <s v="music"/>
    <x v="11"/>
  </r>
  <r>
    <x v="1276"/>
    <x v="1276"/>
    <s v="Sponsor this Brooklyn punk band's debut seven-inch, MR. DREAM GOES TO JAIL."/>
    <n v="3000"/>
    <x v="887"/>
    <x v="0"/>
    <x v="0"/>
    <s v="USD"/>
    <n v="1251777600"/>
    <n v="1247504047"/>
    <b v="1"/>
    <n v="68"/>
    <x v="0"/>
    <x v="11"/>
    <x v="3"/>
    <n v="46.07"/>
    <s v="music"/>
    <x v="11"/>
  </r>
  <r>
    <x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x v="0"/>
    <x v="11"/>
    <x v="6"/>
    <n v="38.54"/>
    <s v="music"/>
    <x v="11"/>
  </r>
  <r>
    <x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x v="0"/>
    <x v="11"/>
    <x v="19"/>
    <n v="53.01"/>
    <s v="music"/>
    <x v="11"/>
  </r>
  <r>
    <x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x v="0"/>
    <x v="11"/>
    <x v="38"/>
    <n v="73.36"/>
    <s v="music"/>
    <x v="11"/>
  </r>
  <r>
    <x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x v="0"/>
    <x v="11"/>
    <x v="38"/>
    <n v="127.98"/>
    <s v="music"/>
    <x v="11"/>
  </r>
  <r>
    <x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x v="0"/>
    <x v="11"/>
    <x v="38"/>
    <n v="104.73"/>
    <s v="music"/>
    <x v="11"/>
  </r>
  <r>
    <x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x v="0"/>
    <x v="11"/>
    <x v="39"/>
    <n v="67.67"/>
    <s v="music"/>
    <x v="11"/>
  </r>
  <r>
    <x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x v="0"/>
    <x v="11"/>
    <x v="185"/>
    <n v="95.93"/>
    <s v="music"/>
    <x v="11"/>
  </r>
  <r>
    <x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x v="0"/>
    <x v="6"/>
    <x v="7"/>
    <n v="65.16"/>
    <s v="theater"/>
    <x v="6"/>
  </r>
  <r>
    <x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x v="0"/>
    <x v="6"/>
    <x v="21"/>
    <n v="32.270000000000003"/>
    <s v="theater"/>
    <x v="6"/>
  </r>
  <r>
    <x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x v="0"/>
    <x v="6"/>
    <x v="29"/>
    <n v="81.25"/>
    <s v="theater"/>
    <x v="6"/>
  </r>
  <r>
    <x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x v="0"/>
    <x v="6"/>
    <x v="186"/>
    <n v="24.2"/>
    <s v="theater"/>
    <x v="6"/>
  </r>
  <r>
    <x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x v="0"/>
    <x v="6"/>
    <x v="8"/>
    <n v="65.87"/>
    <s v="theater"/>
    <x v="6"/>
  </r>
  <r>
    <x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x v="0"/>
    <x v="6"/>
    <x v="105"/>
    <n v="36.08"/>
    <s v="theater"/>
    <x v="6"/>
  </r>
  <r>
    <x v="1290"/>
    <x v="1290"/>
    <s v="Sometimes your Heart has to STOP for your Life to START."/>
    <n v="3500"/>
    <x v="900"/>
    <x v="0"/>
    <x v="0"/>
    <s v="USD"/>
    <n v="1429772340"/>
    <n v="1427121931"/>
    <b v="0"/>
    <n v="86"/>
    <x v="0"/>
    <x v="6"/>
    <x v="15"/>
    <n v="44.19"/>
    <s v="theater"/>
    <x v="6"/>
  </r>
  <r>
    <x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x v="0"/>
    <x v="6"/>
    <x v="91"/>
    <n v="104.07"/>
    <s v="theater"/>
    <x v="6"/>
  </r>
  <r>
    <x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x v="0"/>
    <x v="6"/>
    <x v="5"/>
    <n v="35.96"/>
    <s v="theater"/>
    <x v="6"/>
  </r>
  <r>
    <x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x v="0"/>
    <x v="6"/>
    <x v="21"/>
    <n v="127.79"/>
    <s v="theater"/>
    <x v="6"/>
  </r>
  <r>
    <x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x v="0"/>
    <x v="6"/>
    <x v="108"/>
    <n v="27.73"/>
    <s v="theater"/>
    <x v="6"/>
  </r>
  <r>
    <x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x v="0"/>
    <x v="6"/>
    <x v="21"/>
    <n v="39.83"/>
    <s v="theater"/>
    <x v="6"/>
  </r>
  <r>
    <x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x v="0"/>
    <x v="6"/>
    <x v="48"/>
    <n v="52.17"/>
    <s v="theater"/>
    <x v="6"/>
  </r>
  <r>
    <x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x v="0"/>
    <x v="6"/>
    <x v="5"/>
    <n v="92.04"/>
    <s v="theater"/>
    <x v="6"/>
  </r>
  <r>
    <x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x v="0"/>
    <x v="6"/>
    <x v="2"/>
    <n v="63.42"/>
    <s v="theater"/>
    <x v="6"/>
  </r>
  <r>
    <x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x v="0"/>
    <x v="6"/>
    <x v="39"/>
    <n v="135.63"/>
    <s v="theater"/>
    <x v="6"/>
  </r>
  <r>
    <x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x v="0"/>
    <x v="6"/>
    <x v="165"/>
    <n v="168.75"/>
    <s v="theater"/>
    <x v="6"/>
  </r>
  <r>
    <x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x v="0"/>
    <x v="6"/>
    <x v="33"/>
    <n v="70.86"/>
    <s v="theater"/>
    <x v="6"/>
  </r>
  <r>
    <x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x v="0"/>
    <x v="6"/>
    <x v="8"/>
    <n v="50"/>
    <s v="theater"/>
    <x v="6"/>
  </r>
  <r>
    <x v="1303"/>
    <x v="1303"/>
    <s v="Groundbreaking queer theatre."/>
    <n v="3500"/>
    <x v="912"/>
    <x v="0"/>
    <x v="1"/>
    <s v="GBP"/>
    <n v="1469962800"/>
    <n v="1468578920"/>
    <b v="0"/>
    <n v="108"/>
    <x v="0"/>
    <x v="6"/>
    <x v="22"/>
    <n v="42.21"/>
    <s v="theater"/>
    <x v="6"/>
  </r>
  <r>
    <x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x v="1"/>
    <x v="8"/>
    <x v="67"/>
    <n v="152.41"/>
    <s v="technology"/>
    <x v="8"/>
  </r>
  <r>
    <x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x v="1"/>
    <x v="8"/>
    <x v="73"/>
    <n v="90.62"/>
    <s v="technology"/>
    <x v="8"/>
  </r>
  <r>
    <x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x v="1"/>
    <x v="8"/>
    <x v="187"/>
    <n v="201.6"/>
    <s v="technology"/>
    <x v="8"/>
  </r>
  <r>
    <x v="1307"/>
    <x v="1307"/>
    <s v="Get VR to Everyone with Mailable, Ready to Use Viewers"/>
    <n v="50000"/>
    <x v="916"/>
    <x v="1"/>
    <x v="0"/>
    <s v="USD"/>
    <n v="1455710679"/>
    <n v="1453118679"/>
    <b v="0"/>
    <n v="45"/>
    <x v="1"/>
    <x v="8"/>
    <x v="81"/>
    <n v="127.93"/>
    <s v="technology"/>
    <x v="8"/>
  </r>
  <r>
    <x v="1308"/>
    <x v="1308"/>
    <s v="Boost Band, a wristband that charges any device"/>
    <n v="10000"/>
    <x v="917"/>
    <x v="1"/>
    <x v="0"/>
    <s v="USD"/>
    <n v="1475937812"/>
    <n v="1472481812"/>
    <b v="0"/>
    <n v="38"/>
    <x v="1"/>
    <x v="8"/>
    <x v="57"/>
    <n v="29.89"/>
    <s v="technology"/>
    <x v="8"/>
  </r>
  <r>
    <x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x v="1"/>
    <x v="8"/>
    <x v="20"/>
    <n v="367.97"/>
    <s v="technology"/>
    <x v="8"/>
  </r>
  <r>
    <x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x v="1"/>
    <x v="8"/>
    <x v="63"/>
    <n v="129.16999999999999"/>
    <s v="technology"/>
    <x v="8"/>
  </r>
  <r>
    <x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x v="1"/>
    <x v="8"/>
    <x v="188"/>
    <n v="800.7"/>
    <s v="technology"/>
    <x v="8"/>
  </r>
  <r>
    <x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x v="1"/>
    <x v="8"/>
    <x v="60"/>
    <n v="28"/>
    <s v="technology"/>
    <x v="8"/>
  </r>
  <r>
    <x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x v="1"/>
    <x v="8"/>
    <x v="134"/>
    <n v="102.02"/>
    <s v="technology"/>
    <x v="8"/>
  </r>
  <r>
    <x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x v="1"/>
    <x v="8"/>
    <x v="60"/>
    <n v="184.36"/>
    <s v="technology"/>
    <x v="8"/>
  </r>
  <r>
    <x v="1315"/>
    <x v="1315"/>
    <s v="Zoom will happen - THANK YOU! Received outside funding due amazing early success!"/>
    <n v="100000"/>
    <x v="923"/>
    <x v="1"/>
    <x v="0"/>
    <s v="USD"/>
    <n v="1446771600"/>
    <n v="1443700648"/>
    <b v="0"/>
    <n v="248"/>
    <x v="1"/>
    <x v="8"/>
    <x v="67"/>
    <n v="162.91999999999999"/>
    <s v="technology"/>
    <x v="8"/>
  </r>
  <r>
    <x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x v="1"/>
    <x v="8"/>
    <x v="50"/>
    <n v="1"/>
    <s v="technology"/>
    <x v="8"/>
  </r>
  <r>
    <x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x v="1"/>
    <x v="8"/>
    <x v="52"/>
    <n v="603.53"/>
    <s v="technology"/>
    <x v="8"/>
  </r>
  <r>
    <x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x v="1"/>
    <x v="8"/>
    <x v="77"/>
    <n v="45.41"/>
    <s v="technology"/>
    <x v="8"/>
  </r>
  <r>
    <x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x v="1"/>
    <x v="8"/>
    <x v="77"/>
    <n v="97.33"/>
    <s v="technology"/>
    <x v="8"/>
  </r>
  <r>
    <x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x v="1"/>
    <x v="8"/>
    <x v="60"/>
    <n v="167.67"/>
    <s v="technology"/>
    <x v="8"/>
  </r>
  <r>
    <x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x v="1"/>
    <x v="8"/>
    <x v="60"/>
    <n v="859.86"/>
    <s v="technology"/>
    <x v="8"/>
  </r>
  <r>
    <x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x v="1"/>
    <x v="8"/>
    <x v="50"/>
    <n v="26.5"/>
    <s v="technology"/>
    <x v="8"/>
  </r>
  <r>
    <x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x v="1"/>
    <x v="8"/>
    <x v="114"/>
    <n v="30.27"/>
    <s v="technology"/>
    <x v="8"/>
  </r>
  <r>
    <x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x v="1"/>
    <x v="8"/>
    <x v="54"/>
    <n v="54.67"/>
    <s v="technology"/>
    <x v="8"/>
  </r>
  <r>
    <x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x v="1"/>
    <x v="8"/>
    <x v="53"/>
    <n v="60.75"/>
    <s v="technology"/>
    <x v="8"/>
  </r>
  <r>
    <x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x v="1"/>
    <x v="8"/>
    <x v="60"/>
    <n v="102.73"/>
    <s v="technology"/>
    <x v="8"/>
  </r>
  <r>
    <x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x v="1"/>
    <x v="8"/>
    <x v="65"/>
    <n v="41.59"/>
    <s v="technology"/>
    <x v="8"/>
  </r>
  <r>
    <x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x v="1"/>
    <x v="8"/>
    <x v="53"/>
    <n v="116.53"/>
    <s v="technology"/>
    <x v="8"/>
  </r>
  <r>
    <x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x v="1"/>
    <x v="8"/>
    <x v="60"/>
    <n v="45.33"/>
    <s v="technology"/>
    <x v="8"/>
  </r>
  <r>
    <x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x v="1"/>
    <x v="8"/>
    <x v="66"/>
    <n v="157.46"/>
    <s v="technology"/>
    <x v="8"/>
  </r>
  <r>
    <x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x v="1"/>
    <x v="8"/>
    <x v="60"/>
    <n v="100.5"/>
    <s v="technology"/>
    <x v="8"/>
  </r>
  <r>
    <x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x v="1"/>
    <x v="8"/>
    <x v="50"/>
    <n v="0"/>
    <s v="technology"/>
    <x v="8"/>
  </r>
  <r>
    <x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x v="1"/>
    <x v="8"/>
    <x v="50"/>
    <n v="0"/>
    <s v="technology"/>
    <x v="8"/>
  </r>
  <r>
    <x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x v="1"/>
    <x v="8"/>
    <x v="57"/>
    <n v="51.82"/>
    <s v="technology"/>
    <x v="8"/>
  </r>
  <r>
    <x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x v="1"/>
    <x v="8"/>
    <x v="68"/>
    <n v="308.75"/>
    <s v="technology"/>
    <x v="8"/>
  </r>
  <r>
    <x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x v="1"/>
    <x v="8"/>
    <x v="189"/>
    <n v="379.23"/>
    <s v="technology"/>
    <x v="8"/>
  </r>
  <r>
    <x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x v="1"/>
    <x v="8"/>
    <x v="190"/>
    <n v="176.36"/>
    <s v="technology"/>
    <x v="8"/>
  </r>
  <r>
    <x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x v="1"/>
    <x v="8"/>
    <x v="56"/>
    <n v="66.069999999999993"/>
    <s v="technology"/>
    <x v="8"/>
  </r>
  <r>
    <x v="1339"/>
    <x v="1339"/>
    <s v="World's Smallest customizable Phone &amp; GPS Watch for kids !"/>
    <n v="50000"/>
    <x v="943"/>
    <x v="1"/>
    <x v="0"/>
    <s v="USD"/>
    <n v="1418056315"/>
    <n v="1414164715"/>
    <b v="0"/>
    <n v="37"/>
    <x v="1"/>
    <x v="8"/>
    <x v="113"/>
    <n v="89.65"/>
    <s v="technology"/>
    <x v="8"/>
  </r>
  <r>
    <x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x v="1"/>
    <x v="8"/>
    <x v="50"/>
    <n v="0"/>
    <s v="technology"/>
    <x v="8"/>
  </r>
  <r>
    <x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x v="1"/>
    <x v="8"/>
    <x v="140"/>
    <n v="382.39"/>
    <s v="technology"/>
    <x v="8"/>
  </r>
  <r>
    <x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x v="1"/>
    <x v="8"/>
    <x v="50"/>
    <n v="100"/>
    <s v="technology"/>
    <x v="8"/>
  </r>
  <r>
    <x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x v="1"/>
    <x v="8"/>
    <x v="21"/>
    <n v="158.36000000000001"/>
    <s v="technology"/>
    <x v="8"/>
  </r>
  <r>
    <x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x v="0"/>
    <x v="9"/>
    <x v="191"/>
    <n v="40.76"/>
    <s v="publishing"/>
    <x v="9"/>
  </r>
  <r>
    <x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x v="0"/>
    <x v="9"/>
    <x v="105"/>
    <n v="53.57"/>
    <s v="publishing"/>
    <x v="9"/>
  </r>
  <r>
    <x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x v="0"/>
    <x v="9"/>
    <x v="92"/>
    <n v="48.45"/>
    <s v="publishing"/>
    <x v="9"/>
  </r>
  <r>
    <x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x v="0"/>
    <x v="9"/>
    <x v="21"/>
    <n v="82.42"/>
    <s v="publishing"/>
    <x v="9"/>
  </r>
  <r>
    <x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x v="0"/>
    <x v="9"/>
    <x v="21"/>
    <n v="230.19"/>
    <s v="publishing"/>
    <x v="9"/>
  </r>
  <r>
    <x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x v="0"/>
    <x v="9"/>
    <x v="142"/>
    <n v="59.36"/>
    <s v="publishing"/>
    <x v="9"/>
  </r>
  <r>
    <x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x v="0"/>
    <x v="9"/>
    <x v="3"/>
    <n v="66.7"/>
    <s v="publishing"/>
    <x v="9"/>
  </r>
  <r>
    <x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n v="120"/>
    <x v="0"/>
    <x v="9"/>
    <x v="7"/>
    <n v="168.78"/>
    <s v="publishing"/>
    <x v="9"/>
  </r>
  <r>
    <x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x v="0"/>
    <x v="9"/>
    <x v="104"/>
    <n v="59.97"/>
    <s v="publishing"/>
    <x v="9"/>
  </r>
  <r>
    <x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x v="0"/>
    <x v="9"/>
    <x v="84"/>
    <n v="31.81"/>
    <s v="publishing"/>
    <x v="9"/>
  </r>
  <r>
    <x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x v="0"/>
    <x v="9"/>
    <x v="22"/>
    <n v="24.42"/>
    <s v="publishing"/>
    <x v="9"/>
  </r>
  <r>
    <x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x v="0"/>
    <x v="9"/>
    <x v="4"/>
    <n v="25.35"/>
    <s v="publishing"/>
    <x v="9"/>
  </r>
  <r>
    <x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x v="0"/>
    <x v="9"/>
    <x v="25"/>
    <n v="71.44"/>
    <s v="publishing"/>
    <x v="9"/>
  </r>
  <r>
    <x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x v="0"/>
    <x v="9"/>
    <x v="105"/>
    <n v="38.549999999999997"/>
    <s v="publishing"/>
    <x v="9"/>
  </r>
  <r>
    <x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x v="0"/>
    <x v="9"/>
    <x v="20"/>
    <n v="68.37"/>
    <s v="publishing"/>
    <x v="9"/>
  </r>
  <r>
    <x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x v="0"/>
    <x v="9"/>
    <x v="31"/>
    <n v="40.21"/>
    <s v="publishing"/>
    <x v="9"/>
  </r>
  <r>
    <x v="1360"/>
    <x v="1360"/>
    <s v="So Bad, It's Good! is a guide to finding the best films for your bad movie night."/>
    <n v="1500"/>
    <x v="961"/>
    <x v="0"/>
    <x v="0"/>
    <s v="USD"/>
    <n v="1343943420"/>
    <n v="1341524220"/>
    <b v="0"/>
    <n v="81"/>
    <x v="0"/>
    <x v="9"/>
    <x v="36"/>
    <n v="32.07"/>
    <s v="publishing"/>
    <x v="9"/>
  </r>
  <r>
    <x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x v="0"/>
    <x v="9"/>
    <x v="9"/>
    <n v="28.63"/>
    <s v="publishing"/>
    <x v="9"/>
  </r>
  <r>
    <x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x v="0"/>
    <x v="9"/>
    <x v="15"/>
    <n v="43.64"/>
    <s v="publishing"/>
    <x v="9"/>
  </r>
  <r>
    <x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x v="0"/>
    <x v="9"/>
    <x v="8"/>
    <n v="40"/>
    <s v="publishing"/>
    <x v="9"/>
  </r>
  <r>
    <x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x v="0"/>
    <x v="11"/>
    <x v="17"/>
    <n v="346.04"/>
    <s v="music"/>
    <x v="11"/>
  </r>
  <r>
    <x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x v="0"/>
    <x v="11"/>
    <x v="8"/>
    <n v="81.739999999999995"/>
    <s v="music"/>
    <x v="11"/>
  </r>
  <r>
    <x v="1366"/>
    <x v="1366"/>
    <s v="A musical memorial for Alexi Petersen."/>
    <n v="7500"/>
    <x v="966"/>
    <x v="0"/>
    <x v="0"/>
    <s v="USD"/>
    <n v="1417049663"/>
    <n v="1413158063"/>
    <b v="0"/>
    <n v="147"/>
    <x v="0"/>
    <x v="11"/>
    <x v="9"/>
    <n v="64.540000000000006"/>
    <s v="music"/>
    <x v="11"/>
  </r>
  <r>
    <x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x v="0"/>
    <x v="11"/>
    <x v="35"/>
    <n v="63.48"/>
    <s v="music"/>
    <x v="11"/>
  </r>
  <r>
    <x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x v="0"/>
    <x v="11"/>
    <x v="38"/>
    <n v="63.62"/>
    <s v="music"/>
    <x v="11"/>
  </r>
  <r>
    <x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x v="0"/>
    <x v="11"/>
    <x v="2"/>
    <n v="83.97"/>
    <s v="music"/>
    <x v="11"/>
  </r>
  <r>
    <x v="1370"/>
    <x v="1370"/>
    <s v="Songs about the first year of parenthood, often inappropriate for children"/>
    <n v="1500"/>
    <x v="970"/>
    <x v="0"/>
    <x v="0"/>
    <s v="USD"/>
    <n v="1381881890"/>
    <n v="1380585890"/>
    <b v="0"/>
    <n v="20"/>
    <x v="0"/>
    <x v="11"/>
    <x v="3"/>
    <n v="77.75"/>
    <s v="music"/>
    <x v="11"/>
  </r>
  <r>
    <x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x v="0"/>
    <x v="11"/>
    <x v="13"/>
    <n v="107.07"/>
    <s v="music"/>
    <x v="11"/>
  </r>
  <r>
    <x v="1372"/>
    <x v="1372"/>
    <s v="Please help us raise funds to press our new CD!"/>
    <n v="500"/>
    <x v="972"/>
    <x v="0"/>
    <x v="0"/>
    <s v="USD"/>
    <n v="1342115132"/>
    <n v="1339523132"/>
    <b v="0"/>
    <n v="16"/>
    <x v="0"/>
    <x v="11"/>
    <x v="39"/>
    <n v="38.75"/>
    <s v="music"/>
    <x v="11"/>
  </r>
  <r>
    <x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n v="52"/>
    <x v="0"/>
    <x v="11"/>
    <x v="2"/>
    <n v="201.94"/>
    <s v="music"/>
    <x v="11"/>
  </r>
  <r>
    <x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x v="0"/>
    <x v="11"/>
    <x v="192"/>
    <n v="43.06"/>
    <s v="music"/>
    <x v="11"/>
  </r>
  <r>
    <x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x v="0"/>
    <x v="11"/>
    <x v="193"/>
    <n v="62.87"/>
    <s v="music"/>
    <x v="11"/>
  </r>
  <r>
    <x v="1376"/>
    <x v="1376"/>
    <s v="Dead Pirates are planning a second pressing of HIGHMARE LP, who wants one ?"/>
    <n v="3700"/>
    <x v="975"/>
    <x v="0"/>
    <x v="1"/>
    <s v="GBP"/>
    <n v="1480784606"/>
    <n v="1478189006"/>
    <b v="0"/>
    <n v="168"/>
    <x v="0"/>
    <x v="11"/>
    <x v="194"/>
    <n v="55.61"/>
    <s v="music"/>
    <x v="11"/>
  </r>
  <r>
    <x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x v="0"/>
    <x v="11"/>
    <x v="31"/>
    <n v="48.71"/>
    <s v="music"/>
    <x v="11"/>
  </r>
  <r>
    <x v="1378"/>
    <x v="1378"/>
    <s v="A psychedelic post rock masterpiece!"/>
    <n v="2000"/>
    <x v="976"/>
    <x v="0"/>
    <x v="1"/>
    <s v="GBP"/>
    <n v="1470075210"/>
    <n v="1468779210"/>
    <b v="0"/>
    <n v="133"/>
    <x v="0"/>
    <x v="11"/>
    <x v="195"/>
    <n v="30.58"/>
    <s v="music"/>
    <x v="11"/>
  </r>
  <r>
    <x v="1379"/>
    <x v="1379"/>
    <s v="---------The long-awaited debut full-length from Justin Ruddy--------"/>
    <n v="10000"/>
    <x v="977"/>
    <x v="0"/>
    <x v="0"/>
    <s v="USD"/>
    <n v="1433504876"/>
    <n v="1430912876"/>
    <b v="0"/>
    <n v="151"/>
    <x v="0"/>
    <x v="11"/>
    <x v="20"/>
    <n v="73.91"/>
    <s v="music"/>
    <x v="11"/>
  </r>
  <r>
    <x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n v="5"/>
    <x v="0"/>
    <x v="11"/>
    <x v="196"/>
    <n v="21.2"/>
    <s v="music"/>
    <x v="11"/>
  </r>
  <r>
    <x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x v="0"/>
    <x v="11"/>
    <x v="13"/>
    <n v="73.36"/>
    <s v="music"/>
    <x v="11"/>
  </r>
  <r>
    <x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x v="0"/>
    <x v="11"/>
    <x v="3"/>
    <n v="56.41"/>
    <s v="music"/>
    <x v="11"/>
  </r>
  <r>
    <x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x v="0"/>
    <x v="11"/>
    <x v="197"/>
    <n v="50.25"/>
    <s v="music"/>
    <x v="11"/>
  </r>
  <r>
    <x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x v="0"/>
    <x v="11"/>
    <x v="39"/>
    <n v="68.94"/>
    <s v="music"/>
    <x v="11"/>
  </r>
  <r>
    <x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x v="0"/>
    <x v="11"/>
    <x v="5"/>
    <n v="65.91"/>
    <s v="music"/>
    <x v="11"/>
  </r>
  <r>
    <x v="1386"/>
    <x v="1386"/>
    <s v="We are a classic hard rock/heavy metal band just trying to keep rock alive!"/>
    <n v="400"/>
    <x v="983"/>
    <x v="0"/>
    <x v="0"/>
    <s v="USD"/>
    <n v="1438183889"/>
    <n v="1435591889"/>
    <b v="0"/>
    <n v="14"/>
    <x v="0"/>
    <x v="11"/>
    <x v="198"/>
    <n v="62.5"/>
    <s v="music"/>
    <x v="11"/>
  </r>
  <r>
    <x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x v="0"/>
    <x v="11"/>
    <x v="0"/>
    <n v="70.06"/>
    <s v="music"/>
    <x v="11"/>
  </r>
  <r>
    <x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x v="0"/>
    <x v="11"/>
    <x v="165"/>
    <n v="60.18"/>
    <s v="music"/>
    <x v="11"/>
  </r>
  <r>
    <x v="1389"/>
    <x v="1389"/>
    <s v="Help fund the pressing of DANCEHALL's first record by pre-ordering it in advance!!!"/>
    <n v="500"/>
    <x v="986"/>
    <x v="0"/>
    <x v="1"/>
    <s v="GBP"/>
    <n v="1471087957"/>
    <n v="1468495957"/>
    <b v="0"/>
    <n v="34"/>
    <x v="0"/>
    <x v="11"/>
    <x v="14"/>
    <n v="21.38"/>
    <s v="music"/>
    <x v="11"/>
  </r>
  <r>
    <x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x v="0"/>
    <x v="11"/>
    <x v="15"/>
    <n v="160.79"/>
    <s v="music"/>
    <x v="11"/>
  </r>
  <r>
    <x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x v="0"/>
    <x v="11"/>
    <x v="5"/>
    <n v="42.38"/>
    <s v="music"/>
    <x v="11"/>
  </r>
  <r>
    <x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x v="0"/>
    <x v="11"/>
    <x v="35"/>
    <n v="27.32"/>
    <s v="music"/>
    <x v="11"/>
  </r>
  <r>
    <x v="1393"/>
    <x v="1393"/>
    <s v="Rock n' Roll tales of our times"/>
    <n v="10000"/>
    <x v="990"/>
    <x v="0"/>
    <x v="0"/>
    <s v="USD"/>
    <n v="1470068523"/>
    <n v="1467476523"/>
    <b v="0"/>
    <n v="52"/>
    <x v="0"/>
    <x v="11"/>
    <x v="21"/>
    <n v="196.83"/>
    <s v="music"/>
    <x v="11"/>
  </r>
  <r>
    <x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x v="0"/>
    <x v="11"/>
    <x v="108"/>
    <n v="53.88"/>
    <s v="music"/>
    <x v="11"/>
  </r>
  <r>
    <x v="1395"/>
    <x v="1395"/>
    <s v="Help Quiet Oaks record their debut album!!!"/>
    <n v="3500"/>
    <x v="992"/>
    <x v="0"/>
    <x v="0"/>
    <s v="USD"/>
    <n v="1484430481"/>
    <n v="1481838481"/>
    <b v="0"/>
    <n v="82"/>
    <x v="0"/>
    <x v="11"/>
    <x v="20"/>
    <n v="47.76"/>
    <s v="music"/>
    <x v="11"/>
  </r>
  <r>
    <x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x v="0"/>
    <x v="11"/>
    <x v="13"/>
    <n v="88.19"/>
    <s v="music"/>
    <x v="11"/>
  </r>
  <r>
    <x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x v="0"/>
    <x v="11"/>
    <x v="35"/>
    <n v="72.06"/>
    <s v="music"/>
    <x v="11"/>
  </r>
  <r>
    <x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x v="0"/>
    <x v="11"/>
    <x v="5"/>
    <n v="74.25"/>
    <s v="music"/>
    <x v="11"/>
  </r>
  <r>
    <x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x v="0"/>
    <x v="11"/>
    <x v="9"/>
    <n v="61.7"/>
    <s v="music"/>
    <x v="11"/>
  </r>
  <r>
    <x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x v="0"/>
    <x v="11"/>
    <x v="23"/>
    <n v="17.239999999999998"/>
    <s v="music"/>
    <x v="11"/>
  </r>
  <r>
    <x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x v="0"/>
    <x v="11"/>
    <x v="199"/>
    <n v="51.72"/>
    <s v="music"/>
    <x v="11"/>
  </r>
  <r>
    <x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x v="0"/>
    <x v="11"/>
    <x v="15"/>
    <n v="24.15"/>
    <s v="music"/>
    <x v="11"/>
  </r>
  <r>
    <x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x v="0"/>
    <x v="11"/>
    <x v="33"/>
    <n v="62.17"/>
    <s v="music"/>
    <x v="11"/>
  </r>
  <r>
    <x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x v="1"/>
    <x v="22"/>
    <x v="53"/>
    <n v="48.2"/>
    <s v="publishing"/>
    <x v="22"/>
  </r>
  <r>
    <x v="1405"/>
    <x v="1405"/>
    <s v="Will more people read the Bible if it were translated into Emoticons?"/>
    <n v="25000"/>
    <x v="522"/>
    <x v="2"/>
    <x v="0"/>
    <s v="USD"/>
    <n v="1417195201"/>
    <n v="1414599601"/>
    <b v="1"/>
    <n v="17"/>
    <x v="1"/>
    <x v="22"/>
    <x v="50"/>
    <n v="6.18"/>
    <s v="publishing"/>
    <x v="22"/>
  </r>
  <r>
    <x v="1406"/>
    <x v="1406"/>
    <s v="The White coat and the battle dress uniform"/>
    <n v="12000"/>
    <x v="493"/>
    <x v="2"/>
    <x v="13"/>
    <s v="EUR"/>
    <n v="1449914400"/>
    <n v="1445336607"/>
    <b v="0"/>
    <n v="3"/>
    <x v="1"/>
    <x v="22"/>
    <x v="50"/>
    <n v="5"/>
    <s v="publishing"/>
    <x v="22"/>
  </r>
  <r>
    <x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x v="1"/>
    <x v="22"/>
    <x v="60"/>
    <n v="7.5"/>
    <s v="publishing"/>
    <x v="22"/>
  </r>
  <r>
    <x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x v="1"/>
    <x v="22"/>
    <x v="113"/>
    <n v="12"/>
    <s v="publishing"/>
    <x v="22"/>
  </r>
  <r>
    <x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x v="1"/>
    <x v="22"/>
    <x v="50"/>
    <n v="0"/>
    <s v="publishing"/>
    <x v="22"/>
  </r>
  <r>
    <x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x v="1"/>
    <x v="22"/>
    <x v="50"/>
    <n v="1"/>
    <s v="publishing"/>
    <x v="22"/>
  </r>
  <r>
    <x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x v="1"/>
    <x v="22"/>
    <x v="50"/>
    <n v="2.33"/>
    <s v="publishing"/>
    <x v="22"/>
  </r>
  <r>
    <x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n v="13"/>
    <x v="1"/>
    <x v="22"/>
    <x v="62"/>
    <n v="24.62"/>
    <s v="publishing"/>
    <x v="22"/>
  </r>
  <r>
    <x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x v="1"/>
    <x v="22"/>
    <x v="62"/>
    <n v="100"/>
    <s v="publishing"/>
    <x v="22"/>
  </r>
  <r>
    <x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x v="1"/>
    <x v="22"/>
    <x v="50"/>
    <n v="1"/>
    <s v="publishing"/>
    <x v="22"/>
  </r>
  <r>
    <x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x v="1"/>
    <x v="22"/>
    <x v="82"/>
    <n v="88.89"/>
    <s v="publishing"/>
    <x v="22"/>
  </r>
  <r>
    <x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x v="1"/>
    <x v="22"/>
    <x v="50"/>
    <n v="0"/>
    <s v="publishing"/>
    <x v="22"/>
  </r>
  <r>
    <x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x v="1"/>
    <x v="22"/>
    <x v="60"/>
    <n v="27.5"/>
    <s v="publishing"/>
    <x v="22"/>
  </r>
  <r>
    <x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x v="1"/>
    <x v="22"/>
    <x v="50"/>
    <n v="6"/>
    <s v="publishing"/>
    <x v="22"/>
  </r>
  <r>
    <x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x v="1"/>
    <x v="22"/>
    <x v="113"/>
    <n v="44.5"/>
    <s v="publishing"/>
    <x v="22"/>
  </r>
  <r>
    <x v="1420"/>
    <x v="1420"/>
    <s v="Help me butcher Shakespeare in a satirical fashion."/>
    <n v="110"/>
    <x v="158"/>
    <x v="2"/>
    <x v="0"/>
    <s v="USD"/>
    <n v="1467129686"/>
    <n v="1464969686"/>
    <b v="0"/>
    <n v="3"/>
    <x v="1"/>
    <x v="22"/>
    <x v="56"/>
    <n v="1"/>
    <s v="publishing"/>
    <x v="22"/>
  </r>
  <r>
    <x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x v="1"/>
    <x v="22"/>
    <x v="50"/>
    <n v="100"/>
    <s v="publishing"/>
    <x v="22"/>
  </r>
  <r>
    <x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x v="1"/>
    <x v="22"/>
    <x v="50"/>
    <n v="13"/>
    <s v="publishing"/>
    <x v="22"/>
  </r>
  <r>
    <x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x v="1"/>
    <x v="22"/>
    <x v="50"/>
    <n v="100"/>
    <s v="publishing"/>
    <x v="22"/>
  </r>
  <r>
    <x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x v="1"/>
    <x v="22"/>
    <x v="68"/>
    <n v="109.07"/>
    <s v="publishing"/>
    <x v="22"/>
  </r>
  <r>
    <x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x v="1"/>
    <x v="22"/>
    <x v="50"/>
    <n v="0"/>
    <s v="publishing"/>
    <x v="22"/>
  </r>
  <r>
    <x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x v="1"/>
    <x v="22"/>
    <x v="50"/>
    <n v="0"/>
    <s v="publishing"/>
    <x v="22"/>
  </r>
  <r>
    <x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x v="1"/>
    <x v="22"/>
    <x v="59"/>
    <n v="104.75"/>
    <s v="publishing"/>
    <x v="22"/>
  </r>
  <r>
    <x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x v="1"/>
    <x v="22"/>
    <x v="62"/>
    <n v="15"/>
    <s v="publishing"/>
    <x v="22"/>
  </r>
  <r>
    <x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x v="1"/>
    <x v="22"/>
    <x v="50"/>
    <n v="0"/>
    <s v="publishing"/>
    <x v="22"/>
  </r>
  <r>
    <x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x v="1"/>
    <x v="22"/>
    <x v="59"/>
    <n v="80.599999999999994"/>
    <s v="publishing"/>
    <x v="22"/>
  </r>
  <r>
    <x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x v="1"/>
    <x v="22"/>
    <x v="188"/>
    <n v="115.55"/>
    <s v="publishing"/>
    <x v="22"/>
  </r>
  <r>
    <x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x v="1"/>
    <x v="22"/>
    <x v="50"/>
    <n v="0"/>
    <s v="publishing"/>
    <x v="22"/>
  </r>
  <r>
    <x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x v="1"/>
    <x v="22"/>
    <x v="113"/>
    <n v="80.5"/>
    <s v="publishing"/>
    <x v="22"/>
  </r>
  <r>
    <x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x v="1"/>
    <x v="22"/>
    <x v="54"/>
    <n v="744.55"/>
    <s v="publishing"/>
    <x v="22"/>
  </r>
  <r>
    <x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x v="1"/>
    <x v="22"/>
    <x v="50"/>
    <n v="7.5"/>
    <s v="publishing"/>
    <x v="22"/>
  </r>
  <r>
    <x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x v="1"/>
    <x v="22"/>
    <x v="60"/>
    <n v="38.5"/>
    <s v="publishing"/>
    <x v="22"/>
  </r>
  <r>
    <x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x v="1"/>
    <x v="22"/>
    <x v="117"/>
    <n v="36.68"/>
    <s v="publishing"/>
    <x v="22"/>
  </r>
  <r>
    <x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x v="1"/>
    <x v="22"/>
    <x v="56"/>
    <n v="75"/>
    <s v="publishing"/>
    <x v="22"/>
  </r>
  <r>
    <x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x v="1"/>
    <x v="22"/>
    <x v="113"/>
    <n v="30"/>
    <s v="publishing"/>
    <x v="22"/>
  </r>
  <r>
    <x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x v="1"/>
    <x v="22"/>
    <x v="50"/>
    <n v="1"/>
    <s v="publishing"/>
    <x v="22"/>
  </r>
  <r>
    <x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x v="1"/>
    <x v="22"/>
    <x v="60"/>
    <n v="673.33"/>
    <s v="publishing"/>
    <x v="22"/>
  </r>
  <r>
    <x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x v="1"/>
    <x v="22"/>
    <x v="50"/>
    <n v="0"/>
    <s v="publishing"/>
    <x v="22"/>
  </r>
  <r>
    <x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x v="1"/>
    <x v="22"/>
    <x v="50"/>
    <n v="0"/>
    <s v="publishing"/>
    <x v="22"/>
  </r>
  <r>
    <x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n v="0"/>
    <x v="1"/>
    <x v="22"/>
    <x v="50"/>
    <n v="0"/>
    <s v="publishing"/>
    <x v="22"/>
  </r>
  <r>
    <x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x v="1"/>
    <x v="22"/>
    <x v="50"/>
    <n v="0"/>
    <s v="publishing"/>
    <x v="22"/>
  </r>
  <r>
    <x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x v="1"/>
    <x v="22"/>
    <x v="50"/>
    <n v="0"/>
    <s v="publishing"/>
    <x v="22"/>
  </r>
  <r>
    <x v="1447"/>
    <x v="1447"/>
    <s v="I'm creating a dictionary of multiple Indian languages."/>
    <n v="500000"/>
    <x v="735"/>
    <x v="2"/>
    <x v="0"/>
    <s v="USD"/>
    <n v="1467999134"/>
    <n v="1465407134"/>
    <b v="0"/>
    <n v="3"/>
    <x v="1"/>
    <x v="22"/>
    <x v="50"/>
    <n v="25"/>
    <s v="publishing"/>
    <x v="22"/>
  </r>
  <r>
    <x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x v="1"/>
    <x v="22"/>
    <x v="50"/>
    <n v="0"/>
    <s v="publishing"/>
    <x v="22"/>
  </r>
  <r>
    <x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x v="1"/>
    <x v="22"/>
    <x v="50"/>
    <n v="0"/>
    <s v="publishing"/>
    <x v="22"/>
  </r>
  <r>
    <x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x v="1"/>
    <x v="22"/>
    <x v="50"/>
    <n v="1"/>
    <s v="publishing"/>
    <x v="22"/>
  </r>
  <r>
    <x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x v="1"/>
    <x v="22"/>
    <x v="50"/>
    <n v="1"/>
    <s v="publishing"/>
    <x v="22"/>
  </r>
  <r>
    <x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n v="0"/>
    <x v="1"/>
    <x v="22"/>
    <x v="50"/>
    <n v="0"/>
    <s v="publishing"/>
    <x v="22"/>
  </r>
  <r>
    <x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x v="1"/>
    <x v="22"/>
    <x v="50"/>
    <n v="0"/>
    <s v="publishing"/>
    <x v="22"/>
  </r>
  <r>
    <x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x v="1"/>
    <x v="22"/>
    <x v="60"/>
    <n v="15"/>
    <s v="publishing"/>
    <x v="22"/>
  </r>
  <r>
    <x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x v="1"/>
    <x v="22"/>
    <x v="57"/>
    <n v="225"/>
    <s v="publishing"/>
    <x v="22"/>
  </r>
  <r>
    <x v="1456"/>
    <x v="1456"/>
    <s v="English Version of my auto-published novel"/>
    <n v="5000"/>
    <x v="1011"/>
    <x v="1"/>
    <x v="13"/>
    <s v="EUR"/>
    <n v="1483459365"/>
    <n v="1480867365"/>
    <b v="0"/>
    <n v="3"/>
    <x v="1"/>
    <x v="22"/>
    <x v="56"/>
    <n v="48.33"/>
    <s v="publishing"/>
    <x v="22"/>
  </r>
  <r>
    <x v="1457"/>
    <x v="1457"/>
    <s v="Age is more than just a number, I hope your younger than you feel."/>
    <n v="6000"/>
    <x v="117"/>
    <x v="1"/>
    <x v="0"/>
    <s v="USD"/>
    <n v="1447281044"/>
    <n v="1444685444"/>
    <b v="0"/>
    <n v="0"/>
    <x v="1"/>
    <x v="22"/>
    <x v="50"/>
    <n v="0"/>
    <s v="publishing"/>
    <x v="22"/>
  </r>
  <r>
    <x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x v="1"/>
    <x v="22"/>
    <x v="50"/>
    <n v="0"/>
    <s v="publishing"/>
    <x v="22"/>
  </r>
  <r>
    <x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x v="1"/>
    <x v="22"/>
    <x v="50"/>
    <n v="0"/>
    <s v="publishing"/>
    <x v="22"/>
  </r>
  <r>
    <x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x v="1"/>
    <x v="22"/>
    <x v="50"/>
    <n v="0"/>
    <s v="publishing"/>
    <x v="22"/>
  </r>
  <r>
    <x v="1461"/>
    <x v="1461"/>
    <s v="Series 2 of Relatively Prime, a podcast of stories from the Mathematical Domain"/>
    <n v="15000"/>
    <x v="1012"/>
    <x v="0"/>
    <x v="0"/>
    <s v="USD"/>
    <n v="1413849600"/>
    <n v="1410967754"/>
    <b v="1"/>
    <n v="340"/>
    <x v="0"/>
    <x v="23"/>
    <x v="7"/>
    <n v="44.67"/>
    <s v="publishing"/>
    <x v="23"/>
  </r>
  <r>
    <x v="1462"/>
    <x v="1462"/>
    <s v="A new radio show focused on short fiction produced by Louisville Public Media"/>
    <n v="4000"/>
    <x v="1013"/>
    <x v="0"/>
    <x v="0"/>
    <s v="USD"/>
    <n v="1365609271"/>
    <n v="1363017271"/>
    <b v="1"/>
    <n v="150"/>
    <x v="0"/>
    <x v="23"/>
    <x v="15"/>
    <n v="28.94"/>
    <s v="publishing"/>
    <x v="23"/>
  </r>
  <r>
    <x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x v="0"/>
    <x v="23"/>
    <x v="34"/>
    <n v="35.44"/>
    <s v="publishing"/>
    <x v="23"/>
  </r>
  <r>
    <x v="1464"/>
    <x v="1464"/>
    <s v="The Best Science Media on the Web"/>
    <n v="5000"/>
    <x v="1014"/>
    <x v="0"/>
    <x v="0"/>
    <s v="USD"/>
    <n v="1361029958"/>
    <n v="1358437958"/>
    <b v="1"/>
    <n v="234"/>
    <x v="0"/>
    <x v="23"/>
    <x v="200"/>
    <n v="34.869999999999997"/>
    <s v="publishing"/>
    <x v="23"/>
  </r>
  <r>
    <x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x v="0"/>
    <x v="23"/>
    <x v="201"/>
    <n v="52.62"/>
    <s v="publishing"/>
    <x v="23"/>
  </r>
  <r>
    <x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x v="0"/>
    <x v="23"/>
    <x v="29"/>
    <n v="69.599999999999994"/>
    <s v="publishing"/>
    <x v="23"/>
  </r>
  <r>
    <x v="1467"/>
    <x v="1467"/>
    <s v="We are a new Spanish language podcast telling uniquely Latin American stories."/>
    <n v="40000"/>
    <x v="1017"/>
    <x v="0"/>
    <x v="0"/>
    <s v="USD"/>
    <n v="1332699285"/>
    <n v="1327518885"/>
    <b v="1"/>
    <n v="600"/>
    <x v="0"/>
    <x v="23"/>
    <x v="41"/>
    <n v="76.72"/>
    <s v="publishing"/>
    <x v="23"/>
  </r>
  <r>
    <x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x v="0"/>
    <x v="23"/>
    <x v="21"/>
    <n v="33.19"/>
    <s v="publishing"/>
    <x v="23"/>
  </r>
  <r>
    <x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x v="0"/>
    <x v="23"/>
    <x v="29"/>
    <n v="149.46"/>
    <s v="publishing"/>
    <x v="23"/>
  </r>
  <r>
    <x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x v="0"/>
    <x v="23"/>
    <x v="105"/>
    <n v="23.17"/>
    <s v="publishing"/>
    <x v="23"/>
  </r>
  <r>
    <x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x v="0"/>
    <x v="23"/>
    <x v="3"/>
    <n v="96.88"/>
    <s v="publishing"/>
    <x v="23"/>
  </r>
  <r>
    <x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x v="0"/>
    <x v="23"/>
    <x v="86"/>
    <n v="103.2"/>
    <s v="publishing"/>
    <x v="23"/>
  </r>
  <r>
    <x v="1473"/>
    <x v="1473"/>
    <s v="Public Radio Project"/>
    <n v="1500"/>
    <x v="1023"/>
    <x v="0"/>
    <x v="0"/>
    <s v="USD"/>
    <n v="1330644639"/>
    <n v="1328052639"/>
    <b v="1"/>
    <n v="47"/>
    <x v="0"/>
    <x v="23"/>
    <x v="10"/>
    <n v="38.46"/>
    <s v="publishing"/>
    <x v="23"/>
  </r>
  <r>
    <x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x v="0"/>
    <x v="23"/>
    <x v="20"/>
    <n v="44.32"/>
    <s v="publishing"/>
    <x v="23"/>
  </r>
  <r>
    <x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x v="0"/>
    <x v="23"/>
    <x v="192"/>
    <n v="64.17"/>
    <s v="publishing"/>
    <x v="23"/>
  </r>
  <r>
    <x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n v="916"/>
    <x v="0"/>
    <x v="23"/>
    <x v="202"/>
    <n v="43.33"/>
    <s v="publishing"/>
    <x v="23"/>
  </r>
  <r>
    <x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x v="0"/>
    <x v="23"/>
    <x v="38"/>
    <n v="90.5"/>
    <s v="publishing"/>
    <x v="23"/>
  </r>
  <r>
    <x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x v="0"/>
    <x v="23"/>
    <x v="203"/>
    <n v="29.19"/>
    <s v="publishing"/>
    <x v="23"/>
  </r>
  <r>
    <x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x v="0"/>
    <x v="23"/>
    <x v="0"/>
    <n v="30.96"/>
    <s v="publishing"/>
    <x v="23"/>
  </r>
  <r>
    <x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x v="0"/>
    <x v="23"/>
    <x v="16"/>
    <n v="92.16"/>
    <s v="publishing"/>
    <x v="23"/>
  </r>
  <r>
    <x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x v="1"/>
    <x v="10"/>
    <x v="53"/>
    <n v="17.5"/>
    <s v="publishing"/>
    <x v="10"/>
  </r>
  <r>
    <x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x v="1"/>
    <x v="10"/>
    <x v="50"/>
    <n v="5"/>
    <s v="publishing"/>
    <x v="10"/>
  </r>
  <r>
    <x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x v="1"/>
    <x v="10"/>
    <x v="60"/>
    <n v="25"/>
    <s v="publishing"/>
    <x v="10"/>
  </r>
  <r>
    <x v="1484"/>
    <x v="1484"/>
    <s v="The mussings of an old wizard"/>
    <n v="2000"/>
    <x v="117"/>
    <x v="2"/>
    <x v="0"/>
    <s v="USD"/>
    <n v="1342882260"/>
    <n v="1337834963"/>
    <b v="0"/>
    <n v="0"/>
    <x v="1"/>
    <x v="10"/>
    <x v="50"/>
    <n v="0"/>
    <s v="publishing"/>
    <x v="10"/>
  </r>
  <r>
    <x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x v="1"/>
    <x v="10"/>
    <x v="53"/>
    <n v="50"/>
    <s v="publishing"/>
    <x v="10"/>
  </r>
  <r>
    <x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x v="1"/>
    <x v="10"/>
    <x v="50"/>
    <n v="16"/>
    <s v="publishing"/>
    <x v="10"/>
  </r>
  <r>
    <x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x v="1"/>
    <x v="10"/>
    <x v="50"/>
    <n v="0"/>
    <s v="publishing"/>
    <x v="10"/>
  </r>
  <r>
    <x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x v="1"/>
    <x v="10"/>
    <x v="53"/>
    <n v="60"/>
    <s v="publishing"/>
    <x v="10"/>
  </r>
  <r>
    <x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x v="1"/>
    <x v="10"/>
    <x v="50"/>
    <n v="0"/>
    <s v="publishing"/>
    <x v="10"/>
  </r>
  <r>
    <x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x v="1"/>
    <x v="10"/>
    <x v="134"/>
    <n v="47.11"/>
    <s v="publishing"/>
    <x v="10"/>
  </r>
  <r>
    <x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n v="1"/>
    <x v="1"/>
    <x v="10"/>
    <x v="59"/>
    <n v="100"/>
    <s v="publishing"/>
    <x v="10"/>
  </r>
  <r>
    <x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x v="1"/>
    <x v="10"/>
    <x v="60"/>
    <n v="15"/>
    <s v="publishing"/>
    <x v="10"/>
  </r>
  <r>
    <x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n v="0"/>
    <x v="1"/>
    <x v="10"/>
    <x v="50"/>
    <n v="0"/>
    <s v="publishing"/>
    <x v="10"/>
  </r>
  <r>
    <x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x v="1"/>
    <x v="10"/>
    <x v="114"/>
    <n v="40.450000000000003"/>
    <s v="publishing"/>
    <x v="10"/>
  </r>
  <r>
    <x v="1495"/>
    <x v="1495"/>
    <s v="The Adventures of Penelope Hawthorne. Part One: The Spellbook of Dracone."/>
    <n v="2000"/>
    <x v="117"/>
    <x v="2"/>
    <x v="0"/>
    <s v="USD"/>
    <n v="1314471431"/>
    <n v="1311879431"/>
    <b v="0"/>
    <n v="0"/>
    <x v="1"/>
    <x v="10"/>
    <x v="50"/>
    <n v="0"/>
    <s v="publishing"/>
    <x v="10"/>
  </r>
  <r>
    <x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x v="1"/>
    <x v="10"/>
    <x v="50"/>
    <n v="0"/>
    <s v="publishing"/>
    <x v="10"/>
  </r>
  <r>
    <x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x v="1"/>
    <x v="10"/>
    <x v="50"/>
    <n v="1"/>
    <s v="publishing"/>
    <x v="10"/>
  </r>
  <r>
    <x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x v="1"/>
    <x v="10"/>
    <x v="53"/>
    <n v="19"/>
    <s v="publishing"/>
    <x v="10"/>
  </r>
  <r>
    <x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x v="1"/>
    <x v="10"/>
    <x v="50"/>
    <n v="5"/>
    <s v="publishing"/>
    <x v="10"/>
  </r>
  <r>
    <x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x v="1"/>
    <x v="10"/>
    <x v="78"/>
    <n v="46.73"/>
    <s v="publishing"/>
    <x v="10"/>
  </r>
  <r>
    <x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n v="885"/>
    <x v="0"/>
    <x v="20"/>
    <x v="183"/>
    <n v="97.73"/>
    <s v="photography"/>
    <x v="20"/>
  </r>
  <r>
    <x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x v="0"/>
    <x v="20"/>
    <x v="7"/>
    <n v="67.84"/>
    <s v="photography"/>
    <x v="20"/>
  </r>
  <r>
    <x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x v="0"/>
    <x v="20"/>
    <x v="29"/>
    <n v="56.98"/>
    <s v="photography"/>
    <x v="20"/>
  </r>
  <r>
    <x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n v="269"/>
    <x v="0"/>
    <x v="20"/>
    <x v="204"/>
    <n v="67.16"/>
    <s v="photography"/>
    <x v="20"/>
  </r>
  <r>
    <x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x v="0"/>
    <x v="20"/>
    <x v="3"/>
    <n v="48.04"/>
    <s v="photography"/>
    <x v="20"/>
  </r>
  <r>
    <x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x v="0"/>
    <x v="20"/>
    <x v="38"/>
    <n v="38.86"/>
    <s v="photography"/>
    <x v="20"/>
  </r>
  <r>
    <x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x v="0"/>
    <x v="20"/>
    <x v="205"/>
    <n v="78.180000000000007"/>
    <s v="photography"/>
    <x v="20"/>
  </r>
  <r>
    <x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x v="0"/>
    <x v="20"/>
    <x v="38"/>
    <n v="97.11"/>
    <s v="photography"/>
    <x v="20"/>
  </r>
  <r>
    <x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x v="0"/>
    <x v="20"/>
    <x v="39"/>
    <n v="110.39"/>
    <s v="photography"/>
    <x v="20"/>
  </r>
  <r>
    <x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x v="0"/>
    <x v="20"/>
    <x v="7"/>
    <n v="39.92"/>
    <s v="photography"/>
    <x v="20"/>
  </r>
  <r>
    <x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x v="0"/>
    <x v="20"/>
    <x v="20"/>
    <n v="75.98"/>
    <s v="photography"/>
    <x v="20"/>
  </r>
  <r>
    <x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x v="0"/>
    <x v="20"/>
    <x v="206"/>
    <n v="58.38"/>
    <s v="photography"/>
    <x v="20"/>
  </r>
  <r>
    <x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x v="0"/>
    <x v="20"/>
    <x v="95"/>
    <n v="55.82"/>
    <s v="photography"/>
    <x v="20"/>
  </r>
  <r>
    <x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x v="0"/>
    <x v="20"/>
    <x v="6"/>
    <n v="151.24"/>
    <s v="photography"/>
    <x v="20"/>
  </r>
  <r>
    <x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x v="0"/>
    <x v="20"/>
    <x v="96"/>
    <n v="849.67"/>
    <s v="photography"/>
    <x v="20"/>
  </r>
  <r>
    <x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x v="0"/>
    <x v="20"/>
    <x v="15"/>
    <n v="159.24"/>
    <s v="photography"/>
    <x v="20"/>
  </r>
  <r>
    <x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x v="0"/>
    <x v="20"/>
    <x v="184"/>
    <n v="39.51"/>
    <s v="photography"/>
    <x v="20"/>
  </r>
  <r>
    <x v="1518"/>
    <x v="1518"/>
    <s v="A photobook of Robin Schwartz's ongoing series with her daughter Amelia."/>
    <n v="15000"/>
    <x v="1052"/>
    <x v="0"/>
    <x v="0"/>
    <s v="USD"/>
    <n v="1401565252"/>
    <n v="1398973252"/>
    <b v="1"/>
    <n v="236"/>
    <x v="0"/>
    <x v="20"/>
    <x v="207"/>
    <n v="130.53"/>
    <s v="photography"/>
    <x v="20"/>
  </r>
  <r>
    <x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x v="0"/>
    <x v="20"/>
    <x v="33"/>
    <n v="64.16"/>
    <s v="photography"/>
    <x v="20"/>
  </r>
  <r>
    <x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n v="167"/>
    <x v="0"/>
    <x v="20"/>
    <x v="33"/>
    <n v="111.53"/>
    <s v="photography"/>
    <x v="20"/>
  </r>
  <r>
    <x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x v="0"/>
    <x v="20"/>
    <x v="13"/>
    <n v="170.45"/>
    <s v="photography"/>
    <x v="20"/>
  </r>
  <r>
    <x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x v="0"/>
    <x v="20"/>
    <x v="86"/>
    <n v="133.74"/>
    <s v="photography"/>
    <x v="20"/>
  </r>
  <r>
    <x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x v="0"/>
    <x v="20"/>
    <x v="105"/>
    <n v="95.83"/>
    <s v="photography"/>
    <x v="20"/>
  </r>
  <r>
    <x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x v="0"/>
    <x v="20"/>
    <x v="110"/>
    <n v="221.79"/>
    <s v="photography"/>
    <x v="20"/>
  </r>
  <r>
    <x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x v="0"/>
    <x v="20"/>
    <x v="107"/>
    <n v="32.32"/>
    <s v="photography"/>
    <x v="20"/>
  </r>
  <r>
    <x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x v="0"/>
    <x v="20"/>
    <x v="28"/>
    <n v="98.84"/>
    <s v="photography"/>
    <x v="20"/>
  </r>
  <r>
    <x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x v="0"/>
    <x v="20"/>
    <x v="5"/>
    <n v="55.22"/>
    <s v="photography"/>
    <x v="20"/>
  </r>
  <r>
    <x v="1528"/>
    <x v="1528"/>
    <s v="A book of street photos from around Shibuya that I've made between 2011-2016."/>
    <n v="3000"/>
    <x v="1062"/>
    <x v="0"/>
    <x v="0"/>
    <s v="USD"/>
    <n v="1485907200"/>
    <n v="1483292122"/>
    <b v="1"/>
    <n v="160"/>
    <x v="0"/>
    <x v="20"/>
    <x v="208"/>
    <n v="52.79"/>
    <s v="photography"/>
    <x v="20"/>
  </r>
  <r>
    <x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n v="141"/>
    <x v="0"/>
    <x v="20"/>
    <x v="7"/>
    <n v="135.66999999999999"/>
    <s v="photography"/>
    <x v="20"/>
  </r>
  <r>
    <x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x v="0"/>
    <x v="20"/>
    <x v="165"/>
    <n v="53.99"/>
    <s v="photography"/>
    <x v="20"/>
  </r>
  <r>
    <x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x v="0"/>
    <x v="20"/>
    <x v="98"/>
    <n v="56.64"/>
    <s v="photography"/>
    <x v="20"/>
  </r>
  <r>
    <x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x v="0"/>
    <x v="20"/>
    <x v="209"/>
    <n v="82.32"/>
    <s v="photography"/>
    <x v="20"/>
  </r>
  <r>
    <x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x v="0"/>
    <x v="20"/>
    <x v="14"/>
    <n v="88.26"/>
    <s v="photography"/>
    <x v="20"/>
  </r>
  <r>
    <x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x v="0"/>
    <x v="20"/>
    <x v="210"/>
    <n v="84.91"/>
    <s v="photography"/>
    <x v="20"/>
  </r>
  <r>
    <x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x v="0"/>
    <x v="20"/>
    <x v="88"/>
    <n v="48.15"/>
    <s v="photography"/>
    <x v="20"/>
  </r>
  <r>
    <x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x v="0"/>
    <x v="20"/>
    <x v="211"/>
    <n v="66.02"/>
    <s v="photography"/>
    <x v="20"/>
  </r>
  <r>
    <x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x v="0"/>
    <x v="20"/>
    <x v="144"/>
    <n v="96.38"/>
    <s v="photography"/>
    <x v="20"/>
  </r>
  <r>
    <x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x v="0"/>
    <x v="20"/>
    <x v="33"/>
    <n v="156.16999999999999"/>
    <s v="photography"/>
    <x v="20"/>
  </r>
  <r>
    <x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x v="0"/>
    <x v="20"/>
    <x v="104"/>
    <n v="95.76"/>
    <s v="photography"/>
    <x v="20"/>
  </r>
  <r>
    <x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x v="0"/>
    <x v="20"/>
    <x v="90"/>
    <n v="180.41"/>
    <s v="photography"/>
    <x v="20"/>
  </r>
  <r>
    <x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x v="1"/>
    <x v="24"/>
    <x v="50"/>
    <n v="3"/>
    <s v="photography"/>
    <x v="24"/>
  </r>
  <r>
    <x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x v="1"/>
    <x v="24"/>
    <x v="65"/>
    <n v="20"/>
    <s v="photography"/>
    <x v="24"/>
  </r>
  <r>
    <x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x v="1"/>
    <x v="24"/>
    <x v="50"/>
    <n v="10"/>
    <s v="photography"/>
    <x v="24"/>
  </r>
  <r>
    <x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x v="1"/>
    <x v="24"/>
    <x v="50"/>
    <n v="0"/>
    <s v="photography"/>
    <x v="24"/>
  </r>
  <r>
    <x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x v="1"/>
    <x v="24"/>
    <x v="50"/>
    <n v="1"/>
    <s v="photography"/>
    <x v="24"/>
  </r>
  <r>
    <x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x v="1"/>
    <x v="24"/>
    <x v="129"/>
    <n v="26.27"/>
    <s v="photography"/>
    <x v="24"/>
  </r>
  <r>
    <x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x v="1"/>
    <x v="24"/>
    <x v="50"/>
    <n v="0"/>
    <s v="photography"/>
    <x v="24"/>
  </r>
  <r>
    <x v="1548"/>
    <x v="1548"/>
    <s v="Beauty is in the eye of the beholder and I want to inspire conservation through color."/>
    <n v="700"/>
    <x v="177"/>
    <x v="2"/>
    <x v="0"/>
    <s v="USD"/>
    <n v="1447020620"/>
    <n v="1444425020"/>
    <b v="0"/>
    <n v="1"/>
    <x v="1"/>
    <x v="24"/>
    <x v="114"/>
    <n v="60"/>
    <s v="photography"/>
    <x v="24"/>
  </r>
  <r>
    <x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x v="1"/>
    <x v="24"/>
    <x v="122"/>
    <n v="28.33"/>
    <s v="photography"/>
    <x v="24"/>
  </r>
  <r>
    <x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x v="1"/>
    <x v="24"/>
    <x v="55"/>
    <n v="14.43"/>
    <s v="photography"/>
    <x v="24"/>
  </r>
  <r>
    <x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x v="1"/>
    <x v="24"/>
    <x v="50"/>
    <n v="0"/>
    <s v="photography"/>
    <x v="24"/>
  </r>
  <r>
    <x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x v="1"/>
    <x v="24"/>
    <x v="190"/>
    <n v="132.19"/>
    <s v="photography"/>
    <x v="24"/>
  </r>
  <r>
    <x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x v="1"/>
    <x v="24"/>
    <x v="50"/>
    <n v="0"/>
    <s v="photography"/>
    <x v="24"/>
  </r>
  <r>
    <x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x v="1"/>
    <x v="24"/>
    <x v="50"/>
    <n v="0"/>
    <s v="photography"/>
    <x v="24"/>
  </r>
  <r>
    <x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x v="1"/>
    <x v="24"/>
    <x v="50"/>
    <n v="0"/>
    <s v="photography"/>
    <x v="24"/>
  </r>
  <r>
    <x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x v="1"/>
    <x v="24"/>
    <x v="79"/>
    <n v="56.42"/>
    <s v="photography"/>
    <x v="24"/>
  </r>
  <r>
    <x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x v="1"/>
    <x v="24"/>
    <x v="65"/>
    <n v="100"/>
    <s v="photography"/>
    <x v="24"/>
  </r>
  <r>
    <x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n v="3"/>
    <x v="1"/>
    <x v="24"/>
    <x v="62"/>
    <n v="11.67"/>
    <s v="photography"/>
    <x v="24"/>
  </r>
  <r>
    <x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n v="1"/>
    <x v="1"/>
    <x v="24"/>
    <x v="50"/>
    <n v="50"/>
    <s v="photography"/>
    <x v="24"/>
  </r>
  <r>
    <x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x v="1"/>
    <x v="24"/>
    <x v="65"/>
    <n v="23.5"/>
    <s v="photography"/>
    <x v="24"/>
  </r>
  <r>
    <x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x v="1"/>
    <x v="25"/>
    <x v="60"/>
    <n v="67"/>
    <s v="publishing"/>
    <x v="25"/>
  </r>
  <r>
    <x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x v="1"/>
    <x v="25"/>
    <x v="50"/>
    <n v="0"/>
    <s v="publishing"/>
    <x v="25"/>
  </r>
  <r>
    <x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x v="1"/>
    <x v="25"/>
    <x v="60"/>
    <n v="42.5"/>
    <s v="publishing"/>
    <x v="25"/>
  </r>
  <r>
    <x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x v="1"/>
    <x v="25"/>
    <x v="50"/>
    <n v="10"/>
    <s v="publishing"/>
    <x v="25"/>
  </r>
  <r>
    <x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x v="1"/>
    <x v="25"/>
    <x v="56"/>
    <n v="100"/>
    <s v="publishing"/>
    <x v="25"/>
  </r>
  <r>
    <x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x v="1"/>
    <x v="25"/>
    <x v="70"/>
    <n v="108.05"/>
    <s v="publishing"/>
    <x v="25"/>
  </r>
  <r>
    <x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x v="1"/>
    <x v="25"/>
    <x v="65"/>
    <n v="26.92"/>
    <s v="publishing"/>
    <x v="25"/>
  </r>
  <r>
    <x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x v="1"/>
    <x v="25"/>
    <x v="51"/>
    <n v="155"/>
    <s v="publishing"/>
    <x v="25"/>
  </r>
  <r>
    <x v="1569"/>
    <x v="1569"/>
    <s v="to be removed"/>
    <n v="30000"/>
    <x v="117"/>
    <x v="1"/>
    <x v="0"/>
    <s v="USD"/>
    <n v="1369498714"/>
    <n v="1366906714"/>
    <b v="0"/>
    <n v="0"/>
    <x v="1"/>
    <x v="25"/>
    <x v="50"/>
    <n v="0"/>
    <s v="publishing"/>
    <x v="25"/>
  </r>
  <r>
    <x v="1570"/>
    <x v="1570"/>
    <s v="A Coloring Book of Breathtaking Beauties_x000a_To Calm the Heart and Soul"/>
    <n v="6000"/>
    <x v="685"/>
    <x v="1"/>
    <x v="0"/>
    <s v="USD"/>
    <n v="1460140282"/>
    <n v="1457551882"/>
    <b v="0"/>
    <n v="52"/>
    <x v="1"/>
    <x v="25"/>
    <x v="139"/>
    <n v="47.77"/>
    <s v="publishing"/>
    <x v="25"/>
  </r>
  <r>
    <x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x v="1"/>
    <x v="25"/>
    <x v="60"/>
    <n v="20"/>
    <s v="publishing"/>
    <x v="25"/>
  </r>
  <r>
    <x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x v="1"/>
    <x v="25"/>
    <x v="62"/>
    <n v="41.67"/>
    <s v="publishing"/>
    <x v="25"/>
  </r>
  <r>
    <x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x v="1"/>
    <x v="25"/>
    <x v="53"/>
    <n v="74.33"/>
    <s v="publishing"/>
    <x v="25"/>
  </r>
  <r>
    <x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x v="1"/>
    <x v="25"/>
    <x v="62"/>
    <n v="84.33"/>
    <s v="publishing"/>
    <x v="25"/>
  </r>
  <r>
    <x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x v="1"/>
    <x v="25"/>
    <x v="61"/>
    <n v="65.459999999999994"/>
    <s v="publishing"/>
    <x v="25"/>
  </r>
  <r>
    <x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n v="10"/>
    <x v="1"/>
    <x v="25"/>
    <x v="55"/>
    <n v="65"/>
    <s v="publishing"/>
    <x v="25"/>
  </r>
  <r>
    <x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x v="1"/>
    <x v="25"/>
    <x v="60"/>
    <n v="27.5"/>
    <s v="publishing"/>
    <x v="25"/>
  </r>
  <r>
    <x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x v="1"/>
    <x v="25"/>
    <x v="57"/>
    <n v="51.25"/>
    <s v="publishing"/>
    <x v="25"/>
  </r>
  <r>
    <x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n v="2"/>
    <x v="1"/>
    <x v="25"/>
    <x v="60"/>
    <n v="14"/>
    <s v="publishing"/>
    <x v="25"/>
  </r>
  <r>
    <x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x v="1"/>
    <x v="25"/>
    <x v="50"/>
    <n v="0"/>
    <s v="publishing"/>
    <x v="25"/>
  </r>
  <r>
    <x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x v="1"/>
    <x v="26"/>
    <x v="60"/>
    <n v="5"/>
    <s v="photography"/>
    <x v="26"/>
  </r>
  <r>
    <x v="1582"/>
    <x v="1582"/>
    <s v="I create canvas prints of images from in and around New Orleans"/>
    <n v="1000"/>
    <x v="1085"/>
    <x v="2"/>
    <x v="0"/>
    <s v="USD"/>
    <n v="1445894400"/>
    <n v="1440961053"/>
    <b v="0"/>
    <n v="3"/>
    <x v="1"/>
    <x v="26"/>
    <x v="114"/>
    <n v="31"/>
    <s v="photography"/>
    <x v="26"/>
  </r>
  <r>
    <x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x v="1"/>
    <x v="26"/>
    <x v="50"/>
    <n v="15"/>
    <s v="photography"/>
    <x v="26"/>
  </r>
  <r>
    <x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x v="1"/>
    <x v="26"/>
    <x v="50"/>
    <n v="0"/>
    <s v="photography"/>
    <x v="26"/>
  </r>
  <r>
    <x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x v="1"/>
    <x v="26"/>
    <x v="135"/>
    <n v="131.66999999999999"/>
    <s v="photography"/>
    <x v="26"/>
  </r>
  <r>
    <x v="1586"/>
    <x v="1586"/>
    <s v="Show the world the beauty that is in all of our back yards!"/>
    <n v="1500"/>
    <x v="117"/>
    <x v="2"/>
    <x v="0"/>
    <s v="USD"/>
    <n v="1428197422"/>
    <n v="1425609022"/>
    <b v="0"/>
    <n v="0"/>
    <x v="1"/>
    <x v="26"/>
    <x v="50"/>
    <n v="0"/>
    <s v="photography"/>
    <x v="26"/>
  </r>
  <r>
    <x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x v="1"/>
    <x v="26"/>
    <x v="50"/>
    <n v="1"/>
    <s v="photography"/>
    <x v="26"/>
  </r>
  <r>
    <x v="1588"/>
    <x v="1588"/>
    <s v="Southeast Texas as seen through the lens of a cell phone camera"/>
    <n v="516"/>
    <x v="117"/>
    <x v="2"/>
    <x v="0"/>
    <s v="USD"/>
    <n v="1422735120"/>
    <n v="1420091999"/>
    <b v="0"/>
    <n v="0"/>
    <x v="1"/>
    <x v="26"/>
    <x v="50"/>
    <n v="0"/>
    <s v="photography"/>
    <x v="26"/>
  </r>
  <r>
    <x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x v="1"/>
    <x v="26"/>
    <x v="50"/>
    <n v="0"/>
    <s v="photography"/>
    <x v="26"/>
  </r>
  <r>
    <x v="1590"/>
    <x v="1590"/>
    <s v="Discover Italy through photography."/>
    <n v="60000"/>
    <x v="806"/>
    <x v="2"/>
    <x v="13"/>
    <s v="EUR"/>
    <n v="1443040464"/>
    <n v="1440448464"/>
    <b v="0"/>
    <n v="2"/>
    <x v="1"/>
    <x v="26"/>
    <x v="53"/>
    <n v="510"/>
    <s v="photography"/>
    <x v="26"/>
  </r>
  <r>
    <x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x v="1"/>
    <x v="26"/>
    <x v="129"/>
    <n v="44.48"/>
    <s v="photography"/>
    <x v="26"/>
  </r>
  <r>
    <x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n v="0"/>
    <x v="1"/>
    <x v="26"/>
    <x v="50"/>
    <n v="0"/>
    <s v="photography"/>
    <x v="26"/>
  </r>
  <r>
    <x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n v="3"/>
    <x v="1"/>
    <x v="26"/>
    <x v="50"/>
    <n v="1"/>
    <s v="photography"/>
    <x v="26"/>
  </r>
  <r>
    <x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n v="10"/>
    <x v="1"/>
    <x v="26"/>
    <x v="70"/>
    <n v="20.5"/>
    <s v="photography"/>
    <x v="26"/>
  </r>
  <r>
    <x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x v="1"/>
    <x v="26"/>
    <x v="50"/>
    <n v="40"/>
    <s v="photography"/>
    <x v="26"/>
  </r>
  <r>
    <x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x v="1"/>
    <x v="26"/>
    <x v="53"/>
    <n v="25"/>
    <s v="photography"/>
    <x v="26"/>
  </r>
  <r>
    <x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x v="1"/>
    <x v="26"/>
    <x v="50"/>
    <n v="0"/>
    <s v="photography"/>
    <x v="26"/>
  </r>
  <r>
    <x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x v="1"/>
    <x v="26"/>
    <x v="50"/>
    <n v="1"/>
    <s v="photography"/>
    <x v="26"/>
  </r>
  <r>
    <x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x v="1"/>
    <x v="26"/>
    <x v="50"/>
    <n v="0"/>
    <s v="photography"/>
    <x v="26"/>
  </r>
  <r>
    <x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x v="1"/>
    <x v="26"/>
    <x v="113"/>
    <n v="40.78"/>
    <s v="photography"/>
    <x v="26"/>
  </r>
  <r>
    <x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x v="0"/>
    <x v="11"/>
    <x v="29"/>
    <n v="48.33"/>
    <s v="music"/>
    <x v="11"/>
  </r>
  <r>
    <x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x v="0"/>
    <x v="11"/>
    <x v="8"/>
    <n v="46.95"/>
    <s v="music"/>
    <x v="11"/>
  </r>
  <r>
    <x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n v="30"/>
    <x v="0"/>
    <x v="11"/>
    <x v="8"/>
    <n v="66.69"/>
    <s v="music"/>
    <x v="11"/>
  </r>
  <r>
    <x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x v="0"/>
    <x v="11"/>
    <x v="108"/>
    <n v="48.84"/>
    <s v="music"/>
    <x v="11"/>
  </r>
  <r>
    <x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x v="0"/>
    <x v="11"/>
    <x v="7"/>
    <n v="137.31"/>
    <s v="music"/>
    <x v="11"/>
  </r>
  <r>
    <x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x v="0"/>
    <x v="11"/>
    <x v="7"/>
    <n v="87.83"/>
    <s v="music"/>
    <x v="11"/>
  </r>
  <r>
    <x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x v="0"/>
    <x v="11"/>
    <x v="14"/>
    <n v="70.790000000000006"/>
    <s v="music"/>
    <x v="11"/>
  </r>
  <r>
    <x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x v="0"/>
    <x v="11"/>
    <x v="7"/>
    <n v="52.83"/>
    <s v="music"/>
    <x v="11"/>
  </r>
  <r>
    <x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x v="0"/>
    <x v="11"/>
    <x v="90"/>
    <n v="443.75"/>
    <s v="music"/>
    <x v="11"/>
  </r>
  <r>
    <x v="1610"/>
    <x v="1610"/>
    <s v="So The Story Goes is the upcoming album from &quot;Just Joe&quot; Altier."/>
    <n v="2000"/>
    <x v="1098"/>
    <x v="0"/>
    <x v="0"/>
    <s v="USD"/>
    <n v="1355609510"/>
    <n v="1353017510"/>
    <b v="0"/>
    <n v="112"/>
    <x v="0"/>
    <x v="11"/>
    <x v="212"/>
    <n v="48.54"/>
    <s v="music"/>
    <x v="11"/>
  </r>
  <r>
    <x v="1611"/>
    <x v="1611"/>
    <s v="Skelton-Luns CD/7&quot; No Big Deal."/>
    <n v="800"/>
    <x v="1099"/>
    <x v="0"/>
    <x v="0"/>
    <s v="USD"/>
    <n v="1370390432"/>
    <n v="1368576032"/>
    <b v="0"/>
    <n v="27"/>
    <x v="0"/>
    <x v="11"/>
    <x v="105"/>
    <n v="37.07"/>
    <s v="music"/>
    <x v="11"/>
  </r>
  <r>
    <x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x v="0"/>
    <x v="11"/>
    <x v="5"/>
    <n v="50"/>
    <s v="music"/>
    <x v="11"/>
  </r>
  <r>
    <x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x v="0"/>
    <x v="11"/>
    <x v="21"/>
    <n v="39.04"/>
    <s v="music"/>
    <x v="11"/>
  </r>
  <r>
    <x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x v="0"/>
    <x v="11"/>
    <x v="33"/>
    <n v="66.69"/>
    <s v="music"/>
    <x v="11"/>
  </r>
  <r>
    <x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x v="0"/>
    <x v="11"/>
    <x v="35"/>
    <n v="67.13"/>
    <s v="music"/>
    <x v="11"/>
  </r>
  <r>
    <x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x v="0"/>
    <x v="11"/>
    <x v="3"/>
    <n v="66.37"/>
    <s v="music"/>
    <x v="11"/>
  </r>
  <r>
    <x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n v="158"/>
    <x v="0"/>
    <x v="11"/>
    <x v="91"/>
    <n v="64.62"/>
    <s v="music"/>
    <x v="11"/>
  </r>
  <r>
    <x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n v="27"/>
    <x v="0"/>
    <x v="11"/>
    <x v="2"/>
    <n v="58.37"/>
    <s v="music"/>
    <x v="11"/>
  </r>
  <r>
    <x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x v="0"/>
    <x v="11"/>
    <x v="18"/>
    <n v="86.96"/>
    <s v="music"/>
    <x v="11"/>
  </r>
  <r>
    <x v="1620"/>
    <x v="1620"/>
    <s v="Kickstarting my music career with 300 hard copy CDs of my first release."/>
    <n v="1000"/>
    <x v="932"/>
    <x v="0"/>
    <x v="0"/>
    <s v="USD"/>
    <n v="1361606940"/>
    <n v="1361002140"/>
    <b v="0"/>
    <n v="17"/>
    <x v="0"/>
    <x v="11"/>
    <x v="40"/>
    <n v="66.47"/>
    <s v="music"/>
    <x v="11"/>
  </r>
  <r>
    <x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x v="0"/>
    <x v="11"/>
    <x v="10"/>
    <n v="163.78"/>
    <s v="music"/>
    <x v="11"/>
  </r>
  <r>
    <x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x v="0"/>
    <x v="11"/>
    <x v="21"/>
    <n v="107.98"/>
    <s v="music"/>
    <x v="11"/>
  </r>
  <r>
    <x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x v="0"/>
    <x v="11"/>
    <x v="7"/>
    <n v="42.11"/>
    <s v="music"/>
    <x v="11"/>
  </r>
  <r>
    <x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x v="0"/>
    <x v="11"/>
    <x v="90"/>
    <n v="47.2"/>
    <s v="music"/>
    <x v="11"/>
  </r>
  <r>
    <x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x v="0"/>
    <x v="11"/>
    <x v="19"/>
    <n v="112.02"/>
    <s v="music"/>
    <x v="11"/>
  </r>
  <r>
    <x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x v="0"/>
    <x v="11"/>
    <x v="7"/>
    <n v="74.95"/>
    <s v="music"/>
    <x v="11"/>
  </r>
  <r>
    <x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x v="0"/>
    <x v="11"/>
    <x v="16"/>
    <n v="61.58"/>
    <s v="music"/>
    <x v="11"/>
  </r>
  <r>
    <x v="1628"/>
    <x v="1628"/>
    <s v="Original Jewish rock music on human relationships and identity"/>
    <n v="4000"/>
    <x v="1112"/>
    <x v="0"/>
    <x v="0"/>
    <s v="USD"/>
    <n v="1403026882"/>
    <n v="1400175682"/>
    <b v="0"/>
    <n v="88"/>
    <x v="0"/>
    <x v="11"/>
    <x v="7"/>
    <n v="45.88"/>
    <s v="music"/>
    <x v="11"/>
  </r>
  <r>
    <x v="1629"/>
    <x v="1629"/>
    <s v="Help Off The Turnpike release new music, and set fire to everything!"/>
    <n v="6000"/>
    <x v="1113"/>
    <x v="0"/>
    <x v="0"/>
    <s v="USD"/>
    <n v="1392929333"/>
    <n v="1389041333"/>
    <b v="0"/>
    <n v="82"/>
    <x v="0"/>
    <x v="11"/>
    <x v="3"/>
    <n v="75.849999999999994"/>
    <s v="music"/>
    <x v="11"/>
  </r>
  <r>
    <x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x v="0"/>
    <x v="11"/>
    <x v="213"/>
    <n v="84.21"/>
    <s v="music"/>
    <x v="11"/>
  </r>
  <r>
    <x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x v="0"/>
    <x v="11"/>
    <x v="94"/>
    <n v="117.23"/>
    <s v="music"/>
    <x v="11"/>
  </r>
  <r>
    <x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x v="0"/>
    <x v="11"/>
    <x v="21"/>
    <n v="86.49"/>
    <s v="music"/>
    <x v="11"/>
  </r>
  <r>
    <x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x v="0"/>
    <x v="11"/>
    <x v="8"/>
    <n v="172.41"/>
    <s v="music"/>
    <x v="11"/>
  </r>
  <r>
    <x v="1634"/>
    <x v="1634"/>
    <s v="Recording Debut  Album w/ Producer Ikey Owens from Free Moral Agents/ The Mars Volta"/>
    <n v="2000"/>
    <x v="1118"/>
    <x v="0"/>
    <x v="0"/>
    <s v="USD"/>
    <n v="1306994340"/>
    <n v="1303706001"/>
    <b v="0"/>
    <n v="32"/>
    <x v="0"/>
    <x v="11"/>
    <x v="7"/>
    <n v="62.81"/>
    <s v="music"/>
    <x v="11"/>
  </r>
  <r>
    <x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x v="0"/>
    <x v="11"/>
    <x v="105"/>
    <n v="67.73"/>
    <s v="music"/>
    <x v="11"/>
  </r>
  <r>
    <x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x v="0"/>
    <x v="11"/>
    <x v="3"/>
    <n v="53.56"/>
    <s v="music"/>
    <x v="11"/>
  </r>
  <r>
    <x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x v="0"/>
    <x v="11"/>
    <x v="3"/>
    <n v="34.6"/>
    <s v="music"/>
    <x v="11"/>
  </r>
  <r>
    <x v="1638"/>
    <x v="1638"/>
    <s v="Avenues will be going in to the studio to record a new EP with Matt Allison!"/>
    <n v="1000"/>
    <x v="1121"/>
    <x v="0"/>
    <x v="0"/>
    <s v="USD"/>
    <n v="1362086700"/>
    <n v="1358180968"/>
    <b v="0"/>
    <n v="27"/>
    <x v="0"/>
    <x v="11"/>
    <x v="2"/>
    <n v="38.89"/>
    <s v="music"/>
    <x v="11"/>
  </r>
  <r>
    <x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x v="0"/>
    <x v="11"/>
    <x v="8"/>
    <n v="94.74"/>
    <s v="music"/>
    <x v="11"/>
  </r>
  <r>
    <x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x v="0"/>
    <x v="11"/>
    <x v="106"/>
    <n v="39.97"/>
    <s v="music"/>
    <x v="11"/>
  </r>
  <r>
    <x v="1641"/>
    <x v="1641"/>
    <s v="Music Video For Upbeat and Inspiring Song - Run For Your Life"/>
    <n v="2500"/>
    <x v="535"/>
    <x v="0"/>
    <x v="0"/>
    <s v="USD"/>
    <n v="1418998744"/>
    <n v="1416406744"/>
    <b v="0"/>
    <n v="26"/>
    <x v="0"/>
    <x v="27"/>
    <x v="7"/>
    <n v="97.5"/>
    <s v="music"/>
    <x v="27"/>
  </r>
  <r>
    <x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x v="0"/>
    <x v="27"/>
    <x v="8"/>
    <n v="42.86"/>
    <s v="music"/>
    <x v="27"/>
  </r>
  <r>
    <x v="1643"/>
    <x v="1643"/>
    <s v="This Is All Now is putting out a brand new record, and we need YOUR help to do it!"/>
    <n v="5000"/>
    <x v="1124"/>
    <x v="0"/>
    <x v="0"/>
    <s v="USD"/>
    <n v="1348516012"/>
    <n v="1345924012"/>
    <b v="0"/>
    <n v="37"/>
    <x v="0"/>
    <x v="27"/>
    <x v="105"/>
    <n v="168.51"/>
    <s v="music"/>
    <x v="27"/>
  </r>
  <r>
    <x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x v="0"/>
    <x v="27"/>
    <x v="5"/>
    <n v="85.55"/>
    <s v="music"/>
    <x v="27"/>
  </r>
  <r>
    <x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x v="0"/>
    <x v="27"/>
    <x v="38"/>
    <n v="554"/>
    <s v="music"/>
    <x v="27"/>
  </r>
  <r>
    <x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x v="0"/>
    <x v="27"/>
    <x v="5"/>
    <n v="26.55"/>
    <s v="music"/>
    <x v="27"/>
  </r>
  <r>
    <x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x v="0"/>
    <x v="27"/>
    <x v="2"/>
    <n v="113.83"/>
    <s v="music"/>
    <x v="27"/>
  </r>
  <r>
    <x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x v="0"/>
    <x v="27"/>
    <x v="105"/>
    <n v="32.01"/>
    <s v="music"/>
    <x v="27"/>
  </r>
  <r>
    <x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x v="0"/>
    <x v="27"/>
    <x v="7"/>
    <n v="47.19"/>
    <s v="music"/>
    <x v="27"/>
  </r>
  <r>
    <x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x v="0"/>
    <x v="27"/>
    <x v="24"/>
    <n v="88.47"/>
    <s v="music"/>
    <x v="27"/>
  </r>
  <r>
    <x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x v="0"/>
    <x v="27"/>
    <x v="7"/>
    <n v="100.75"/>
    <s v="music"/>
    <x v="27"/>
  </r>
  <r>
    <x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x v="0"/>
    <x v="27"/>
    <x v="7"/>
    <n v="64.709999999999994"/>
    <s v="music"/>
    <x v="27"/>
  </r>
  <r>
    <x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x v="0"/>
    <x v="27"/>
    <x v="107"/>
    <n v="51.85"/>
    <s v="music"/>
    <x v="27"/>
  </r>
  <r>
    <x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x v="0"/>
    <x v="27"/>
    <x v="28"/>
    <n v="38.79"/>
    <s v="music"/>
    <x v="27"/>
  </r>
  <r>
    <x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n v="48"/>
    <x v="0"/>
    <x v="27"/>
    <x v="1"/>
    <n v="44.65"/>
    <s v="music"/>
    <x v="27"/>
  </r>
  <r>
    <x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x v="0"/>
    <x v="27"/>
    <x v="8"/>
    <n v="156.77000000000001"/>
    <s v="music"/>
    <x v="27"/>
  </r>
  <r>
    <x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x v="0"/>
    <x v="27"/>
    <x v="2"/>
    <n v="118.7"/>
    <s v="music"/>
    <x v="27"/>
  </r>
  <r>
    <x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x v="0"/>
    <x v="27"/>
    <x v="88"/>
    <n v="74.150000000000006"/>
    <s v="music"/>
    <x v="27"/>
  </r>
  <r>
    <x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x v="0"/>
    <x v="27"/>
    <x v="40"/>
    <n v="12.53"/>
    <s v="music"/>
    <x v="27"/>
  </r>
  <r>
    <x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x v="0"/>
    <x v="27"/>
    <x v="214"/>
    <n v="27.86"/>
    <s v="music"/>
    <x v="27"/>
  </r>
  <r>
    <x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x v="0"/>
    <x v="27"/>
    <x v="33"/>
    <n v="80.180000000000007"/>
    <s v="music"/>
    <x v="27"/>
  </r>
  <r>
    <x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x v="0"/>
    <x v="27"/>
    <x v="33"/>
    <n v="132.44"/>
    <s v="music"/>
    <x v="27"/>
  </r>
  <r>
    <x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x v="0"/>
    <x v="27"/>
    <x v="29"/>
    <n v="33.75"/>
    <s v="music"/>
    <x v="27"/>
  </r>
  <r>
    <x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x v="0"/>
    <x v="27"/>
    <x v="108"/>
    <n v="34.380000000000003"/>
    <s v="music"/>
    <x v="27"/>
  </r>
  <r>
    <x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x v="0"/>
    <x v="27"/>
    <x v="17"/>
    <n v="44.96"/>
    <s v="music"/>
    <x v="27"/>
  </r>
  <r>
    <x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x v="0"/>
    <x v="27"/>
    <x v="164"/>
    <n v="41.04"/>
    <s v="music"/>
    <x v="27"/>
  </r>
  <r>
    <x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x v="0"/>
    <x v="27"/>
    <x v="37"/>
    <n v="52.6"/>
    <s v="music"/>
    <x v="27"/>
  </r>
  <r>
    <x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x v="0"/>
    <x v="27"/>
    <x v="33"/>
    <n v="70.78"/>
    <s v="music"/>
    <x v="27"/>
  </r>
  <r>
    <x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x v="0"/>
    <x v="27"/>
    <x v="49"/>
    <n v="53.75"/>
    <s v="music"/>
    <x v="27"/>
  </r>
  <r>
    <x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x v="0"/>
    <x v="27"/>
    <x v="33"/>
    <n v="44.61"/>
    <s v="music"/>
    <x v="27"/>
  </r>
  <r>
    <x v="1671"/>
    <x v="1671"/>
    <s v="I am seeking funding in order to help take my music from a hobby to a career."/>
    <n v="2000"/>
    <x v="1150"/>
    <x v="0"/>
    <x v="0"/>
    <s v="USD"/>
    <n v="1470056614"/>
    <n v="1467464614"/>
    <b v="0"/>
    <n v="77"/>
    <x v="0"/>
    <x v="27"/>
    <x v="7"/>
    <n v="26.15"/>
    <s v="music"/>
    <x v="27"/>
  </r>
  <r>
    <x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n v="49"/>
    <x v="0"/>
    <x v="27"/>
    <x v="40"/>
    <n v="39.18"/>
    <s v="music"/>
    <x v="27"/>
  </r>
  <r>
    <x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x v="0"/>
    <x v="27"/>
    <x v="30"/>
    <n v="45.59"/>
    <s v="music"/>
    <x v="27"/>
  </r>
  <r>
    <x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x v="0"/>
    <x v="27"/>
    <x v="180"/>
    <n v="89.25"/>
    <s v="music"/>
    <x v="27"/>
  </r>
  <r>
    <x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n v="34"/>
    <x v="0"/>
    <x v="27"/>
    <x v="0"/>
    <n v="40.42"/>
    <s v="music"/>
    <x v="27"/>
  </r>
  <r>
    <x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n v="42"/>
    <x v="0"/>
    <x v="27"/>
    <x v="41"/>
    <n v="82.38"/>
    <s v="music"/>
    <x v="27"/>
  </r>
  <r>
    <x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x v="0"/>
    <x v="27"/>
    <x v="20"/>
    <n v="159.52000000000001"/>
    <s v="music"/>
    <x v="27"/>
  </r>
  <r>
    <x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x v="0"/>
    <x v="27"/>
    <x v="90"/>
    <n v="36.24"/>
    <s v="music"/>
    <x v="27"/>
  </r>
  <r>
    <x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x v="0"/>
    <x v="27"/>
    <x v="215"/>
    <n v="62.5"/>
    <s v="music"/>
    <x v="27"/>
  </r>
  <r>
    <x v="1680"/>
    <x v="1680"/>
    <s v="Working Musician dilemma #164: how the taxman put Kick the Record 2.0 on hold"/>
    <n v="1000"/>
    <x v="1156"/>
    <x v="0"/>
    <x v="0"/>
    <s v="USD"/>
    <n v="1405188667"/>
    <n v="1402596667"/>
    <b v="0"/>
    <n v="25"/>
    <x v="0"/>
    <x v="27"/>
    <x v="90"/>
    <n v="47"/>
    <s v="music"/>
    <x v="27"/>
  </r>
  <r>
    <x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x v="1"/>
    <x v="28"/>
    <x v="7"/>
    <n v="74.58"/>
    <s v="music"/>
    <x v="28"/>
  </r>
  <r>
    <x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n v="0"/>
    <x v="1"/>
    <x v="28"/>
    <x v="50"/>
    <n v="0"/>
    <s v="music"/>
    <x v="28"/>
  </r>
  <r>
    <x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x v="1"/>
    <x v="28"/>
    <x v="66"/>
    <n v="76"/>
    <s v="music"/>
    <x v="28"/>
  </r>
  <r>
    <x v="1684"/>
    <x v="1684"/>
    <s v="New Music from Marty Mikles!  A new EP all about God's Goodness &amp; Mercy."/>
    <n v="8000"/>
    <x v="1159"/>
    <x v="3"/>
    <x v="0"/>
    <s v="USD"/>
    <n v="1489775641"/>
    <n v="1487360041"/>
    <b v="0"/>
    <n v="101"/>
    <x v="1"/>
    <x v="28"/>
    <x v="15"/>
    <n v="86.44"/>
    <s v="music"/>
    <x v="28"/>
  </r>
  <r>
    <x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x v="1"/>
    <x v="28"/>
    <x v="33"/>
    <n v="24"/>
    <s v="music"/>
    <x v="28"/>
  </r>
  <r>
    <x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x v="1"/>
    <x v="28"/>
    <x v="50"/>
    <n v="18"/>
    <s v="music"/>
    <x v="28"/>
  </r>
  <r>
    <x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x v="1"/>
    <x v="28"/>
    <x v="134"/>
    <n v="80.13"/>
    <s v="music"/>
    <x v="28"/>
  </r>
  <r>
    <x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x v="1"/>
    <x v="28"/>
    <x v="156"/>
    <n v="253.14"/>
    <s v="music"/>
    <x v="28"/>
  </r>
  <r>
    <x v="1689"/>
    <x v="1689"/>
    <s v="Praising the Living God in the second half of life."/>
    <n v="2400"/>
    <x v="1162"/>
    <x v="3"/>
    <x v="0"/>
    <s v="USD"/>
    <n v="1489700230"/>
    <n v="1487111830"/>
    <b v="0"/>
    <n v="14"/>
    <x v="1"/>
    <x v="28"/>
    <x v="8"/>
    <n v="171.43"/>
    <s v="music"/>
    <x v="28"/>
  </r>
  <r>
    <x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x v="1"/>
    <x v="28"/>
    <x v="78"/>
    <n v="57.73"/>
    <s v="music"/>
    <x v="28"/>
  </r>
  <r>
    <x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x v="1"/>
    <x v="28"/>
    <x v="69"/>
    <n v="264.26"/>
    <s v="music"/>
    <x v="28"/>
  </r>
  <r>
    <x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x v="1"/>
    <x v="28"/>
    <x v="216"/>
    <n v="159.33000000000001"/>
    <s v="music"/>
    <x v="28"/>
  </r>
  <r>
    <x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x v="1"/>
    <x v="28"/>
    <x v="114"/>
    <n v="35"/>
    <s v="music"/>
    <x v="28"/>
  </r>
  <r>
    <x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x v="1"/>
    <x v="28"/>
    <x v="50"/>
    <n v="5"/>
    <s v="music"/>
    <x v="28"/>
  </r>
  <r>
    <x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x v="1"/>
    <x v="28"/>
    <x v="81"/>
    <n v="61.09"/>
    <s v="music"/>
    <x v="28"/>
  </r>
  <r>
    <x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x v="1"/>
    <x v="28"/>
    <x v="50"/>
    <n v="0"/>
    <s v="music"/>
    <x v="28"/>
  </r>
  <r>
    <x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x v="1"/>
    <x v="28"/>
    <x v="68"/>
    <n v="114.82"/>
    <s v="music"/>
    <x v="28"/>
  </r>
  <r>
    <x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x v="1"/>
    <x v="28"/>
    <x v="50"/>
    <n v="0"/>
    <s v="music"/>
    <x v="28"/>
  </r>
  <r>
    <x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x v="1"/>
    <x v="28"/>
    <x v="65"/>
    <n v="54"/>
    <s v="music"/>
    <x v="28"/>
  </r>
  <r>
    <x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x v="1"/>
    <x v="28"/>
    <x v="73"/>
    <n v="65.97"/>
    <s v="music"/>
    <x v="28"/>
  </r>
  <r>
    <x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x v="1"/>
    <x v="28"/>
    <x v="50"/>
    <n v="5"/>
    <s v="music"/>
    <x v="28"/>
  </r>
  <r>
    <x v="1702"/>
    <x v="1702"/>
    <s v="I can do all things through christ jesus"/>
    <n v="16500"/>
    <x v="116"/>
    <x v="2"/>
    <x v="0"/>
    <s v="USD"/>
    <n v="1427745150"/>
    <n v="1425156750"/>
    <b v="0"/>
    <n v="1"/>
    <x v="1"/>
    <x v="28"/>
    <x v="50"/>
    <n v="1"/>
    <s v="music"/>
    <x v="28"/>
  </r>
  <r>
    <x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x v="1"/>
    <x v="28"/>
    <x v="60"/>
    <n v="25.5"/>
    <s v="music"/>
    <x v="28"/>
  </r>
  <r>
    <x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x v="1"/>
    <x v="28"/>
    <x v="187"/>
    <n v="118.36"/>
    <s v="music"/>
    <x v="28"/>
  </r>
  <r>
    <x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x v="1"/>
    <x v="28"/>
    <x v="50"/>
    <n v="0"/>
    <s v="music"/>
    <x v="28"/>
  </r>
  <r>
    <x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x v="1"/>
    <x v="28"/>
    <x v="50"/>
    <n v="0"/>
    <s v="music"/>
    <x v="28"/>
  </r>
  <r>
    <x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x v="1"/>
    <x v="28"/>
    <x v="54"/>
    <n v="54.11"/>
    <s v="music"/>
    <x v="28"/>
  </r>
  <r>
    <x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x v="1"/>
    <x v="28"/>
    <x v="50"/>
    <n v="0"/>
    <s v="music"/>
    <x v="28"/>
  </r>
  <r>
    <x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x v="1"/>
    <x v="28"/>
    <x v="62"/>
    <n v="21.25"/>
    <s v="music"/>
    <x v="28"/>
  </r>
  <r>
    <x v="1710"/>
    <x v="1710"/>
    <s v="We want to create a gospel live album which has never been produced before."/>
    <n v="5000"/>
    <x v="1172"/>
    <x v="2"/>
    <x v="12"/>
    <s v="EUR"/>
    <n v="1453122000"/>
    <n v="1449151888"/>
    <b v="0"/>
    <n v="1"/>
    <x v="1"/>
    <x v="28"/>
    <x v="60"/>
    <n v="34"/>
    <s v="music"/>
    <x v="28"/>
  </r>
  <r>
    <x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x v="1"/>
    <x v="28"/>
    <x v="57"/>
    <n v="525"/>
    <s v="music"/>
    <x v="28"/>
  </r>
  <r>
    <x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x v="1"/>
    <x v="28"/>
    <x v="50"/>
    <n v="0"/>
    <s v="music"/>
    <x v="28"/>
  </r>
  <r>
    <x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x v="1"/>
    <x v="28"/>
    <x v="53"/>
    <n v="50"/>
    <s v="music"/>
    <x v="28"/>
  </r>
  <r>
    <x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x v="1"/>
    <x v="28"/>
    <x v="59"/>
    <n v="115.71"/>
    <s v="music"/>
    <x v="28"/>
  </r>
  <r>
    <x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x v="1"/>
    <x v="28"/>
    <x v="50"/>
    <n v="5.5"/>
    <s v="music"/>
    <x v="28"/>
  </r>
  <r>
    <x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x v="1"/>
    <x v="28"/>
    <x v="59"/>
    <n v="50"/>
    <s v="music"/>
    <x v="28"/>
  </r>
  <r>
    <x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x v="1"/>
    <x v="28"/>
    <x v="152"/>
    <n v="34.020000000000003"/>
    <s v="music"/>
    <x v="28"/>
  </r>
  <r>
    <x v="1718"/>
    <x v="1718"/>
    <s v="A melody for the galaxy."/>
    <n v="35000"/>
    <x v="735"/>
    <x v="2"/>
    <x v="0"/>
    <s v="USD"/>
    <n v="1463201940"/>
    <n v="1459435149"/>
    <b v="0"/>
    <n v="2"/>
    <x v="1"/>
    <x v="28"/>
    <x v="50"/>
    <n v="37.5"/>
    <s v="music"/>
    <x v="28"/>
  </r>
  <r>
    <x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x v="1"/>
    <x v="28"/>
    <x v="60"/>
    <n v="11.67"/>
    <s v="music"/>
    <x v="28"/>
  </r>
  <r>
    <x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x v="1"/>
    <x v="28"/>
    <x v="52"/>
    <n v="28.13"/>
    <s v="music"/>
    <x v="28"/>
  </r>
  <r>
    <x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x v="1"/>
    <x v="28"/>
    <x v="50"/>
    <n v="0"/>
    <s v="music"/>
    <x v="28"/>
  </r>
  <r>
    <x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x v="1"/>
    <x v="28"/>
    <x v="50"/>
    <n v="1"/>
    <s v="music"/>
    <x v="28"/>
  </r>
  <r>
    <x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x v="1"/>
    <x v="28"/>
    <x v="113"/>
    <n v="216.67"/>
    <s v="music"/>
    <x v="28"/>
  </r>
  <r>
    <x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x v="1"/>
    <x v="28"/>
    <x v="60"/>
    <n v="8.75"/>
    <s v="music"/>
    <x v="28"/>
  </r>
  <r>
    <x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x v="1"/>
    <x v="28"/>
    <x v="54"/>
    <n v="62.22"/>
    <s v="music"/>
    <x v="28"/>
  </r>
  <r>
    <x v="1726"/>
    <x v="1726"/>
    <s v="Amanda Joy Hall's sophomore album, &quot;Every Day&quot;. Release expected July 2014"/>
    <n v="6500"/>
    <x v="1176"/>
    <x v="2"/>
    <x v="0"/>
    <s v="USD"/>
    <n v="1403906664"/>
    <n v="1401401064"/>
    <b v="0"/>
    <n v="16"/>
    <x v="1"/>
    <x v="28"/>
    <x v="122"/>
    <n v="137.25"/>
    <s v="music"/>
    <x v="28"/>
  </r>
  <r>
    <x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x v="1"/>
    <x v="28"/>
    <x v="50"/>
    <n v="1"/>
    <s v="music"/>
    <x v="28"/>
  </r>
  <r>
    <x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x v="1"/>
    <x v="28"/>
    <x v="149"/>
    <n v="122.14"/>
    <s v="music"/>
    <x v="28"/>
  </r>
  <r>
    <x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x v="1"/>
    <x v="28"/>
    <x v="50"/>
    <n v="0"/>
    <s v="music"/>
    <x v="28"/>
  </r>
  <r>
    <x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x v="1"/>
    <x v="28"/>
    <x v="50"/>
    <n v="0"/>
    <s v="music"/>
    <x v="28"/>
  </r>
  <r>
    <x v="1731"/>
    <x v="1731"/>
    <s v="We are a Christin Worship band looking to midwest tour. God Bless!"/>
    <n v="1000"/>
    <x v="117"/>
    <x v="2"/>
    <x v="0"/>
    <s v="USD"/>
    <n v="1434034800"/>
    <n v="1432849552"/>
    <b v="0"/>
    <n v="0"/>
    <x v="1"/>
    <x v="28"/>
    <x v="50"/>
    <n v="0"/>
    <s v="music"/>
    <x v="28"/>
  </r>
  <r>
    <x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x v="1"/>
    <x v="28"/>
    <x v="50"/>
    <n v="0"/>
    <s v="music"/>
    <x v="28"/>
  </r>
  <r>
    <x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x v="1"/>
    <x v="28"/>
    <x v="50"/>
    <n v="0"/>
    <s v="music"/>
    <x v="28"/>
  </r>
  <r>
    <x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x v="1"/>
    <x v="28"/>
    <x v="50"/>
    <n v="1"/>
    <s v="music"/>
    <x v="28"/>
  </r>
  <r>
    <x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x v="1"/>
    <x v="28"/>
    <x v="57"/>
    <n v="55"/>
    <s v="music"/>
    <x v="28"/>
  </r>
  <r>
    <x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n v="1"/>
    <x v="1"/>
    <x v="28"/>
    <x v="60"/>
    <n v="22"/>
    <s v="music"/>
    <x v="28"/>
  </r>
  <r>
    <x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x v="1"/>
    <x v="28"/>
    <x v="70"/>
    <n v="56.67"/>
    <s v="music"/>
    <x v="28"/>
  </r>
  <r>
    <x v="1738"/>
    <x v="1738"/>
    <s v="Music that inspires and gives hope for overcoming and change. And it is good music."/>
    <n v="5000"/>
    <x v="170"/>
    <x v="2"/>
    <x v="0"/>
    <s v="USD"/>
    <n v="1412283542"/>
    <n v="1409691542"/>
    <b v="0"/>
    <n v="1"/>
    <x v="1"/>
    <x v="28"/>
    <x v="50"/>
    <n v="20"/>
    <s v="music"/>
    <x v="28"/>
  </r>
  <r>
    <x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x v="1"/>
    <x v="28"/>
    <x v="50"/>
    <n v="1"/>
    <s v="music"/>
    <x v="28"/>
  </r>
  <r>
    <x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x v="1"/>
    <x v="28"/>
    <x v="50"/>
    <n v="0"/>
    <s v="music"/>
    <x v="28"/>
  </r>
  <r>
    <x v="1741"/>
    <x v="1741"/>
    <s v="A photo journal documenting my experiences and travels across New Zealand"/>
    <n v="1200"/>
    <x v="414"/>
    <x v="0"/>
    <x v="1"/>
    <s v="GBP"/>
    <n v="1433948671"/>
    <n v="1430060671"/>
    <b v="0"/>
    <n v="52"/>
    <x v="0"/>
    <x v="20"/>
    <x v="38"/>
    <n v="25.58"/>
    <s v="photography"/>
    <x v="20"/>
  </r>
  <r>
    <x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x v="0"/>
    <x v="20"/>
    <x v="15"/>
    <n v="63.97"/>
    <s v="photography"/>
    <x v="20"/>
  </r>
  <r>
    <x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x v="0"/>
    <x v="20"/>
    <x v="8"/>
    <n v="89.93"/>
    <s v="photography"/>
    <x v="20"/>
  </r>
  <r>
    <x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x v="0"/>
    <x v="20"/>
    <x v="90"/>
    <n v="93.07"/>
    <s v="photography"/>
    <x v="20"/>
  </r>
  <r>
    <x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x v="0"/>
    <x v="20"/>
    <x v="35"/>
    <n v="89.67"/>
    <s v="photography"/>
    <x v="20"/>
  </r>
  <r>
    <x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x v="0"/>
    <x v="20"/>
    <x v="34"/>
    <n v="207.62"/>
    <s v="photography"/>
    <x v="20"/>
  </r>
  <r>
    <x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x v="0"/>
    <x v="20"/>
    <x v="2"/>
    <n v="59.41"/>
    <s v="photography"/>
    <x v="20"/>
  </r>
  <r>
    <x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n v="181"/>
    <x v="0"/>
    <x v="20"/>
    <x v="22"/>
    <n v="358.97"/>
    <s v="photography"/>
    <x v="20"/>
  </r>
  <r>
    <x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n v="131"/>
    <x v="0"/>
    <x v="20"/>
    <x v="4"/>
    <n v="94.74"/>
    <s v="photography"/>
    <x v="20"/>
  </r>
  <r>
    <x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x v="0"/>
    <x v="20"/>
    <x v="180"/>
    <n v="80.650000000000006"/>
    <s v="photography"/>
    <x v="20"/>
  </r>
  <r>
    <x v="1751"/>
    <x v="1751"/>
    <s v="Photographs and stories culled from 10 years of road trips through rural Greece"/>
    <n v="10000"/>
    <x v="1187"/>
    <x v="0"/>
    <x v="0"/>
    <s v="USD"/>
    <n v="1426787123"/>
    <n v="1424198723"/>
    <b v="0"/>
    <n v="61"/>
    <x v="0"/>
    <x v="20"/>
    <x v="33"/>
    <n v="168.69"/>
    <s v="photography"/>
    <x v="20"/>
  </r>
  <r>
    <x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n v="90"/>
    <x v="0"/>
    <x v="20"/>
    <x v="217"/>
    <n v="34.69"/>
    <s v="photography"/>
    <x v="20"/>
  </r>
  <r>
    <x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x v="0"/>
    <x v="20"/>
    <x v="29"/>
    <n v="462.86"/>
    <s v="photography"/>
    <x v="20"/>
  </r>
  <r>
    <x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x v="0"/>
    <x v="20"/>
    <x v="38"/>
    <n v="104.39"/>
    <s v="photography"/>
    <x v="20"/>
  </r>
  <r>
    <x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x v="0"/>
    <x v="20"/>
    <x v="28"/>
    <n v="7.5"/>
    <s v="photography"/>
    <x v="20"/>
  </r>
  <r>
    <x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x v="0"/>
    <x v="20"/>
    <x v="33"/>
    <n v="47.13"/>
    <s v="photography"/>
    <x v="20"/>
  </r>
  <r>
    <x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n v="14"/>
    <x v="0"/>
    <x v="20"/>
    <x v="31"/>
    <n v="414.29"/>
    <s v="photography"/>
    <x v="20"/>
  </r>
  <r>
    <x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x v="0"/>
    <x v="20"/>
    <x v="41"/>
    <n v="42.48"/>
    <s v="photography"/>
    <x v="20"/>
  </r>
  <r>
    <x v="1759"/>
    <x v="1759"/>
    <s v="Death Valley will be the first photo book of Andi State"/>
    <n v="5000"/>
    <x v="1194"/>
    <x v="0"/>
    <x v="0"/>
    <s v="USD"/>
    <n v="1427309629"/>
    <n v="1425585229"/>
    <b v="0"/>
    <n v="49"/>
    <x v="0"/>
    <x v="20"/>
    <x v="13"/>
    <n v="108.78"/>
    <s v="photography"/>
    <x v="20"/>
  </r>
  <r>
    <x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x v="0"/>
    <x v="20"/>
    <x v="11"/>
    <n v="81.099999999999994"/>
    <s v="photography"/>
    <x v="20"/>
  </r>
  <r>
    <x v="1761"/>
    <x v="1761"/>
    <s v="A hardcover photobook telling the naked truth of a young photographers journey."/>
    <n v="100"/>
    <x v="1196"/>
    <x v="0"/>
    <x v="1"/>
    <s v="GBP"/>
    <n v="1442065060"/>
    <n v="1437745060"/>
    <b v="0"/>
    <n v="3"/>
    <x v="0"/>
    <x v="20"/>
    <x v="19"/>
    <n v="51.67"/>
    <s v="photography"/>
    <x v="20"/>
  </r>
  <r>
    <x v="1762"/>
    <x v="1762"/>
    <s v="Project rewards $25 gets you 190+ digital images"/>
    <n v="100"/>
    <x v="1197"/>
    <x v="0"/>
    <x v="0"/>
    <s v="USD"/>
    <n v="1457739245"/>
    <n v="1455147245"/>
    <b v="0"/>
    <n v="25"/>
    <x v="0"/>
    <x v="20"/>
    <x v="218"/>
    <n v="35.4"/>
    <s v="photography"/>
    <x v="20"/>
  </r>
  <r>
    <x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x v="0"/>
    <x v="20"/>
    <x v="21"/>
    <n v="103.64"/>
    <s v="photography"/>
    <x v="20"/>
  </r>
  <r>
    <x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x v="1"/>
    <x v="20"/>
    <x v="68"/>
    <n v="55.28"/>
    <s v="photography"/>
    <x v="20"/>
  </r>
  <r>
    <x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x v="1"/>
    <x v="20"/>
    <x v="155"/>
    <n v="72.17"/>
    <s v="photography"/>
    <x v="20"/>
  </r>
  <r>
    <x v="1766"/>
    <x v="1766"/>
    <s v="I want to create a beautiful book which documents the Melbourne music scene."/>
    <n v="1500"/>
    <x v="117"/>
    <x v="2"/>
    <x v="2"/>
    <s v="AUD"/>
    <n v="1408999088"/>
    <n v="1407184688"/>
    <b v="1"/>
    <n v="0"/>
    <x v="1"/>
    <x v="20"/>
    <x v="50"/>
    <n v="0"/>
    <s v="photography"/>
    <x v="20"/>
  </r>
  <r>
    <x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n v="39"/>
    <x v="1"/>
    <x v="20"/>
    <x v="132"/>
    <n v="58.62"/>
    <s v="photography"/>
    <x v="20"/>
  </r>
  <r>
    <x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x v="1"/>
    <x v="20"/>
    <x v="65"/>
    <n v="12.47"/>
    <s v="photography"/>
    <x v="20"/>
  </r>
  <r>
    <x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x v="1"/>
    <x v="20"/>
    <x v="56"/>
    <n v="49.14"/>
    <s v="photography"/>
    <x v="20"/>
  </r>
  <r>
    <x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x v="1"/>
    <x v="20"/>
    <x v="219"/>
    <n v="150.5"/>
    <s v="photography"/>
    <x v="20"/>
  </r>
  <r>
    <x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x v="1"/>
    <x v="20"/>
    <x v="70"/>
    <n v="35.799999999999997"/>
    <s v="photography"/>
    <x v="20"/>
  </r>
  <r>
    <x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x v="1"/>
    <x v="20"/>
    <x v="63"/>
    <n v="45.16"/>
    <s v="photography"/>
    <x v="20"/>
  </r>
  <r>
    <x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x v="1"/>
    <x v="20"/>
    <x v="52"/>
    <n v="98.79"/>
    <s v="photography"/>
    <x v="20"/>
  </r>
  <r>
    <x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x v="1"/>
    <x v="20"/>
    <x v="132"/>
    <n v="88.31"/>
    <s v="photography"/>
    <x v="20"/>
  </r>
  <r>
    <x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x v="1"/>
    <x v="20"/>
    <x v="187"/>
    <n v="170.63"/>
    <s v="photography"/>
    <x v="20"/>
  </r>
  <r>
    <x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x v="1"/>
    <x v="20"/>
    <x v="113"/>
    <n v="83.75"/>
    <s v="photography"/>
    <x v="20"/>
  </r>
  <r>
    <x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x v="1"/>
    <x v="20"/>
    <x v="51"/>
    <n v="65.099999999999994"/>
    <s v="photography"/>
    <x v="20"/>
  </r>
  <r>
    <x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x v="1"/>
    <x v="20"/>
    <x v="53"/>
    <n v="66.33"/>
    <s v="photography"/>
    <x v="20"/>
  </r>
  <r>
    <x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x v="1"/>
    <x v="20"/>
    <x v="71"/>
    <n v="104.89"/>
    <s v="photography"/>
    <x v="20"/>
  </r>
  <r>
    <x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x v="1"/>
    <x v="20"/>
    <x v="67"/>
    <n v="78.44"/>
    <s v="photography"/>
    <x v="20"/>
  </r>
  <r>
    <x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x v="1"/>
    <x v="20"/>
    <x v="73"/>
    <n v="59.04"/>
    <s v="photography"/>
    <x v="20"/>
  </r>
  <r>
    <x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x v="1"/>
    <x v="20"/>
    <x v="77"/>
    <n v="71.34"/>
    <s v="photography"/>
    <x v="20"/>
  </r>
  <r>
    <x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x v="1"/>
    <x v="20"/>
    <x v="148"/>
    <n v="51.23"/>
    <s v="photography"/>
    <x v="20"/>
  </r>
  <r>
    <x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x v="1"/>
    <x v="20"/>
    <x v="67"/>
    <n v="60.24"/>
    <s v="photography"/>
    <x v="20"/>
  </r>
  <r>
    <x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x v="1"/>
    <x v="20"/>
    <x v="68"/>
    <n v="44.94"/>
    <s v="photography"/>
    <x v="20"/>
  </r>
  <r>
    <x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x v="1"/>
    <x v="20"/>
    <x v="216"/>
    <n v="31.21"/>
    <s v="photography"/>
    <x v="20"/>
  </r>
  <r>
    <x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x v="1"/>
    <x v="20"/>
    <x v="77"/>
    <n v="63.88"/>
    <s v="photography"/>
    <x v="20"/>
  </r>
  <r>
    <x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x v="1"/>
    <x v="20"/>
    <x v="60"/>
    <n v="19"/>
    <s v="photography"/>
    <x v="20"/>
  </r>
  <r>
    <x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x v="1"/>
    <x v="20"/>
    <x v="60"/>
    <n v="10"/>
    <s v="photography"/>
    <x v="20"/>
  </r>
  <r>
    <x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x v="1"/>
    <x v="20"/>
    <x v="62"/>
    <n v="109.07"/>
    <s v="photography"/>
    <x v="20"/>
  </r>
  <r>
    <x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n v="4"/>
    <x v="1"/>
    <x v="20"/>
    <x v="65"/>
    <n v="26.75"/>
    <s v="photography"/>
    <x v="20"/>
  </r>
  <r>
    <x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x v="1"/>
    <x v="20"/>
    <x v="220"/>
    <n v="109.94"/>
    <s v="photography"/>
    <x v="20"/>
  </r>
  <r>
    <x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x v="1"/>
    <x v="20"/>
    <x v="60"/>
    <n v="20"/>
    <s v="photography"/>
    <x v="20"/>
  </r>
  <r>
    <x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x v="1"/>
    <x v="20"/>
    <x v="57"/>
    <n v="55.39"/>
    <s v="photography"/>
    <x v="20"/>
  </r>
  <r>
    <x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x v="1"/>
    <x v="20"/>
    <x v="115"/>
    <n v="133.9"/>
    <s v="photography"/>
    <x v="20"/>
  </r>
  <r>
    <x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x v="1"/>
    <x v="20"/>
    <x v="66"/>
    <n v="48.72"/>
    <s v="photography"/>
    <x v="20"/>
  </r>
  <r>
    <x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x v="1"/>
    <x v="20"/>
    <x v="149"/>
    <n v="48.25"/>
    <s v="photography"/>
    <x v="20"/>
  </r>
  <r>
    <x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x v="1"/>
    <x v="20"/>
    <x v="51"/>
    <n v="58.97"/>
    <s v="photography"/>
    <x v="20"/>
  </r>
  <r>
    <x v="1799"/>
    <x v="1799"/>
    <s v="The UnDiscovered Image, a monthly publication dedicated to photographers."/>
    <n v="4000"/>
    <x v="1227"/>
    <x v="2"/>
    <x v="1"/>
    <s v="GBP"/>
    <n v="1415740408"/>
    <n v="1414008808"/>
    <b v="1"/>
    <n v="6"/>
    <x v="1"/>
    <x v="20"/>
    <x v="53"/>
    <n v="11.64"/>
    <s v="photography"/>
    <x v="20"/>
  </r>
  <r>
    <x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x v="1"/>
    <x v="20"/>
    <x v="68"/>
    <n v="83.72"/>
    <s v="photography"/>
    <x v="20"/>
  </r>
  <r>
    <x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x v="1"/>
    <x v="20"/>
    <x v="51"/>
    <n v="63.65"/>
    <s v="photography"/>
    <x v="20"/>
  </r>
  <r>
    <x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n v="18"/>
    <x v="1"/>
    <x v="20"/>
    <x v="216"/>
    <n v="94.28"/>
    <s v="photography"/>
    <x v="20"/>
  </r>
  <r>
    <x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x v="1"/>
    <x v="20"/>
    <x v="134"/>
    <n v="71.87"/>
    <s v="photography"/>
    <x v="20"/>
  </r>
  <r>
    <x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x v="1"/>
    <x v="20"/>
    <x v="131"/>
    <n v="104.85"/>
    <s v="photography"/>
    <x v="20"/>
  </r>
  <r>
    <x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x v="1"/>
    <x v="20"/>
    <x v="71"/>
    <n v="67.14"/>
    <s v="photography"/>
    <x v="20"/>
  </r>
  <r>
    <x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x v="1"/>
    <x v="20"/>
    <x v="56"/>
    <n v="73.88"/>
    <s v="photography"/>
    <x v="20"/>
  </r>
  <r>
    <x v="1807"/>
    <x v="1807"/>
    <s v="I want to explore alternative cultures and lifestyles in America."/>
    <n v="5000"/>
    <x v="503"/>
    <x v="2"/>
    <x v="0"/>
    <s v="USD"/>
    <n v="1411868313"/>
    <n v="1409276313"/>
    <b v="1"/>
    <n v="8"/>
    <x v="1"/>
    <x v="20"/>
    <x v="57"/>
    <n v="69.13"/>
    <s v="photography"/>
    <x v="20"/>
  </r>
  <r>
    <x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x v="1"/>
    <x v="20"/>
    <x v="139"/>
    <n v="120.77"/>
    <s v="photography"/>
    <x v="20"/>
  </r>
  <r>
    <x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x v="1"/>
    <x v="20"/>
    <x v="57"/>
    <n v="42.22"/>
    <s v="photography"/>
    <x v="20"/>
  </r>
  <r>
    <x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n v="2"/>
    <x v="1"/>
    <x v="20"/>
    <x v="56"/>
    <n v="7.5"/>
    <s v="photography"/>
    <x v="20"/>
  </r>
  <r>
    <x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x v="1"/>
    <x v="20"/>
    <x v="50"/>
    <n v="1.54"/>
    <s v="photography"/>
    <x v="20"/>
  </r>
  <r>
    <x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x v="1"/>
    <x v="20"/>
    <x v="55"/>
    <n v="37.61"/>
    <s v="photography"/>
    <x v="20"/>
  </r>
  <r>
    <x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x v="1"/>
    <x v="20"/>
    <x v="50"/>
    <n v="0"/>
    <s v="photography"/>
    <x v="20"/>
  </r>
  <r>
    <x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x v="1"/>
    <x v="20"/>
    <x v="190"/>
    <n v="42.16"/>
    <s v="photography"/>
    <x v="20"/>
  </r>
  <r>
    <x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x v="1"/>
    <x v="20"/>
    <x v="50"/>
    <n v="0"/>
    <s v="photography"/>
    <x v="20"/>
  </r>
  <r>
    <x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x v="1"/>
    <x v="20"/>
    <x v="53"/>
    <n v="84.83"/>
    <s v="photography"/>
    <x v="20"/>
  </r>
  <r>
    <x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n v="100"/>
    <x v="1"/>
    <x v="20"/>
    <x v="221"/>
    <n v="94.19"/>
    <s v="photography"/>
    <x v="20"/>
  </r>
  <r>
    <x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n v="0"/>
    <x v="1"/>
    <x v="20"/>
    <x v="50"/>
    <n v="0"/>
    <s v="photography"/>
    <x v="20"/>
  </r>
  <r>
    <x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x v="1"/>
    <x v="20"/>
    <x v="53"/>
    <n v="6.25"/>
    <s v="photography"/>
    <x v="20"/>
  </r>
  <r>
    <x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x v="1"/>
    <x v="20"/>
    <x v="113"/>
    <n v="213.38"/>
    <s v="photography"/>
    <x v="20"/>
  </r>
  <r>
    <x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x v="0"/>
    <x v="11"/>
    <x v="165"/>
    <n v="59.16"/>
    <s v="music"/>
    <x v="11"/>
  </r>
  <r>
    <x v="1822"/>
    <x v="1822"/>
    <s v="Wood Butcher needs your help to make this happen. Buy a CD, support local music!"/>
    <n v="300"/>
    <x v="452"/>
    <x v="0"/>
    <x v="5"/>
    <s v="CAD"/>
    <n v="1391194860"/>
    <n v="1388084862"/>
    <b v="0"/>
    <n v="11"/>
    <x v="0"/>
    <x v="11"/>
    <x v="8"/>
    <n v="27.27"/>
    <s v="music"/>
    <x v="11"/>
  </r>
  <r>
    <x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x v="0"/>
    <x v="11"/>
    <x v="31"/>
    <n v="24.58"/>
    <s v="music"/>
    <x v="11"/>
  </r>
  <r>
    <x v="1824"/>
    <x v="1824"/>
    <s v="cd fund raiser"/>
    <n v="3000"/>
    <x v="1243"/>
    <x v="0"/>
    <x v="0"/>
    <s v="USD"/>
    <n v="1389146880"/>
    <n v="1387403967"/>
    <b v="0"/>
    <n v="40"/>
    <x v="0"/>
    <x v="11"/>
    <x v="8"/>
    <n v="75.05"/>
    <s v="music"/>
    <x v="11"/>
  </r>
  <r>
    <x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x v="0"/>
    <x v="11"/>
    <x v="2"/>
    <n v="42.02"/>
    <s v="music"/>
    <x v="11"/>
  </r>
  <r>
    <x v="1826"/>
    <x v="1826"/>
    <s v="Hear your favorite Bear Ghost in eargasmic quality!"/>
    <n v="2000"/>
    <x v="895"/>
    <x v="0"/>
    <x v="0"/>
    <s v="USD"/>
    <n v="1392675017"/>
    <n v="1390083017"/>
    <b v="0"/>
    <n v="38"/>
    <x v="0"/>
    <x v="11"/>
    <x v="7"/>
    <n v="53.16"/>
    <s v="music"/>
    <x v="11"/>
  </r>
  <r>
    <x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x v="0"/>
    <x v="11"/>
    <x v="7"/>
    <n v="83.89"/>
    <s v="music"/>
    <x v="11"/>
  </r>
  <r>
    <x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x v="0"/>
    <x v="11"/>
    <x v="8"/>
    <n v="417.33"/>
    <s v="music"/>
    <x v="11"/>
  </r>
  <r>
    <x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x v="0"/>
    <x v="11"/>
    <x v="23"/>
    <n v="75.77"/>
    <s v="music"/>
    <x v="11"/>
  </r>
  <r>
    <x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x v="0"/>
    <x v="11"/>
    <x v="21"/>
    <n v="67.39"/>
    <s v="music"/>
    <x v="11"/>
  </r>
  <r>
    <x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x v="0"/>
    <x v="11"/>
    <x v="33"/>
    <n v="73.569999999999993"/>
    <s v="music"/>
    <x v="11"/>
  </r>
  <r>
    <x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x v="0"/>
    <x v="11"/>
    <x v="1"/>
    <n v="25"/>
    <s v="music"/>
    <x v="11"/>
  </r>
  <r>
    <x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x v="0"/>
    <x v="11"/>
    <x v="222"/>
    <n v="42"/>
    <s v="music"/>
    <x v="11"/>
  </r>
  <r>
    <x v="1834"/>
    <x v="1834"/>
    <s v="Help us fund our first tour and promote our new EP!"/>
    <n v="10000"/>
    <x v="1250"/>
    <x v="0"/>
    <x v="0"/>
    <s v="USD"/>
    <n v="1422140895"/>
    <n v="1418684895"/>
    <b v="0"/>
    <n v="90"/>
    <x v="0"/>
    <x v="11"/>
    <x v="90"/>
    <n v="131.16999999999999"/>
    <s v="music"/>
    <x v="11"/>
  </r>
  <r>
    <x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x v="0"/>
    <x v="11"/>
    <x v="3"/>
    <n v="47.27"/>
    <s v="music"/>
    <x v="11"/>
  </r>
  <r>
    <x v="1836"/>
    <x v="1836"/>
    <s v="Help fund our 2013 Sound &amp; Lighting Touring rig!"/>
    <n v="5000"/>
    <x v="1251"/>
    <x v="0"/>
    <x v="0"/>
    <s v="USD"/>
    <n v="1361129129"/>
    <n v="1359660329"/>
    <b v="0"/>
    <n v="55"/>
    <x v="0"/>
    <x v="11"/>
    <x v="177"/>
    <n v="182.13"/>
    <s v="music"/>
    <x v="11"/>
  </r>
  <r>
    <x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x v="0"/>
    <x v="11"/>
    <x v="223"/>
    <n v="61.37"/>
    <s v="music"/>
    <x v="11"/>
  </r>
  <r>
    <x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x v="0"/>
    <x v="11"/>
    <x v="8"/>
    <n v="35.770000000000003"/>
    <s v="music"/>
    <x v="11"/>
  </r>
  <r>
    <x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x v="0"/>
    <x v="11"/>
    <x v="207"/>
    <n v="45.62"/>
    <s v="music"/>
    <x v="11"/>
  </r>
  <r>
    <x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x v="0"/>
    <x v="11"/>
    <x v="15"/>
    <n v="75.38"/>
    <s v="music"/>
    <x v="11"/>
  </r>
  <r>
    <x v="1841"/>
    <x v="1841"/>
    <s v="Hard Rock with a Positive Message. Help us fund, release and promote our debut EP!"/>
    <n v="2000"/>
    <x v="1256"/>
    <x v="0"/>
    <x v="0"/>
    <s v="USD"/>
    <n v="1400561940"/>
    <n v="1397679445"/>
    <b v="0"/>
    <n v="40"/>
    <x v="0"/>
    <x v="11"/>
    <x v="21"/>
    <n v="50.88"/>
    <s v="music"/>
    <x v="11"/>
  </r>
  <r>
    <x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x v="0"/>
    <x v="11"/>
    <x v="105"/>
    <n v="119.29"/>
    <s v="music"/>
    <x v="11"/>
  </r>
  <r>
    <x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x v="0"/>
    <x v="11"/>
    <x v="39"/>
    <n v="92.54"/>
    <s v="music"/>
    <x v="11"/>
  </r>
  <r>
    <x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x v="0"/>
    <x v="11"/>
    <x v="7"/>
    <n v="76.05"/>
    <s v="music"/>
    <x v="11"/>
  </r>
  <r>
    <x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x v="0"/>
    <x v="11"/>
    <x v="8"/>
    <n v="52.63"/>
    <s v="music"/>
    <x v="11"/>
  </r>
  <r>
    <x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x v="0"/>
    <x v="11"/>
    <x v="178"/>
    <n v="98.99"/>
    <s v="music"/>
    <x v="11"/>
  </r>
  <r>
    <x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x v="0"/>
    <x v="11"/>
    <x v="10"/>
    <n v="79.53"/>
    <s v="music"/>
    <x v="11"/>
  </r>
  <r>
    <x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x v="0"/>
    <x v="11"/>
    <x v="13"/>
    <n v="134.21"/>
    <s v="music"/>
    <x v="11"/>
  </r>
  <r>
    <x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n v="8"/>
    <x v="0"/>
    <x v="11"/>
    <x v="8"/>
    <n v="37.630000000000003"/>
    <s v="music"/>
    <x v="11"/>
  </r>
  <r>
    <x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x v="0"/>
    <x v="11"/>
    <x v="21"/>
    <n v="51.04"/>
    <s v="music"/>
    <x v="11"/>
  </r>
  <r>
    <x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x v="0"/>
    <x v="11"/>
    <x v="8"/>
    <n v="50.04"/>
    <s v="music"/>
    <x v="11"/>
  </r>
  <r>
    <x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x v="0"/>
    <x v="11"/>
    <x v="16"/>
    <n v="133.93"/>
    <s v="music"/>
    <x v="11"/>
  </r>
  <r>
    <x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x v="0"/>
    <x v="11"/>
    <x v="21"/>
    <n v="58.21"/>
    <s v="music"/>
    <x v="11"/>
  </r>
  <r>
    <x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x v="0"/>
    <x v="11"/>
    <x v="21"/>
    <n v="88.04"/>
    <s v="music"/>
    <x v="11"/>
  </r>
  <r>
    <x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x v="0"/>
    <x v="11"/>
    <x v="224"/>
    <n v="70.58"/>
    <s v="music"/>
    <x v="11"/>
  </r>
  <r>
    <x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x v="0"/>
    <x v="11"/>
    <x v="7"/>
    <n v="53.29"/>
    <s v="music"/>
    <x v="11"/>
  </r>
  <r>
    <x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x v="0"/>
    <x v="11"/>
    <x v="8"/>
    <n v="136.36000000000001"/>
    <s v="music"/>
    <x v="11"/>
  </r>
  <r>
    <x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x v="0"/>
    <x v="11"/>
    <x v="15"/>
    <n v="40.549999999999997"/>
    <s v="music"/>
    <x v="11"/>
  </r>
  <r>
    <x v="1859"/>
    <x v="1859"/>
    <s v="Queen Kwong is going ON TOUR to London and Paris!"/>
    <n v="3000"/>
    <x v="1270"/>
    <x v="0"/>
    <x v="0"/>
    <s v="USD"/>
    <n v="1316716129"/>
    <n v="1314124129"/>
    <b v="0"/>
    <n v="56"/>
    <x v="0"/>
    <x v="11"/>
    <x v="88"/>
    <n v="70.63"/>
    <s v="music"/>
    <x v="11"/>
  </r>
  <r>
    <x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x v="0"/>
    <x v="11"/>
    <x v="18"/>
    <n v="52.68"/>
    <s v="music"/>
    <x v="11"/>
  </r>
  <r>
    <x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x v="1"/>
    <x v="18"/>
    <x v="50"/>
    <n v="0"/>
    <s v="games"/>
    <x v="18"/>
  </r>
  <r>
    <x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x v="1"/>
    <x v="18"/>
    <x v="59"/>
    <n v="90.94"/>
    <s v="games"/>
    <x v="18"/>
  </r>
  <r>
    <x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x v="1"/>
    <x v="18"/>
    <x v="50"/>
    <n v="5"/>
    <s v="games"/>
    <x v="18"/>
  </r>
  <r>
    <x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x v="1"/>
    <x v="18"/>
    <x v="152"/>
    <n v="58.08"/>
    <s v="games"/>
    <x v="18"/>
  </r>
  <r>
    <x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x v="1"/>
    <x v="18"/>
    <x v="50"/>
    <n v="2"/>
    <s v="games"/>
    <x v="18"/>
  </r>
  <r>
    <x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x v="1"/>
    <x v="18"/>
    <x v="60"/>
    <n v="62.5"/>
    <s v="games"/>
    <x v="18"/>
  </r>
  <r>
    <x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x v="1"/>
    <x v="18"/>
    <x v="50"/>
    <n v="10"/>
    <s v="games"/>
    <x v="18"/>
  </r>
  <r>
    <x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x v="1"/>
    <x v="18"/>
    <x v="62"/>
    <n v="71.59"/>
    <s v="games"/>
    <x v="18"/>
  </r>
  <r>
    <x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x v="1"/>
    <x v="18"/>
    <x v="50"/>
    <n v="0"/>
    <s v="games"/>
    <x v="18"/>
  </r>
  <r>
    <x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x v="1"/>
    <x v="18"/>
    <x v="54"/>
    <n v="32.82"/>
    <s v="games"/>
    <x v="18"/>
  </r>
  <r>
    <x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x v="1"/>
    <x v="18"/>
    <x v="225"/>
    <n v="49.12"/>
    <s v="games"/>
    <x v="18"/>
  </r>
  <r>
    <x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x v="1"/>
    <x v="18"/>
    <x v="60"/>
    <n v="16.309999999999999"/>
    <s v="games"/>
    <x v="18"/>
  </r>
  <r>
    <x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x v="1"/>
    <x v="18"/>
    <x v="50"/>
    <n v="18"/>
    <s v="games"/>
    <x v="18"/>
  </r>
  <r>
    <x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x v="1"/>
    <x v="18"/>
    <x v="50"/>
    <n v="13"/>
    <s v="games"/>
    <x v="18"/>
  </r>
  <r>
    <x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x v="1"/>
    <x v="18"/>
    <x v="60"/>
    <n v="17"/>
    <s v="games"/>
    <x v="18"/>
  </r>
  <r>
    <x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x v="1"/>
    <x v="18"/>
    <x v="50"/>
    <n v="0"/>
    <s v="games"/>
    <x v="18"/>
  </r>
  <r>
    <x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n v="0"/>
    <x v="1"/>
    <x v="18"/>
    <x v="50"/>
    <n v="0"/>
    <s v="games"/>
    <x v="18"/>
  </r>
  <r>
    <x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x v="1"/>
    <x v="18"/>
    <x v="50"/>
    <n v="0"/>
    <s v="games"/>
    <x v="18"/>
  </r>
  <r>
    <x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x v="1"/>
    <x v="18"/>
    <x v="50"/>
    <n v="3"/>
    <s v="games"/>
    <x v="18"/>
  </r>
  <r>
    <x v="1880"/>
    <x v="1880"/>
    <s v="Sim Betting Football is the only football (soccer) betting simulation  game."/>
    <n v="5000"/>
    <x v="1276"/>
    <x v="2"/>
    <x v="1"/>
    <s v="GBP"/>
    <n v="1459341380"/>
    <n v="1456839380"/>
    <b v="0"/>
    <n v="24"/>
    <x v="1"/>
    <x v="18"/>
    <x v="68"/>
    <n v="41.83"/>
    <s v="games"/>
    <x v="18"/>
  </r>
  <r>
    <x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x v="0"/>
    <x v="14"/>
    <x v="36"/>
    <n v="49.34"/>
    <s v="music"/>
    <x v="14"/>
  </r>
  <r>
    <x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x v="0"/>
    <x v="14"/>
    <x v="7"/>
    <n v="41.73"/>
    <s v="music"/>
    <x v="14"/>
  </r>
  <r>
    <x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x v="0"/>
    <x v="14"/>
    <x v="2"/>
    <n v="32.72"/>
    <s v="music"/>
    <x v="14"/>
  </r>
  <r>
    <x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x v="0"/>
    <x v="14"/>
    <x v="165"/>
    <n v="51.96"/>
    <s v="music"/>
    <x v="14"/>
  </r>
  <r>
    <x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x v="0"/>
    <x v="14"/>
    <x v="31"/>
    <n v="50.69"/>
    <s v="music"/>
    <x v="14"/>
  </r>
  <r>
    <x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x v="0"/>
    <x v="14"/>
    <x v="21"/>
    <n v="42.24"/>
    <s v="music"/>
    <x v="14"/>
  </r>
  <r>
    <x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x v="0"/>
    <x v="14"/>
    <x v="38"/>
    <n v="416.88"/>
    <s v="music"/>
    <x v="14"/>
  </r>
  <r>
    <x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x v="0"/>
    <x v="14"/>
    <x v="183"/>
    <n v="46.65"/>
    <s v="music"/>
    <x v="14"/>
  </r>
  <r>
    <x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x v="0"/>
    <x v="14"/>
    <x v="13"/>
    <n v="48.45"/>
    <s v="music"/>
    <x v="14"/>
  </r>
  <r>
    <x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x v="0"/>
    <x v="14"/>
    <x v="14"/>
    <n v="70.53"/>
    <s v="music"/>
    <x v="14"/>
  </r>
  <r>
    <x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x v="0"/>
    <x v="14"/>
    <x v="6"/>
    <n v="87.96"/>
    <s v="music"/>
    <x v="14"/>
  </r>
  <r>
    <x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x v="0"/>
    <x v="14"/>
    <x v="0"/>
    <n v="26.27"/>
    <s v="music"/>
    <x v="14"/>
  </r>
  <r>
    <x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x v="0"/>
    <x v="14"/>
    <x v="3"/>
    <n v="57.78"/>
    <s v="music"/>
    <x v="14"/>
  </r>
  <r>
    <x v="1894"/>
    <x v="1894"/>
    <s v="Im trying to raise $1000 for a 3 song EP in a studio!"/>
    <n v="1000"/>
    <x v="1288"/>
    <x v="0"/>
    <x v="0"/>
    <s v="USD"/>
    <n v="1329082983"/>
    <n v="1326404583"/>
    <b v="0"/>
    <n v="20"/>
    <x v="0"/>
    <x v="14"/>
    <x v="41"/>
    <n v="57.25"/>
    <s v="music"/>
    <x v="14"/>
  </r>
  <r>
    <x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x v="0"/>
    <x v="14"/>
    <x v="21"/>
    <n v="196.34"/>
    <s v="music"/>
    <x v="14"/>
  </r>
  <r>
    <x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x v="0"/>
    <x v="14"/>
    <x v="39"/>
    <n v="43"/>
    <s v="music"/>
    <x v="14"/>
  </r>
  <r>
    <x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x v="0"/>
    <x v="14"/>
    <x v="21"/>
    <n v="35.549999999999997"/>
    <s v="music"/>
    <x v="14"/>
  </r>
  <r>
    <x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x v="0"/>
    <x v="14"/>
    <x v="14"/>
    <n v="68.81"/>
    <s v="music"/>
    <x v="14"/>
  </r>
  <r>
    <x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x v="0"/>
    <x v="14"/>
    <x v="18"/>
    <n v="28.57"/>
    <s v="music"/>
    <x v="14"/>
  </r>
  <r>
    <x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x v="0"/>
    <x v="14"/>
    <x v="15"/>
    <n v="50.63"/>
    <s v="music"/>
    <x v="14"/>
  </r>
  <r>
    <x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x v="1"/>
    <x v="29"/>
    <x v="56"/>
    <n v="106.8"/>
    <s v="technology"/>
    <x v="29"/>
  </r>
  <r>
    <x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x v="1"/>
    <x v="29"/>
    <x v="60"/>
    <n v="4"/>
    <s v="technology"/>
    <x v="29"/>
  </r>
  <r>
    <x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x v="1"/>
    <x v="29"/>
    <x v="153"/>
    <n v="34.1"/>
    <s v="technology"/>
    <x v="29"/>
  </r>
  <r>
    <x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x v="1"/>
    <x v="29"/>
    <x v="50"/>
    <n v="25"/>
    <s v="technology"/>
    <x v="29"/>
  </r>
  <r>
    <x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x v="1"/>
    <x v="29"/>
    <x v="50"/>
    <n v="10.5"/>
    <s v="technology"/>
    <x v="29"/>
  </r>
  <r>
    <x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x v="1"/>
    <x v="29"/>
    <x v="152"/>
    <n v="215.96"/>
    <s v="technology"/>
    <x v="29"/>
  </r>
  <r>
    <x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x v="1"/>
    <x v="29"/>
    <x v="50"/>
    <n v="21.25"/>
    <s v="technology"/>
    <x v="29"/>
  </r>
  <r>
    <x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x v="1"/>
    <x v="29"/>
    <x v="53"/>
    <n v="108.25"/>
    <s v="technology"/>
    <x v="29"/>
  </r>
  <r>
    <x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x v="1"/>
    <x v="29"/>
    <x v="51"/>
    <n v="129.97"/>
    <s v="technology"/>
    <x v="29"/>
  </r>
  <r>
    <x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x v="1"/>
    <x v="29"/>
    <x v="115"/>
    <n v="117.49"/>
    <s v="technology"/>
    <x v="29"/>
  </r>
  <r>
    <x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x v="1"/>
    <x v="29"/>
    <x v="50"/>
    <n v="10"/>
    <s v="technology"/>
    <x v="29"/>
  </r>
  <r>
    <x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x v="1"/>
    <x v="29"/>
    <x v="155"/>
    <n v="70.599999999999994"/>
    <s v="technology"/>
    <x v="29"/>
  </r>
  <r>
    <x v="1913"/>
    <x v="1913"/>
    <s v="Tibio is a revolutionary new product designed to solve an age old problem."/>
    <n v="48000"/>
    <x v="1300"/>
    <x v="2"/>
    <x v="1"/>
    <s v="GBP"/>
    <n v="1412770578"/>
    <n v="1410178578"/>
    <b v="0"/>
    <n v="26"/>
    <x v="1"/>
    <x v="29"/>
    <x v="60"/>
    <n v="24.5"/>
    <s v="technology"/>
    <x v="29"/>
  </r>
  <r>
    <x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x v="1"/>
    <x v="29"/>
    <x v="114"/>
    <n v="30"/>
    <s v="technology"/>
    <x v="29"/>
  </r>
  <r>
    <x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x v="1"/>
    <x v="29"/>
    <x v="53"/>
    <n v="2"/>
    <s v="technology"/>
    <x v="29"/>
  </r>
  <r>
    <x v="1916"/>
    <x v="1916"/>
    <s v="The Paint Can Holder Makes Painting Easier and Safer on Extension Ladders."/>
    <n v="20000"/>
    <x v="1301"/>
    <x v="2"/>
    <x v="0"/>
    <s v="USD"/>
    <n v="1478542375"/>
    <n v="1476378775"/>
    <b v="0"/>
    <n v="6"/>
    <x v="1"/>
    <x v="29"/>
    <x v="60"/>
    <n v="17"/>
    <s v="technology"/>
    <x v="29"/>
  </r>
  <r>
    <x v="1917"/>
    <x v="1917"/>
    <s v="Let's build a legendary brand altogether"/>
    <n v="390000"/>
    <x v="1302"/>
    <x v="2"/>
    <x v="7"/>
    <s v="HKD"/>
    <n v="1486708133"/>
    <n v="1484116133"/>
    <b v="0"/>
    <n v="70"/>
    <x v="1"/>
    <x v="29"/>
    <x v="226"/>
    <n v="2928.93"/>
    <s v="technology"/>
    <x v="29"/>
  </r>
  <r>
    <x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x v="1"/>
    <x v="29"/>
    <x v="60"/>
    <n v="28.89"/>
    <s v="technology"/>
    <x v="29"/>
  </r>
  <r>
    <x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x v="1"/>
    <x v="29"/>
    <x v="153"/>
    <n v="29.63"/>
    <s v="technology"/>
    <x v="29"/>
  </r>
  <r>
    <x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x v="1"/>
    <x v="29"/>
    <x v="152"/>
    <n v="40.98"/>
    <s v="technology"/>
    <x v="29"/>
  </r>
  <r>
    <x v="1921"/>
    <x v="1921"/>
    <s v="The Fine Spirits are making an album, but we need your help!"/>
    <n v="1500"/>
    <x v="1305"/>
    <x v="0"/>
    <x v="0"/>
    <s v="USD"/>
    <n v="1342243143"/>
    <n v="1339651143"/>
    <b v="0"/>
    <n v="38"/>
    <x v="0"/>
    <x v="14"/>
    <x v="0"/>
    <n v="54"/>
    <s v="music"/>
    <x v="14"/>
  </r>
  <r>
    <x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x v="0"/>
    <x v="14"/>
    <x v="31"/>
    <n v="36.11"/>
    <s v="music"/>
    <x v="14"/>
  </r>
  <r>
    <x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x v="0"/>
    <x v="14"/>
    <x v="227"/>
    <n v="23.15"/>
    <s v="music"/>
    <x v="14"/>
  </r>
  <r>
    <x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x v="0"/>
    <x v="14"/>
    <x v="35"/>
    <n v="104"/>
    <s v="music"/>
    <x v="14"/>
  </r>
  <r>
    <x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x v="0"/>
    <x v="14"/>
    <x v="5"/>
    <n v="31.83"/>
    <s v="music"/>
    <x v="14"/>
  </r>
  <r>
    <x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x v="0"/>
    <x v="14"/>
    <x v="228"/>
    <n v="27.39"/>
    <s v="music"/>
    <x v="14"/>
  </r>
  <r>
    <x v="1927"/>
    <x v="1927"/>
    <s v="Hampshire is headed to GBS Detroit."/>
    <n v="600"/>
    <x v="972"/>
    <x v="0"/>
    <x v="0"/>
    <s v="USD"/>
    <n v="1331182740"/>
    <n v="1329856839"/>
    <b v="0"/>
    <n v="11"/>
    <x v="0"/>
    <x v="14"/>
    <x v="33"/>
    <n v="56.36"/>
    <s v="music"/>
    <x v="14"/>
  </r>
  <r>
    <x v="1928"/>
    <x v="1928"/>
    <s v="Help us master and release our debut album &quot;The Kaleidoscope Dawn&quot;"/>
    <n v="2550"/>
    <x v="1310"/>
    <x v="0"/>
    <x v="0"/>
    <s v="USD"/>
    <n v="1367940794"/>
    <n v="1365348794"/>
    <b v="0"/>
    <n v="34"/>
    <x v="0"/>
    <x v="14"/>
    <x v="33"/>
    <n v="77.349999999999994"/>
    <s v="music"/>
    <x v="14"/>
  </r>
  <r>
    <x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x v="0"/>
    <x v="14"/>
    <x v="8"/>
    <n v="42.8"/>
    <s v="music"/>
    <x v="14"/>
  </r>
  <r>
    <x v="1930"/>
    <x v="1930"/>
    <s v="We're nearly done recording, but we're out of money! Help us release the record!!!"/>
    <n v="1000"/>
    <x v="1312"/>
    <x v="0"/>
    <x v="0"/>
    <s v="USD"/>
    <n v="1373203482"/>
    <n v="1368019482"/>
    <b v="0"/>
    <n v="26"/>
    <x v="0"/>
    <x v="14"/>
    <x v="37"/>
    <n v="48.85"/>
    <s v="music"/>
    <x v="14"/>
  </r>
  <r>
    <x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x v="0"/>
    <x v="14"/>
    <x v="10"/>
    <n v="48.24"/>
    <s v="music"/>
    <x v="14"/>
  </r>
  <r>
    <x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x v="0"/>
    <x v="14"/>
    <x v="13"/>
    <n v="70.209999999999994"/>
    <s v="music"/>
    <x v="14"/>
  </r>
  <r>
    <x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x v="0"/>
    <x v="14"/>
    <x v="174"/>
    <n v="94.05"/>
    <s v="music"/>
    <x v="14"/>
  </r>
  <r>
    <x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x v="0"/>
    <x v="14"/>
    <x v="39"/>
    <n v="80.27"/>
    <s v="music"/>
    <x v="14"/>
  </r>
  <r>
    <x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x v="0"/>
    <x v="14"/>
    <x v="29"/>
    <n v="54.2"/>
    <s v="music"/>
    <x v="14"/>
  </r>
  <r>
    <x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x v="0"/>
    <x v="14"/>
    <x v="16"/>
    <n v="60.27"/>
    <s v="music"/>
    <x v="14"/>
  </r>
  <r>
    <x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x v="0"/>
    <x v="14"/>
    <x v="229"/>
    <n v="38.74"/>
    <s v="music"/>
    <x v="14"/>
  </r>
  <r>
    <x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x v="0"/>
    <x v="14"/>
    <x v="31"/>
    <n v="152.54"/>
    <s v="music"/>
    <x v="14"/>
  </r>
  <r>
    <x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x v="0"/>
    <x v="14"/>
    <x v="38"/>
    <n v="115.31"/>
    <s v="music"/>
    <x v="14"/>
  </r>
  <r>
    <x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x v="0"/>
    <x v="14"/>
    <x v="193"/>
    <n v="35.840000000000003"/>
    <s v="music"/>
    <x v="14"/>
  </r>
  <r>
    <x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x v="0"/>
    <x v="30"/>
    <x v="9"/>
    <n v="64.569999999999993"/>
    <s v="technology"/>
    <x v="30"/>
  </r>
  <r>
    <x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x v="0"/>
    <x v="30"/>
    <x v="178"/>
    <n v="87.44"/>
    <s v="technology"/>
    <x v="30"/>
  </r>
  <r>
    <x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x v="0"/>
    <x v="30"/>
    <x v="230"/>
    <n v="68.819999999999993"/>
    <s v="technology"/>
    <x v="30"/>
  </r>
  <r>
    <x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x v="0"/>
    <x v="30"/>
    <x v="231"/>
    <n v="176.2"/>
    <s v="technology"/>
    <x v="30"/>
  </r>
  <r>
    <x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x v="0"/>
    <x v="30"/>
    <x v="232"/>
    <n v="511.79"/>
    <s v="technology"/>
    <x v="30"/>
  </r>
  <r>
    <x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x v="0"/>
    <x v="30"/>
    <x v="95"/>
    <n v="160.44"/>
    <s v="technology"/>
    <x v="30"/>
  </r>
  <r>
    <x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x v="0"/>
    <x v="30"/>
    <x v="7"/>
    <n v="35"/>
    <s v="technology"/>
    <x v="30"/>
  </r>
  <r>
    <x v="1948"/>
    <x v="1948"/>
    <s v="10 times more powerful than Raspberry Pi 3, x86 64-bit architecture"/>
    <n v="100000"/>
    <x v="1330"/>
    <x v="0"/>
    <x v="0"/>
    <s v="USD"/>
    <n v="1465232520"/>
    <n v="1460557809"/>
    <b v="1"/>
    <n v="4245"/>
    <x v="0"/>
    <x v="30"/>
    <x v="233"/>
    <n v="188.51"/>
    <s v="technology"/>
    <x v="30"/>
  </r>
  <r>
    <x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x v="0"/>
    <x v="30"/>
    <x v="6"/>
    <n v="56.2"/>
    <s v="technology"/>
    <x v="30"/>
  </r>
  <r>
    <x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x v="0"/>
    <x v="30"/>
    <x v="234"/>
    <n v="51.31"/>
    <s v="technology"/>
    <x v="30"/>
  </r>
  <r>
    <x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x v="0"/>
    <x v="30"/>
    <x v="197"/>
    <n v="127.36"/>
    <s v="technology"/>
    <x v="30"/>
  </r>
  <r>
    <x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x v="0"/>
    <x v="30"/>
    <x v="45"/>
    <n v="101.86"/>
    <s v="technology"/>
    <x v="30"/>
  </r>
  <r>
    <x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x v="0"/>
    <x v="30"/>
    <x v="235"/>
    <n v="230.56"/>
    <s v="technology"/>
    <x v="30"/>
  </r>
  <r>
    <x v="1954"/>
    <x v="1954"/>
    <s v="The First Home Battery System You Simply Plug in to Install"/>
    <n v="50000"/>
    <x v="1336"/>
    <x v="0"/>
    <x v="0"/>
    <s v="USD"/>
    <n v="1457758800"/>
    <n v="1453730176"/>
    <b v="1"/>
    <n v="415"/>
    <x v="0"/>
    <x v="30"/>
    <x v="236"/>
    <n v="842.11"/>
    <s v="technology"/>
    <x v="30"/>
  </r>
  <r>
    <x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x v="0"/>
    <x v="30"/>
    <x v="237"/>
    <n v="577.28"/>
    <s v="technology"/>
    <x v="30"/>
  </r>
  <r>
    <x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x v="0"/>
    <x v="30"/>
    <x v="238"/>
    <n v="483.34"/>
    <s v="technology"/>
    <x v="30"/>
  </r>
  <r>
    <x v="1957"/>
    <x v="1957"/>
    <s v="An open hardware platform for the best microcontroller in the world."/>
    <n v="30000"/>
    <x v="1339"/>
    <x v="0"/>
    <x v="0"/>
    <s v="USD"/>
    <n v="1351304513"/>
    <n v="1348712513"/>
    <b v="1"/>
    <n v="660"/>
    <x v="0"/>
    <x v="30"/>
    <x v="239"/>
    <n v="76.14"/>
    <s v="technology"/>
    <x v="30"/>
  </r>
  <r>
    <x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x v="0"/>
    <x v="30"/>
    <x v="240"/>
    <n v="74.11"/>
    <s v="technology"/>
    <x v="30"/>
  </r>
  <r>
    <x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x v="0"/>
    <x v="30"/>
    <x v="96"/>
    <n v="36.97"/>
    <s v="technology"/>
    <x v="30"/>
  </r>
  <r>
    <x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x v="0"/>
    <x v="30"/>
    <x v="90"/>
    <n v="2500.9699999999998"/>
    <s v="technology"/>
    <x v="30"/>
  </r>
  <r>
    <x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x v="0"/>
    <x v="30"/>
    <x v="241"/>
    <n v="67.69"/>
    <s v="technology"/>
    <x v="30"/>
  </r>
  <r>
    <x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x v="0"/>
    <x v="30"/>
    <x v="242"/>
    <n v="63.05"/>
    <s v="technology"/>
    <x v="30"/>
  </r>
  <r>
    <x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x v="0"/>
    <x v="30"/>
    <x v="37"/>
    <n v="117.6"/>
    <s v="technology"/>
    <x v="30"/>
  </r>
  <r>
    <x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x v="0"/>
    <x v="30"/>
    <x v="217"/>
    <n v="180.75"/>
    <s v="technology"/>
    <x v="30"/>
  </r>
  <r>
    <x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x v="0"/>
    <x v="30"/>
    <x v="243"/>
    <n v="127.32"/>
    <s v="technology"/>
    <x v="30"/>
  </r>
  <r>
    <x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x v="0"/>
    <x v="30"/>
    <x v="110"/>
    <n v="136.63999999999999"/>
    <s v="technology"/>
    <x v="30"/>
  </r>
  <r>
    <x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x v="0"/>
    <x v="30"/>
    <x v="244"/>
    <n v="182.78"/>
    <s v="technology"/>
    <x v="30"/>
  </r>
  <r>
    <x v="1968"/>
    <x v="1968"/>
    <s v="Bringing the advantages of wireless smart shifting to every cyclist. FITS ANY BIKE"/>
    <n v="50000"/>
    <x v="1350"/>
    <x v="0"/>
    <x v="0"/>
    <s v="USD"/>
    <n v="1480777515"/>
    <n v="1478095515"/>
    <b v="1"/>
    <n v="510"/>
    <x v="0"/>
    <x v="30"/>
    <x v="245"/>
    <n v="279.38"/>
    <s v="technology"/>
    <x v="30"/>
  </r>
  <r>
    <x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x v="0"/>
    <x v="30"/>
    <x v="246"/>
    <n v="61.38"/>
    <s v="technology"/>
    <x v="30"/>
  </r>
  <r>
    <x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x v="0"/>
    <x v="30"/>
    <x v="247"/>
    <n v="80.73"/>
    <s v="technology"/>
    <x v="30"/>
  </r>
  <r>
    <x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x v="0"/>
    <x v="30"/>
    <x v="222"/>
    <n v="272.36"/>
    <s v="technology"/>
    <x v="30"/>
  </r>
  <r>
    <x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x v="0"/>
    <x v="30"/>
    <x v="248"/>
    <n v="70.849999999999994"/>
    <s v="technology"/>
    <x v="30"/>
  </r>
  <r>
    <x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x v="0"/>
    <x v="30"/>
    <x v="249"/>
    <n v="247.94"/>
    <s v="technology"/>
    <x v="30"/>
  </r>
  <r>
    <x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x v="0"/>
    <x v="30"/>
    <x v="250"/>
    <n v="186.81"/>
    <s v="technology"/>
    <x v="30"/>
  </r>
  <r>
    <x v="1975"/>
    <x v="1975"/>
    <s v="The Bugle2 is a second generation DIY kit phono preamplifier for vinyl playback."/>
    <n v="16000"/>
    <x v="1357"/>
    <x v="0"/>
    <x v="0"/>
    <s v="USD"/>
    <n v="1362938851"/>
    <n v="1360346851"/>
    <b v="1"/>
    <n v="253"/>
    <x v="0"/>
    <x v="30"/>
    <x v="251"/>
    <n v="131.99"/>
    <s v="technology"/>
    <x v="30"/>
  </r>
  <r>
    <x v="1976"/>
    <x v="1976"/>
    <s v="Can you help us make an ultra bright white one a reality?"/>
    <n v="4000"/>
    <x v="1358"/>
    <x v="0"/>
    <x v="1"/>
    <s v="GBP"/>
    <n v="1373751325"/>
    <n v="1371159325"/>
    <b v="1"/>
    <n v="473"/>
    <x v="0"/>
    <x v="30"/>
    <x v="252"/>
    <n v="29.31"/>
    <s v="technology"/>
    <x v="30"/>
  </r>
  <r>
    <x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x v="0"/>
    <x v="30"/>
    <x v="253"/>
    <n v="245.02"/>
    <s v="technology"/>
    <x v="30"/>
  </r>
  <r>
    <x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x v="0"/>
    <x v="30"/>
    <x v="254"/>
    <n v="1323.25"/>
    <s v="technology"/>
    <x v="30"/>
  </r>
  <r>
    <x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x v="0"/>
    <x v="30"/>
    <x v="41"/>
    <n v="282.66000000000003"/>
    <s v="technology"/>
    <x v="30"/>
  </r>
  <r>
    <x v="1980"/>
    <x v="1980"/>
    <s v="Multi-power charging that is smarter, stylish and designed for you."/>
    <n v="50000"/>
    <x v="1362"/>
    <x v="0"/>
    <x v="12"/>
    <s v="EUR"/>
    <n v="1459684862"/>
    <n v="1456232462"/>
    <b v="1"/>
    <n v="1945"/>
    <x v="0"/>
    <x v="30"/>
    <x v="255"/>
    <n v="91.21"/>
    <s v="technology"/>
    <x v="30"/>
  </r>
  <r>
    <x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x v="1"/>
    <x v="31"/>
    <x v="62"/>
    <n v="31.75"/>
    <s v="photography"/>
    <x v="31"/>
  </r>
  <r>
    <x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x v="1"/>
    <x v="31"/>
    <x v="50"/>
    <n v="0"/>
    <s v="photography"/>
    <x v="31"/>
  </r>
  <r>
    <x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x v="1"/>
    <x v="31"/>
    <x v="65"/>
    <n v="88.69"/>
    <s v="photography"/>
    <x v="31"/>
  </r>
  <r>
    <x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x v="1"/>
    <x v="31"/>
    <x v="70"/>
    <n v="453.14"/>
    <s v="photography"/>
    <x v="31"/>
  </r>
  <r>
    <x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x v="1"/>
    <x v="31"/>
    <x v="56"/>
    <n v="12.75"/>
    <s v="photography"/>
    <x v="31"/>
  </r>
  <r>
    <x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x v="1"/>
    <x v="31"/>
    <x v="50"/>
    <n v="1"/>
    <s v="photography"/>
    <x v="31"/>
  </r>
  <r>
    <x v="1987"/>
    <x v="1987"/>
    <s v="A collection of images that depicts the beauty and diversity within Ethiopia"/>
    <n v="5500"/>
    <x v="1366"/>
    <x v="2"/>
    <x v="1"/>
    <s v="GBP"/>
    <n v="1425223276"/>
    <n v="1422631276"/>
    <b v="0"/>
    <n v="28"/>
    <x v="1"/>
    <x v="31"/>
    <x v="72"/>
    <n v="83.43"/>
    <s v="photography"/>
    <x v="31"/>
  </r>
  <r>
    <x v="1988"/>
    <x v="1988"/>
    <s v="Expressing art in an image!"/>
    <n v="6000"/>
    <x v="379"/>
    <x v="2"/>
    <x v="0"/>
    <s v="USD"/>
    <n v="1440094742"/>
    <n v="1437502742"/>
    <b v="0"/>
    <n v="1"/>
    <x v="1"/>
    <x v="31"/>
    <x v="50"/>
    <n v="25"/>
    <s v="photography"/>
    <x v="31"/>
  </r>
  <r>
    <x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x v="1"/>
    <x v="31"/>
    <x v="60"/>
    <n v="50"/>
    <s v="photography"/>
    <x v="31"/>
  </r>
  <r>
    <x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x v="1"/>
    <x v="31"/>
    <x v="123"/>
    <n v="101.8"/>
    <s v="photography"/>
    <x v="31"/>
  </r>
  <r>
    <x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n v="3"/>
    <x v="1"/>
    <x v="31"/>
    <x v="113"/>
    <n v="46.67"/>
    <s v="photography"/>
    <x v="31"/>
  </r>
  <r>
    <x v="1992"/>
    <x v="1992"/>
    <s v="A complete revamp of all the Disney Princes &amp; Princesses!"/>
    <n v="1500"/>
    <x v="369"/>
    <x v="2"/>
    <x v="0"/>
    <s v="USD"/>
    <n v="1424229991"/>
    <n v="1421637991"/>
    <b v="0"/>
    <n v="2"/>
    <x v="1"/>
    <x v="31"/>
    <x v="50"/>
    <n v="1"/>
    <s v="photography"/>
    <x v="31"/>
  </r>
  <r>
    <x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x v="1"/>
    <x v="31"/>
    <x v="50"/>
    <n v="0"/>
    <s v="photography"/>
    <x v="31"/>
  </r>
  <r>
    <x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x v="1"/>
    <x v="31"/>
    <x v="50"/>
    <n v="0"/>
    <s v="photography"/>
    <x v="31"/>
  </r>
  <r>
    <x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x v="1"/>
    <x v="31"/>
    <x v="59"/>
    <n v="26"/>
    <s v="photography"/>
    <x v="31"/>
  </r>
  <r>
    <x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x v="1"/>
    <x v="31"/>
    <x v="50"/>
    <n v="0"/>
    <s v="photography"/>
    <x v="31"/>
  </r>
  <r>
    <x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x v="1"/>
    <x v="31"/>
    <x v="50"/>
    <n v="0"/>
    <s v="photography"/>
    <x v="31"/>
  </r>
  <r>
    <x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x v="1"/>
    <x v="31"/>
    <x v="73"/>
    <n v="218.33"/>
    <s v="photography"/>
    <x v="31"/>
  </r>
  <r>
    <x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x v="1"/>
    <x v="31"/>
    <x v="60"/>
    <n v="33.71"/>
    <s v="photography"/>
    <x v="31"/>
  </r>
  <r>
    <x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x v="1"/>
    <x v="31"/>
    <x v="55"/>
    <n v="25"/>
    <s v="photography"/>
    <x v="31"/>
  </r>
  <r>
    <x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x v="0"/>
    <x v="30"/>
    <x v="256"/>
    <n v="128.38999999999999"/>
    <s v="technology"/>
    <x v="30"/>
  </r>
  <r>
    <x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x v="0"/>
    <x v="30"/>
    <x v="257"/>
    <n v="78.83"/>
    <s v="technology"/>
    <x v="30"/>
  </r>
  <r>
    <x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x v="0"/>
    <x v="30"/>
    <x v="258"/>
    <n v="91.76"/>
    <s v="technology"/>
    <x v="30"/>
  </r>
  <r>
    <x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x v="0"/>
    <x v="30"/>
    <x v="259"/>
    <n v="331.1"/>
    <s v="technology"/>
    <x v="30"/>
  </r>
  <r>
    <x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x v="0"/>
    <x v="30"/>
    <x v="39"/>
    <n v="194.26"/>
    <s v="technology"/>
    <x v="30"/>
  </r>
  <r>
    <x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x v="0"/>
    <x v="30"/>
    <x v="260"/>
    <n v="408.98"/>
    <s v="technology"/>
    <x v="30"/>
  </r>
  <r>
    <x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x v="0"/>
    <x v="30"/>
    <x v="31"/>
    <n v="84.46"/>
    <s v="technology"/>
    <x v="30"/>
  </r>
  <r>
    <x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x v="0"/>
    <x v="30"/>
    <x v="16"/>
    <n v="44.85"/>
    <s v="technology"/>
    <x v="30"/>
  </r>
  <r>
    <x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x v="0"/>
    <x v="30"/>
    <x v="83"/>
    <n v="383.36"/>
    <s v="technology"/>
    <x v="30"/>
  </r>
  <r>
    <x v="2010"/>
    <x v="2010"/>
    <s v="Weighitz are miniature smart scales designed to weigh anything in the home."/>
    <n v="30000"/>
    <x v="1380"/>
    <x v="0"/>
    <x v="0"/>
    <s v="USD"/>
    <n v="1471564491"/>
    <n v="1468972491"/>
    <b v="1"/>
    <n v="1737"/>
    <x v="0"/>
    <x v="30"/>
    <x v="261"/>
    <n v="55.28"/>
    <s v="technology"/>
    <x v="30"/>
  </r>
  <r>
    <x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x v="0"/>
    <x v="30"/>
    <x v="262"/>
    <n v="422.02"/>
    <s v="technology"/>
    <x v="30"/>
  </r>
  <r>
    <x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x v="0"/>
    <x v="30"/>
    <x v="263"/>
    <n v="64.180000000000007"/>
    <s v="technology"/>
    <x v="30"/>
  </r>
  <r>
    <x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x v="0"/>
    <x v="30"/>
    <x v="264"/>
    <n v="173.58"/>
    <s v="technology"/>
    <x v="30"/>
  </r>
  <r>
    <x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x v="0"/>
    <x v="30"/>
    <x v="265"/>
    <n v="88.6"/>
    <s v="technology"/>
    <x v="30"/>
  </r>
  <r>
    <x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x v="0"/>
    <x v="30"/>
    <x v="40"/>
    <n v="50.22"/>
    <s v="technology"/>
    <x v="30"/>
  </r>
  <r>
    <x v="2016"/>
    <x v="2016"/>
    <s v="A smart, compact power supply designed to power anything, anywhere"/>
    <n v="10000"/>
    <x v="1386"/>
    <x v="0"/>
    <x v="0"/>
    <s v="USD"/>
    <n v="1362863299"/>
    <n v="1360271299"/>
    <b v="1"/>
    <n v="479"/>
    <x v="0"/>
    <x v="30"/>
    <x v="266"/>
    <n v="192.39"/>
    <s v="technology"/>
    <x v="30"/>
  </r>
  <r>
    <x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x v="0"/>
    <x v="30"/>
    <x v="105"/>
    <n v="73.42"/>
    <s v="technology"/>
    <x v="30"/>
  </r>
  <r>
    <x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x v="0"/>
    <x v="30"/>
    <x v="21"/>
    <n v="147.68"/>
    <s v="technology"/>
    <x v="30"/>
  </r>
  <r>
    <x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x v="0"/>
    <x v="30"/>
    <x v="267"/>
    <n v="108.97"/>
    <s v="technology"/>
    <x v="30"/>
  </r>
  <r>
    <x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x v="0"/>
    <x v="30"/>
    <x v="268"/>
    <n v="23.65"/>
    <s v="technology"/>
    <x v="30"/>
  </r>
  <r>
    <x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x v="0"/>
    <x v="30"/>
    <x v="269"/>
    <n v="147.94999999999999"/>
    <s v="technology"/>
    <x v="30"/>
  </r>
  <r>
    <x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x v="0"/>
    <x v="30"/>
    <x v="105"/>
    <n v="385.04"/>
    <s v="technology"/>
    <x v="30"/>
  </r>
  <r>
    <x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x v="0"/>
    <x v="30"/>
    <x v="164"/>
    <n v="457.39"/>
    <s v="technology"/>
    <x v="30"/>
  </r>
  <r>
    <x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x v="0"/>
    <x v="30"/>
    <x v="270"/>
    <n v="222.99"/>
    <s v="technology"/>
    <x v="30"/>
  </r>
  <r>
    <x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x v="0"/>
    <x v="30"/>
    <x v="234"/>
    <n v="220.74"/>
    <s v="technology"/>
    <x v="30"/>
  </r>
  <r>
    <x v="2026"/>
    <x v="2026"/>
    <s v="MIDI Sprout enables plants to play synthesizers in real time."/>
    <n v="25000"/>
    <x v="1396"/>
    <x v="0"/>
    <x v="0"/>
    <s v="USD"/>
    <n v="1398052740"/>
    <n v="1394127585"/>
    <b v="1"/>
    <n v="454"/>
    <x v="0"/>
    <x v="30"/>
    <x v="18"/>
    <n v="73.5"/>
    <s v="technology"/>
    <x v="30"/>
  </r>
  <r>
    <x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x v="0"/>
    <x v="30"/>
    <x v="28"/>
    <n v="223.1"/>
    <s v="technology"/>
    <x v="30"/>
  </r>
  <r>
    <x v="2028"/>
    <x v="2028"/>
    <s v="Building an open source Bussard fusion reactor, aka the Polywell."/>
    <n v="3000"/>
    <x v="1398"/>
    <x v="0"/>
    <x v="0"/>
    <s v="USD"/>
    <n v="1268690100"/>
    <n v="1265493806"/>
    <b v="1"/>
    <n v="79"/>
    <x v="0"/>
    <x v="30"/>
    <x v="9"/>
    <n v="47.91"/>
    <s v="technology"/>
    <x v="30"/>
  </r>
  <r>
    <x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x v="0"/>
    <x v="30"/>
    <x v="271"/>
    <n v="96.06"/>
    <s v="technology"/>
    <x v="30"/>
  </r>
  <r>
    <x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x v="0"/>
    <x v="30"/>
    <x v="235"/>
    <n v="118.61"/>
    <s v="technology"/>
    <x v="30"/>
  </r>
  <r>
    <x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n v="508"/>
    <x v="0"/>
    <x v="30"/>
    <x v="28"/>
    <n v="118.45"/>
    <s v="technology"/>
    <x v="30"/>
  </r>
  <r>
    <x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x v="0"/>
    <x v="30"/>
    <x v="272"/>
    <n v="143.21"/>
    <s v="technology"/>
    <x v="30"/>
  </r>
  <r>
    <x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x v="0"/>
    <x v="30"/>
    <x v="99"/>
    <n v="282.72000000000003"/>
    <s v="technology"/>
    <x v="30"/>
  </r>
  <r>
    <x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x v="0"/>
    <x v="30"/>
    <x v="273"/>
    <n v="593.94000000000005"/>
    <s v="technology"/>
    <x v="30"/>
  </r>
  <r>
    <x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x v="0"/>
    <x v="30"/>
    <x v="185"/>
    <n v="262.16000000000003"/>
    <s v="technology"/>
    <x v="30"/>
  </r>
  <r>
    <x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x v="0"/>
    <x v="30"/>
    <x v="88"/>
    <n v="46.58"/>
    <s v="technology"/>
    <x v="30"/>
  </r>
  <r>
    <x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x v="0"/>
    <x v="30"/>
    <x v="126"/>
    <n v="70.040000000000006"/>
    <s v="technology"/>
    <x v="30"/>
  </r>
  <r>
    <x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x v="0"/>
    <x v="30"/>
    <x v="274"/>
    <n v="164.91"/>
    <s v="technology"/>
    <x v="30"/>
  </r>
  <r>
    <x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n v="379"/>
    <x v="0"/>
    <x v="30"/>
    <x v="104"/>
    <n v="449.26"/>
    <s v="technology"/>
    <x v="30"/>
  </r>
  <r>
    <x v="2040"/>
    <x v="2040"/>
    <s v="4.29 Billion+ Capacitor Combinations._x000a_No Coding Required."/>
    <n v="3000"/>
    <x v="1410"/>
    <x v="0"/>
    <x v="0"/>
    <s v="USD"/>
    <n v="1384557303"/>
    <n v="1383257703"/>
    <b v="1"/>
    <n v="271"/>
    <x v="0"/>
    <x v="30"/>
    <x v="260"/>
    <n v="27.47"/>
    <s v="technology"/>
    <x v="30"/>
  </r>
  <r>
    <x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x v="0"/>
    <x v="30"/>
    <x v="112"/>
    <n v="143.97999999999999"/>
    <s v="technology"/>
    <x v="30"/>
  </r>
  <r>
    <x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x v="0"/>
    <x v="30"/>
    <x v="39"/>
    <n v="88.24"/>
    <s v="technology"/>
    <x v="30"/>
  </r>
  <r>
    <x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x v="0"/>
    <x v="30"/>
    <x v="275"/>
    <n v="36.33"/>
    <s v="technology"/>
    <x v="30"/>
  </r>
  <r>
    <x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x v="0"/>
    <x v="30"/>
    <x v="29"/>
    <n v="90.18"/>
    <s v="technology"/>
    <x v="30"/>
  </r>
  <r>
    <x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x v="0"/>
    <x v="30"/>
    <x v="276"/>
    <n v="152.62"/>
    <s v="technology"/>
    <x v="30"/>
  </r>
  <r>
    <x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x v="0"/>
    <x v="30"/>
    <x v="10"/>
    <n v="55.81"/>
    <s v="technology"/>
    <x v="30"/>
  </r>
  <r>
    <x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x v="0"/>
    <x v="30"/>
    <x v="33"/>
    <n v="227.85"/>
    <s v="technology"/>
    <x v="30"/>
  </r>
  <r>
    <x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x v="0"/>
    <x v="30"/>
    <x v="34"/>
    <n v="91.83"/>
    <s v="technology"/>
    <x v="30"/>
  </r>
  <r>
    <x v="2049"/>
    <x v="2049"/>
    <s v="Keyless. Alarm secured. GPS tracking."/>
    <n v="50000"/>
    <x v="1419"/>
    <x v="0"/>
    <x v="1"/>
    <s v="GBP"/>
    <n v="1386025140"/>
    <n v="1382963963"/>
    <b v="0"/>
    <n v="742"/>
    <x v="0"/>
    <x v="30"/>
    <x v="28"/>
    <n v="80.989999999999995"/>
    <s v="technology"/>
    <x v="30"/>
  </r>
  <r>
    <x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x v="0"/>
    <x v="30"/>
    <x v="277"/>
    <n v="278.39"/>
    <s v="technology"/>
    <x v="30"/>
  </r>
  <r>
    <x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x v="0"/>
    <x v="30"/>
    <x v="22"/>
    <n v="43.1"/>
    <s v="technology"/>
    <x v="30"/>
  </r>
  <r>
    <x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x v="0"/>
    <x v="30"/>
    <x v="278"/>
    <n v="326.29000000000002"/>
    <s v="technology"/>
    <x v="30"/>
  </r>
  <r>
    <x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x v="0"/>
    <x v="30"/>
    <x v="7"/>
    <n v="41.74"/>
    <s v="technology"/>
    <x v="30"/>
  </r>
  <r>
    <x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x v="0"/>
    <x v="30"/>
    <x v="35"/>
    <n v="64.02"/>
    <s v="technology"/>
    <x v="30"/>
  </r>
  <r>
    <x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x v="0"/>
    <x v="30"/>
    <x v="23"/>
    <n v="99.46"/>
    <s v="technology"/>
    <x v="30"/>
  </r>
  <r>
    <x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x v="0"/>
    <x v="30"/>
    <x v="42"/>
    <n v="138.49"/>
    <s v="technology"/>
    <x v="30"/>
  </r>
  <r>
    <x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x v="0"/>
    <x v="30"/>
    <x v="180"/>
    <n v="45.55"/>
    <s v="technology"/>
    <x v="30"/>
  </r>
  <r>
    <x v="2058"/>
    <x v="2058"/>
    <s v="Making using the serial terminal on the Raspberry Pi as easy as Pi!"/>
    <n v="2560"/>
    <x v="1427"/>
    <x v="0"/>
    <x v="1"/>
    <s v="GBP"/>
    <n v="1425326400"/>
    <n v="1421916830"/>
    <b v="0"/>
    <n v="410"/>
    <x v="0"/>
    <x v="30"/>
    <x v="239"/>
    <n v="10.51"/>
    <s v="technology"/>
    <x v="30"/>
  </r>
  <r>
    <x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x v="0"/>
    <x v="30"/>
    <x v="1"/>
    <n v="114.77"/>
    <s v="technology"/>
    <x v="30"/>
  </r>
  <r>
    <x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x v="0"/>
    <x v="30"/>
    <x v="279"/>
    <n v="36"/>
    <s v="technology"/>
    <x v="30"/>
  </r>
  <r>
    <x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x v="0"/>
    <x v="30"/>
    <x v="29"/>
    <n v="154.16999999999999"/>
    <s v="technology"/>
    <x v="30"/>
  </r>
  <r>
    <x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x v="0"/>
    <x v="30"/>
    <x v="41"/>
    <n v="566.39"/>
    <s v="technology"/>
    <x v="30"/>
  </r>
  <r>
    <x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n v="49"/>
    <x v="0"/>
    <x v="30"/>
    <x v="34"/>
    <n v="120.86"/>
    <s v="technology"/>
    <x v="30"/>
  </r>
  <r>
    <x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x v="0"/>
    <x v="30"/>
    <x v="87"/>
    <n v="86.16"/>
    <s v="technology"/>
    <x v="30"/>
  </r>
  <r>
    <x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x v="0"/>
    <x v="30"/>
    <x v="171"/>
    <n v="51.21"/>
    <s v="technology"/>
    <x v="30"/>
  </r>
  <r>
    <x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x v="0"/>
    <x v="30"/>
    <x v="198"/>
    <n v="67.260000000000005"/>
    <s v="technology"/>
    <x v="30"/>
  </r>
  <r>
    <x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x v="0"/>
    <x v="30"/>
    <x v="37"/>
    <n v="62.8"/>
    <s v="technology"/>
    <x v="30"/>
  </r>
  <r>
    <x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x v="0"/>
    <x v="30"/>
    <x v="2"/>
    <n v="346.13"/>
    <s v="technology"/>
    <x v="30"/>
  </r>
  <r>
    <x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x v="0"/>
    <x v="30"/>
    <x v="30"/>
    <n v="244.12"/>
    <s v="technology"/>
    <x v="30"/>
  </r>
  <r>
    <x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x v="0"/>
    <x v="30"/>
    <x v="280"/>
    <n v="259.25"/>
    <s v="technology"/>
    <x v="30"/>
  </r>
  <r>
    <x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x v="0"/>
    <x v="30"/>
    <x v="269"/>
    <n v="201.96"/>
    <s v="technology"/>
    <x v="30"/>
  </r>
  <r>
    <x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x v="0"/>
    <x v="30"/>
    <x v="38"/>
    <n v="226.21"/>
    <s v="technology"/>
    <x v="30"/>
  </r>
  <r>
    <x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x v="0"/>
    <x v="30"/>
    <x v="42"/>
    <n v="324.69"/>
    <s v="technology"/>
    <x v="30"/>
  </r>
  <r>
    <x v="2074"/>
    <x v="2074"/>
    <s v="Creating PC gaming controllers to bring your gaming experience to a new level."/>
    <n v="600"/>
    <x v="1443"/>
    <x v="0"/>
    <x v="0"/>
    <s v="USD"/>
    <n v="1462564182"/>
    <n v="1459972182"/>
    <b v="0"/>
    <n v="3"/>
    <x v="0"/>
    <x v="30"/>
    <x v="33"/>
    <n v="205"/>
    <s v="technology"/>
    <x v="30"/>
  </r>
  <r>
    <x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x v="0"/>
    <x v="30"/>
    <x v="281"/>
    <n v="20.47"/>
    <s v="technology"/>
    <x v="30"/>
  </r>
  <r>
    <x v="2076"/>
    <x v="2076"/>
    <s v="Wireless earbuds filled with sound, yet so small they are almost invisible!"/>
    <n v="179000"/>
    <x v="1445"/>
    <x v="0"/>
    <x v="1"/>
    <s v="GBP"/>
    <n v="1406149689"/>
    <n v="1402693689"/>
    <b v="0"/>
    <n v="8359"/>
    <x v="0"/>
    <x v="30"/>
    <x v="282"/>
    <n v="116.35"/>
    <s v="technology"/>
    <x v="30"/>
  </r>
  <r>
    <x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x v="0"/>
    <x v="30"/>
    <x v="31"/>
    <n v="307.2"/>
    <s v="technology"/>
    <x v="30"/>
  </r>
  <r>
    <x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x v="0"/>
    <x v="30"/>
    <x v="26"/>
    <n v="546.69000000000005"/>
    <s v="technology"/>
    <x v="30"/>
  </r>
  <r>
    <x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x v="0"/>
    <x v="30"/>
    <x v="283"/>
    <n v="47.47"/>
    <s v="technology"/>
    <x v="30"/>
  </r>
  <r>
    <x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x v="0"/>
    <x v="30"/>
    <x v="284"/>
    <n v="101.56"/>
    <s v="technology"/>
    <x v="30"/>
  </r>
  <r>
    <x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x v="0"/>
    <x v="14"/>
    <x v="41"/>
    <n v="72.91"/>
    <s v="music"/>
    <x v="14"/>
  </r>
  <r>
    <x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x v="0"/>
    <x v="14"/>
    <x v="38"/>
    <n v="43.71"/>
    <s v="music"/>
    <x v="14"/>
  </r>
  <r>
    <x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x v="0"/>
    <x v="14"/>
    <x v="40"/>
    <n v="34"/>
    <s v="music"/>
    <x v="14"/>
  </r>
  <r>
    <x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x v="0"/>
    <x v="14"/>
    <x v="29"/>
    <n v="70.650000000000006"/>
    <s v="music"/>
    <x v="14"/>
  </r>
  <r>
    <x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x v="0"/>
    <x v="14"/>
    <x v="39"/>
    <n v="89.3"/>
    <s v="music"/>
    <x v="14"/>
  </r>
  <r>
    <x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x v="0"/>
    <x v="14"/>
    <x v="7"/>
    <n v="115.09"/>
    <s v="music"/>
    <x v="14"/>
  </r>
  <r>
    <x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x v="0"/>
    <x v="14"/>
    <x v="3"/>
    <n v="62.12"/>
    <s v="music"/>
    <x v="14"/>
  </r>
  <r>
    <x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x v="0"/>
    <x v="14"/>
    <x v="31"/>
    <n v="46.2"/>
    <s v="music"/>
    <x v="14"/>
  </r>
  <r>
    <x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n v="62"/>
    <x v="0"/>
    <x v="14"/>
    <x v="28"/>
    <n v="48.55"/>
    <s v="music"/>
    <x v="14"/>
  </r>
  <r>
    <x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x v="0"/>
    <x v="14"/>
    <x v="41"/>
    <n v="57.52"/>
    <s v="music"/>
    <x v="14"/>
  </r>
  <r>
    <x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x v="0"/>
    <x v="14"/>
    <x v="28"/>
    <n v="88.15"/>
    <s v="music"/>
    <x v="14"/>
  </r>
  <r>
    <x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x v="0"/>
    <x v="14"/>
    <x v="7"/>
    <n v="110.49"/>
    <s v="music"/>
    <x v="14"/>
  </r>
  <r>
    <x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x v="0"/>
    <x v="14"/>
    <x v="21"/>
    <n v="66.83"/>
    <s v="music"/>
    <x v="14"/>
  </r>
  <r>
    <x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x v="0"/>
    <x v="14"/>
    <x v="10"/>
    <n v="58.6"/>
    <s v="music"/>
    <x v="14"/>
  </r>
  <r>
    <x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x v="0"/>
    <x v="14"/>
    <x v="8"/>
    <n v="113.64"/>
    <s v="music"/>
    <x v="14"/>
  </r>
  <r>
    <x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x v="0"/>
    <x v="14"/>
    <x v="21"/>
    <n v="43.57"/>
    <s v="music"/>
    <x v="14"/>
  </r>
  <r>
    <x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x v="0"/>
    <x v="14"/>
    <x v="8"/>
    <n v="78.95"/>
    <s v="music"/>
    <x v="14"/>
  </r>
  <r>
    <x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x v="0"/>
    <x v="14"/>
    <x v="8"/>
    <n v="188.13"/>
    <s v="music"/>
    <x v="14"/>
  </r>
  <r>
    <x v="2099"/>
    <x v="2099"/>
    <s v="Our tour van died, we need help!"/>
    <n v="3000"/>
    <x v="1464"/>
    <x v="0"/>
    <x v="0"/>
    <s v="USD"/>
    <n v="1435808400"/>
    <n v="1434650084"/>
    <b v="0"/>
    <n v="63"/>
    <x v="0"/>
    <x v="14"/>
    <x v="88"/>
    <n v="63.03"/>
    <s v="music"/>
    <x v="14"/>
  </r>
  <r>
    <x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x v="0"/>
    <x v="14"/>
    <x v="0"/>
    <n v="30.37"/>
    <s v="music"/>
    <x v="14"/>
  </r>
  <r>
    <x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x v="0"/>
    <x v="14"/>
    <x v="40"/>
    <n v="51.48"/>
    <s v="music"/>
    <x v="14"/>
  </r>
  <r>
    <x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x v="0"/>
    <x v="14"/>
    <x v="104"/>
    <n v="35.79"/>
    <s v="music"/>
    <x v="14"/>
  </r>
  <r>
    <x v="2103"/>
    <x v="2103"/>
    <s v="Indie rocker, Matthew Moon, has something to share with you..."/>
    <n v="7777"/>
    <x v="1468"/>
    <x v="0"/>
    <x v="0"/>
    <s v="USD"/>
    <n v="1352488027"/>
    <n v="1349892427"/>
    <b v="0"/>
    <n v="115"/>
    <x v="0"/>
    <x v="14"/>
    <x v="91"/>
    <n v="98.82"/>
    <s v="music"/>
    <x v="14"/>
  </r>
  <r>
    <x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x v="0"/>
    <x v="14"/>
    <x v="22"/>
    <n v="28"/>
    <s v="music"/>
    <x v="14"/>
  </r>
  <r>
    <x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x v="0"/>
    <x v="14"/>
    <x v="172"/>
    <n v="51.31"/>
    <s v="music"/>
    <x v="14"/>
  </r>
  <r>
    <x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x v="0"/>
    <x v="14"/>
    <x v="13"/>
    <n v="53.52"/>
    <s v="music"/>
    <x v="14"/>
  </r>
  <r>
    <x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x v="0"/>
    <x v="14"/>
    <x v="29"/>
    <n v="37.15"/>
    <s v="music"/>
    <x v="14"/>
  </r>
  <r>
    <x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x v="0"/>
    <x v="14"/>
    <x v="13"/>
    <n v="89.9"/>
    <s v="music"/>
    <x v="14"/>
  </r>
  <r>
    <x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n v="40"/>
    <x v="0"/>
    <x v="14"/>
    <x v="13"/>
    <n v="106.53"/>
    <s v="music"/>
    <x v="14"/>
  </r>
  <r>
    <x v="2110"/>
    <x v="2110"/>
    <s v="Brent Brown's breakout new album! Requires help from the record label... You!"/>
    <n v="2000"/>
    <x v="1474"/>
    <x v="0"/>
    <x v="0"/>
    <s v="USD"/>
    <n v="1401253140"/>
    <n v="1398873969"/>
    <b v="0"/>
    <n v="38"/>
    <x v="0"/>
    <x v="14"/>
    <x v="8"/>
    <n v="52.82"/>
    <s v="music"/>
    <x v="14"/>
  </r>
  <r>
    <x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x v="0"/>
    <x v="14"/>
    <x v="13"/>
    <n v="54.62"/>
    <s v="music"/>
    <x v="14"/>
  </r>
  <r>
    <x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x v="0"/>
    <x v="14"/>
    <x v="8"/>
    <n v="27.27"/>
    <s v="music"/>
    <x v="14"/>
  </r>
  <r>
    <x v="2113"/>
    <x v="2113"/>
    <s v="Help us fund our second full-length album Honeycomb!"/>
    <n v="7000"/>
    <x v="1475"/>
    <x v="0"/>
    <x v="0"/>
    <s v="USD"/>
    <n v="1411505176"/>
    <n v="1408481176"/>
    <b v="0"/>
    <n v="107"/>
    <x v="0"/>
    <x v="14"/>
    <x v="2"/>
    <n v="68.599999999999994"/>
    <s v="music"/>
    <x v="14"/>
  </r>
  <r>
    <x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x v="0"/>
    <x v="14"/>
    <x v="2"/>
    <n v="35.61"/>
    <s v="music"/>
    <x v="14"/>
  </r>
  <r>
    <x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x v="0"/>
    <x v="14"/>
    <x v="235"/>
    <n v="94.03"/>
    <s v="music"/>
    <x v="14"/>
  </r>
  <r>
    <x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x v="0"/>
    <x v="14"/>
    <x v="7"/>
    <n v="526.46"/>
    <s v="music"/>
    <x v="14"/>
  </r>
  <r>
    <x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x v="0"/>
    <x v="14"/>
    <x v="34"/>
    <n v="50.66"/>
    <s v="music"/>
    <x v="14"/>
  </r>
  <r>
    <x v="2118"/>
    <x v="2118"/>
    <s v="PORCHES.  and Documentarians tour from New York to San Francisco and back."/>
    <n v="1000"/>
    <x v="1480"/>
    <x v="0"/>
    <x v="0"/>
    <s v="USD"/>
    <n v="1311538136"/>
    <n v="1308946136"/>
    <b v="0"/>
    <n v="17"/>
    <x v="0"/>
    <x v="14"/>
    <x v="165"/>
    <n v="79.180000000000007"/>
    <s v="music"/>
    <x v="14"/>
  </r>
  <r>
    <x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x v="0"/>
    <x v="14"/>
    <x v="7"/>
    <n v="91.59"/>
    <s v="music"/>
    <x v="14"/>
  </r>
  <r>
    <x v="2120"/>
    <x v="2120"/>
    <s v="&lt;3_x000a_Coming in from outer space. Help Hearty Har record their 1st album!!"/>
    <n v="8000"/>
    <x v="1481"/>
    <x v="0"/>
    <x v="0"/>
    <s v="USD"/>
    <n v="1388617736"/>
    <n v="1384384136"/>
    <b v="0"/>
    <n v="69"/>
    <x v="0"/>
    <x v="14"/>
    <x v="7"/>
    <n v="116.96"/>
    <s v="music"/>
    <x v="14"/>
  </r>
  <r>
    <x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x v="1"/>
    <x v="17"/>
    <x v="60"/>
    <n v="28.4"/>
    <s v="games"/>
    <x v="17"/>
  </r>
  <r>
    <x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x v="1"/>
    <x v="17"/>
    <x v="50"/>
    <n v="103.33"/>
    <s v="games"/>
    <x v="17"/>
  </r>
  <r>
    <x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x v="1"/>
    <x v="17"/>
    <x v="54"/>
    <n v="10"/>
    <s v="games"/>
    <x v="17"/>
  </r>
  <r>
    <x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x v="1"/>
    <x v="17"/>
    <x v="54"/>
    <n v="23"/>
    <s v="games"/>
    <x v="17"/>
  </r>
  <r>
    <x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x v="1"/>
    <x v="17"/>
    <x v="60"/>
    <n v="31.56"/>
    <s v="games"/>
    <x v="17"/>
  </r>
  <r>
    <x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x v="1"/>
    <x v="17"/>
    <x v="50"/>
    <n v="5"/>
    <s v="games"/>
    <x v="17"/>
  </r>
  <r>
    <x v="2127"/>
    <x v="2127"/>
    <s v="Three Monkeys is an audio adventure game for PC."/>
    <n v="28000"/>
    <x v="1484"/>
    <x v="2"/>
    <x v="1"/>
    <s v="GBP"/>
    <n v="1426158463"/>
    <n v="1423570063"/>
    <b v="0"/>
    <n v="236"/>
    <x v="1"/>
    <x v="17"/>
    <x v="129"/>
    <n v="34.22"/>
    <s v="games"/>
    <x v="17"/>
  </r>
  <r>
    <x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x v="1"/>
    <x v="17"/>
    <x v="50"/>
    <n v="25"/>
    <s v="games"/>
    <x v="17"/>
  </r>
  <r>
    <x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x v="1"/>
    <x v="17"/>
    <x v="81"/>
    <n v="19.670000000000002"/>
    <s v="games"/>
    <x v="17"/>
  </r>
  <r>
    <x v="2130"/>
    <x v="2130"/>
    <s v="You are the hero tasked to save your home from the villainous Sanword."/>
    <n v="42000"/>
    <x v="1079"/>
    <x v="2"/>
    <x v="0"/>
    <s v="USD"/>
    <n v="1408154663"/>
    <n v="1405130663"/>
    <b v="0"/>
    <n v="4"/>
    <x v="1"/>
    <x v="17"/>
    <x v="50"/>
    <n v="21.25"/>
    <s v="games"/>
    <x v="17"/>
  </r>
  <r>
    <x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x v="1"/>
    <x v="17"/>
    <x v="62"/>
    <n v="8.33"/>
    <s v="games"/>
    <x v="17"/>
  </r>
  <r>
    <x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x v="1"/>
    <x v="17"/>
    <x v="53"/>
    <n v="21.34"/>
    <s v="games"/>
    <x v="17"/>
  </r>
  <r>
    <x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x v="1"/>
    <x v="17"/>
    <x v="53"/>
    <n v="5.33"/>
    <s v="games"/>
    <x v="17"/>
  </r>
  <r>
    <x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x v="1"/>
    <x v="17"/>
    <x v="53"/>
    <n v="34.67"/>
    <s v="games"/>
    <x v="17"/>
  </r>
  <r>
    <x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x v="1"/>
    <x v="17"/>
    <x v="54"/>
    <n v="21.73"/>
    <s v="games"/>
    <x v="17"/>
  </r>
  <r>
    <x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x v="1"/>
    <x v="17"/>
    <x v="50"/>
    <n v="11.92"/>
    <s v="games"/>
    <x v="17"/>
  </r>
  <r>
    <x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x v="1"/>
    <x v="17"/>
    <x v="58"/>
    <n v="26.6"/>
    <s v="games"/>
    <x v="17"/>
  </r>
  <r>
    <x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n v="12"/>
    <x v="1"/>
    <x v="17"/>
    <x v="55"/>
    <n v="10.67"/>
    <s v="games"/>
    <x v="17"/>
  </r>
  <r>
    <x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x v="1"/>
    <x v="17"/>
    <x v="62"/>
    <n v="29.04"/>
    <s v="games"/>
    <x v="17"/>
  </r>
  <r>
    <x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x v="1"/>
    <x v="17"/>
    <x v="50"/>
    <n v="50.91"/>
    <s v="games"/>
    <x v="17"/>
  </r>
  <r>
    <x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x v="1"/>
    <x v="17"/>
    <x v="50"/>
    <n v="0"/>
    <s v="games"/>
    <x v="17"/>
  </r>
  <r>
    <x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x v="1"/>
    <x v="17"/>
    <x v="52"/>
    <n v="50.08"/>
    <s v="games"/>
    <x v="17"/>
  </r>
  <r>
    <x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x v="1"/>
    <x v="17"/>
    <x v="57"/>
    <n v="45"/>
    <s v="games"/>
    <x v="17"/>
  </r>
  <r>
    <x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n v="24"/>
    <x v="1"/>
    <x v="17"/>
    <x v="53"/>
    <n v="25.29"/>
    <s v="games"/>
    <x v="17"/>
  </r>
  <r>
    <x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x v="1"/>
    <x v="17"/>
    <x v="75"/>
    <n v="51.29"/>
    <s v="games"/>
    <x v="17"/>
  </r>
  <r>
    <x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x v="1"/>
    <x v="17"/>
    <x v="50"/>
    <n v="1"/>
    <s v="games"/>
    <x v="17"/>
  </r>
  <r>
    <x v="2147"/>
    <x v="2147"/>
    <s v="A Point and Click Adventure on Steroids."/>
    <n v="390000"/>
    <x v="1495"/>
    <x v="2"/>
    <x v="0"/>
    <s v="USD"/>
    <n v="1416125148"/>
    <n v="1413356748"/>
    <b v="0"/>
    <n v="55"/>
    <x v="1"/>
    <x v="17"/>
    <x v="60"/>
    <n v="49.38"/>
    <s v="games"/>
    <x v="17"/>
  </r>
  <r>
    <x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x v="1"/>
    <x v="17"/>
    <x v="53"/>
    <n v="1"/>
    <s v="games"/>
    <x v="17"/>
  </r>
  <r>
    <x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x v="1"/>
    <x v="17"/>
    <x v="50"/>
    <n v="0"/>
    <s v="games"/>
    <x v="17"/>
  </r>
  <r>
    <x v="2150"/>
    <x v="2150"/>
    <s v="A pixel styled open world detective game."/>
    <n v="50000"/>
    <x v="1496"/>
    <x v="2"/>
    <x v="10"/>
    <s v="NOK"/>
    <n v="1468392599"/>
    <n v="1465800599"/>
    <b v="0"/>
    <n v="4"/>
    <x v="1"/>
    <x v="17"/>
    <x v="60"/>
    <n v="101.25"/>
    <s v="games"/>
    <x v="17"/>
  </r>
  <r>
    <x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x v="1"/>
    <x v="17"/>
    <x v="50"/>
    <n v="19.670000000000002"/>
    <s v="games"/>
    <x v="17"/>
  </r>
  <r>
    <x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x v="1"/>
    <x v="17"/>
    <x v="50"/>
    <n v="12.5"/>
    <s v="games"/>
    <x v="17"/>
  </r>
  <r>
    <x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x v="1"/>
    <x v="17"/>
    <x v="50"/>
    <n v="8.5"/>
    <s v="games"/>
    <x v="17"/>
  </r>
  <r>
    <x v="2154"/>
    <x v="2154"/>
    <s v="A Real Time Strategy game based on Greek mythology in a fictional world."/>
    <n v="250"/>
    <x v="369"/>
    <x v="2"/>
    <x v="0"/>
    <s v="USD"/>
    <n v="1390921827"/>
    <n v="1389193827"/>
    <b v="0"/>
    <n v="2"/>
    <x v="1"/>
    <x v="17"/>
    <x v="60"/>
    <n v="1"/>
    <s v="games"/>
    <x v="17"/>
  </r>
  <r>
    <x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x v="1"/>
    <x v="17"/>
    <x v="53"/>
    <n v="23"/>
    <s v="games"/>
    <x v="17"/>
  </r>
  <r>
    <x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x v="1"/>
    <x v="17"/>
    <x v="56"/>
    <n v="17.989999999999998"/>
    <s v="games"/>
    <x v="17"/>
  </r>
  <r>
    <x v="2157"/>
    <x v="2157"/>
    <s v="Gamers and 90's fans unite in this small tale of epic proportions!"/>
    <n v="75000"/>
    <x v="1499"/>
    <x v="2"/>
    <x v="0"/>
    <s v="USD"/>
    <n v="1482479940"/>
    <n v="1479684783"/>
    <b v="0"/>
    <n v="57"/>
    <x v="1"/>
    <x v="17"/>
    <x v="58"/>
    <n v="370.95"/>
    <s v="games"/>
    <x v="17"/>
  </r>
  <r>
    <x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x v="1"/>
    <x v="17"/>
    <x v="113"/>
    <n v="63.57"/>
    <s v="games"/>
    <x v="17"/>
  </r>
  <r>
    <x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x v="1"/>
    <x v="17"/>
    <x v="60"/>
    <n v="13"/>
    <s v="games"/>
    <x v="17"/>
  </r>
  <r>
    <x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x v="1"/>
    <x v="17"/>
    <x v="60"/>
    <n v="5.31"/>
    <s v="games"/>
    <x v="17"/>
  </r>
  <r>
    <x v="2161"/>
    <x v="2161"/>
    <s v="We're trying to fund hard copies of our debut album!"/>
    <n v="400"/>
    <x v="1501"/>
    <x v="0"/>
    <x v="0"/>
    <s v="USD"/>
    <n v="1443040059"/>
    <n v="1440448059"/>
    <b v="0"/>
    <n v="13"/>
    <x v="0"/>
    <x v="11"/>
    <x v="31"/>
    <n v="35.619999999999997"/>
    <s v="music"/>
    <x v="11"/>
  </r>
  <r>
    <x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x v="0"/>
    <x v="11"/>
    <x v="20"/>
    <n v="87.1"/>
    <s v="music"/>
    <x v="11"/>
  </r>
  <r>
    <x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x v="0"/>
    <x v="11"/>
    <x v="88"/>
    <n v="75.11"/>
    <s v="music"/>
    <x v="11"/>
  </r>
  <r>
    <x v="2164"/>
    <x v="2164"/>
    <s v="South Florida roots country/rock outfit's long awaited debut record"/>
    <n v="5500"/>
    <x v="1504"/>
    <x v="0"/>
    <x v="0"/>
    <s v="USD"/>
    <n v="1466827140"/>
    <n v="1464196414"/>
    <b v="0"/>
    <n v="83"/>
    <x v="0"/>
    <x v="11"/>
    <x v="33"/>
    <n v="68.010000000000005"/>
    <s v="music"/>
    <x v="11"/>
  </r>
  <r>
    <x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x v="0"/>
    <x v="11"/>
    <x v="86"/>
    <n v="29.62"/>
    <s v="music"/>
    <x v="11"/>
  </r>
  <r>
    <x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x v="0"/>
    <x v="11"/>
    <x v="92"/>
    <n v="91.63"/>
    <s v="music"/>
    <x v="11"/>
  </r>
  <r>
    <x v="2167"/>
    <x v="2167"/>
    <s v="We need YOUR HELP to take one more step to this make release sound amazing!"/>
    <n v="150"/>
    <x v="147"/>
    <x v="0"/>
    <x v="0"/>
    <s v="USD"/>
    <n v="1347672937"/>
    <n v="1346463337"/>
    <b v="0"/>
    <n v="8"/>
    <x v="0"/>
    <x v="11"/>
    <x v="28"/>
    <n v="22.5"/>
    <s v="music"/>
    <x v="11"/>
  </r>
  <r>
    <x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x v="0"/>
    <x v="11"/>
    <x v="108"/>
    <n v="64.37"/>
    <s v="music"/>
    <x v="11"/>
  </r>
  <r>
    <x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x v="0"/>
    <x v="11"/>
    <x v="8"/>
    <n v="21.86"/>
    <s v="music"/>
    <x v="11"/>
  </r>
  <r>
    <x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x v="0"/>
    <x v="11"/>
    <x v="141"/>
    <n v="33.32"/>
    <s v="music"/>
    <x v="11"/>
  </r>
  <r>
    <x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x v="0"/>
    <x v="11"/>
    <x v="6"/>
    <n v="90.28"/>
    <s v="music"/>
    <x v="11"/>
  </r>
  <r>
    <x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x v="0"/>
    <x v="11"/>
    <x v="8"/>
    <n v="76.92"/>
    <s v="music"/>
    <x v="11"/>
  </r>
  <r>
    <x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x v="0"/>
    <x v="11"/>
    <x v="37"/>
    <n v="59.23"/>
    <s v="music"/>
    <x v="11"/>
  </r>
  <r>
    <x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x v="0"/>
    <x v="11"/>
    <x v="33"/>
    <n v="65.38"/>
    <s v="music"/>
    <x v="11"/>
  </r>
  <r>
    <x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x v="0"/>
    <x v="11"/>
    <x v="211"/>
    <n v="67.31"/>
    <s v="music"/>
    <x v="11"/>
  </r>
  <r>
    <x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x v="0"/>
    <x v="11"/>
    <x v="9"/>
    <n v="88.75"/>
    <s v="music"/>
    <x v="11"/>
  </r>
  <r>
    <x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x v="0"/>
    <x v="11"/>
    <x v="8"/>
    <n v="65.87"/>
    <s v="music"/>
    <x v="11"/>
  </r>
  <r>
    <x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x v="0"/>
    <x v="11"/>
    <x v="86"/>
    <n v="40.35"/>
    <s v="music"/>
    <x v="11"/>
  </r>
  <r>
    <x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x v="0"/>
    <x v="11"/>
    <x v="164"/>
    <n v="76.86"/>
    <s v="music"/>
    <x v="11"/>
  </r>
  <r>
    <x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n v="78"/>
    <x v="0"/>
    <x v="11"/>
    <x v="13"/>
    <n v="68.709999999999994"/>
    <s v="music"/>
    <x v="11"/>
  </r>
  <r>
    <x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x v="0"/>
    <x v="32"/>
    <x v="42"/>
    <n v="57.77"/>
    <s v="games"/>
    <x v="32"/>
  </r>
  <r>
    <x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x v="0"/>
    <x v="32"/>
    <x v="285"/>
    <n v="44.17"/>
    <s v="games"/>
    <x v="32"/>
  </r>
  <r>
    <x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x v="0"/>
    <x v="32"/>
    <x v="286"/>
    <n v="31.57"/>
    <s v="games"/>
    <x v="32"/>
  </r>
  <r>
    <x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x v="0"/>
    <x v="32"/>
    <x v="245"/>
    <n v="107.05"/>
    <s v="games"/>
    <x v="32"/>
  </r>
  <r>
    <x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x v="0"/>
    <x v="32"/>
    <x v="287"/>
    <n v="149.03"/>
    <s v="games"/>
    <x v="32"/>
  </r>
  <r>
    <x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x v="0"/>
    <x v="32"/>
    <x v="5"/>
    <n v="55.96"/>
    <s v="games"/>
    <x v="32"/>
  </r>
  <r>
    <x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x v="0"/>
    <x v="32"/>
    <x v="288"/>
    <n v="56.97"/>
    <s v="games"/>
    <x v="32"/>
  </r>
  <r>
    <x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x v="0"/>
    <x v="32"/>
    <x v="289"/>
    <n v="44.06"/>
    <s v="games"/>
    <x v="32"/>
  </r>
  <r>
    <x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x v="0"/>
    <x v="32"/>
    <x v="290"/>
    <n v="68.63"/>
    <s v="games"/>
    <x v="32"/>
  </r>
  <r>
    <x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x v="0"/>
    <x v="32"/>
    <x v="85"/>
    <n v="65.319999999999993"/>
    <s v="games"/>
    <x v="32"/>
  </r>
  <r>
    <x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x v="0"/>
    <x v="32"/>
    <x v="28"/>
    <n v="35.92"/>
    <s v="games"/>
    <x v="32"/>
  </r>
  <r>
    <x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x v="0"/>
    <x v="32"/>
    <x v="291"/>
    <n v="40.07"/>
    <s v="games"/>
    <x v="32"/>
  </r>
  <r>
    <x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x v="0"/>
    <x v="32"/>
    <x v="292"/>
    <n v="75.650000000000006"/>
    <s v="games"/>
    <x v="32"/>
  </r>
  <r>
    <x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x v="0"/>
    <x v="32"/>
    <x v="293"/>
    <n v="61.2"/>
    <s v="games"/>
    <x v="32"/>
  </r>
  <r>
    <x v="2195"/>
    <x v="2195"/>
    <s v="A gritty, noir tabletop RPG with a fast-paced combo-based battle system."/>
    <n v="4600"/>
    <x v="968"/>
    <x v="0"/>
    <x v="0"/>
    <s v="USD"/>
    <n v="1439317900"/>
    <n v="1436725900"/>
    <b v="0"/>
    <n v="115"/>
    <x v="0"/>
    <x v="32"/>
    <x v="28"/>
    <n v="48.13"/>
    <s v="games"/>
    <x v="32"/>
  </r>
  <r>
    <x v="2196"/>
    <x v="2196"/>
    <s v="Race your friends in style with this classic Grand Prix game."/>
    <n v="14000"/>
    <x v="1532"/>
    <x v="0"/>
    <x v="0"/>
    <s v="USD"/>
    <n v="1480662000"/>
    <n v="1478000502"/>
    <b v="0"/>
    <n v="234"/>
    <x v="0"/>
    <x v="32"/>
    <x v="35"/>
    <n v="68.11"/>
    <s v="games"/>
    <x v="32"/>
  </r>
  <r>
    <x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x v="0"/>
    <x v="32"/>
    <x v="294"/>
    <n v="65.89"/>
    <s v="games"/>
    <x v="32"/>
  </r>
  <r>
    <x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x v="0"/>
    <x v="32"/>
    <x v="18"/>
    <n v="81.650000000000006"/>
    <s v="games"/>
    <x v="32"/>
  </r>
  <r>
    <x v="2199"/>
    <x v="2199"/>
    <s v="A new strategic board game designed to flip out your opponent."/>
    <n v="9000"/>
    <x v="1535"/>
    <x v="0"/>
    <x v="17"/>
    <s v="EUR"/>
    <n v="1444903198"/>
    <n v="1442311198"/>
    <b v="1"/>
    <n v="251"/>
    <x v="0"/>
    <x v="32"/>
    <x v="92"/>
    <n v="52.7"/>
    <s v="games"/>
    <x v="32"/>
  </r>
  <r>
    <x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x v="0"/>
    <x v="32"/>
    <x v="295"/>
    <n v="41.23"/>
    <s v="games"/>
    <x v="32"/>
  </r>
  <r>
    <x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x v="0"/>
    <x v="15"/>
    <x v="296"/>
    <n v="15.04"/>
    <s v="music"/>
    <x v="15"/>
  </r>
  <r>
    <x v="2202"/>
    <x v="2202"/>
    <s v="An electro-organic album of evolved dance music inspired by seminal cyberpunk works."/>
    <n v="4000"/>
    <x v="1538"/>
    <x v="0"/>
    <x v="0"/>
    <s v="USD"/>
    <n v="1351801368"/>
    <n v="1349209368"/>
    <b v="0"/>
    <n v="721"/>
    <x v="0"/>
    <x v="15"/>
    <x v="297"/>
    <n v="39.07"/>
    <s v="music"/>
    <x v="15"/>
  </r>
  <r>
    <x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x v="0"/>
    <x v="15"/>
    <x v="5"/>
    <n v="43.82"/>
    <s v="music"/>
    <x v="15"/>
  </r>
  <r>
    <x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x v="0"/>
    <x v="15"/>
    <x v="18"/>
    <n v="27.3"/>
    <s v="music"/>
    <x v="15"/>
  </r>
  <r>
    <x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x v="0"/>
    <x v="15"/>
    <x v="143"/>
    <n v="42.22"/>
    <s v="music"/>
    <x v="15"/>
  </r>
  <r>
    <x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x v="0"/>
    <x v="15"/>
    <x v="33"/>
    <n v="33.24"/>
    <s v="music"/>
    <x v="15"/>
  </r>
  <r>
    <x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x v="0"/>
    <x v="15"/>
    <x v="8"/>
    <n v="285.70999999999998"/>
    <s v="music"/>
    <x v="15"/>
  </r>
  <r>
    <x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x v="0"/>
    <x v="15"/>
    <x v="21"/>
    <n v="42.33"/>
    <s v="music"/>
    <x v="15"/>
  </r>
  <r>
    <x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n v="15"/>
    <x v="0"/>
    <x v="15"/>
    <x v="298"/>
    <n v="50.27"/>
    <s v="music"/>
    <x v="15"/>
  </r>
  <r>
    <x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x v="0"/>
    <x v="15"/>
    <x v="38"/>
    <n v="61.9"/>
    <s v="music"/>
    <x v="15"/>
  </r>
  <r>
    <x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x v="0"/>
    <x v="15"/>
    <x v="279"/>
    <n v="40.75"/>
    <s v="music"/>
    <x v="15"/>
  </r>
  <r>
    <x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x v="0"/>
    <x v="15"/>
    <x v="35"/>
    <n v="55.8"/>
    <s v="music"/>
    <x v="15"/>
  </r>
  <r>
    <x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x v="0"/>
    <x v="15"/>
    <x v="177"/>
    <n v="10"/>
    <s v="music"/>
    <x v="15"/>
  </r>
  <r>
    <x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x v="0"/>
    <x v="15"/>
    <x v="101"/>
    <n v="73.13"/>
    <s v="music"/>
    <x v="15"/>
  </r>
  <r>
    <x v="2215"/>
    <x v="2215"/>
    <s v="Ambient Electro Grind-fest!"/>
    <n v="550"/>
    <x v="1548"/>
    <x v="0"/>
    <x v="0"/>
    <s v="USD"/>
    <n v="1331621940"/>
    <n v="1329671572"/>
    <b v="0"/>
    <n v="33"/>
    <x v="0"/>
    <x v="15"/>
    <x v="94"/>
    <n v="26.06"/>
    <s v="music"/>
    <x v="15"/>
  </r>
  <r>
    <x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x v="0"/>
    <x v="15"/>
    <x v="6"/>
    <n v="22.64"/>
    <s v="music"/>
    <x v="15"/>
  </r>
  <r>
    <x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x v="0"/>
    <x v="15"/>
    <x v="7"/>
    <n v="47.22"/>
    <s v="music"/>
    <x v="15"/>
  </r>
  <r>
    <x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x v="0"/>
    <x v="15"/>
    <x v="4"/>
    <n v="32.32"/>
    <s v="music"/>
    <x v="15"/>
  </r>
  <r>
    <x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x v="0"/>
    <x v="15"/>
    <x v="21"/>
    <n v="53.42"/>
    <s v="music"/>
    <x v="15"/>
  </r>
  <r>
    <x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x v="0"/>
    <x v="15"/>
    <x v="7"/>
    <n v="51.3"/>
    <s v="music"/>
    <x v="15"/>
  </r>
  <r>
    <x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x v="0"/>
    <x v="32"/>
    <x v="29"/>
    <n v="37.200000000000003"/>
    <s v="games"/>
    <x v="32"/>
  </r>
  <r>
    <x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x v="0"/>
    <x v="32"/>
    <x v="200"/>
    <n v="27.1"/>
    <s v="games"/>
    <x v="32"/>
  </r>
  <r>
    <x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x v="0"/>
    <x v="32"/>
    <x v="6"/>
    <n v="206.31"/>
    <s v="games"/>
    <x v="32"/>
  </r>
  <r>
    <x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x v="0"/>
    <x v="32"/>
    <x v="299"/>
    <n v="82.15"/>
    <s v="games"/>
    <x v="32"/>
  </r>
  <r>
    <x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x v="0"/>
    <x v="32"/>
    <x v="300"/>
    <n v="164.8"/>
    <s v="games"/>
    <x v="32"/>
  </r>
  <r>
    <x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x v="0"/>
    <x v="32"/>
    <x v="29"/>
    <n v="60.82"/>
    <s v="games"/>
    <x v="32"/>
  </r>
  <r>
    <x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x v="0"/>
    <x v="32"/>
    <x v="96"/>
    <n v="67.97"/>
    <s v="games"/>
    <x v="32"/>
  </r>
  <r>
    <x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x v="0"/>
    <x v="32"/>
    <x v="301"/>
    <n v="81.56"/>
    <s v="games"/>
    <x v="32"/>
  </r>
  <r>
    <x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x v="0"/>
    <x v="32"/>
    <x v="193"/>
    <n v="25.43"/>
    <s v="games"/>
    <x v="32"/>
  </r>
  <r>
    <x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x v="0"/>
    <x v="32"/>
    <x v="9"/>
    <n v="21.5"/>
    <s v="games"/>
    <x v="32"/>
  </r>
  <r>
    <x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x v="0"/>
    <x v="32"/>
    <x v="302"/>
    <n v="27.23"/>
    <s v="games"/>
    <x v="32"/>
  </r>
  <r>
    <x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x v="0"/>
    <x v="32"/>
    <x v="303"/>
    <n v="25.09"/>
    <s v="games"/>
    <x v="32"/>
  </r>
  <r>
    <x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x v="0"/>
    <x v="32"/>
    <x v="304"/>
    <n v="21.23"/>
    <s v="games"/>
    <x v="32"/>
  </r>
  <r>
    <x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x v="0"/>
    <x v="32"/>
    <x v="305"/>
    <n v="41.61"/>
    <s v="games"/>
    <x v="32"/>
  </r>
  <r>
    <x v="2235"/>
    <x v="2235"/>
    <s v="An amazing set of sceneries to create unique atmospheres for your tabletop gaming."/>
    <n v="13000"/>
    <x v="1566"/>
    <x v="0"/>
    <x v="5"/>
    <s v="CAD"/>
    <n v="1427585511"/>
    <n v="1424997111"/>
    <b v="0"/>
    <n v="147"/>
    <x v="0"/>
    <x v="32"/>
    <x v="42"/>
    <n v="135.59"/>
    <s v="games"/>
    <x v="32"/>
  </r>
  <r>
    <x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x v="0"/>
    <x v="32"/>
    <x v="293"/>
    <n v="22.12"/>
    <s v="games"/>
    <x v="32"/>
  </r>
  <r>
    <x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x v="0"/>
    <x v="32"/>
    <x v="278"/>
    <n v="64.63"/>
    <s v="games"/>
    <x v="32"/>
  </r>
  <r>
    <x v="2238"/>
    <x v="2238"/>
    <s v="28mm Fantasy Miniature Range in leadfree white metal: Orcs, wolves and more."/>
    <n v="4000"/>
    <x v="1569"/>
    <x v="0"/>
    <x v="12"/>
    <s v="EUR"/>
    <n v="1489157716"/>
    <n v="1486565716"/>
    <b v="0"/>
    <n v="79"/>
    <x v="0"/>
    <x v="32"/>
    <x v="0"/>
    <n v="69.569999999999993"/>
    <s v="games"/>
    <x v="32"/>
  </r>
  <r>
    <x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n v="426"/>
    <x v="0"/>
    <x v="32"/>
    <x v="30"/>
    <n v="75.13"/>
    <s v="games"/>
    <x v="32"/>
  </r>
  <r>
    <x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x v="0"/>
    <x v="32"/>
    <x v="306"/>
    <n v="140.97999999999999"/>
    <s v="games"/>
    <x v="32"/>
  </r>
  <r>
    <x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x v="0"/>
    <x v="32"/>
    <x v="307"/>
    <n v="49.47"/>
    <s v="games"/>
    <x v="32"/>
  </r>
  <r>
    <x v="2242"/>
    <x v="2242"/>
    <s v="Inconceivable! An amazing new illustrative deck based on The Princess Bride movie."/>
    <n v="10000"/>
    <x v="1573"/>
    <x v="0"/>
    <x v="0"/>
    <s v="USD"/>
    <n v="1385521320"/>
    <n v="1382449733"/>
    <b v="0"/>
    <n v="2525"/>
    <x v="0"/>
    <x v="32"/>
    <x v="308"/>
    <n v="53.87"/>
    <s v="games"/>
    <x v="32"/>
  </r>
  <r>
    <x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x v="0"/>
    <x v="32"/>
    <x v="309"/>
    <n v="4.57"/>
    <s v="games"/>
    <x v="32"/>
  </r>
  <r>
    <x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x v="0"/>
    <x v="32"/>
    <x v="310"/>
    <n v="65"/>
    <s v="games"/>
    <x v="32"/>
  </r>
  <r>
    <x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x v="0"/>
    <x v="32"/>
    <x v="311"/>
    <n v="53.48"/>
    <s v="games"/>
    <x v="32"/>
  </r>
  <r>
    <x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x v="0"/>
    <x v="32"/>
    <x v="8"/>
    <n v="43.91"/>
    <s v="games"/>
    <x v="32"/>
  </r>
  <r>
    <x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x v="0"/>
    <x v="32"/>
    <x v="3"/>
    <n v="50.85"/>
    <s v="games"/>
    <x v="32"/>
  </r>
  <r>
    <x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x v="0"/>
    <x v="32"/>
    <x v="13"/>
    <n v="58.63"/>
    <s v="games"/>
    <x v="32"/>
  </r>
  <r>
    <x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x v="0"/>
    <x v="32"/>
    <x v="312"/>
    <n v="32.82"/>
    <s v="games"/>
    <x v="32"/>
  </r>
  <r>
    <x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x v="0"/>
    <x v="32"/>
    <x v="313"/>
    <n v="426.93"/>
    <s v="games"/>
    <x v="32"/>
  </r>
  <r>
    <x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x v="0"/>
    <x v="32"/>
    <x v="84"/>
    <n v="23.81"/>
    <s v="games"/>
    <x v="32"/>
  </r>
  <r>
    <x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x v="0"/>
    <x v="32"/>
    <x v="212"/>
    <n v="98.41"/>
    <s v="games"/>
    <x v="32"/>
  </r>
  <r>
    <x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x v="0"/>
    <x v="32"/>
    <x v="40"/>
    <n v="107.32"/>
    <s v="games"/>
    <x v="32"/>
  </r>
  <r>
    <x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n v="197"/>
    <x v="0"/>
    <x v="32"/>
    <x v="314"/>
    <n v="11.67"/>
    <s v="games"/>
    <x v="32"/>
  </r>
  <r>
    <x v="2255"/>
    <x v="2255"/>
    <s v="This is the second set of 5 expansions for our route-building game, Jet Set!"/>
    <n v="3950"/>
    <x v="1585"/>
    <x v="0"/>
    <x v="0"/>
    <s v="USD"/>
    <n v="1462661451"/>
    <n v="1460069451"/>
    <b v="0"/>
    <n v="271"/>
    <x v="0"/>
    <x v="32"/>
    <x v="315"/>
    <n v="41.78"/>
    <s v="games"/>
    <x v="32"/>
  </r>
  <r>
    <x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x v="0"/>
    <x v="32"/>
    <x v="316"/>
    <n v="21.38"/>
    <s v="games"/>
    <x v="32"/>
  </r>
  <r>
    <x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x v="0"/>
    <x v="32"/>
    <x v="317"/>
    <n v="94.1"/>
    <s v="games"/>
    <x v="32"/>
  </r>
  <r>
    <x v="2258"/>
    <x v="2258"/>
    <s v="A Dungeon World campaign setting that takes place after the end of the worlds."/>
    <n v="2200"/>
    <x v="1588"/>
    <x v="0"/>
    <x v="0"/>
    <s v="USD"/>
    <n v="1434045687"/>
    <n v="1431453687"/>
    <b v="0"/>
    <n v="205"/>
    <x v="0"/>
    <x v="32"/>
    <x v="92"/>
    <n v="15.72"/>
    <s v="games"/>
    <x v="32"/>
  </r>
  <r>
    <x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x v="0"/>
    <x v="32"/>
    <x v="318"/>
    <n v="90.64"/>
    <s v="games"/>
    <x v="32"/>
  </r>
  <r>
    <x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x v="0"/>
    <x v="32"/>
    <x v="319"/>
    <n v="97.3"/>
    <s v="games"/>
    <x v="32"/>
  </r>
  <r>
    <x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x v="0"/>
    <x v="32"/>
    <x v="320"/>
    <n v="37.119999999999997"/>
    <s v="games"/>
    <x v="32"/>
  </r>
  <r>
    <x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n v="181"/>
    <x v="0"/>
    <x v="32"/>
    <x v="224"/>
    <n v="28.1"/>
    <s v="games"/>
    <x v="32"/>
  </r>
  <r>
    <x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x v="0"/>
    <x v="32"/>
    <x v="31"/>
    <n v="144.43"/>
    <s v="games"/>
    <x v="32"/>
  </r>
  <r>
    <x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x v="0"/>
    <x v="32"/>
    <x v="144"/>
    <n v="24.27"/>
    <s v="games"/>
    <x v="32"/>
  </r>
  <r>
    <x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x v="0"/>
    <x v="32"/>
    <x v="321"/>
    <n v="35.119999999999997"/>
    <s v="games"/>
    <x v="32"/>
  </r>
  <r>
    <x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x v="0"/>
    <x v="32"/>
    <x v="261"/>
    <n v="24.76"/>
    <s v="games"/>
    <x v="32"/>
  </r>
  <r>
    <x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x v="0"/>
    <x v="32"/>
    <x v="322"/>
    <n v="188.38"/>
    <s v="games"/>
    <x v="32"/>
  </r>
  <r>
    <x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x v="0"/>
    <x v="32"/>
    <x v="33"/>
    <n v="148.08000000000001"/>
    <s v="games"/>
    <x v="32"/>
  </r>
  <r>
    <x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x v="0"/>
    <x v="32"/>
    <x v="323"/>
    <n v="49.93"/>
    <s v="games"/>
    <x v="32"/>
  </r>
  <r>
    <x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x v="0"/>
    <x v="32"/>
    <x v="324"/>
    <n v="107.82"/>
    <s v="games"/>
    <x v="32"/>
  </r>
  <r>
    <x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x v="0"/>
    <x v="32"/>
    <x v="103"/>
    <n v="42.63"/>
    <s v="games"/>
    <x v="32"/>
  </r>
  <r>
    <x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x v="0"/>
    <x v="32"/>
    <x v="325"/>
    <n v="14.37"/>
    <s v="games"/>
    <x v="32"/>
  </r>
  <r>
    <x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x v="0"/>
    <x v="32"/>
    <x v="47"/>
    <n v="37.479999999999997"/>
    <s v="games"/>
    <x v="32"/>
  </r>
  <r>
    <x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x v="0"/>
    <x v="32"/>
    <x v="28"/>
    <n v="30.2"/>
    <s v="games"/>
    <x v="32"/>
  </r>
  <r>
    <x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x v="0"/>
    <x v="32"/>
    <x v="326"/>
    <n v="33.549999999999997"/>
    <s v="games"/>
    <x v="32"/>
  </r>
  <r>
    <x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x v="0"/>
    <x v="32"/>
    <x v="6"/>
    <n v="64.75"/>
    <s v="games"/>
    <x v="32"/>
  </r>
  <r>
    <x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x v="0"/>
    <x v="32"/>
    <x v="48"/>
    <n v="57.93"/>
    <s v="games"/>
    <x v="32"/>
  </r>
  <r>
    <x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n v="102"/>
    <x v="0"/>
    <x v="32"/>
    <x v="306"/>
    <n v="53.08"/>
    <s v="games"/>
    <x v="32"/>
  </r>
  <r>
    <x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x v="0"/>
    <x v="32"/>
    <x v="224"/>
    <n v="48.06"/>
    <s v="games"/>
    <x v="32"/>
  </r>
  <r>
    <x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x v="0"/>
    <x v="32"/>
    <x v="327"/>
    <n v="82.4"/>
    <s v="games"/>
    <x v="32"/>
  </r>
  <r>
    <x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x v="0"/>
    <x v="11"/>
    <x v="85"/>
    <n v="50.45"/>
    <s v="music"/>
    <x v="11"/>
  </r>
  <r>
    <x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n v="12"/>
    <x v="0"/>
    <x v="11"/>
    <x v="85"/>
    <n v="115.83"/>
    <s v="music"/>
    <x v="11"/>
  </r>
  <r>
    <x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x v="0"/>
    <x v="11"/>
    <x v="7"/>
    <n v="63.03"/>
    <s v="music"/>
    <x v="11"/>
  </r>
  <r>
    <x v="2284"/>
    <x v="2284"/>
    <s v="The Vinyl Skyway reunite to make a third album. "/>
    <n v="6000"/>
    <x v="1614"/>
    <x v="0"/>
    <x v="0"/>
    <s v="USD"/>
    <n v="1299902400"/>
    <n v="1297451245"/>
    <b v="0"/>
    <n v="59"/>
    <x v="0"/>
    <x v="11"/>
    <x v="6"/>
    <n v="108.02"/>
    <s v="music"/>
    <x v="11"/>
  </r>
  <r>
    <x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x v="0"/>
    <x v="11"/>
    <x v="10"/>
    <n v="46.09"/>
    <s v="music"/>
    <x v="11"/>
  </r>
  <r>
    <x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x v="0"/>
    <x v="11"/>
    <x v="8"/>
    <n v="107.21"/>
    <s v="music"/>
    <x v="11"/>
  </r>
  <r>
    <x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x v="0"/>
    <x v="11"/>
    <x v="28"/>
    <n v="50.93"/>
    <s v="music"/>
    <x v="11"/>
  </r>
  <r>
    <x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x v="0"/>
    <x v="11"/>
    <x v="8"/>
    <n v="40.04"/>
    <s v="music"/>
    <x v="11"/>
  </r>
  <r>
    <x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x v="0"/>
    <x v="11"/>
    <x v="13"/>
    <n v="64.44"/>
    <s v="music"/>
    <x v="11"/>
  </r>
  <r>
    <x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x v="0"/>
    <x v="11"/>
    <x v="3"/>
    <n v="53.83"/>
    <s v="music"/>
    <x v="11"/>
  </r>
  <r>
    <x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x v="0"/>
    <x v="11"/>
    <x v="36"/>
    <n v="100.47"/>
    <s v="music"/>
    <x v="11"/>
  </r>
  <r>
    <x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x v="0"/>
    <x v="11"/>
    <x v="13"/>
    <n v="46.63"/>
    <s v="music"/>
    <x v="11"/>
  </r>
  <r>
    <x v="2293"/>
    <x v="2293"/>
    <s v="Donate here to be a part of the upcoming album. Every little bit helps!"/>
    <n v="850"/>
    <x v="1622"/>
    <x v="0"/>
    <x v="0"/>
    <s v="USD"/>
    <n v="1348545540"/>
    <n v="1346345999"/>
    <b v="0"/>
    <n v="27"/>
    <x v="0"/>
    <x v="11"/>
    <x v="29"/>
    <n v="34.07"/>
    <s v="music"/>
    <x v="11"/>
  </r>
  <r>
    <x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x v="0"/>
    <x v="11"/>
    <x v="91"/>
    <n v="65.209999999999994"/>
    <s v="music"/>
    <x v="11"/>
  </r>
  <r>
    <x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x v="0"/>
    <x v="11"/>
    <x v="105"/>
    <n v="44.21"/>
    <s v="music"/>
    <x v="11"/>
  </r>
  <r>
    <x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x v="0"/>
    <x v="11"/>
    <x v="328"/>
    <n v="71.97"/>
    <s v="music"/>
    <x v="11"/>
  </r>
  <r>
    <x v="2297"/>
    <x v="2297"/>
    <s v="New Jersey Alternative Rock band COCO needs YOUR help self-releasing debut EP!"/>
    <n v="1000"/>
    <x v="1626"/>
    <x v="0"/>
    <x v="0"/>
    <s v="USD"/>
    <n v="1331697540"/>
    <n v="1328749249"/>
    <b v="0"/>
    <n v="19"/>
    <x v="0"/>
    <x v="11"/>
    <x v="7"/>
    <n v="52.95"/>
    <s v="music"/>
    <x v="11"/>
  </r>
  <r>
    <x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x v="0"/>
    <x v="11"/>
    <x v="2"/>
    <n v="109.45"/>
    <s v="music"/>
    <x v="11"/>
  </r>
  <r>
    <x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x v="0"/>
    <x v="11"/>
    <x v="329"/>
    <n v="75.040000000000006"/>
    <s v="music"/>
    <x v="11"/>
  </r>
  <r>
    <x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x v="0"/>
    <x v="11"/>
    <x v="7"/>
    <n v="115.71"/>
    <s v="music"/>
    <x v="11"/>
  </r>
  <r>
    <x v="2301"/>
    <x v="2301"/>
    <s v="We are America's first trock band, and we're ready to bring you our first album!"/>
    <n v="5000"/>
    <x v="1630"/>
    <x v="0"/>
    <x v="0"/>
    <s v="USD"/>
    <n v="1371785496"/>
    <n v="1369193496"/>
    <b v="1"/>
    <n v="211"/>
    <x v="0"/>
    <x v="14"/>
    <x v="84"/>
    <n v="31.66"/>
    <s v="music"/>
    <x v="14"/>
  </r>
  <r>
    <x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x v="0"/>
    <x v="14"/>
    <x v="193"/>
    <n v="46.18"/>
    <s v="music"/>
    <x v="14"/>
  </r>
  <r>
    <x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x v="0"/>
    <x v="14"/>
    <x v="15"/>
    <n v="68.48"/>
    <s v="music"/>
    <x v="14"/>
  </r>
  <r>
    <x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x v="0"/>
    <x v="14"/>
    <x v="7"/>
    <n v="53.47"/>
    <s v="music"/>
    <x v="14"/>
  </r>
  <r>
    <x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x v="0"/>
    <x v="14"/>
    <x v="7"/>
    <n v="109.11"/>
    <s v="music"/>
    <x v="14"/>
  </r>
  <r>
    <x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x v="0"/>
    <x v="14"/>
    <x v="13"/>
    <n v="51.19"/>
    <s v="music"/>
    <x v="14"/>
  </r>
  <r>
    <x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x v="0"/>
    <x v="14"/>
    <x v="13"/>
    <n v="27.94"/>
    <s v="music"/>
    <x v="14"/>
  </r>
  <r>
    <x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x v="0"/>
    <x v="14"/>
    <x v="7"/>
    <n v="82.5"/>
    <s v="music"/>
    <x v="14"/>
  </r>
  <r>
    <x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x v="0"/>
    <x v="14"/>
    <x v="13"/>
    <n v="59.82"/>
    <s v="music"/>
    <x v="14"/>
  </r>
  <r>
    <x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x v="0"/>
    <x v="14"/>
    <x v="330"/>
    <n v="64.819999999999993"/>
    <s v="music"/>
    <x v="14"/>
  </r>
  <r>
    <x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x v="0"/>
    <x v="14"/>
    <x v="3"/>
    <n v="90.1"/>
    <s v="music"/>
    <x v="14"/>
  </r>
  <r>
    <x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x v="0"/>
    <x v="14"/>
    <x v="29"/>
    <n v="40.96"/>
    <s v="music"/>
    <x v="14"/>
  </r>
  <r>
    <x v="2313"/>
    <x v="2313"/>
    <s v="A Sunny Day in Glasgow are recording a new album and we need your help!"/>
    <n v="5000"/>
    <x v="1642"/>
    <x v="0"/>
    <x v="0"/>
    <s v="USD"/>
    <n v="1336086026"/>
    <n v="1333494026"/>
    <b v="1"/>
    <n v="157"/>
    <x v="0"/>
    <x v="14"/>
    <x v="98"/>
    <n v="56"/>
    <s v="music"/>
    <x v="14"/>
  </r>
  <r>
    <x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x v="0"/>
    <x v="14"/>
    <x v="96"/>
    <n v="37.67"/>
    <s v="music"/>
    <x v="14"/>
  </r>
  <r>
    <x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x v="0"/>
    <x v="14"/>
    <x v="33"/>
    <n v="40.08"/>
    <s v="music"/>
    <x v="14"/>
  </r>
  <r>
    <x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x v="0"/>
    <x v="14"/>
    <x v="3"/>
    <n v="78.03"/>
    <s v="music"/>
    <x v="14"/>
  </r>
  <r>
    <x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x v="0"/>
    <x v="14"/>
    <x v="3"/>
    <n v="18.91"/>
    <s v="music"/>
    <x v="14"/>
  </r>
  <r>
    <x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x v="0"/>
    <x v="14"/>
    <x v="10"/>
    <n v="37.130000000000003"/>
    <s v="music"/>
    <x v="14"/>
  </r>
  <r>
    <x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x v="0"/>
    <x v="14"/>
    <x v="29"/>
    <n v="41.96"/>
    <s v="music"/>
    <x v="14"/>
  </r>
  <r>
    <x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x v="0"/>
    <x v="14"/>
    <x v="15"/>
    <n v="61.04"/>
    <s v="music"/>
    <x v="14"/>
  </r>
  <r>
    <x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x v="1"/>
    <x v="33"/>
    <x v="115"/>
    <n v="64.53"/>
    <s v="food"/>
    <x v="33"/>
  </r>
  <r>
    <x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x v="1"/>
    <x v="33"/>
    <x v="56"/>
    <n v="21.25"/>
    <s v="food"/>
    <x v="33"/>
  </r>
  <r>
    <x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x v="1"/>
    <x v="33"/>
    <x v="216"/>
    <n v="30"/>
    <s v="food"/>
    <x v="33"/>
  </r>
  <r>
    <x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n v="61"/>
    <x v="1"/>
    <x v="33"/>
    <x v="70"/>
    <n v="25.49"/>
    <s v="food"/>
    <x v="33"/>
  </r>
  <r>
    <x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x v="1"/>
    <x v="33"/>
    <x v="59"/>
    <n v="11.43"/>
    <s v="food"/>
    <x v="33"/>
  </r>
  <r>
    <x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x v="1"/>
    <x v="33"/>
    <x v="60"/>
    <n v="108"/>
    <s v="food"/>
    <x v="33"/>
  </r>
  <r>
    <x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n v="3355"/>
    <x v="0"/>
    <x v="33"/>
    <x v="331"/>
    <n v="54.88"/>
    <s v="food"/>
    <x v="33"/>
  </r>
  <r>
    <x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x v="0"/>
    <x v="33"/>
    <x v="172"/>
    <n v="47.38"/>
    <s v="food"/>
    <x v="33"/>
  </r>
  <r>
    <x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x v="0"/>
    <x v="33"/>
    <x v="6"/>
    <n v="211.84"/>
    <s v="food"/>
    <x v="33"/>
  </r>
  <r>
    <x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x v="0"/>
    <x v="33"/>
    <x v="21"/>
    <n v="219.93"/>
    <s v="food"/>
    <x v="33"/>
  </r>
  <r>
    <x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x v="0"/>
    <x v="33"/>
    <x v="124"/>
    <n v="40.799999999999997"/>
    <s v="food"/>
    <x v="33"/>
  </r>
  <r>
    <x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x v="0"/>
    <x v="33"/>
    <x v="6"/>
    <n v="75.5"/>
    <s v="food"/>
    <x v="33"/>
  </r>
  <r>
    <x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x v="0"/>
    <x v="33"/>
    <x v="197"/>
    <n v="13.54"/>
    <s v="food"/>
    <x v="33"/>
  </r>
  <r>
    <x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x v="0"/>
    <x v="33"/>
    <x v="21"/>
    <n v="60.87"/>
    <s v="food"/>
    <x v="33"/>
  </r>
  <r>
    <x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x v="0"/>
    <x v="33"/>
    <x v="21"/>
    <n v="115.69"/>
    <s v="food"/>
    <x v="33"/>
  </r>
  <r>
    <x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x v="0"/>
    <x v="33"/>
    <x v="332"/>
    <n v="48.1"/>
    <s v="food"/>
    <x v="33"/>
  </r>
  <r>
    <x v="2337"/>
    <x v="2337"/>
    <s v="We make small batch, locally sourced bitters and shrubs for cocktails and cooking."/>
    <n v="12000"/>
    <x v="1661"/>
    <x v="0"/>
    <x v="0"/>
    <s v="USD"/>
    <n v="1403796143"/>
    <n v="1401204143"/>
    <b v="1"/>
    <n v="179"/>
    <x v="0"/>
    <x v="33"/>
    <x v="38"/>
    <n v="74.180000000000007"/>
    <s v="food"/>
    <x v="33"/>
  </r>
  <r>
    <x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x v="0"/>
    <x v="33"/>
    <x v="7"/>
    <n v="123.35"/>
    <s v="food"/>
    <x v="33"/>
  </r>
  <r>
    <x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x v="0"/>
    <x v="33"/>
    <x v="238"/>
    <n v="66.62"/>
    <s v="food"/>
    <x v="33"/>
  </r>
  <r>
    <x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x v="0"/>
    <x v="33"/>
    <x v="6"/>
    <n v="104.99"/>
    <s v="food"/>
    <x v="33"/>
  </r>
  <r>
    <x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x v="1"/>
    <x v="7"/>
    <x v="50"/>
    <n v="0"/>
    <s v="technology"/>
    <x v="7"/>
  </r>
  <r>
    <x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x v="1"/>
    <x v="7"/>
    <x v="50"/>
    <n v="0"/>
    <s v="technology"/>
    <x v="7"/>
  </r>
  <r>
    <x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x v="1"/>
    <x v="7"/>
    <x v="56"/>
    <n v="300"/>
    <s v="technology"/>
    <x v="7"/>
  </r>
  <r>
    <x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x v="1"/>
    <x v="7"/>
    <x v="50"/>
    <n v="1"/>
    <s v="technology"/>
    <x v="7"/>
  </r>
  <r>
    <x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x v="1"/>
    <x v="7"/>
    <x v="50"/>
    <n v="0"/>
    <s v="technology"/>
    <x v="7"/>
  </r>
  <r>
    <x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x v="1"/>
    <x v="7"/>
    <x v="50"/>
    <n v="13"/>
    <s v="technology"/>
    <x v="7"/>
  </r>
  <r>
    <x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x v="1"/>
    <x v="7"/>
    <x v="53"/>
    <n v="15"/>
    <s v="technology"/>
    <x v="7"/>
  </r>
  <r>
    <x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x v="1"/>
    <x v="7"/>
    <x v="50"/>
    <n v="54"/>
    <s v="technology"/>
    <x v="7"/>
  </r>
  <r>
    <x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x v="1"/>
    <x v="7"/>
    <x v="50"/>
    <n v="0"/>
    <s v="technology"/>
    <x v="7"/>
  </r>
  <r>
    <x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x v="1"/>
    <x v="7"/>
    <x v="50"/>
    <n v="0"/>
    <s v="technology"/>
    <x v="7"/>
  </r>
  <r>
    <x v="2351"/>
    <x v="2351"/>
    <s v="Donate $30 or more and receive a free selfie stick."/>
    <n v="18900"/>
    <x v="1651"/>
    <x v="1"/>
    <x v="4"/>
    <s v="NZD"/>
    <n v="1430360739"/>
    <n v="1427768739"/>
    <b v="0"/>
    <n v="7"/>
    <x v="1"/>
    <x v="7"/>
    <x v="60"/>
    <n v="15.43"/>
    <s v="technology"/>
    <x v="7"/>
  </r>
  <r>
    <x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x v="1"/>
    <x v="7"/>
    <x v="50"/>
    <n v="0"/>
    <s v="technology"/>
    <x v="7"/>
  </r>
  <r>
    <x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x v="1"/>
    <x v="7"/>
    <x v="50"/>
    <n v="0"/>
    <s v="technology"/>
    <x v="7"/>
  </r>
  <r>
    <x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n v="1"/>
    <x v="1"/>
    <x v="7"/>
    <x v="50"/>
    <n v="25"/>
    <s v="technology"/>
    <x v="7"/>
  </r>
  <r>
    <x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x v="1"/>
    <x v="7"/>
    <x v="60"/>
    <n v="27.5"/>
    <s v="technology"/>
    <x v="7"/>
  </r>
  <r>
    <x v="2356"/>
    <x v="2356"/>
    <s v="HardstyleUnited.com The Global Hardstyle community. Your Hardstyle community."/>
    <n v="10000"/>
    <x v="117"/>
    <x v="1"/>
    <x v="9"/>
    <s v="EUR"/>
    <n v="1433530104"/>
    <n v="1430938104"/>
    <b v="0"/>
    <n v="0"/>
    <x v="1"/>
    <x v="7"/>
    <x v="50"/>
    <n v="0"/>
    <s v="technology"/>
    <x v="7"/>
  </r>
  <r>
    <x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x v="1"/>
    <x v="7"/>
    <x v="50"/>
    <n v="0"/>
    <s v="technology"/>
    <x v="7"/>
  </r>
  <r>
    <x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x v="1"/>
    <x v="7"/>
    <x v="50"/>
    <n v="0"/>
    <s v="technology"/>
    <x v="7"/>
  </r>
  <r>
    <x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x v="1"/>
    <x v="7"/>
    <x v="77"/>
    <n v="367"/>
    <s v="technology"/>
    <x v="7"/>
  </r>
  <r>
    <x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x v="1"/>
    <x v="7"/>
    <x v="50"/>
    <n v="2"/>
    <s v="technology"/>
    <x v="7"/>
  </r>
  <r>
    <x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x v="1"/>
    <x v="7"/>
    <x v="50"/>
    <n v="0"/>
    <s v="technology"/>
    <x v="7"/>
  </r>
  <r>
    <x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n v="2"/>
    <x v="1"/>
    <x v="7"/>
    <x v="129"/>
    <n v="60"/>
    <s v="technology"/>
    <x v="7"/>
  </r>
  <r>
    <x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x v="1"/>
    <x v="7"/>
    <x v="50"/>
    <n v="0"/>
    <s v="technology"/>
    <x v="7"/>
  </r>
  <r>
    <x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n v="0"/>
    <x v="1"/>
    <x v="7"/>
    <x v="50"/>
    <n v="0"/>
    <s v="technology"/>
    <x v="7"/>
  </r>
  <r>
    <x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x v="1"/>
    <x v="7"/>
    <x v="50"/>
    <n v="0"/>
    <s v="technology"/>
    <x v="7"/>
  </r>
  <r>
    <x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x v="1"/>
    <x v="7"/>
    <x v="57"/>
    <n v="97.41"/>
    <s v="technology"/>
    <x v="7"/>
  </r>
  <r>
    <x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x v="1"/>
    <x v="7"/>
    <x v="60"/>
    <n v="47.86"/>
    <s v="technology"/>
    <x v="7"/>
  </r>
  <r>
    <x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x v="1"/>
    <x v="7"/>
    <x v="50"/>
    <n v="50"/>
    <s v="technology"/>
    <x v="7"/>
  </r>
  <r>
    <x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x v="1"/>
    <x v="7"/>
    <x v="50"/>
    <n v="0"/>
    <s v="technology"/>
    <x v="7"/>
  </r>
  <r>
    <x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x v="1"/>
    <x v="7"/>
    <x v="50"/>
    <n v="20.5"/>
    <s v="technology"/>
    <x v="7"/>
  </r>
  <r>
    <x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x v="1"/>
    <x v="7"/>
    <x v="50"/>
    <n v="0"/>
    <s v="technology"/>
    <x v="7"/>
  </r>
  <r>
    <x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x v="1"/>
    <x v="7"/>
    <x v="56"/>
    <n v="30"/>
    <s v="technology"/>
    <x v="7"/>
  </r>
  <r>
    <x v="2373"/>
    <x v="2373"/>
    <s v="We want to create a safe marketplace for buying and selling bicycles."/>
    <n v="850000"/>
    <x v="155"/>
    <x v="1"/>
    <x v="11"/>
    <s v="SEK"/>
    <n v="1440863624"/>
    <n v="1438271624"/>
    <b v="0"/>
    <n v="1"/>
    <x v="1"/>
    <x v="7"/>
    <x v="50"/>
    <n v="50"/>
    <s v="technology"/>
    <x v="7"/>
  </r>
  <r>
    <x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x v="1"/>
    <x v="7"/>
    <x v="50"/>
    <n v="10"/>
    <s v="technology"/>
    <x v="7"/>
  </r>
  <r>
    <x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x v="1"/>
    <x v="7"/>
    <x v="50"/>
    <n v="0"/>
    <s v="technology"/>
    <x v="7"/>
  </r>
  <r>
    <x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x v="1"/>
    <x v="7"/>
    <x v="57"/>
    <n v="81.58"/>
    <s v="technology"/>
    <x v="7"/>
  </r>
  <r>
    <x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x v="1"/>
    <x v="7"/>
    <x v="50"/>
    <n v="0"/>
    <s v="technology"/>
    <x v="7"/>
  </r>
  <r>
    <x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x v="1"/>
    <x v="7"/>
    <x v="50"/>
    <n v="0"/>
    <s v="technology"/>
    <x v="7"/>
  </r>
  <r>
    <x v="2379"/>
    <x v="2379"/>
    <s v="Selectcooks.com is a community marketplace for people to list, find and hire chefs."/>
    <n v="30000"/>
    <x v="117"/>
    <x v="1"/>
    <x v="0"/>
    <s v="USD"/>
    <n v="1444004616"/>
    <n v="1440116616"/>
    <b v="0"/>
    <n v="0"/>
    <x v="1"/>
    <x v="7"/>
    <x v="50"/>
    <n v="0"/>
    <s v="technology"/>
    <x v="7"/>
  </r>
  <r>
    <x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x v="1"/>
    <x v="7"/>
    <x v="50"/>
    <n v="18.329999999999998"/>
    <s v="technology"/>
    <x v="7"/>
  </r>
  <r>
    <x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x v="1"/>
    <x v="7"/>
    <x v="53"/>
    <n v="224.43"/>
    <s v="technology"/>
    <x v="7"/>
  </r>
  <r>
    <x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x v="1"/>
    <x v="7"/>
    <x v="56"/>
    <n v="37.5"/>
    <s v="technology"/>
    <x v="7"/>
  </r>
  <r>
    <x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x v="1"/>
    <x v="7"/>
    <x v="65"/>
    <n v="145"/>
    <s v="technology"/>
    <x v="7"/>
  </r>
  <r>
    <x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x v="1"/>
    <x v="7"/>
    <x v="60"/>
    <n v="1"/>
    <s v="technology"/>
    <x v="7"/>
  </r>
  <r>
    <x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x v="1"/>
    <x v="7"/>
    <x v="60"/>
    <n v="112.57"/>
    <s v="technology"/>
    <x v="7"/>
  </r>
  <r>
    <x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x v="1"/>
    <x v="7"/>
    <x v="50"/>
    <n v="0"/>
    <s v="technology"/>
    <x v="7"/>
  </r>
  <r>
    <x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x v="1"/>
    <x v="7"/>
    <x v="60"/>
    <n v="342"/>
    <s v="technology"/>
    <x v="7"/>
  </r>
  <r>
    <x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x v="1"/>
    <x v="7"/>
    <x v="60"/>
    <n v="57.88"/>
    <s v="technology"/>
    <x v="7"/>
  </r>
  <r>
    <x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x v="1"/>
    <x v="7"/>
    <x v="50"/>
    <n v="30"/>
    <s v="technology"/>
    <x v="7"/>
  </r>
  <r>
    <x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x v="1"/>
    <x v="7"/>
    <x v="50"/>
    <n v="0"/>
    <s v="technology"/>
    <x v="7"/>
  </r>
  <r>
    <x v="2391"/>
    <x v="2391"/>
    <s v="Using the power of internet to help people save hundreds in car repair."/>
    <n v="20000"/>
    <x v="379"/>
    <x v="1"/>
    <x v="0"/>
    <s v="USD"/>
    <n v="1427825044"/>
    <n v="1425236644"/>
    <b v="0"/>
    <n v="1"/>
    <x v="1"/>
    <x v="7"/>
    <x v="50"/>
    <n v="25"/>
    <s v="technology"/>
    <x v="7"/>
  </r>
  <r>
    <x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x v="1"/>
    <x v="7"/>
    <x v="50"/>
    <n v="0"/>
    <s v="technology"/>
    <x v="7"/>
  </r>
  <r>
    <x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x v="1"/>
    <x v="7"/>
    <x v="50"/>
    <n v="50"/>
    <s v="technology"/>
    <x v="7"/>
  </r>
  <r>
    <x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x v="1"/>
    <x v="7"/>
    <x v="50"/>
    <n v="1.5"/>
    <s v="technology"/>
    <x v="7"/>
  </r>
  <r>
    <x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x v="1"/>
    <x v="7"/>
    <x v="50"/>
    <n v="0"/>
    <s v="technology"/>
    <x v="7"/>
  </r>
  <r>
    <x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x v="1"/>
    <x v="7"/>
    <x v="50"/>
    <n v="10"/>
    <s v="technology"/>
    <x v="7"/>
  </r>
  <r>
    <x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x v="1"/>
    <x v="7"/>
    <x v="50"/>
    <n v="0"/>
    <s v="technology"/>
    <x v="7"/>
  </r>
  <r>
    <x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x v="1"/>
    <x v="7"/>
    <x v="50"/>
    <n v="0"/>
    <s v="technology"/>
    <x v="7"/>
  </r>
  <r>
    <x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x v="1"/>
    <x v="7"/>
    <x v="50"/>
    <n v="0"/>
    <s v="technology"/>
    <x v="7"/>
  </r>
  <r>
    <x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x v="1"/>
    <x v="7"/>
    <x v="50"/>
    <n v="0"/>
    <s v="technology"/>
    <x v="7"/>
  </r>
  <r>
    <x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x v="1"/>
    <x v="19"/>
    <x v="60"/>
    <n v="22.33"/>
    <s v="food"/>
    <x v="19"/>
  </r>
  <r>
    <x v="2402"/>
    <x v="2402"/>
    <s v="Small town, delicious treats, and a mobile truck"/>
    <n v="12000"/>
    <x v="401"/>
    <x v="2"/>
    <x v="0"/>
    <s v="USD"/>
    <n v="1431533931"/>
    <n v="1428941931"/>
    <b v="0"/>
    <n v="1"/>
    <x v="1"/>
    <x v="19"/>
    <x v="50"/>
    <n v="52"/>
    <s v="food"/>
    <x v="19"/>
  </r>
  <r>
    <x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x v="1"/>
    <x v="19"/>
    <x v="123"/>
    <n v="16.829999999999998"/>
    <s v="food"/>
    <x v="19"/>
  </r>
  <r>
    <x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x v="1"/>
    <x v="19"/>
    <x v="50"/>
    <n v="0"/>
    <s v="food"/>
    <x v="19"/>
  </r>
  <r>
    <x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n v="20"/>
    <x v="1"/>
    <x v="19"/>
    <x v="61"/>
    <n v="56.3"/>
    <s v="food"/>
    <x v="19"/>
  </r>
  <r>
    <x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x v="1"/>
    <x v="19"/>
    <x v="139"/>
    <n v="84.06"/>
    <s v="food"/>
    <x v="19"/>
  </r>
  <r>
    <x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x v="1"/>
    <x v="19"/>
    <x v="78"/>
    <n v="168.39"/>
    <s v="food"/>
    <x v="19"/>
  </r>
  <r>
    <x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n v="2"/>
    <x v="1"/>
    <x v="19"/>
    <x v="50"/>
    <n v="15"/>
    <s v="food"/>
    <x v="19"/>
  </r>
  <r>
    <x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x v="1"/>
    <x v="19"/>
    <x v="53"/>
    <n v="76.67"/>
    <s v="food"/>
    <x v="19"/>
  </r>
  <r>
    <x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x v="1"/>
    <x v="19"/>
    <x v="50"/>
    <n v="0"/>
    <s v="food"/>
    <x v="19"/>
  </r>
  <r>
    <x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x v="1"/>
    <x v="19"/>
    <x v="60"/>
    <n v="50.33"/>
    <s v="food"/>
    <x v="19"/>
  </r>
  <r>
    <x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x v="1"/>
    <x v="19"/>
    <x v="50"/>
    <n v="0"/>
    <s v="food"/>
    <x v="19"/>
  </r>
  <r>
    <x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x v="1"/>
    <x v="19"/>
    <x v="60"/>
    <n v="8.33"/>
    <s v="food"/>
    <x v="19"/>
  </r>
  <r>
    <x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x v="1"/>
    <x v="19"/>
    <x v="56"/>
    <n v="35.380000000000003"/>
    <s v="food"/>
    <x v="19"/>
  </r>
  <r>
    <x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x v="1"/>
    <x v="19"/>
    <x v="60"/>
    <n v="55.83"/>
    <s v="food"/>
    <x v="19"/>
  </r>
  <r>
    <x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x v="1"/>
    <x v="19"/>
    <x v="50"/>
    <n v="5"/>
    <s v="food"/>
    <x v="19"/>
  </r>
  <r>
    <x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x v="1"/>
    <x v="19"/>
    <x v="50"/>
    <n v="0"/>
    <s v="food"/>
    <x v="19"/>
  </r>
  <r>
    <x v="2418"/>
    <x v="2418"/>
    <s v="I want to start my food truck business."/>
    <n v="25000"/>
    <x v="139"/>
    <x v="2"/>
    <x v="0"/>
    <s v="USD"/>
    <n v="1427225644"/>
    <n v="1422045244"/>
    <b v="0"/>
    <n v="5"/>
    <x v="1"/>
    <x v="19"/>
    <x v="50"/>
    <n v="1"/>
    <s v="food"/>
    <x v="19"/>
  </r>
  <r>
    <x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x v="1"/>
    <x v="19"/>
    <x v="50"/>
    <n v="0"/>
    <s v="food"/>
    <x v="19"/>
  </r>
  <r>
    <x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x v="1"/>
    <x v="19"/>
    <x v="77"/>
    <n v="69.47"/>
    <s v="food"/>
    <x v="19"/>
  </r>
  <r>
    <x v="2421"/>
    <x v="2421"/>
    <s v="help me start Merrill's first hot dog cart in this empty lot"/>
    <n v="6000"/>
    <x v="116"/>
    <x v="2"/>
    <x v="0"/>
    <s v="USD"/>
    <n v="1424536196"/>
    <n v="1421944196"/>
    <b v="0"/>
    <n v="1"/>
    <x v="1"/>
    <x v="19"/>
    <x v="50"/>
    <n v="1"/>
    <s v="food"/>
    <x v="19"/>
  </r>
  <r>
    <x v="2422"/>
    <x v="2422"/>
    <s v="Family owned business serving BBQ and seafood to the public"/>
    <n v="500"/>
    <x v="116"/>
    <x v="2"/>
    <x v="0"/>
    <s v="USD"/>
    <n v="1426091036"/>
    <n v="1423502636"/>
    <b v="0"/>
    <n v="1"/>
    <x v="1"/>
    <x v="19"/>
    <x v="50"/>
    <n v="1"/>
    <s v="food"/>
    <x v="19"/>
  </r>
  <r>
    <x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x v="1"/>
    <x v="19"/>
    <x v="50"/>
    <n v="8"/>
    <s v="food"/>
    <x v="19"/>
  </r>
  <r>
    <x v="2424"/>
    <x v="2424"/>
    <s v="Great and creative food from the heart in the form of a sweet food truck!"/>
    <n v="25000"/>
    <x v="622"/>
    <x v="2"/>
    <x v="0"/>
    <s v="USD"/>
    <n v="1414445108"/>
    <n v="1411853108"/>
    <b v="0"/>
    <n v="9"/>
    <x v="1"/>
    <x v="19"/>
    <x v="60"/>
    <n v="34.44"/>
    <s v="food"/>
    <x v="19"/>
  </r>
  <r>
    <x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x v="1"/>
    <x v="19"/>
    <x v="50"/>
    <n v="1"/>
    <s v="food"/>
    <x v="19"/>
  </r>
  <r>
    <x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x v="1"/>
    <x v="19"/>
    <x v="50"/>
    <n v="0"/>
    <s v="food"/>
    <x v="19"/>
  </r>
  <r>
    <x v="2427"/>
    <x v="2427"/>
    <s v="Fast and simple lunches for those on the go.  All (lunch) deals $10 or less."/>
    <n v="50000"/>
    <x v="116"/>
    <x v="2"/>
    <x v="0"/>
    <s v="USD"/>
    <n v="1458715133"/>
    <n v="1455262733"/>
    <b v="0"/>
    <n v="1"/>
    <x v="1"/>
    <x v="19"/>
    <x v="50"/>
    <n v="1"/>
    <s v="food"/>
    <x v="19"/>
  </r>
  <r>
    <x v="2428"/>
    <x v="2428"/>
    <s v="From Moo 2 You! We want to offer premium burgers to a taco flooded environment."/>
    <n v="35000"/>
    <x v="116"/>
    <x v="2"/>
    <x v="0"/>
    <s v="USD"/>
    <n v="1426182551"/>
    <n v="1423594151"/>
    <b v="0"/>
    <n v="1"/>
    <x v="1"/>
    <x v="19"/>
    <x v="50"/>
    <n v="1"/>
    <s v="food"/>
    <x v="19"/>
  </r>
  <r>
    <x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x v="1"/>
    <x v="19"/>
    <x v="60"/>
    <n v="501.25"/>
    <s v="food"/>
    <x v="19"/>
  </r>
  <r>
    <x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x v="1"/>
    <x v="19"/>
    <x v="60"/>
    <n v="10.5"/>
    <s v="food"/>
    <x v="19"/>
  </r>
  <r>
    <x v="2431"/>
    <x v="2431"/>
    <s v="Go to Colorado and run a food truck with homemade food of all kinds."/>
    <n v="100000"/>
    <x v="369"/>
    <x v="2"/>
    <x v="0"/>
    <s v="USD"/>
    <n v="1467080613"/>
    <n v="1461896613"/>
    <b v="0"/>
    <n v="2"/>
    <x v="1"/>
    <x v="19"/>
    <x v="50"/>
    <n v="1"/>
    <s v="food"/>
    <x v="19"/>
  </r>
  <r>
    <x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x v="1"/>
    <x v="19"/>
    <x v="50"/>
    <n v="1"/>
    <s v="food"/>
    <x v="19"/>
  </r>
  <r>
    <x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x v="1"/>
    <x v="19"/>
    <x v="50"/>
    <n v="0"/>
    <s v="food"/>
    <x v="19"/>
  </r>
  <r>
    <x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x v="1"/>
    <x v="19"/>
    <x v="50"/>
    <n v="13"/>
    <s v="food"/>
    <x v="19"/>
  </r>
  <r>
    <x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x v="1"/>
    <x v="19"/>
    <x v="50"/>
    <n v="306"/>
    <s v="food"/>
    <x v="19"/>
  </r>
  <r>
    <x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x v="1"/>
    <x v="19"/>
    <x v="50"/>
    <n v="22.5"/>
    <s v="food"/>
    <x v="19"/>
  </r>
  <r>
    <x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x v="1"/>
    <x v="19"/>
    <x v="50"/>
    <n v="0"/>
    <s v="food"/>
    <x v="19"/>
  </r>
  <r>
    <x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x v="1"/>
    <x v="19"/>
    <x v="50"/>
    <n v="50"/>
    <s v="food"/>
    <x v="19"/>
  </r>
  <r>
    <x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x v="1"/>
    <x v="19"/>
    <x v="50"/>
    <n v="0"/>
    <s v="food"/>
    <x v="19"/>
  </r>
  <r>
    <x v="2440"/>
    <x v="2440"/>
    <s v="Starting a entire clean energy food truck and set a new standard for Cambodia"/>
    <n v="5000"/>
    <x v="115"/>
    <x v="2"/>
    <x v="18"/>
    <s v="EUR"/>
    <n v="1455399313"/>
    <n v="1452807313"/>
    <b v="0"/>
    <n v="2"/>
    <x v="1"/>
    <x v="19"/>
    <x v="50"/>
    <n v="5"/>
    <s v="food"/>
    <x v="19"/>
  </r>
  <r>
    <x v="2441"/>
    <x v="2441"/>
    <s v="YOU can help Alchemy Pops POP up on a street near you!"/>
    <n v="7500"/>
    <x v="1678"/>
    <x v="0"/>
    <x v="0"/>
    <s v="USD"/>
    <n v="1437627540"/>
    <n v="1435806054"/>
    <b v="0"/>
    <n v="109"/>
    <x v="0"/>
    <x v="33"/>
    <x v="29"/>
    <n v="74.23"/>
    <s v="food"/>
    <x v="33"/>
  </r>
  <r>
    <x v="2442"/>
    <x v="2442"/>
    <s v="The first tea from a new sustainable tea region in India's young, rising Himalayas."/>
    <n v="24000"/>
    <x v="1679"/>
    <x v="0"/>
    <x v="0"/>
    <s v="USD"/>
    <n v="1426777228"/>
    <n v="1424188828"/>
    <b v="0"/>
    <n v="372"/>
    <x v="0"/>
    <x v="33"/>
    <x v="9"/>
    <n v="81.25"/>
    <s v="food"/>
    <x v="33"/>
  </r>
  <r>
    <x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x v="0"/>
    <x v="33"/>
    <x v="195"/>
    <n v="130.22999999999999"/>
    <s v="food"/>
    <x v="33"/>
  </r>
  <r>
    <x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x v="0"/>
    <x v="33"/>
    <x v="15"/>
    <n v="53.41"/>
    <s v="food"/>
    <x v="33"/>
  </r>
  <r>
    <x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x v="0"/>
    <x v="33"/>
    <x v="36"/>
    <n v="75.13"/>
    <s v="food"/>
    <x v="33"/>
  </r>
  <r>
    <x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x v="0"/>
    <x v="33"/>
    <x v="239"/>
    <n v="75.67"/>
    <s v="food"/>
    <x v="33"/>
  </r>
  <r>
    <x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x v="0"/>
    <x v="33"/>
    <x v="333"/>
    <n v="31.69"/>
    <s v="food"/>
    <x v="33"/>
  </r>
  <r>
    <x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x v="0"/>
    <x v="33"/>
    <x v="29"/>
    <n v="47.78"/>
    <s v="food"/>
    <x v="33"/>
  </r>
  <r>
    <x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x v="0"/>
    <x v="33"/>
    <x v="29"/>
    <n v="90"/>
    <s v="food"/>
    <x v="33"/>
  </r>
  <r>
    <x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x v="0"/>
    <x v="33"/>
    <x v="21"/>
    <n v="149.31"/>
    <s v="food"/>
    <x v="33"/>
  </r>
  <r>
    <x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x v="0"/>
    <x v="33"/>
    <x v="41"/>
    <n v="62.07"/>
    <s v="food"/>
    <x v="33"/>
  </r>
  <r>
    <x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x v="0"/>
    <x v="33"/>
    <x v="84"/>
    <n v="53.4"/>
    <s v="food"/>
    <x v="33"/>
  </r>
  <r>
    <x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x v="0"/>
    <x v="33"/>
    <x v="19"/>
    <n v="69.27"/>
    <s v="food"/>
    <x v="33"/>
  </r>
  <r>
    <x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x v="0"/>
    <x v="33"/>
    <x v="7"/>
    <n v="271.51"/>
    <s v="food"/>
    <x v="33"/>
  </r>
  <r>
    <x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x v="0"/>
    <x v="33"/>
    <x v="112"/>
    <n v="34.130000000000003"/>
    <s v="food"/>
    <x v="33"/>
  </r>
  <r>
    <x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x v="0"/>
    <x v="33"/>
    <x v="141"/>
    <n v="40.49"/>
    <s v="food"/>
    <x v="33"/>
  </r>
  <r>
    <x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x v="0"/>
    <x v="33"/>
    <x v="21"/>
    <n v="189.76"/>
    <s v="food"/>
    <x v="33"/>
  </r>
  <r>
    <x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x v="0"/>
    <x v="33"/>
    <x v="5"/>
    <n v="68.86"/>
    <s v="food"/>
    <x v="33"/>
  </r>
  <r>
    <x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x v="0"/>
    <x v="33"/>
    <x v="21"/>
    <n v="108.78"/>
    <s v="food"/>
    <x v="33"/>
  </r>
  <r>
    <x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x v="0"/>
    <x v="33"/>
    <x v="7"/>
    <n v="125.99"/>
    <s v="food"/>
    <x v="33"/>
  </r>
  <r>
    <x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x v="0"/>
    <x v="14"/>
    <x v="3"/>
    <n v="90.52"/>
    <s v="music"/>
    <x v="14"/>
  </r>
  <r>
    <x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x v="0"/>
    <x v="14"/>
    <x v="38"/>
    <n v="28.88"/>
    <s v="music"/>
    <x v="14"/>
  </r>
  <r>
    <x v="2463"/>
    <x v="2463"/>
    <s v="Emma Ate The Lion's debut full length album"/>
    <n v="2000"/>
    <x v="66"/>
    <x v="0"/>
    <x v="0"/>
    <s v="USD"/>
    <n v="1366138800"/>
    <n v="1362710425"/>
    <b v="0"/>
    <n v="75"/>
    <x v="0"/>
    <x v="14"/>
    <x v="31"/>
    <n v="31"/>
    <s v="music"/>
    <x v="14"/>
  </r>
  <r>
    <x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x v="0"/>
    <x v="14"/>
    <x v="38"/>
    <n v="51.67"/>
    <s v="music"/>
    <x v="14"/>
  </r>
  <r>
    <x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n v="48"/>
    <x v="0"/>
    <x v="14"/>
    <x v="144"/>
    <n v="26.27"/>
    <s v="music"/>
    <x v="14"/>
  </r>
  <r>
    <x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x v="0"/>
    <x v="14"/>
    <x v="8"/>
    <n v="48.08"/>
    <s v="music"/>
    <x v="14"/>
  </r>
  <r>
    <x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x v="0"/>
    <x v="14"/>
    <x v="17"/>
    <n v="27.56"/>
    <s v="music"/>
    <x v="14"/>
  </r>
  <r>
    <x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x v="0"/>
    <x v="14"/>
    <x v="13"/>
    <n v="36.97"/>
    <s v="music"/>
    <x v="14"/>
  </r>
  <r>
    <x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x v="0"/>
    <x v="14"/>
    <x v="35"/>
    <n v="29.02"/>
    <s v="music"/>
    <x v="14"/>
  </r>
  <r>
    <x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x v="0"/>
    <x v="14"/>
    <x v="33"/>
    <n v="28.66"/>
    <s v="music"/>
    <x v="14"/>
  </r>
  <r>
    <x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x v="0"/>
    <x v="14"/>
    <x v="30"/>
    <n v="37.65"/>
    <s v="music"/>
    <x v="14"/>
  </r>
  <r>
    <x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x v="0"/>
    <x v="14"/>
    <x v="104"/>
    <n v="97.9"/>
    <s v="music"/>
    <x v="14"/>
  </r>
  <r>
    <x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x v="0"/>
    <x v="14"/>
    <x v="8"/>
    <n v="42.55"/>
    <s v="music"/>
    <x v="14"/>
  </r>
  <r>
    <x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x v="0"/>
    <x v="14"/>
    <x v="8"/>
    <n v="131.58000000000001"/>
    <s v="music"/>
    <x v="14"/>
  </r>
  <r>
    <x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n v="81"/>
    <x v="0"/>
    <x v="14"/>
    <x v="2"/>
    <n v="32.32"/>
    <s v="music"/>
    <x v="14"/>
  </r>
  <r>
    <x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x v="0"/>
    <x v="14"/>
    <x v="2"/>
    <n v="61.1"/>
    <s v="music"/>
    <x v="14"/>
  </r>
  <r>
    <x v="2477"/>
    <x v="823"/>
    <s v="Releasing my first album in August, and I need your help in order to get it done!"/>
    <n v="750"/>
    <x v="1707"/>
    <x v="0"/>
    <x v="0"/>
    <s v="USD"/>
    <n v="1344789345"/>
    <n v="1340901345"/>
    <b v="0"/>
    <n v="41"/>
    <x v="0"/>
    <x v="14"/>
    <x v="193"/>
    <n v="31.34"/>
    <s v="music"/>
    <x v="14"/>
  </r>
  <r>
    <x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x v="0"/>
    <x v="14"/>
    <x v="30"/>
    <n v="129.11000000000001"/>
    <s v="music"/>
    <x v="14"/>
  </r>
  <r>
    <x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n v="16"/>
    <x v="0"/>
    <x v="14"/>
    <x v="18"/>
    <n v="25.02"/>
    <s v="music"/>
    <x v="14"/>
  </r>
  <r>
    <x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x v="0"/>
    <x v="14"/>
    <x v="8"/>
    <n v="250"/>
    <s v="music"/>
    <x v="14"/>
  </r>
  <r>
    <x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x v="0"/>
    <x v="14"/>
    <x v="40"/>
    <n v="47.54"/>
    <s v="music"/>
    <x v="14"/>
  </r>
  <r>
    <x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x v="0"/>
    <x v="14"/>
    <x v="8"/>
    <n v="40.04"/>
    <s v="music"/>
    <x v="14"/>
  </r>
  <r>
    <x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x v="0"/>
    <x v="14"/>
    <x v="35"/>
    <n v="65.84"/>
    <s v="music"/>
    <x v="14"/>
  </r>
  <r>
    <x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x v="0"/>
    <x v="14"/>
    <x v="17"/>
    <n v="46.4"/>
    <s v="music"/>
    <x v="14"/>
  </r>
  <r>
    <x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x v="0"/>
    <x v="14"/>
    <x v="33"/>
    <n v="50.37"/>
    <s v="music"/>
    <x v="14"/>
  </r>
  <r>
    <x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x v="0"/>
    <x v="14"/>
    <x v="334"/>
    <n v="26.57"/>
    <s v="music"/>
    <x v="14"/>
  </r>
  <r>
    <x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x v="0"/>
    <x v="14"/>
    <x v="8"/>
    <n v="39.49"/>
    <s v="music"/>
    <x v="14"/>
  </r>
  <r>
    <x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x v="0"/>
    <x v="14"/>
    <x v="13"/>
    <n v="49.25"/>
    <s v="music"/>
    <x v="14"/>
  </r>
  <r>
    <x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x v="0"/>
    <x v="14"/>
    <x v="84"/>
    <n v="62.38"/>
    <s v="music"/>
    <x v="14"/>
  </r>
  <r>
    <x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x v="0"/>
    <x v="14"/>
    <x v="10"/>
    <n v="37.94"/>
    <s v="music"/>
    <x v="14"/>
  </r>
  <r>
    <x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x v="0"/>
    <x v="14"/>
    <x v="33"/>
    <n v="51.6"/>
    <s v="music"/>
    <x v="14"/>
  </r>
  <r>
    <x v="2492"/>
    <x v="2491"/>
    <s v="We're a band from Hawaii trying to produce our first EP and we need help!"/>
    <n v="600"/>
    <x v="661"/>
    <x v="0"/>
    <x v="0"/>
    <s v="USD"/>
    <n v="1339840740"/>
    <n v="1335397188"/>
    <b v="0"/>
    <n v="27"/>
    <x v="0"/>
    <x v="14"/>
    <x v="105"/>
    <n v="27.78"/>
    <s v="music"/>
    <x v="14"/>
  </r>
  <r>
    <x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x v="0"/>
    <x v="14"/>
    <x v="32"/>
    <n v="99.38"/>
    <s v="music"/>
    <x v="14"/>
  </r>
  <r>
    <x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x v="0"/>
    <x v="14"/>
    <x v="7"/>
    <n v="38.85"/>
    <s v="music"/>
    <x v="14"/>
  </r>
  <r>
    <x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x v="0"/>
    <x v="14"/>
    <x v="30"/>
    <n v="45.55"/>
    <s v="music"/>
    <x v="14"/>
  </r>
  <r>
    <x v="2496"/>
    <x v="2495"/>
    <s v="Be a part of making the first Lynn Haven album, &quot;Fair Weather Friends.&quot;"/>
    <n v="6000"/>
    <x v="44"/>
    <x v="0"/>
    <x v="0"/>
    <s v="USD"/>
    <n v="1364597692"/>
    <n v="1361577292"/>
    <b v="0"/>
    <n v="10"/>
    <x v="0"/>
    <x v="14"/>
    <x v="8"/>
    <n v="600"/>
    <s v="music"/>
    <x v="14"/>
  </r>
  <r>
    <x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x v="0"/>
    <x v="14"/>
    <x v="40"/>
    <n v="80.55"/>
    <s v="music"/>
    <x v="14"/>
  </r>
  <r>
    <x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x v="0"/>
    <x v="14"/>
    <x v="6"/>
    <n v="52.8"/>
    <s v="music"/>
    <x v="14"/>
  </r>
  <r>
    <x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x v="0"/>
    <x v="14"/>
    <x v="195"/>
    <n v="47.68"/>
    <s v="music"/>
    <x v="14"/>
  </r>
  <r>
    <x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x v="0"/>
    <x v="14"/>
    <x v="40"/>
    <n v="23.45"/>
    <s v="music"/>
    <x v="14"/>
  </r>
  <r>
    <x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x v="1"/>
    <x v="34"/>
    <x v="56"/>
    <n v="40.14"/>
    <s v="food"/>
    <x v="34"/>
  </r>
  <r>
    <x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x v="1"/>
    <x v="34"/>
    <x v="50"/>
    <n v="17.2"/>
    <s v="food"/>
    <x v="34"/>
  </r>
  <r>
    <x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x v="1"/>
    <x v="34"/>
    <x v="50"/>
    <n v="0"/>
    <s v="food"/>
    <x v="34"/>
  </r>
  <r>
    <x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n v="0"/>
    <x v="1"/>
    <x v="34"/>
    <x v="50"/>
    <n v="0"/>
    <s v="food"/>
    <x v="34"/>
  </r>
  <r>
    <x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x v="1"/>
    <x v="34"/>
    <x v="50"/>
    <n v="0"/>
    <s v="food"/>
    <x v="34"/>
  </r>
  <r>
    <x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x v="1"/>
    <x v="34"/>
    <x v="60"/>
    <n v="15"/>
    <s v="food"/>
    <x v="34"/>
  </r>
  <r>
    <x v="2507"/>
    <x v="2506"/>
    <s v="Unique dishes for a unique city!."/>
    <n v="42850"/>
    <x v="117"/>
    <x v="2"/>
    <x v="0"/>
    <s v="USD"/>
    <n v="1431308704"/>
    <n v="1428716704"/>
    <b v="0"/>
    <n v="0"/>
    <x v="1"/>
    <x v="34"/>
    <x v="50"/>
    <n v="0"/>
    <s v="food"/>
    <x v="34"/>
  </r>
  <r>
    <x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x v="1"/>
    <x v="34"/>
    <x v="50"/>
    <n v="0"/>
    <s v="food"/>
    <x v="34"/>
  </r>
  <r>
    <x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x v="1"/>
    <x v="34"/>
    <x v="60"/>
    <n v="35.71"/>
    <s v="food"/>
    <x v="34"/>
  </r>
  <r>
    <x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x v="1"/>
    <x v="34"/>
    <x v="50"/>
    <n v="37.5"/>
    <s v="food"/>
    <x v="34"/>
  </r>
  <r>
    <x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x v="1"/>
    <x v="34"/>
    <x v="50"/>
    <n v="0"/>
    <s v="food"/>
    <x v="34"/>
  </r>
  <r>
    <x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x v="1"/>
    <x v="34"/>
    <x v="50"/>
    <n v="0"/>
    <s v="food"/>
    <x v="34"/>
  </r>
  <r>
    <x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x v="1"/>
    <x v="34"/>
    <x v="50"/>
    <n v="0"/>
    <s v="food"/>
    <x v="34"/>
  </r>
  <r>
    <x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x v="1"/>
    <x v="34"/>
    <x v="53"/>
    <n v="52.5"/>
    <s v="food"/>
    <x v="34"/>
  </r>
  <r>
    <x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x v="1"/>
    <x v="34"/>
    <x v="118"/>
    <n v="77.5"/>
    <s v="food"/>
    <x v="34"/>
  </r>
  <r>
    <x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x v="1"/>
    <x v="34"/>
    <x v="50"/>
    <n v="0"/>
    <s v="food"/>
    <x v="34"/>
  </r>
  <r>
    <x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x v="1"/>
    <x v="34"/>
    <x v="54"/>
    <n v="53.55"/>
    <s v="food"/>
    <x v="34"/>
  </r>
  <r>
    <x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x v="1"/>
    <x v="34"/>
    <x v="50"/>
    <n v="0"/>
    <s v="food"/>
    <x v="34"/>
  </r>
  <r>
    <x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x v="1"/>
    <x v="34"/>
    <x v="50"/>
    <n v="16.25"/>
    <s v="food"/>
    <x v="34"/>
  </r>
  <r>
    <x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x v="1"/>
    <x v="34"/>
    <x v="50"/>
    <n v="0"/>
    <s v="food"/>
    <x v="34"/>
  </r>
  <r>
    <x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x v="0"/>
    <x v="35"/>
    <x v="15"/>
    <n v="103.68"/>
    <s v="music"/>
    <x v="35"/>
  </r>
  <r>
    <x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x v="0"/>
    <x v="35"/>
    <x v="8"/>
    <n v="185.19"/>
    <s v="music"/>
    <x v="35"/>
  </r>
  <r>
    <x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x v="0"/>
    <x v="35"/>
    <x v="94"/>
    <n v="54.15"/>
    <s v="music"/>
    <x v="35"/>
  </r>
  <r>
    <x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x v="0"/>
    <x v="35"/>
    <x v="21"/>
    <n v="177.21"/>
    <s v="music"/>
    <x v="35"/>
  </r>
  <r>
    <x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x v="0"/>
    <x v="35"/>
    <x v="8"/>
    <n v="100.33"/>
    <s v="music"/>
    <x v="35"/>
  </r>
  <r>
    <x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x v="0"/>
    <x v="35"/>
    <x v="40"/>
    <n v="136.91"/>
    <s v="music"/>
    <x v="35"/>
  </r>
  <r>
    <x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x v="0"/>
    <x v="35"/>
    <x v="21"/>
    <n v="57.54"/>
    <s v="music"/>
    <x v="35"/>
  </r>
  <r>
    <x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x v="0"/>
    <x v="35"/>
    <x v="13"/>
    <n v="52.96"/>
    <s v="music"/>
    <x v="35"/>
  </r>
  <r>
    <x v="2529"/>
    <x v="2528"/>
    <s v="Opera. Short. New."/>
    <n v="6000"/>
    <x v="1736"/>
    <x v="0"/>
    <x v="0"/>
    <s v="USD"/>
    <n v="1332636975"/>
    <n v="1328752575"/>
    <b v="0"/>
    <n v="76"/>
    <x v="0"/>
    <x v="35"/>
    <x v="3"/>
    <n v="82.33"/>
    <s v="music"/>
    <x v="35"/>
  </r>
  <r>
    <x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x v="0"/>
    <x v="35"/>
    <x v="8"/>
    <n v="135.41999999999999"/>
    <s v="music"/>
    <x v="35"/>
  </r>
  <r>
    <x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x v="0"/>
    <x v="35"/>
    <x v="8"/>
    <n v="74.069999999999993"/>
    <s v="music"/>
    <x v="35"/>
  </r>
  <r>
    <x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x v="0"/>
    <x v="35"/>
    <x v="9"/>
    <n v="84.08"/>
    <s v="music"/>
    <x v="35"/>
  </r>
  <r>
    <x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x v="0"/>
    <x v="35"/>
    <x v="38"/>
    <n v="61.03"/>
    <s v="music"/>
    <x v="35"/>
  </r>
  <r>
    <x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x v="0"/>
    <x v="35"/>
    <x v="2"/>
    <n v="150"/>
    <s v="music"/>
    <x v="35"/>
  </r>
  <r>
    <x v="2535"/>
    <x v="2534"/>
    <s v="Mark Hayes: Requiem Recording"/>
    <n v="20000"/>
    <x v="1741"/>
    <x v="0"/>
    <x v="0"/>
    <s v="USD"/>
    <n v="1417463945"/>
    <n v="1414781945"/>
    <b v="0"/>
    <n v="78"/>
    <x v="0"/>
    <x v="35"/>
    <x v="3"/>
    <n v="266.08999999999997"/>
    <s v="music"/>
    <x v="35"/>
  </r>
  <r>
    <x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x v="0"/>
    <x v="35"/>
    <x v="31"/>
    <n v="7.25"/>
    <s v="music"/>
    <x v="35"/>
  </r>
  <r>
    <x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x v="0"/>
    <x v="35"/>
    <x v="5"/>
    <n v="100"/>
    <s v="music"/>
    <x v="35"/>
  </r>
  <r>
    <x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n v="185"/>
    <x v="0"/>
    <x v="35"/>
    <x v="40"/>
    <n v="109.96"/>
    <s v="music"/>
    <x v="35"/>
  </r>
  <r>
    <x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x v="0"/>
    <x v="35"/>
    <x v="8"/>
    <n v="169.92"/>
    <s v="music"/>
    <x v="35"/>
  </r>
  <r>
    <x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x v="0"/>
    <x v="35"/>
    <x v="33"/>
    <n v="95.74"/>
    <s v="music"/>
    <x v="35"/>
  </r>
  <r>
    <x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x v="0"/>
    <x v="35"/>
    <x v="13"/>
    <n v="59.46"/>
    <s v="music"/>
    <x v="35"/>
  </r>
  <r>
    <x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x v="0"/>
    <x v="35"/>
    <x v="3"/>
    <n v="55.77"/>
    <s v="music"/>
    <x v="35"/>
  </r>
  <r>
    <x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x v="0"/>
    <x v="35"/>
    <x v="94"/>
    <n v="30.08"/>
    <s v="music"/>
    <x v="35"/>
  </r>
  <r>
    <x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n v="57"/>
    <x v="0"/>
    <x v="35"/>
    <x v="7"/>
    <n v="88.44"/>
    <s v="music"/>
    <x v="35"/>
  </r>
  <r>
    <x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x v="0"/>
    <x v="35"/>
    <x v="228"/>
    <n v="64.03"/>
    <s v="music"/>
    <x v="35"/>
  </r>
  <r>
    <x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x v="0"/>
    <x v="35"/>
    <x v="20"/>
    <n v="60.15"/>
    <s v="music"/>
    <x v="35"/>
  </r>
  <r>
    <x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x v="0"/>
    <x v="35"/>
    <x v="28"/>
    <n v="49.19"/>
    <s v="music"/>
    <x v="35"/>
  </r>
  <r>
    <x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x v="0"/>
    <x v="35"/>
    <x v="21"/>
    <n v="165.16"/>
    <s v="music"/>
    <x v="35"/>
  </r>
  <r>
    <x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x v="0"/>
    <x v="35"/>
    <x v="33"/>
    <n v="43.62"/>
    <s v="music"/>
    <x v="35"/>
  </r>
  <r>
    <x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x v="0"/>
    <x v="35"/>
    <x v="7"/>
    <n v="43.7"/>
    <s v="music"/>
    <x v="35"/>
  </r>
  <r>
    <x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x v="0"/>
    <x v="35"/>
    <x v="33"/>
    <n v="67.42"/>
    <s v="music"/>
    <x v="35"/>
  </r>
  <r>
    <x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x v="0"/>
    <x v="35"/>
    <x v="13"/>
    <n v="177.5"/>
    <s v="music"/>
    <x v="35"/>
  </r>
  <r>
    <x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x v="0"/>
    <x v="35"/>
    <x v="94"/>
    <n v="38.880000000000003"/>
    <s v="music"/>
    <x v="35"/>
  </r>
  <r>
    <x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x v="0"/>
    <x v="35"/>
    <x v="4"/>
    <n v="54.99"/>
    <s v="music"/>
    <x v="35"/>
  </r>
  <r>
    <x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x v="0"/>
    <x v="35"/>
    <x v="13"/>
    <n v="61.34"/>
    <s v="music"/>
    <x v="35"/>
  </r>
  <r>
    <x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x v="0"/>
    <x v="35"/>
    <x v="6"/>
    <n v="23.12"/>
    <s v="music"/>
    <x v="35"/>
  </r>
  <r>
    <x v="2557"/>
    <x v="2556"/>
    <s v="Raising money for our concert tour of Switzerland and Germany in June/July 2014"/>
    <n v="900"/>
    <x v="1761"/>
    <x v="0"/>
    <x v="1"/>
    <s v="GBP"/>
    <n v="1400176386"/>
    <n v="1397584386"/>
    <b v="0"/>
    <n v="36"/>
    <x v="0"/>
    <x v="35"/>
    <x v="90"/>
    <n v="29.61"/>
    <s v="music"/>
    <x v="35"/>
  </r>
  <r>
    <x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x v="0"/>
    <x v="35"/>
    <x v="15"/>
    <n v="75.61"/>
    <s v="music"/>
    <x v="35"/>
  </r>
  <r>
    <x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x v="0"/>
    <x v="35"/>
    <x v="38"/>
    <n v="35.6"/>
    <s v="music"/>
    <x v="35"/>
  </r>
  <r>
    <x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x v="0"/>
    <x v="35"/>
    <x v="8"/>
    <n v="143"/>
    <s v="music"/>
    <x v="35"/>
  </r>
  <r>
    <x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x v="1"/>
    <x v="19"/>
    <x v="50"/>
    <n v="0"/>
    <s v="food"/>
    <x v="19"/>
  </r>
  <r>
    <x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x v="1"/>
    <x v="19"/>
    <x v="60"/>
    <n v="25"/>
    <s v="food"/>
    <x v="19"/>
  </r>
  <r>
    <x v="2563"/>
    <x v="2562"/>
    <s v="Michigan based bubble tea and specialty ice cream food truck"/>
    <n v="20000"/>
    <x v="117"/>
    <x v="1"/>
    <x v="0"/>
    <s v="USD"/>
    <n v="1438226451"/>
    <n v="1433042451"/>
    <b v="0"/>
    <n v="0"/>
    <x v="1"/>
    <x v="19"/>
    <x v="50"/>
    <n v="0"/>
    <s v="food"/>
    <x v="19"/>
  </r>
  <r>
    <x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x v="1"/>
    <x v="19"/>
    <x v="50"/>
    <n v="0"/>
    <s v="food"/>
    <x v="19"/>
  </r>
  <r>
    <x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x v="1"/>
    <x v="19"/>
    <x v="60"/>
    <n v="100"/>
    <s v="food"/>
    <x v="19"/>
  </r>
  <r>
    <x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x v="1"/>
    <x v="19"/>
    <x v="50"/>
    <n v="0"/>
    <s v="food"/>
    <x v="19"/>
  </r>
  <r>
    <x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x v="1"/>
    <x v="19"/>
    <x v="50"/>
    <n v="60"/>
    <s v="food"/>
    <x v="19"/>
  </r>
  <r>
    <x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x v="1"/>
    <x v="19"/>
    <x v="60"/>
    <n v="50"/>
    <s v="food"/>
    <x v="19"/>
  </r>
  <r>
    <x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x v="1"/>
    <x v="19"/>
    <x v="53"/>
    <n v="72.5"/>
    <s v="food"/>
    <x v="19"/>
  </r>
  <r>
    <x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x v="1"/>
    <x v="19"/>
    <x v="60"/>
    <n v="29.5"/>
    <s v="food"/>
    <x v="19"/>
  </r>
  <r>
    <x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x v="1"/>
    <x v="19"/>
    <x v="50"/>
    <n v="62.5"/>
    <s v="food"/>
    <x v="19"/>
  </r>
  <r>
    <x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x v="1"/>
    <x v="19"/>
    <x v="50"/>
    <n v="0"/>
    <s v="food"/>
    <x v="19"/>
  </r>
  <r>
    <x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x v="1"/>
    <x v="19"/>
    <x v="50"/>
    <n v="0"/>
    <s v="food"/>
    <x v="19"/>
  </r>
  <r>
    <x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x v="1"/>
    <x v="19"/>
    <x v="50"/>
    <n v="0"/>
    <s v="food"/>
    <x v="19"/>
  </r>
  <r>
    <x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x v="1"/>
    <x v="19"/>
    <x v="50"/>
    <n v="0"/>
    <s v="food"/>
    <x v="19"/>
  </r>
  <r>
    <x v="2576"/>
    <x v="2575"/>
    <s v="A New Twist with an American and Philippine fast food Mobile Trailer."/>
    <n v="10000"/>
    <x v="117"/>
    <x v="1"/>
    <x v="0"/>
    <s v="USD"/>
    <n v="1428707647"/>
    <n v="1424823247"/>
    <b v="0"/>
    <n v="0"/>
    <x v="1"/>
    <x v="19"/>
    <x v="50"/>
    <n v="0"/>
    <s v="food"/>
    <x v="19"/>
  </r>
  <r>
    <x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x v="1"/>
    <x v="19"/>
    <x v="50"/>
    <n v="0"/>
    <s v="food"/>
    <x v="19"/>
  </r>
  <r>
    <x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x v="1"/>
    <x v="19"/>
    <x v="50"/>
    <n v="0"/>
    <s v="food"/>
    <x v="19"/>
  </r>
  <r>
    <x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x v="1"/>
    <x v="19"/>
    <x v="50"/>
    <n v="23.08"/>
    <s v="food"/>
    <x v="19"/>
  </r>
  <r>
    <x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x v="1"/>
    <x v="19"/>
    <x v="60"/>
    <n v="25.5"/>
    <s v="food"/>
    <x v="19"/>
  </r>
  <r>
    <x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x v="1"/>
    <x v="19"/>
    <x v="57"/>
    <n v="48.18"/>
    <s v="food"/>
    <x v="19"/>
  </r>
  <r>
    <x v="2582"/>
    <x v="2581"/>
    <s v="The place where chicken meets liquor for the first time!"/>
    <n v="90000"/>
    <x v="116"/>
    <x v="2"/>
    <x v="0"/>
    <s v="USD"/>
    <n v="1477784634"/>
    <n v="1475192634"/>
    <b v="0"/>
    <n v="1"/>
    <x v="1"/>
    <x v="19"/>
    <x v="50"/>
    <n v="1"/>
    <s v="food"/>
    <x v="19"/>
  </r>
  <r>
    <x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x v="1"/>
    <x v="19"/>
    <x v="60"/>
    <n v="1"/>
    <s v="food"/>
    <x v="19"/>
  </r>
  <r>
    <x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n v="0"/>
    <x v="1"/>
    <x v="19"/>
    <x v="50"/>
    <n v="0"/>
    <s v="food"/>
    <x v="19"/>
  </r>
  <r>
    <x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x v="1"/>
    <x v="19"/>
    <x v="50"/>
    <n v="50"/>
    <s v="food"/>
    <x v="19"/>
  </r>
  <r>
    <x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n v="1"/>
    <x v="1"/>
    <x v="19"/>
    <x v="50"/>
    <n v="5"/>
    <s v="food"/>
    <x v="19"/>
  </r>
  <r>
    <x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x v="1"/>
    <x v="19"/>
    <x v="53"/>
    <n v="202.83"/>
    <s v="food"/>
    <x v="19"/>
  </r>
  <r>
    <x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x v="1"/>
    <x v="19"/>
    <x v="65"/>
    <n v="29.13"/>
    <s v="food"/>
    <x v="19"/>
  </r>
  <r>
    <x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x v="1"/>
    <x v="19"/>
    <x v="50"/>
    <n v="5"/>
    <s v="food"/>
    <x v="19"/>
  </r>
  <r>
    <x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x v="1"/>
    <x v="19"/>
    <x v="50"/>
    <n v="0"/>
    <s v="food"/>
    <x v="19"/>
  </r>
  <r>
    <x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x v="1"/>
    <x v="19"/>
    <x v="53"/>
    <n v="13"/>
    <s v="food"/>
    <x v="19"/>
  </r>
  <r>
    <x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x v="1"/>
    <x v="19"/>
    <x v="50"/>
    <n v="50"/>
    <s v="food"/>
    <x v="19"/>
  </r>
  <r>
    <x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x v="1"/>
    <x v="19"/>
    <x v="50"/>
    <n v="0"/>
    <s v="food"/>
    <x v="19"/>
  </r>
  <r>
    <x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x v="1"/>
    <x v="19"/>
    <x v="50"/>
    <n v="1"/>
    <s v="food"/>
    <x v="19"/>
  </r>
  <r>
    <x v="2595"/>
    <x v="2594"/>
    <s v="Looking to put the best baked goods in Bowling Green on wheels"/>
    <n v="15000"/>
    <x v="1767"/>
    <x v="2"/>
    <x v="0"/>
    <s v="USD"/>
    <n v="1487915500"/>
    <n v="1485323500"/>
    <b v="0"/>
    <n v="19"/>
    <x v="1"/>
    <x v="19"/>
    <x v="81"/>
    <n v="96.05"/>
    <s v="food"/>
    <x v="19"/>
  </r>
  <r>
    <x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x v="1"/>
    <x v="19"/>
    <x v="148"/>
    <n v="305.77999999999997"/>
    <s v="food"/>
    <x v="19"/>
  </r>
  <r>
    <x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x v="1"/>
    <x v="19"/>
    <x v="52"/>
    <n v="12.14"/>
    <s v="food"/>
    <x v="19"/>
  </r>
  <r>
    <x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n v="14"/>
    <x v="1"/>
    <x v="19"/>
    <x v="115"/>
    <n v="83.57"/>
    <s v="food"/>
    <x v="19"/>
  </r>
  <r>
    <x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n v="5"/>
    <x v="1"/>
    <x v="19"/>
    <x v="60"/>
    <n v="18"/>
    <s v="food"/>
    <x v="19"/>
  </r>
  <r>
    <x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n v="30"/>
    <x v="1"/>
    <x v="19"/>
    <x v="113"/>
    <n v="115.53"/>
    <s v="food"/>
    <x v="19"/>
  </r>
  <r>
    <x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x v="0"/>
    <x v="36"/>
    <x v="335"/>
    <n v="21.9"/>
    <s v="technology"/>
    <x v="36"/>
  </r>
  <r>
    <x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x v="0"/>
    <x v="36"/>
    <x v="336"/>
    <n v="80.02"/>
    <s v="technology"/>
    <x v="36"/>
  </r>
  <r>
    <x v="2603"/>
    <x v="2602"/>
    <s v="I will be building a mock space station and simulate living on Mars for two weeks."/>
    <n v="1750"/>
    <x v="702"/>
    <x v="0"/>
    <x v="0"/>
    <s v="USD"/>
    <n v="1387835654"/>
    <n v="1386626054"/>
    <b v="1"/>
    <n v="50"/>
    <x v="0"/>
    <x v="36"/>
    <x v="7"/>
    <n v="35.520000000000003"/>
    <s v="technology"/>
    <x v="36"/>
  </r>
  <r>
    <x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x v="0"/>
    <x v="36"/>
    <x v="3"/>
    <n v="64.930000000000007"/>
    <s v="technology"/>
    <x v="36"/>
  </r>
  <r>
    <x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x v="0"/>
    <x v="36"/>
    <x v="13"/>
    <n v="60.97"/>
    <s v="technology"/>
    <x v="36"/>
  </r>
  <r>
    <x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x v="0"/>
    <x v="36"/>
    <x v="5"/>
    <n v="31.44"/>
    <s v="technology"/>
    <x v="36"/>
  </r>
  <r>
    <x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x v="0"/>
    <x v="36"/>
    <x v="326"/>
    <n v="81.95"/>
    <s v="technology"/>
    <x v="36"/>
  </r>
  <r>
    <x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x v="0"/>
    <x v="36"/>
    <x v="337"/>
    <n v="58.93"/>
    <s v="technology"/>
    <x v="36"/>
  </r>
  <r>
    <x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x v="0"/>
    <x v="36"/>
    <x v="272"/>
    <n v="157.29"/>
    <s v="technology"/>
    <x v="36"/>
  </r>
  <r>
    <x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n v="577"/>
    <x v="0"/>
    <x v="36"/>
    <x v="48"/>
    <n v="55.76"/>
    <s v="technology"/>
    <x v="36"/>
  </r>
  <r>
    <x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x v="0"/>
    <x v="36"/>
    <x v="338"/>
    <n v="83.8"/>
    <s v="technology"/>
    <x v="36"/>
  </r>
  <r>
    <x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x v="0"/>
    <x v="36"/>
    <x v="174"/>
    <n v="58.42"/>
    <s v="technology"/>
    <x v="36"/>
  </r>
  <r>
    <x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x v="0"/>
    <x v="36"/>
    <x v="7"/>
    <n v="270.57"/>
    <s v="technology"/>
    <x v="36"/>
  </r>
  <r>
    <x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x v="0"/>
    <x v="36"/>
    <x v="21"/>
    <n v="107.1"/>
    <s v="technology"/>
    <x v="36"/>
  </r>
  <r>
    <x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x v="0"/>
    <x v="36"/>
    <x v="106"/>
    <n v="47.18"/>
    <s v="technology"/>
    <x v="36"/>
  </r>
  <r>
    <x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x v="0"/>
    <x v="36"/>
    <x v="41"/>
    <n v="120.31"/>
    <s v="technology"/>
    <x v="36"/>
  </r>
  <r>
    <x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x v="0"/>
    <x v="36"/>
    <x v="339"/>
    <n v="27.6"/>
    <s v="technology"/>
    <x v="36"/>
  </r>
  <r>
    <x v="2618"/>
    <x v="2617"/>
    <s v="LTD ED COLLECTIBLE SPACE ART FEAT. ASTRONAUTS"/>
    <n v="15000"/>
    <x v="1786"/>
    <x v="0"/>
    <x v="0"/>
    <s v="USD"/>
    <n v="1449000061"/>
    <n v="1443812461"/>
    <b v="1"/>
    <n v="77"/>
    <x v="0"/>
    <x v="36"/>
    <x v="2"/>
    <n v="205.3"/>
    <s v="technology"/>
    <x v="36"/>
  </r>
  <r>
    <x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x v="0"/>
    <x v="36"/>
    <x v="340"/>
    <n v="35.549999999999997"/>
    <s v="technology"/>
    <x v="36"/>
  </r>
  <r>
    <x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x v="0"/>
    <x v="36"/>
    <x v="124"/>
    <n v="74.64"/>
    <s v="technology"/>
    <x v="36"/>
  </r>
  <r>
    <x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x v="0"/>
    <x v="36"/>
    <x v="91"/>
    <n v="47.06"/>
    <s v="technology"/>
    <x v="36"/>
  </r>
  <r>
    <x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x v="0"/>
    <x v="36"/>
    <x v="26"/>
    <n v="26.59"/>
    <s v="technology"/>
    <x v="36"/>
  </r>
  <r>
    <x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x v="0"/>
    <x v="36"/>
    <x v="35"/>
    <n v="36.770000000000003"/>
    <s v="technology"/>
    <x v="36"/>
  </r>
  <r>
    <x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x v="0"/>
    <x v="36"/>
    <x v="341"/>
    <n v="31.82"/>
    <s v="technology"/>
    <x v="36"/>
  </r>
  <r>
    <x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x v="0"/>
    <x v="36"/>
    <x v="342"/>
    <n v="27.58"/>
    <s v="technology"/>
    <x v="36"/>
  </r>
  <r>
    <x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x v="0"/>
    <x v="36"/>
    <x v="20"/>
    <n v="56"/>
    <s v="technology"/>
    <x v="36"/>
  </r>
  <r>
    <x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x v="0"/>
    <x v="36"/>
    <x v="343"/>
    <n v="21.56"/>
    <s v="technology"/>
    <x v="36"/>
  </r>
  <r>
    <x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n v="21"/>
    <x v="0"/>
    <x v="36"/>
    <x v="5"/>
    <n v="44.1"/>
    <s v="technology"/>
    <x v="36"/>
  </r>
  <r>
    <x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n v="100"/>
    <x v="0"/>
    <x v="36"/>
    <x v="30"/>
    <n v="63.87"/>
    <s v="technology"/>
    <x v="36"/>
  </r>
  <r>
    <x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x v="0"/>
    <x v="36"/>
    <x v="137"/>
    <n v="38.99"/>
    <s v="technology"/>
    <x v="36"/>
  </r>
  <r>
    <x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x v="0"/>
    <x v="36"/>
    <x v="41"/>
    <n v="80.19"/>
    <s v="technology"/>
    <x v="36"/>
  </r>
  <r>
    <x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x v="0"/>
    <x v="36"/>
    <x v="0"/>
    <n v="34.9"/>
    <s v="technology"/>
    <x v="36"/>
  </r>
  <r>
    <x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x v="0"/>
    <x v="36"/>
    <x v="255"/>
    <n v="89.1"/>
    <s v="technology"/>
    <x v="36"/>
  </r>
  <r>
    <x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x v="0"/>
    <x v="36"/>
    <x v="6"/>
    <n v="39.44"/>
    <s v="technology"/>
    <x v="36"/>
  </r>
  <r>
    <x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x v="0"/>
    <x v="36"/>
    <x v="8"/>
    <n v="136.9"/>
    <s v="technology"/>
    <x v="36"/>
  </r>
  <r>
    <x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x v="0"/>
    <x v="36"/>
    <x v="229"/>
    <n v="37.46"/>
    <s v="technology"/>
    <x v="36"/>
  </r>
  <r>
    <x v="2637"/>
    <x v="2636"/>
    <s v="Help us collect the data to solve the mystery of the century: Is light slowing down?"/>
    <n v="500"/>
    <x v="1805"/>
    <x v="0"/>
    <x v="0"/>
    <s v="USD"/>
    <n v="1476277875"/>
    <n v="1474895475"/>
    <b v="0"/>
    <n v="26"/>
    <x v="0"/>
    <x v="36"/>
    <x v="183"/>
    <n v="31.96"/>
    <s v="technology"/>
    <x v="36"/>
  </r>
  <r>
    <x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x v="0"/>
    <x v="36"/>
    <x v="21"/>
    <n v="25.21"/>
    <s v="technology"/>
    <x v="36"/>
  </r>
  <r>
    <x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x v="0"/>
    <x v="36"/>
    <x v="344"/>
    <n v="10.039999999999999"/>
    <s v="technology"/>
    <x v="36"/>
  </r>
  <r>
    <x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x v="0"/>
    <x v="36"/>
    <x v="6"/>
    <n v="45.94"/>
    <s v="technology"/>
    <x v="36"/>
  </r>
  <r>
    <x v="2641"/>
    <x v="2640"/>
    <s v="Building a Flying saucer that has Artificial Intelligent made from sea shell."/>
    <n v="1500"/>
    <x v="493"/>
    <x v="2"/>
    <x v="0"/>
    <s v="USD"/>
    <n v="1410811740"/>
    <n v="1409341863"/>
    <b v="0"/>
    <n v="1"/>
    <x v="1"/>
    <x v="36"/>
    <x v="60"/>
    <n v="15"/>
    <s v="technology"/>
    <x v="36"/>
  </r>
  <r>
    <x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x v="1"/>
    <x v="36"/>
    <x v="50"/>
    <n v="0"/>
    <s v="technology"/>
    <x v="36"/>
  </r>
  <r>
    <x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x v="1"/>
    <x v="36"/>
    <x v="122"/>
    <n v="223.58"/>
    <s v="technology"/>
    <x v="36"/>
  </r>
  <r>
    <x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x v="1"/>
    <x v="36"/>
    <x v="53"/>
    <n v="39.479999999999997"/>
    <s v="technology"/>
    <x v="36"/>
  </r>
  <r>
    <x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x v="1"/>
    <x v="36"/>
    <x v="57"/>
    <n v="91.3"/>
    <s v="technology"/>
    <x v="36"/>
  </r>
  <r>
    <x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x v="1"/>
    <x v="36"/>
    <x v="59"/>
    <n v="78.67"/>
    <s v="technology"/>
    <x v="36"/>
  </r>
  <r>
    <x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x v="1"/>
    <x v="36"/>
    <x v="60"/>
    <n v="12"/>
    <s v="technology"/>
    <x v="36"/>
  </r>
  <r>
    <x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x v="1"/>
    <x v="36"/>
    <x v="60"/>
    <n v="17.670000000000002"/>
    <s v="technology"/>
    <x v="36"/>
  </r>
  <r>
    <x v="2649"/>
    <x v="2648"/>
    <s v="They have launched a Kickstarter."/>
    <n v="125000"/>
    <x v="1811"/>
    <x v="1"/>
    <x v="0"/>
    <s v="USD"/>
    <n v="1454370941"/>
    <n v="1449186941"/>
    <b v="0"/>
    <n v="3"/>
    <x v="1"/>
    <x v="36"/>
    <x v="50"/>
    <n v="41.33"/>
    <s v="technology"/>
    <x v="36"/>
  </r>
  <r>
    <x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x v="1"/>
    <x v="36"/>
    <x v="60"/>
    <n v="71.599999999999994"/>
    <s v="technology"/>
    <x v="36"/>
  </r>
  <r>
    <x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x v="1"/>
    <x v="36"/>
    <x v="53"/>
    <n v="307.82"/>
    <s v="technology"/>
    <x v="36"/>
  </r>
  <r>
    <x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x v="1"/>
    <x v="36"/>
    <x v="60"/>
    <n v="80.45"/>
    <s v="technology"/>
    <x v="36"/>
  </r>
  <r>
    <x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x v="1"/>
    <x v="36"/>
    <x v="81"/>
    <n v="83.94"/>
    <s v="technology"/>
    <x v="36"/>
  </r>
  <r>
    <x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x v="1"/>
    <x v="36"/>
    <x v="50"/>
    <n v="8.5"/>
    <s v="technology"/>
    <x v="36"/>
  </r>
  <r>
    <x v="2655"/>
    <x v="2654"/>
    <s v="Thank you for your support!"/>
    <n v="15000"/>
    <x v="1815"/>
    <x v="1"/>
    <x v="0"/>
    <s v="USD"/>
    <n v="1455048000"/>
    <n v="1452631647"/>
    <b v="0"/>
    <n v="43"/>
    <x v="1"/>
    <x v="36"/>
    <x v="70"/>
    <n v="73.37"/>
    <s v="technology"/>
    <x v="36"/>
  </r>
  <r>
    <x v="2656"/>
    <x v="2655"/>
    <s v="MoonWatcher will be bringing the Moon closer to all of us."/>
    <n v="150000"/>
    <x v="1816"/>
    <x v="1"/>
    <x v="0"/>
    <s v="USD"/>
    <n v="1489345200"/>
    <n v="1485966688"/>
    <b v="0"/>
    <n v="152"/>
    <x v="1"/>
    <x v="36"/>
    <x v="57"/>
    <n v="112.86"/>
    <s v="technology"/>
    <x v="36"/>
  </r>
  <r>
    <x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x v="1"/>
    <x v="36"/>
    <x v="118"/>
    <n v="95.28"/>
    <s v="technology"/>
    <x v="36"/>
  </r>
  <r>
    <x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x v="1"/>
    <x v="36"/>
    <x v="50"/>
    <n v="22.75"/>
    <s v="technology"/>
    <x v="36"/>
  </r>
  <r>
    <x v="2659"/>
    <x v="2658"/>
    <s v="test"/>
    <n v="49000"/>
    <x v="1819"/>
    <x v="1"/>
    <x v="0"/>
    <s v="USD"/>
    <n v="1429321210"/>
    <n v="1426729210"/>
    <b v="0"/>
    <n v="10"/>
    <x v="1"/>
    <x v="36"/>
    <x v="56"/>
    <n v="133.30000000000001"/>
    <s v="technology"/>
    <x v="36"/>
  </r>
  <r>
    <x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x v="1"/>
    <x v="36"/>
    <x v="50"/>
    <n v="3.8"/>
    <s v="technology"/>
    <x v="36"/>
  </r>
  <r>
    <x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x v="0"/>
    <x v="37"/>
    <x v="33"/>
    <n v="85.75"/>
    <s v="technology"/>
    <x v="37"/>
  </r>
  <r>
    <x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x v="0"/>
    <x v="37"/>
    <x v="13"/>
    <n v="267"/>
    <s v="technology"/>
    <x v="37"/>
  </r>
  <r>
    <x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x v="0"/>
    <x v="37"/>
    <x v="2"/>
    <n v="373.56"/>
    <s v="technology"/>
    <x v="37"/>
  </r>
  <r>
    <x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x v="0"/>
    <x v="37"/>
    <x v="33"/>
    <n v="174.04"/>
    <s v="technology"/>
    <x v="37"/>
  </r>
  <r>
    <x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x v="0"/>
    <x v="37"/>
    <x v="4"/>
    <n v="93.7"/>
    <s v="technology"/>
    <x v="37"/>
  </r>
  <r>
    <x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x v="0"/>
    <x v="37"/>
    <x v="175"/>
    <n v="77.33"/>
    <s v="technology"/>
    <x v="37"/>
  </r>
  <r>
    <x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x v="0"/>
    <x v="37"/>
    <x v="38"/>
    <n v="92.22"/>
    <s v="technology"/>
    <x v="37"/>
  </r>
  <r>
    <x v="2668"/>
    <x v="2667"/>
    <s v="Creativity on the go! |_x000a_CrÃ©ativitÃ© en mouvement !"/>
    <n v="1000"/>
    <x v="1240"/>
    <x v="0"/>
    <x v="5"/>
    <s v="CAD"/>
    <n v="1447079520"/>
    <n v="1443449265"/>
    <b v="0"/>
    <n v="28"/>
    <x v="0"/>
    <x v="37"/>
    <x v="193"/>
    <n v="60.96"/>
    <s v="technology"/>
    <x v="37"/>
  </r>
  <r>
    <x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x v="0"/>
    <x v="37"/>
    <x v="105"/>
    <n v="91"/>
    <s v="technology"/>
    <x v="37"/>
  </r>
  <r>
    <x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x v="1"/>
    <x v="37"/>
    <x v="52"/>
    <n v="41.58"/>
    <s v="technology"/>
    <x v="37"/>
  </r>
  <r>
    <x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x v="1"/>
    <x v="37"/>
    <x v="57"/>
    <n v="33.76"/>
    <s v="technology"/>
    <x v="37"/>
  </r>
  <r>
    <x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x v="1"/>
    <x v="37"/>
    <x v="69"/>
    <n v="70.62"/>
    <s v="technology"/>
    <x v="37"/>
  </r>
  <r>
    <x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x v="1"/>
    <x v="37"/>
    <x v="58"/>
    <n v="167.15"/>
    <s v="technology"/>
    <x v="37"/>
  </r>
  <r>
    <x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x v="1"/>
    <x v="37"/>
    <x v="163"/>
    <n v="128.62"/>
    <s v="technology"/>
    <x v="37"/>
  </r>
  <r>
    <x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x v="1"/>
    <x v="37"/>
    <x v="59"/>
    <n v="65.41"/>
    <s v="technology"/>
    <x v="37"/>
  </r>
  <r>
    <x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x v="1"/>
    <x v="37"/>
    <x v="119"/>
    <n v="117.56"/>
    <s v="technology"/>
    <x v="37"/>
  </r>
  <r>
    <x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x v="1"/>
    <x v="37"/>
    <x v="82"/>
    <n v="126.48"/>
    <s v="technology"/>
    <x v="37"/>
  </r>
  <r>
    <x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x v="1"/>
    <x v="37"/>
    <x v="50"/>
    <n v="550"/>
    <s v="technology"/>
    <x v="37"/>
  </r>
  <r>
    <x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x v="1"/>
    <x v="37"/>
    <x v="50"/>
    <n v="44"/>
    <s v="technology"/>
    <x v="37"/>
  </r>
  <r>
    <x v="2680"/>
    <x v="2679"/>
    <s v="iHeartPillow, Connecting loved ones"/>
    <n v="32000"/>
    <x v="1836"/>
    <x v="2"/>
    <x v="3"/>
    <s v="EUR"/>
    <n v="1459915491"/>
    <n v="1457327091"/>
    <b v="0"/>
    <n v="4"/>
    <x v="1"/>
    <x v="37"/>
    <x v="60"/>
    <n v="69"/>
    <s v="technology"/>
    <x v="37"/>
  </r>
  <r>
    <x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x v="1"/>
    <x v="19"/>
    <x v="60"/>
    <n v="27.5"/>
    <s v="food"/>
    <x v="19"/>
  </r>
  <r>
    <x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x v="1"/>
    <x v="19"/>
    <x v="58"/>
    <n v="84.9"/>
    <s v="food"/>
    <x v="19"/>
  </r>
  <r>
    <x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x v="1"/>
    <x v="19"/>
    <x v="50"/>
    <n v="12"/>
    <s v="food"/>
    <x v="19"/>
  </r>
  <r>
    <x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x v="1"/>
    <x v="19"/>
    <x v="60"/>
    <n v="200"/>
    <s v="food"/>
    <x v="19"/>
  </r>
  <r>
    <x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x v="1"/>
    <x v="19"/>
    <x v="50"/>
    <n v="10"/>
    <s v="food"/>
    <x v="19"/>
  </r>
  <r>
    <x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x v="1"/>
    <x v="19"/>
    <x v="50"/>
    <n v="0"/>
    <s v="food"/>
    <x v="19"/>
  </r>
  <r>
    <x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x v="1"/>
    <x v="19"/>
    <x v="50"/>
    <n v="0"/>
    <s v="food"/>
    <x v="19"/>
  </r>
  <r>
    <x v="2688"/>
    <x v="2687"/>
    <s v="The amazing gourmet Mac N Cheez Food Truck Campaigne!"/>
    <n v="50000"/>
    <x v="1838"/>
    <x v="2"/>
    <x v="0"/>
    <s v="USD"/>
    <n v="1424746800"/>
    <n v="1422067870"/>
    <b v="0"/>
    <n v="14"/>
    <x v="1"/>
    <x v="19"/>
    <x v="50"/>
    <n v="5.29"/>
    <s v="food"/>
    <x v="19"/>
  </r>
  <r>
    <x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x v="1"/>
    <x v="19"/>
    <x v="50"/>
    <n v="1"/>
    <s v="food"/>
    <x v="19"/>
  </r>
  <r>
    <x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x v="1"/>
    <x v="19"/>
    <x v="57"/>
    <n v="72.760000000000005"/>
    <s v="food"/>
    <x v="19"/>
  </r>
  <r>
    <x v="2691"/>
    <x v="2690"/>
    <s v="A Great New local Food Truck serving up ethnic fusion inspired eats in Ottawa."/>
    <n v="65000"/>
    <x v="428"/>
    <x v="2"/>
    <x v="5"/>
    <s v="CAD"/>
    <n v="1431278557"/>
    <n v="1427390557"/>
    <b v="0"/>
    <n v="2"/>
    <x v="1"/>
    <x v="19"/>
    <x v="50"/>
    <n v="17.5"/>
    <s v="food"/>
    <x v="19"/>
  </r>
  <r>
    <x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x v="1"/>
    <x v="19"/>
    <x v="60"/>
    <n v="25"/>
    <s v="food"/>
    <x v="19"/>
  </r>
  <r>
    <x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x v="1"/>
    <x v="19"/>
    <x v="60"/>
    <n v="13.33"/>
    <s v="food"/>
    <x v="19"/>
  </r>
  <r>
    <x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x v="1"/>
    <x v="19"/>
    <x v="50"/>
    <n v="1"/>
    <s v="food"/>
    <x v="19"/>
  </r>
  <r>
    <x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n v="3"/>
    <x v="1"/>
    <x v="19"/>
    <x v="50"/>
    <n v="23.67"/>
    <s v="food"/>
    <x v="19"/>
  </r>
  <r>
    <x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x v="1"/>
    <x v="19"/>
    <x v="52"/>
    <n v="89.21"/>
    <s v="food"/>
    <x v="19"/>
  </r>
  <r>
    <x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x v="1"/>
    <x v="19"/>
    <x v="73"/>
    <n v="116.56"/>
    <s v="food"/>
    <x v="19"/>
  </r>
  <r>
    <x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x v="1"/>
    <x v="19"/>
    <x v="50"/>
    <n v="13.01"/>
    <s v="food"/>
    <x v="19"/>
  </r>
  <r>
    <x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x v="1"/>
    <x v="19"/>
    <x v="50"/>
    <n v="0"/>
    <s v="food"/>
    <x v="19"/>
  </r>
  <r>
    <x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x v="1"/>
    <x v="19"/>
    <x v="60"/>
    <n v="17.5"/>
    <s v="food"/>
    <x v="19"/>
  </r>
  <r>
    <x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x v="1"/>
    <x v="38"/>
    <x v="132"/>
    <n v="34.130000000000003"/>
    <s v="theater"/>
    <x v="38"/>
  </r>
  <r>
    <x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x v="1"/>
    <x v="38"/>
    <x v="122"/>
    <n v="132.35"/>
    <s v="theater"/>
    <x v="38"/>
  </r>
  <r>
    <x v="2703"/>
    <x v="2702"/>
    <s v="Â¡Tu nuevo espacio cultural multidisciplinario en el centro de Pachuca, Hidalgo"/>
    <n v="40000"/>
    <x v="1845"/>
    <x v="3"/>
    <x v="14"/>
    <s v="MXN"/>
    <n v="1490196830"/>
    <n v="1485016430"/>
    <b v="0"/>
    <n v="45"/>
    <x v="1"/>
    <x v="38"/>
    <x v="3"/>
    <n v="922.22"/>
    <s v="theater"/>
    <x v="38"/>
  </r>
  <r>
    <x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x v="1"/>
    <x v="38"/>
    <x v="52"/>
    <n v="163.57"/>
    <s v="theater"/>
    <x v="38"/>
  </r>
  <r>
    <x v="2705"/>
    <x v="2704"/>
    <s v="Help light the lights at the historic Fischer Theatre in Danville, IL."/>
    <n v="16500"/>
    <x v="1846"/>
    <x v="3"/>
    <x v="0"/>
    <s v="USD"/>
    <n v="1490389158"/>
    <n v="1486504758"/>
    <b v="0"/>
    <n v="8"/>
    <x v="1"/>
    <x v="38"/>
    <x v="57"/>
    <n v="217.38"/>
    <s v="theater"/>
    <x v="38"/>
  </r>
  <r>
    <x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x v="0"/>
    <x v="38"/>
    <x v="20"/>
    <n v="149.44"/>
    <s v="theater"/>
    <x v="38"/>
  </r>
  <r>
    <x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x v="0"/>
    <x v="38"/>
    <x v="345"/>
    <n v="71.239999999999995"/>
    <s v="theater"/>
    <x v="38"/>
  </r>
  <r>
    <x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x v="0"/>
    <x v="38"/>
    <x v="145"/>
    <n v="44.46"/>
    <s v="theater"/>
    <x v="38"/>
  </r>
  <r>
    <x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x v="0"/>
    <x v="38"/>
    <x v="21"/>
    <n v="164.94"/>
    <s v="theater"/>
    <x v="38"/>
  </r>
  <r>
    <x v="2710"/>
    <x v="2709"/>
    <s v="Building Brooklyn's own creative venue for circus, theater and events of all types."/>
    <n v="60000"/>
    <x v="1851"/>
    <x v="0"/>
    <x v="0"/>
    <s v="USD"/>
    <n v="1407549600"/>
    <n v="1404797428"/>
    <b v="1"/>
    <n v="1088"/>
    <x v="0"/>
    <x v="38"/>
    <x v="224"/>
    <n v="84.87"/>
    <s v="theater"/>
    <x v="38"/>
  </r>
  <r>
    <x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x v="0"/>
    <x v="38"/>
    <x v="7"/>
    <n v="53.95"/>
    <s v="theater"/>
    <x v="38"/>
  </r>
  <r>
    <x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x v="0"/>
    <x v="38"/>
    <x v="26"/>
    <n v="50.53"/>
    <s v="theater"/>
    <x v="38"/>
  </r>
  <r>
    <x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x v="0"/>
    <x v="38"/>
    <x v="21"/>
    <n v="108"/>
    <s v="theater"/>
    <x v="38"/>
  </r>
  <r>
    <x v="2714"/>
    <x v="2713"/>
    <s v="The Crane will be the new home for independent theater in Northeast Minneapolis"/>
    <n v="25000"/>
    <x v="1855"/>
    <x v="0"/>
    <x v="0"/>
    <s v="USD"/>
    <n v="1476486000"/>
    <n v="1474040596"/>
    <b v="1"/>
    <n v="305"/>
    <x v="0"/>
    <x v="38"/>
    <x v="31"/>
    <n v="95.37"/>
    <s v="theater"/>
    <x v="38"/>
  </r>
  <r>
    <x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x v="0"/>
    <x v="38"/>
    <x v="213"/>
    <n v="57.63"/>
    <s v="theater"/>
    <x v="38"/>
  </r>
  <r>
    <x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x v="0"/>
    <x v="38"/>
    <x v="28"/>
    <n v="64.16"/>
    <s v="theater"/>
    <x v="38"/>
  </r>
  <r>
    <x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x v="0"/>
    <x v="38"/>
    <x v="28"/>
    <n v="92.39"/>
    <s v="theater"/>
    <x v="38"/>
  </r>
  <r>
    <x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x v="0"/>
    <x v="38"/>
    <x v="3"/>
    <n v="125.98"/>
    <s v="theater"/>
    <x v="38"/>
  </r>
  <r>
    <x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x v="0"/>
    <x v="38"/>
    <x v="15"/>
    <n v="94.64"/>
    <s v="theater"/>
    <x v="38"/>
  </r>
  <r>
    <x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x v="0"/>
    <x v="38"/>
    <x v="90"/>
    <n v="170.7"/>
    <s v="theater"/>
    <x v="38"/>
  </r>
  <r>
    <x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x v="0"/>
    <x v="30"/>
    <x v="346"/>
    <n v="40.76"/>
    <s v="technology"/>
    <x v="30"/>
  </r>
  <r>
    <x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x v="0"/>
    <x v="30"/>
    <x v="169"/>
    <n v="68.25"/>
    <s v="technology"/>
    <x v="30"/>
  </r>
  <r>
    <x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x v="0"/>
    <x v="30"/>
    <x v="49"/>
    <n v="95.49"/>
    <s v="technology"/>
    <x v="30"/>
  </r>
  <r>
    <x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x v="0"/>
    <x v="30"/>
    <x v="347"/>
    <n v="7.19"/>
    <s v="technology"/>
    <x v="30"/>
  </r>
  <r>
    <x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x v="0"/>
    <x v="30"/>
    <x v="14"/>
    <n v="511.65"/>
    <s v="technology"/>
    <x v="30"/>
  </r>
  <r>
    <x v="2726"/>
    <x v="2725"/>
    <s v="Krimston TWO: iPhone Dual SIM Case"/>
    <n v="100000"/>
    <x v="1867"/>
    <x v="0"/>
    <x v="0"/>
    <s v="USD"/>
    <n v="1461333311"/>
    <n v="1458741311"/>
    <b v="0"/>
    <n v="404"/>
    <x v="0"/>
    <x v="30"/>
    <x v="6"/>
    <n v="261.75"/>
    <s v="technology"/>
    <x v="30"/>
  </r>
  <r>
    <x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x v="0"/>
    <x v="30"/>
    <x v="348"/>
    <n v="69.760000000000005"/>
    <s v="technology"/>
    <x v="30"/>
  </r>
  <r>
    <x v="2728"/>
    <x v="2727"/>
    <s v="SSD, WiFi, RTC w/Battery and high power USB all in one shield."/>
    <n v="15000"/>
    <x v="1869"/>
    <x v="0"/>
    <x v="0"/>
    <s v="USD"/>
    <n v="1451485434"/>
    <n v="1448461434"/>
    <b v="0"/>
    <n v="392"/>
    <x v="0"/>
    <x v="30"/>
    <x v="180"/>
    <n v="77.23"/>
    <s v="technology"/>
    <x v="30"/>
  </r>
  <r>
    <x v="2729"/>
    <x v="2728"/>
    <s v="A luggage that is more than a luggage! It is what you want it to be."/>
    <n v="7500"/>
    <x v="1870"/>
    <x v="0"/>
    <x v="0"/>
    <s v="USD"/>
    <n v="1430459197"/>
    <n v="1427867197"/>
    <b v="0"/>
    <n v="23"/>
    <x v="0"/>
    <x v="30"/>
    <x v="3"/>
    <n v="340.57"/>
    <s v="technology"/>
    <x v="30"/>
  </r>
  <r>
    <x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x v="0"/>
    <x v="30"/>
    <x v="106"/>
    <n v="67.42"/>
    <s v="technology"/>
    <x v="30"/>
  </r>
  <r>
    <x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x v="0"/>
    <x v="30"/>
    <x v="3"/>
    <n v="845.7"/>
    <s v="technology"/>
    <x v="30"/>
  </r>
  <r>
    <x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x v="0"/>
    <x v="30"/>
    <x v="90"/>
    <n v="97.19"/>
    <s v="technology"/>
    <x v="30"/>
  </r>
  <r>
    <x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x v="0"/>
    <x v="30"/>
    <x v="29"/>
    <n v="451.84"/>
    <s v="technology"/>
    <x v="30"/>
  </r>
  <r>
    <x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x v="0"/>
    <x v="30"/>
    <x v="349"/>
    <n v="138.66999999999999"/>
    <s v="technology"/>
    <x v="30"/>
  </r>
  <r>
    <x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x v="0"/>
    <x v="30"/>
    <x v="350"/>
    <n v="21.64"/>
    <s v="technology"/>
    <x v="30"/>
  </r>
  <r>
    <x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x v="0"/>
    <x v="30"/>
    <x v="4"/>
    <n v="169.52"/>
    <s v="technology"/>
    <x v="30"/>
  </r>
  <r>
    <x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x v="0"/>
    <x v="30"/>
    <x v="351"/>
    <n v="161.88"/>
    <s v="technology"/>
    <x v="30"/>
  </r>
  <r>
    <x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x v="0"/>
    <x v="30"/>
    <x v="34"/>
    <n v="493.13"/>
    <s v="technology"/>
    <x v="30"/>
  </r>
  <r>
    <x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x v="0"/>
    <x v="30"/>
    <x v="352"/>
    <n v="22.12"/>
    <s v="technology"/>
    <x v="30"/>
  </r>
  <r>
    <x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x v="0"/>
    <x v="30"/>
    <x v="33"/>
    <n v="18.239999999999998"/>
    <s v="technology"/>
    <x v="30"/>
  </r>
  <r>
    <x v="2741"/>
    <x v="2740"/>
    <s v="Help me publish my 1st children's book as an aspiring author!"/>
    <n v="8000"/>
    <x v="428"/>
    <x v="2"/>
    <x v="0"/>
    <s v="USD"/>
    <n v="1413770820"/>
    <n v="1412005602"/>
    <b v="0"/>
    <n v="4"/>
    <x v="1"/>
    <x v="39"/>
    <x v="50"/>
    <n v="8.75"/>
    <s v="publishing"/>
    <x v="39"/>
  </r>
  <r>
    <x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x v="1"/>
    <x v="39"/>
    <x v="129"/>
    <n v="40.61"/>
    <s v="publishing"/>
    <x v="39"/>
  </r>
  <r>
    <x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x v="1"/>
    <x v="39"/>
    <x v="50"/>
    <n v="0"/>
    <s v="publishing"/>
    <x v="39"/>
  </r>
  <r>
    <x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x v="1"/>
    <x v="39"/>
    <x v="62"/>
    <n v="37.950000000000003"/>
    <s v="publishing"/>
    <x v="39"/>
  </r>
  <r>
    <x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x v="1"/>
    <x v="39"/>
    <x v="66"/>
    <n v="35.729999999999997"/>
    <s v="publishing"/>
    <x v="39"/>
  </r>
  <r>
    <x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x v="1"/>
    <x v="39"/>
    <x v="117"/>
    <n v="42.16"/>
    <s v="publishing"/>
    <x v="39"/>
  </r>
  <r>
    <x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x v="1"/>
    <x v="39"/>
    <x v="58"/>
    <n v="35"/>
    <s v="publishing"/>
    <x v="39"/>
  </r>
  <r>
    <x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n v="4"/>
    <x v="1"/>
    <x v="39"/>
    <x v="60"/>
    <n v="13.25"/>
    <s v="publishing"/>
    <x v="39"/>
  </r>
  <r>
    <x v="2749"/>
    <x v="2748"/>
    <s v="Self-publishing my children's book."/>
    <n v="10000"/>
    <x v="178"/>
    <x v="2"/>
    <x v="0"/>
    <s v="USD"/>
    <n v="1428171037"/>
    <n v="1425582637"/>
    <b v="0"/>
    <n v="2"/>
    <x v="1"/>
    <x v="39"/>
    <x v="60"/>
    <n v="55"/>
    <s v="publishing"/>
    <x v="39"/>
  </r>
  <r>
    <x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x v="1"/>
    <x v="39"/>
    <x v="50"/>
    <n v="0"/>
    <s v="publishing"/>
    <x v="39"/>
  </r>
  <r>
    <x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x v="1"/>
    <x v="39"/>
    <x v="50"/>
    <n v="0"/>
    <s v="publishing"/>
    <x v="39"/>
  </r>
  <r>
    <x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x v="1"/>
    <x v="39"/>
    <x v="57"/>
    <n v="39.29"/>
    <s v="publishing"/>
    <x v="39"/>
  </r>
  <r>
    <x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x v="1"/>
    <x v="39"/>
    <x v="118"/>
    <n v="47.5"/>
    <s v="publishing"/>
    <x v="39"/>
  </r>
  <r>
    <x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x v="1"/>
    <x v="39"/>
    <x v="50"/>
    <n v="0"/>
    <s v="publishing"/>
    <x v="39"/>
  </r>
  <r>
    <x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x v="1"/>
    <x v="39"/>
    <x v="221"/>
    <n v="17.329999999999998"/>
    <s v="publishing"/>
    <x v="39"/>
  </r>
  <r>
    <x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x v="1"/>
    <x v="39"/>
    <x v="54"/>
    <n v="31.76"/>
    <s v="publishing"/>
    <x v="39"/>
  </r>
  <r>
    <x v="2757"/>
    <x v="2756"/>
    <s v="A children's letter book that Lampoons Hillary Clinton"/>
    <n v="1500"/>
    <x v="115"/>
    <x v="2"/>
    <x v="0"/>
    <s v="USD"/>
    <n v="1470498332"/>
    <n v="1469202332"/>
    <b v="0"/>
    <n v="2"/>
    <x v="1"/>
    <x v="39"/>
    <x v="60"/>
    <n v="5"/>
    <s v="publishing"/>
    <x v="39"/>
  </r>
  <r>
    <x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x v="1"/>
    <x v="39"/>
    <x v="81"/>
    <n v="39"/>
    <s v="publishing"/>
    <x v="39"/>
  </r>
  <r>
    <x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x v="1"/>
    <x v="39"/>
    <x v="57"/>
    <n v="52.5"/>
    <s v="publishing"/>
    <x v="39"/>
  </r>
  <r>
    <x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x v="1"/>
    <x v="39"/>
    <x v="50"/>
    <n v="0"/>
    <s v="publishing"/>
    <x v="39"/>
  </r>
  <r>
    <x v="2761"/>
    <x v="2760"/>
    <s v="Help me give away 500 copies of my picture book so more kids will know US geography!"/>
    <n v="5000"/>
    <x v="1275"/>
    <x v="2"/>
    <x v="0"/>
    <s v="USD"/>
    <n v="1357176693"/>
    <n v="1354584693"/>
    <b v="0"/>
    <n v="4"/>
    <x v="1"/>
    <x v="39"/>
    <x v="60"/>
    <n v="9"/>
    <s v="publishing"/>
    <x v="39"/>
  </r>
  <r>
    <x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x v="1"/>
    <x v="39"/>
    <x v="60"/>
    <n v="25"/>
    <s v="publishing"/>
    <x v="39"/>
  </r>
  <r>
    <x v="2763"/>
    <x v="2762"/>
    <s v="How Santa finds childrens homes without getting lost by following certain stars."/>
    <n v="39400"/>
    <x v="456"/>
    <x v="2"/>
    <x v="0"/>
    <s v="USD"/>
    <n v="1369403684"/>
    <n v="1365515684"/>
    <b v="0"/>
    <n v="3"/>
    <x v="1"/>
    <x v="39"/>
    <x v="50"/>
    <n v="30"/>
    <s v="publishing"/>
    <x v="39"/>
  </r>
  <r>
    <x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x v="1"/>
    <x v="39"/>
    <x v="60"/>
    <n v="11.25"/>
    <s v="publishing"/>
    <x v="39"/>
  </r>
  <r>
    <x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x v="1"/>
    <x v="39"/>
    <x v="50"/>
    <n v="0"/>
    <s v="publishing"/>
    <x v="39"/>
  </r>
  <r>
    <x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x v="1"/>
    <x v="39"/>
    <x v="53"/>
    <n v="25"/>
    <s v="publishing"/>
    <x v="39"/>
  </r>
  <r>
    <x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x v="1"/>
    <x v="39"/>
    <x v="60"/>
    <n v="11.33"/>
    <s v="publishing"/>
    <x v="39"/>
  </r>
  <r>
    <x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x v="1"/>
    <x v="39"/>
    <x v="51"/>
    <n v="29.47"/>
    <s v="publishing"/>
    <x v="39"/>
  </r>
  <r>
    <x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x v="1"/>
    <x v="39"/>
    <x v="50"/>
    <n v="1"/>
    <s v="publishing"/>
    <x v="39"/>
  </r>
  <r>
    <x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x v="1"/>
    <x v="39"/>
    <x v="54"/>
    <n v="63.1"/>
    <s v="publishing"/>
    <x v="39"/>
  </r>
  <r>
    <x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x v="1"/>
    <x v="39"/>
    <x v="50"/>
    <n v="0"/>
    <s v="publishing"/>
    <x v="39"/>
  </r>
  <r>
    <x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x v="1"/>
    <x v="39"/>
    <x v="50"/>
    <n v="0"/>
    <s v="publishing"/>
    <x v="39"/>
  </r>
  <r>
    <x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x v="1"/>
    <x v="39"/>
    <x v="50"/>
    <n v="1"/>
    <s v="publishing"/>
    <x v="39"/>
  </r>
  <r>
    <x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x v="1"/>
    <x v="39"/>
    <x v="51"/>
    <n v="43.85"/>
    <s v="publishing"/>
    <x v="39"/>
  </r>
  <r>
    <x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x v="1"/>
    <x v="39"/>
    <x v="56"/>
    <n v="75"/>
    <s v="publishing"/>
    <x v="39"/>
  </r>
  <r>
    <x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x v="1"/>
    <x v="39"/>
    <x v="59"/>
    <n v="45.97"/>
    <s v="publishing"/>
    <x v="39"/>
  </r>
  <r>
    <x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x v="1"/>
    <x v="39"/>
    <x v="50"/>
    <n v="10"/>
    <s v="publishing"/>
    <x v="39"/>
  </r>
  <r>
    <x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x v="1"/>
    <x v="39"/>
    <x v="73"/>
    <n v="93.67"/>
    <s v="publishing"/>
    <x v="39"/>
  </r>
  <r>
    <x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x v="1"/>
    <x v="39"/>
    <x v="53"/>
    <n v="53"/>
    <s v="publishing"/>
    <x v="39"/>
  </r>
  <r>
    <x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n v="0"/>
    <x v="1"/>
    <x v="39"/>
    <x v="50"/>
    <n v="0"/>
    <s v="publishing"/>
    <x v="39"/>
  </r>
  <r>
    <x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x v="0"/>
    <x v="6"/>
    <x v="2"/>
    <n v="47"/>
    <s v="theater"/>
    <x v="6"/>
  </r>
  <r>
    <x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n v="18"/>
    <x v="0"/>
    <x v="6"/>
    <x v="28"/>
    <n v="66.67"/>
    <s v="theater"/>
    <x v="6"/>
  </r>
  <r>
    <x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x v="0"/>
    <x v="6"/>
    <x v="41"/>
    <n v="18.77"/>
    <s v="theater"/>
    <x v="6"/>
  </r>
  <r>
    <x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x v="0"/>
    <x v="6"/>
    <x v="17"/>
    <n v="66.11"/>
    <s v="theater"/>
    <x v="6"/>
  </r>
  <r>
    <x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x v="0"/>
    <x v="6"/>
    <x v="2"/>
    <n v="36.86"/>
    <s v="theater"/>
    <x v="6"/>
  </r>
  <r>
    <x v="2786"/>
    <x v="2785"/>
    <s v="A heart-melting farce about sex, art and the lovelorn lay-abouts of London-town."/>
    <n v="2500"/>
    <x v="1889"/>
    <x v="0"/>
    <x v="1"/>
    <s v="GBP"/>
    <n v="1404913180"/>
    <n v="1403703580"/>
    <b v="0"/>
    <n v="74"/>
    <x v="0"/>
    <x v="6"/>
    <x v="90"/>
    <n v="39.81"/>
    <s v="theater"/>
    <x v="6"/>
  </r>
  <r>
    <x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x v="0"/>
    <x v="6"/>
    <x v="28"/>
    <n v="31.5"/>
    <s v="theater"/>
    <x v="6"/>
  </r>
  <r>
    <x v="2788"/>
    <x v="2787"/>
    <s v="MOVING FORWARD! WE HAVE REACHED GOAL BUT HAVE MORE TIME!! PLEASE CONSIDER PLEDGING."/>
    <n v="2000"/>
    <x v="420"/>
    <x v="0"/>
    <x v="0"/>
    <s v="USD"/>
    <n v="1469811043"/>
    <n v="1467219043"/>
    <b v="0"/>
    <n v="20"/>
    <x v="0"/>
    <x v="6"/>
    <x v="33"/>
    <n v="102.5"/>
    <s v="theater"/>
    <x v="6"/>
  </r>
  <r>
    <x v="2789"/>
    <x v="2788"/>
    <s v="BNT's Biggest Adventure So Far: Our 2015 full length production!"/>
    <n v="3000"/>
    <x v="1891"/>
    <x v="0"/>
    <x v="0"/>
    <s v="USD"/>
    <n v="1426132800"/>
    <n v="1424477934"/>
    <b v="0"/>
    <n v="24"/>
    <x v="0"/>
    <x v="6"/>
    <x v="7"/>
    <n v="126.46"/>
    <s v="theater"/>
    <x v="6"/>
  </r>
  <r>
    <x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x v="0"/>
    <x v="6"/>
    <x v="2"/>
    <n v="47.88"/>
    <s v="theater"/>
    <x v="6"/>
  </r>
  <r>
    <x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x v="0"/>
    <x v="6"/>
    <x v="33"/>
    <n v="73.209999999999994"/>
    <s v="theater"/>
    <x v="6"/>
  </r>
  <r>
    <x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x v="0"/>
    <x v="6"/>
    <x v="29"/>
    <n v="89.67"/>
    <s v="theater"/>
    <x v="6"/>
  </r>
  <r>
    <x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x v="0"/>
    <x v="6"/>
    <x v="38"/>
    <n v="151.46"/>
    <s v="theater"/>
    <x v="6"/>
  </r>
  <r>
    <x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x v="0"/>
    <x v="6"/>
    <x v="95"/>
    <n v="25"/>
    <s v="theater"/>
    <x v="6"/>
  </r>
  <r>
    <x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x v="0"/>
    <x v="6"/>
    <x v="3"/>
    <n v="36.5"/>
    <s v="theater"/>
    <x v="6"/>
  </r>
  <r>
    <x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x v="0"/>
    <x v="6"/>
    <x v="31"/>
    <n v="44"/>
    <s v="theater"/>
    <x v="6"/>
  </r>
  <r>
    <x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x v="0"/>
    <x v="6"/>
    <x v="33"/>
    <n v="87.36"/>
    <s v="theater"/>
    <x v="6"/>
  </r>
  <r>
    <x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x v="0"/>
    <x v="6"/>
    <x v="7"/>
    <n v="36.47"/>
    <s v="theater"/>
    <x v="6"/>
  </r>
  <r>
    <x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x v="0"/>
    <x v="6"/>
    <x v="16"/>
    <n v="44.86"/>
    <s v="theater"/>
    <x v="6"/>
  </r>
  <r>
    <x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x v="0"/>
    <x v="6"/>
    <x v="18"/>
    <n v="42.9"/>
    <s v="theater"/>
    <x v="6"/>
  </r>
  <r>
    <x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x v="0"/>
    <x v="6"/>
    <x v="18"/>
    <n v="51.23"/>
    <s v="theater"/>
    <x v="6"/>
  </r>
  <r>
    <x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x v="0"/>
    <x v="6"/>
    <x v="21"/>
    <n v="33.94"/>
    <s v="theater"/>
    <x v="6"/>
  </r>
  <r>
    <x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x v="0"/>
    <x v="6"/>
    <x v="30"/>
    <n v="90.74"/>
    <s v="theater"/>
    <x v="6"/>
  </r>
  <r>
    <x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x v="0"/>
    <x v="6"/>
    <x v="41"/>
    <n v="50"/>
    <s v="theater"/>
    <x v="6"/>
  </r>
  <r>
    <x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x v="0"/>
    <x v="6"/>
    <x v="5"/>
    <n v="24.44"/>
    <s v="theater"/>
    <x v="6"/>
  </r>
  <r>
    <x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x v="0"/>
    <x v="6"/>
    <x v="20"/>
    <n v="44.25"/>
    <s v="theater"/>
    <x v="6"/>
  </r>
  <r>
    <x v="2807"/>
    <x v="2806"/>
    <s v="Bringing Shakespeare back to the Playwrights"/>
    <n v="5000"/>
    <x v="540"/>
    <x v="0"/>
    <x v="0"/>
    <s v="USD"/>
    <n v="1435611438"/>
    <n v="1433019438"/>
    <b v="0"/>
    <n v="93"/>
    <x v="0"/>
    <x v="6"/>
    <x v="9"/>
    <n v="67.739999999999995"/>
    <s v="theater"/>
    <x v="6"/>
  </r>
  <r>
    <x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x v="0"/>
    <x v="6"/>
    <x v="8"/>
    <n v="65.38"/>
    <s v="theater"/>
    <x v="6"/>
  </r>
  <r>
    <x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x v="0"/>
    <x v="6"/>
    <x v="21"/>
    <n v="121.9"/>
    <s v="theater"/>
    <x v="6"/>
  </r>
  <r>
    <x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x v="0"/>
    <x v="6"/>
    <x v="29"/>
    <n v="47.46"/>
    <s v="theater"/>
    <x v="6"/>
  </r>
  <r>
    <x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x v="0"/>
    <x v="6"/>
    <x v="8"/>
    <n v="92.84"/>
    <s v="theater"/>
    <x v="6"/>
  </r>
  <r>
    <x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x v="0"/>
    <x v="6"/>
    <x v="40"/>
    <n v="68.25"/>
    <s v="theater"/>
    <x v="6"/>
  </r>
  <r>
    <x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x v="0"/>
    <x v="6"/>
    <x v="30"/>
    <n v="37.21"/>
    <s v="theater"/>
    <x v="6"/>
  </r>
  <r>
    <x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x v="0"/>
    <x v="6"/>
    <x v="29"/>
    <n v="25.25"/>
    <s v="theater"/>
    <x v="6"/>
  </r>
  <r>
    <x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x v="0"/>
    <x v="6"/>
    <x v="186"/>
    <n v="43.21"/>
    <s v="theater"/>
    <x v="6"/>
  </r>
  <r>
    <x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x v="0"/>
    <x v="6"/>
    <x v="24"/>
    <n v="25.13"/>
    <s v="theater"/>
    <x v="6"/>
  </r>
  <r>
    <x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x v="0"/>
    <x v="6"/>
    <x v="22"/>
    <n v="23.64"/>
    <s v="theater"/>
    <x v="6"/>
  </r>
  <r>
    <x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x v="0"/>
    <x v="6"/>
    <x v="6"/>
    <n v="103.95"/>
    <s v="theater"/>
    <x v="6"/>
  </r>
  <r>
    <x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x v="0"/>
    <x v="6"/>
    <x v="2"/>
    <n v="50.38"/>
    <s v="theater"/>
    <x v="6"/>
  </r>
  <r>
    <x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x v="0"/>
    <x v="6"/>
    <x v="104"/>
    <n v="13.6"/>
    <s v="theater"/>
    <x v="6"/>
  </r>
  <r>
    <x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x v="0"/>
    <x v="6"/>
    <x v="8"/>
    <n v="28.57"/>
    <s v="theater"/>
    <x v="6"/>
  </r>
  <r>
    <x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x v="0"/>
    <x v="6"/>
    <x v="8"/>
    <n v="63.83"/>
    <s v="theater"/>
    <x v="6"/>
  </r>
  <r>
    <x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x v="0"/>
    <x v="6"/>
    <x v="39"/>
    <n v="8.86"/>
    <s v="theater"/>
    <x v="6"/>
  </r>
  <r>
    <x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x v="0"/>
    <x v="6"/>
    <x v="16"/>
    <n v="50.67"/>
    <s v="theater"/>
    <x v="6"/>
  </r>
  <r>
    <x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x v="0"/>
    <x v="6"/>
    <x v="33"/>
    <n v="60.78"/>
    <s v="theater"/>
    <x v="6"/>
  </r>
  <r>
    <x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x v="0"/>
    <x v="6"/>
    <x v="29"/>
    <n v="113.42"/>
    <s v="theater"/>
    <x v="6"/>
  </r>
  <r>
    <x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x v="0"/>
    <x v="6"/>
    <x v="28"/>
    <n v="104.57"/>
    <s v="theater"/>
    <x v="6"/>
  </r>
  <r>
    <x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x v="0"/>
    <x v="6"/>
    <x v="8"/>
    <n v="98.31"/>
    <s v="theater"/>
    <x v="6"/>
  </r>
  <r>
    <x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x v="0"/>
    <x v="6"/>
    <x v="13"/>
    <n v="35.04"/>
    <s v="theater"/>
    <x v="6"/>
  </r>
  <r>
    <x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n v="11"/>
    <x v="0"/>
    <x v="6"/>
    <x v="8"/>
    <n v="272.73"/>
    <s v="theater"/>
    <x v="6"/>
  </r>
  <r>
    <x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n v="52"/>
    <x v="0"/>
    <x v="6"/>
    <x v="38"/>
    <n v="63.85"/>
    <s v="theater"/>
    <x v="6"/>
  </r>
  <r>
    <x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x v="0"/>
    <x v="6"/>
    <x v="41"/>
    <n v="30.19"/>
    <s v="theater"/>
    <x v="6"/>
  </r>
  <r>
    <x v="2833"/>
    <x v="2832"/>
    <s v="A new play about exploring outer space"/>
    <n v="2700"/>
    <x v="1920"/>
    <x v="0"/>
    <x v="0"/>
    <s v="USD"/>
    <n v="1444528800"/>
    <n v="1442804633"/>
    <b v="0"/>
    <n v="35"/>
    <x v="0"/>
    <x v="6"/>
    <x v="29"/>
    <n v="83.51"/>
    <s v="theater"/>
    <x v="6"/>
  </r>
  <r>
    <x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x v="0"/>
    <x v="6"/>
    <x v="106"/>
    <n v="64.760000000000005"/>
    <s v="theater"/>
    <x v="6"/>
  </r>
  <r>
    <x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x v="0"/>
    <x v="6"/>
    <x v="229"/>
    <n v="20.12"/>
    <s v="theater"/>
    <x v="6"/>
  </r>
  <r>
    <x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x v="0"/>
    <x v="6"/>
    <x v="29"/>
    <n v="44.09"/>
    <s v="theater"/>
    <x v="6"/>
  </r>
  <r>
    <x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x v="0"/>
    <x v="6"/>
    <x v="8"/>
    <n v="40.479999999999997"/>
    <s v="theater"/>
    <x v="6"/>
  </r>
  <r>
    <x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x v="0"/>
    <x v="6"/>
    <x v="28"/>
    <n v="44.54"/>
    <s v="theater"/>
    <x v="6"/>
  </r>
  <r>
    <x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x v="0"/>
    <x v="6"/>
    <x v="38"/>
    <n v="125.81"/>
    <s v="theater"/>
    <x v="6"/>
  </r>
  <r>
    <x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x v="0"/>
    <x v="6"/>
    <x v="3"/>
    <n v="19.7"/>
    <s v="theater"/>
    <x v="6"/>
  </r>
  <r>
    <x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x v="1"/>
    <x v="6"/>
    <x v="60"/>
    <n v="10"/>
    <s v="theater"/>
    <x v="6"/>
  </r>
  <r>
    <x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x v="1"/>
    <x v="6"/>
    <x v="50"/>
    <n v="0"/>
    <s v="theater"/>
    <x v="6"/>
  </r>
  <r>
    <x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x v="1"/>
    <x v="6"/>
    <x v="50"/>
    <n v="0"/>
    <s v="theater"/>
    <x v="6"/>
  </r>
  <r>
    <x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x v="1"/>
    <x v="6"/>
    <x v="62"/>
    <n v="30"/>
    <s v="theater"/>
    <x v="6"/>
  </r>
  <r>
    <x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x v="1"/>
    <x v="6"/>
    <x v="188"/>
    <n v="60.67"/>
    <s v="theater"/>
    <x v="6"/>
  </r>
  <r>
    <x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x v="1"/>
    <x v="6"/>
    <x v="50"/>
    <n v="0"/>
    <s v="theater"/>
    <x v="6"/>
  </r>
  <r>
    <x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x v="1"/>
    <x v="6"/>
    <x v="50"/>
    <n v="0"/>
    <s v="theater"/>
    <x v="6"/>
  </r>
  <r>
    <x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x v="1"/>
    <x v="6"/>
    <x v="50"/>
    <n v="23.33"/>
    <s v="theater"/>
    <x v="6"/>
  </r>
  <r>
    <x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x v="1"/>
    <x v="6"/>
    <x v="60"/>
    <n v="5"/>
    <s v="theater"/>
    <x v="6"/>
  </r>
  <r>
    <x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x v="1"/>
    <x v="6"/>
    <x v="65"/>
    <n v="23.92"/>
    <s v="theater"/>
    <x v="6"/>
  </r>
  <r>
    <x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x v="1"/>
    <x v="6"/>
    <x v="50"/>
    <n v="0"/>
    <s v="theater"/>
    <x v="6"/>
  </r>
  <r>
    <x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x v="1"/>
    <x v="6"/>
    <x v="53"/>
    <n v="15.83"/>
    <s v="theater"/>
    <x v="6"/>
  </r>
  <r>
    <x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x v="1"/>
    <x v="6"/>
    <x v="50"/>
    <n v="0"/>
    <s v="theater"/>
    <x v="6"/>
  </r>
  <r>
    <x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x v="1"/>
    <x v="6"/>
    <x v="72"/>
    <n v="29.79"/>
    <s v="theater"/>
    <x v="6"/>
  </r>
  <r>
    <x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x v="1"/>
    <x v="6"/>
    <x v="119"/>
    <n v="60"/>
    <s v="theater"/>
    <x v="6"/>
  </r>
  <r>
    <x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x v="1"/>
    <x v="6"/>
    <x v="62"/>
    <n v="24.33"/>
    <s v="theater"/>
    <x v="6"/>
  </r>
  <r>
    <x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x v="1"/>
    <x v="6"/>
    <x v="68"/>
    <n v="500"/>
    <s v="theater"/>
    <x v="6"/>
  </r>
  <r>
    <x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x v="1"/>
    <x v="6"/>
    <x v="50"/>
    <n v="0"/>
    <s v="theater"/>
    <x v="6"/>
  </r>
  <r>
    <x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n v="1"/>
    <x v="1"/>
    <x v="6"/>
    <x v="53"/>
    <n v="35"/>
    <s v="theater"/>
    <x v="6"/>
  </r>
  <r>
    <x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x v="1"/>
    <x v="6"/>
    <x v="113"/>
    <n v="29.56"/>
    <s v="theater"/>
    <x v="6"/>
  </r>
  <r>
    <x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x v="1"/>
    <x v="6"/>
    <x v="188"/>
    <n v="26.67"/>
    <s v="theater"/>
    <x v="6"/>
  </r>
  <r>
    <x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x v="1"/>
    <x v="6"/>
    <x v="50"/>
    <n v="18.329999999999998"/>
    <s v="theater"/>
    <x v="6"/>
  </r>
  <r>
    <x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x v="1"/>
    <x v="6"/>
    <x v="50"/>
    <n v="20"/>
    <s v="theater"/>
    <x v="6"/>
  </r>
  <r>
    <x v="2864"/>
    <x v="2863"/>
    <s v="Accessible, original theatre for all!"/>
    <n v="2500"/>
    <x v="130"/>
    <x v="2"/>
    <x v="1"/>
    <s v="GBP"/>
    <n v="1437139080"/>
    <n v="1434552207"/>
    <b v="0"/>
    <n v="3"/>
    <x v="1"/>
    <x v="6"/>
    <x v="53"/>
    <n v="13.33"/>
    <s v="theater"/>
    <x v="6"/>
  </r>
  <r>
    <x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x v="1"/>
    <x v="6"/>
    <x v="50"/>
    <n v="0"/>
    <s v="theater"/>
    <x v="6"/>
  </r>
  <r>
    <x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x v="1"/>
    <x v="6"/>
    <x v="60"/>
    <n v="22.5"/>
    <s v="theater"/>
    <x v="6"/>
  </r>
  <r>
    <x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x v="1"/>
    <x v="6"/>
    <x v="68"/>
    <n v="50.4"/>
    <s v="theater"/>
    <x v="6"/>
  </r>
  <r>
    <x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x v="1"/>
    <x v="6"/>
    <x v="72"/>
    <n v="105.03"/>
    <s v="theater"/>
    <x v="6"/>
  </r>
  <r>
    <x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x v="1"/>
    <x v="6"/>
    <x v="60"/>
    <n v="35.4"/>
    <s v="theater"/>
    <x v="6"/>
  </r>
  <r>
    <x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x v="1"/>
    <x v="6"/>
    <x v="77"/>
    <n v="83.33"/>
    <s v="theater"/>
    <x v="6"/>
  </r>
  <r>
    <x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x v="1"/>
    <x v="6"/>
    <x v="62"/>
    <n v="35.92"/>
    <s v="theater"/>
    <x v="6"/>
  </r>
  <r>
    <x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n v="0"/>
    <x v="1"/>
    <x v="6"/>
    <x v="50"/>
    <n v="0"/>
    <s v="theater"/>
    <x v="6"/>
  </r>
  <r>
    <x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x v="1"/>
    <x v="6"/>
    <x v="151"/>
    <n v="119.13"/>
    <s v="theater"/>
    <x v="6"/>
  </r>
  <r>
    <x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x v="1"/>
    <x v="6"/>
    <x v="62"/>
    <n v="90.33"/>
    <s v="theater"/>
    <x v="6"/>
  </r>
  <r>
    <x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x v="1"/>
    <x v="6"/>
    <x v="50"/>
    <n v="2.33"/>
    <s v="theater"/>
    <x v="6"/>
  </r>
  <r>
    <x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x v="1"/>
    <x v="6"/>
    <x v="50"/>
    <n v="0"/>
    <s v="theater"/>
    <x v="6"/>
  </r>
  <r>
    <x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x v="1"/>
    <x v="6"/>
    <x v="57"/>
    <n v="108.33"/>
    <s v="theater"/>
    <x v="6"/>
  </r>
  <r>
    <x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x v="1"/>
    <x v="6"/>
    <x v="53"/>
    <n v="15.75"/>
    <s v="theater"/>
    <x v="6"/>
  </r>
  <r>
    <x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x v="1"/>
    <x v="6"/>
    <x v="50"/>
    <n v="29"/>
    <s v="theater"/>
    <x v="6"/>
  </r>
  <r>
    <x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x v="1"/>
    <x v="6"/>
    <x v="61"/>
    <n v="96.55"/>
    <s v="theater"/>
    <x v="6"/>
  </r>
  <r>
    <x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x v="1"/>
    <x v="6"/>
    <x v="50"/>
    <n v="0"/>
    <s v="theater"/>
    <x v="6"/>
  </r>
  <r>
    <x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x v="1"/>
    <x v="6"/>
    <x v="122"/>
    <n v="63"/>
    <s v="theater"/>
    <x v="6"/>
  </r>
  <r>
    <x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x v="1"/>
    <x v="6"/>
    <x v="118"/>
    <n v="381.6"/>
    <s v="theater"/>
    <x v="6"/>
  </r>
  <r>
    <x v="2884"/>
    <x v="2883"/>
    <s v="Come explore the dream world of Jim Morrison, rock singer, mystic, poet, shaman."/>
    <n v="45000"/>
    <x v="1935"/>
    <x v="2"/>
    <x v="0"/>
    <s v="USD"/>
    <n v="1417800435"/>
    <n v="1415208435"/>
    <b v="0"/>
    <n v="4"/>
    <x v="1"/>
    <x v="6"/>
    <x v="50"/>
    <n v="46.25"/>
    <s v="theater"/>
    <x v="6"/>
  </r>
  <r>
    <x v="2885"/>
    <x v="2884"/>
    <s v="An historic and proud work of Polish nationalistic literature performed on stage."/>
    <n v="400"/>
    <x v="176"/>
    <x v="2"/>
    <x v="0"/>
    <s v="USD"/>
    <n v="1426294201"/>
    <n v="1423705801"/>
    <b v="0"/>
    <n v="5"/>
    <x v="1"/>
    <x v="6"/>
    <x v="69"/>
    <n v="26"/>
    <s v="theater"/>
    <x v="6"/>
  </r>
  <r>
    <x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x v="1"/>
    <x v="6"/>
    <x v="62"/>
    <n v="10"/>
    <s v="theater"/>
    <x v="6"/>
  </r>
  <r>
    <x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x v="1"/>
    <x v="6"/>
    <x v="50"/>
    <n v="5"/>
    <s v="theater"/>
    <x v="6"/>
  </r>
  <r>
    <x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x v="1"/>
    <x v="6"/>
    <x v="50"/>
    <n v="0"/>
    <s v="theater"/>
    <x v="6"/>
  </r>
  <r>
    <x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x v="1"/>
    <x v="6"/>
    <x v="151"/>
    <n v="81.569999999999993"/>
    <s v="theater"/>
    <x v="6"/>
  </r>
  <r>
    <x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x v="1"/>
    <x v="6"/>
    <x v="60"/>
    <n v="7"/>
    <s v="theater"/>
    <x v="6"/>
  </r>
  <r>
    <x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x v="1"/>
    <x v="6"/>
    <x v="56"/>
    <n v="27.3"/>
    <s v="theater"/>
    <x v="6"/>
  </r>
  <r>
    <x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x v="1"/>
    <x v="6"/>
    <x v="114"/>
    <n v="29.41"/>
    <s v="theater"/>
    <x v="6"/>
  </r>
  <r>
    <x v="2893"/>
    <x v="2892"/>
    <s v="Fundraising for REDISCOVERING KIA THE PLAY"/>
    <n v="5000"/>
    <x v="379"/>
    <x v="2"/>
    <x v="0"/>
    <s v="USD"/>
    <n v="1420768800"/>
    <n v="1415644395"/>
    <b v="0"/>
    <n v="2"/>
    <x v="1"/>
    <x v="6"/>
    <x v="60"/>
    <n v="12.5"/>
    <s v="theater"/>
    <x v="6"/>
  </r>
  <r>
    <x v="2894"/>
    <x v="2893"/>
    <s v="This Is A Story About A Woman A Man And A Woman"/>
    <n v="50000"/>
    <x v="117"/>
    <x v="2"/>
    <x v="0"/>
    <s v="USD"/>
    <n v="1428100815"/>
    <n v="1422920415"/>
    <b v="0"/>
    <n v="0"/>
    <x v="1"/>
    <x v="6"/>
    <x v="50"/>
    <n v="0"/>
    <s v="theater"/>
    <x v="6"/>
  </r>
  <r>
    <x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x v="1"/>
    <x v="6"/>
    <x v="62"/>
    <n v="5.75"/>
    <s v="theater"/>
    <x v="6"/>
  </r>
  <r>
    <x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x v="1"/>
    <x v="6"/>
    <x v="70"/>
    <n v="52.08"/>
    <s v="theater"/>
    <x v="6"/>
  </r>
  <r>
    <x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x v="1"/>
    <x v="6"/>
    <x v="62"/>
    <n v="183.33"/>
    <s v="theater"/>
    <x v="6"/>
  </r>
  <r>
    <x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x v="1"/>
    <x v="6"/>
    <x v="65"/>
    <n v="26.33"/>
    <s v="theater"/>
    <x v="6"/>
  </r>
  <r>
    <x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x v="1"/>
    <x v="6"/>
    <x v="50"/>
    <n v="0"/>
    <s v="theater"/>
    <x v="6"/>
  </r>
  <r>
    <x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x v="1"/>
    <x v="6"/>
    <x v="353"/>
    <n v="486.43"/>
    <s v="theater"/>
    <x v="6"/>
  </r>
  <r>
    <x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x v="1"/>
    <x v="6"/>
    <x v="60"/>
    <n v="3"/>
    <s v="theater"/>
    <x v="6"/>
  </r>
  <r>
    <x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x v="1"/>
    <x v="6"/>
    <x v="50"/>
    <n v="25"/>
    <s v="theater"/>
    <x v="6"/>
  </r>
  <r>
    <x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x v="1"/>
    <x v="6"/>
    <x v="60"/>
    <n v="9.75"/>
    <s v="theater"/>
    <x v="6"/>
  </r>
  <r>
    <x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x v="1"/>
    <x v="6"/>
    <x v="62"/>
    <n v="18.75"/>
    <s v="theater"/>
    <x v="6"/>
  </r>
  <r>
    <x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x v="1"/>
    <x v="6"/>
    <x v="82"/>
    <n v="36.590000000000003"/>
    <s v="theater"/>
    <x v="6"/>
  </r>
  <r>
    <x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x v="1"/>
    <x v="6"/>
    <x v="114"/>
    <n v="80.709999999999994"/>
    <s v="theater"/>
    <x v="6"/>
  </r>
  <r>
    <x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x v="1"/>
    <x v="6"/>
    <x v="50"/>
    <n v="1"/>
    <s v="theater"/>
    <x v="6"/>
  </r>
  <r>
    <x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x v="1"/>
    <x v="6"/>
    <x v="56"/>
    <n v="52.8"/>
    <s v="theater"/>
    <x v="6"/>
  </r>
  <r>
    <x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x v="1"/>
    <x v="6"/>
    <x v="50"/>
    <n v="20"/>
    <s v="theater"/>
    <x v="6"/>
  </r>
  <r>
    <x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x v="1"/>
    <x v="6"/>
    <x v="50"/>
    <n v="1"/>
    <s v="theater"/>
    <x v="6"/>
  </r>
  <r>
    <x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x v="1"/>
    <x v="6"/>
    <x v="121"/>
    <n v="46.93"/>
    <s v="theater"/>
    <x v="6"/>
  </r>
  <r>
    <x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x v="1"/>
    <x v="6"/>
    <x v="51"/>
    <n v="78.08"/>
    <s v="theater"/>
    <x v="6"/>
  </r>
  <r>
    <x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x v="1"/>
    <x v="6"/>
    <x v="50"/>
    <n v="1"/>
    <s v="theater"/>
    <x v="6"/>
  </r>
  <r>
    <x v="2914"/>
    <x v="2913"/>
    <s v="Hercules must complete four challenges in order to meet the father he never knew"/>
    <n v="25000"/>
    <x v="116"/>
    <x v="2"/>
    <x v="1"/>
    <s v="GBP"/>
    <n v="1426365994"/>
    <n v="1421185594"/>
    <b v="0"/>
    <n v="1"/>
    <x v="1"/>
    <x v="6"/>
    <x v="50"/>
    <n v="1"/>
    <s v="theater"/>
    <x v="6"/>
  </r>
  <r>
    <x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x v="1"/>
    <x v="6"/>
    <x v="220"/>
    <n v="203.67"/>
    <s v="theater"/>
    <x v="6"/>
  </r>
  <r>
    <x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x v="1"/>
    <x v="6"/>
    <x v="59"/>
    <n v="20.71"/>
    <s v="theater"/>
    <x v="6"/>
  </r>
  <r>
    <x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x v="1"/>
    <x v="6"/>
    <x v="66"/>
    <n v="48.56"/>
    <s v="theater"/>
    <x v="6"/>
  </r>
  <r>
    <x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x v="1"/>
    <x v="6"/>
    <x v="117"/>
    <n v="68.099999999999994"/>
    <s v="theater"/>
    <x v="6"/>
  </r>
  <r>
    <x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x v="1"/>
    <x v="6"/>
    <x v="114"/>
    <n v="8.5"/>
    <s v="theater"/>
    <x v="6"/>
  </r>
  <r>
    <x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x v="1"/>
    <x v="6"/>
    <x v="117"/>
    <n v="51.62"/>
    <s v="theater"/>
    <x v="6"/>
  </r>
  <r>
    <x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n v="3"/>
    <x v="0"/>
    <x v="40"/>
    <x v="32"/>
    <n v="43"/>
    <s v="theater"/>
    <x v="40"/>
  </r>
  <r>
    <x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x v="0"/>
    <x v="40"/>
    <x v="8"/>
    <n v="83.33"/>
    <s v="theater"/>
    <x v="40"/>
  </r>
  <r>
    <x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x v="0"/>
    <x v="40"/>
    <x v="8"/>
    <n v="30"/>
    <s v="theater"/>
    <x v="40"/>
  </r>
  <r>
    <x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x v="0"/>
    <x v="40"/>
    <x v="33"/>
    <n v="175.51"/>
    <s v="theater"/>
    <x v="40"/>
  </r>
  <r>
    <x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x v="0"/>
    <x v="40"/>
    <x v="21"/>
    <n v="231.66"/>
    <s v="theater"/>
    <x v="40"/>
  </r>
  <r>
    <x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x v="0"/>
    <x v="40"/>
    <x v="105"/>
    <n v="75"/>
    <s v="theater"/>
    <x v="40"/>
  </r>
  <r>
    <x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x v="0"/>
    <x v="40"/>
    <x v="26"/>
    <n v="112.14"/>
    <s v="theater"/>
    <x v="40"/>
  </r>
  <r>
    <x v="2928"/>
    <x v="2927"/>
    <s v="This is a touring production for schools in the Treasure Valley!"/>
    <n v="1000"/>
    <x v="325"/>
    <x v="0"/>
    <x v="0"/>
    <s v="USD"/>
    <n v="1457135846"/>
    <n v="1454543846"/>
    <b v="0"/>
    <n v="24"/>
    <x v="0"/>
    <x v="40"/>
    <x v="8"/>
    <n v="41.67"/>
    <s v="theater"/>
    <x v="40"/>
  </r>
  <r>
    <x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x v="0"/>
    <x v="40"/>
    <x v="21"/>
    <n v="255.17"/>
    <s v="theater"/>
    <x v="40"/>
  </r>
  <r>
    <x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x v="0"/>
    <x v="40"/>
    <x v="7"/>
    <n v="162.77000000000001"/>
    <s v="theater"/>
    <x v="40"/>
  </r>
  <r>
    <x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x v="0"/>
    <x v="40"/>
    <x v="6"/>
    <n v="88.33"/>
    <s v="theater"/>
    <x v="40"/>
  </r>
  <r>
    <x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x v="0"/>
    <x v="40"/>
    <x v="2"/>
    <n v="85.74"/>
    <s v="theater"/>
    <x v="40"/>
  </r>
  <r>
    <x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x v="0"/>
    <x v="40"/>
    <x v="33"/>
    <n v="47.57"/>
    <s v="theater"/>
    <x v="40"/>
  </r>
  <r>
    <x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x v="0"/>
    <x v="40"/>
    <x v="29"/>
    <n v="72.97"/>
    <s v="theater"/>
    <x v="40"/>
  </r>
  <r>
    <x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x v="0"/>
    <x v="40"/>
    <x v="7"/>
    <n v="90.54"/>
    <s v="theater"/>
    <x v="40"/>
  </r>
  <r>
    <x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x v="0"/>
    <x v="40"/>
    <x v="30"/>
    <n v="37.65"/>
    <s v="theater"/>
    <x v="40"/>
  </r>
  <r>
    <x v="2937"/>
    <x v="2936"/>
    <s v="UCAS is a new British musical premiering at the Edinburgh Fringe Festival 2014."/>
    <n v="1500"/>
    <x v="41"/>
    <x v="0"/>
    <x v="1"/>
    <s v="GBP"/>
    <n v="1405249113"/>
    <n v="1402657113"/>
    <b v="0"/>
    <n v="55"/>
    <x v="0"/>
    <x v="40"/>
    <x v="18"/>
    <n v="36.36"/>
    <s v="theater"/>
    <x v="40"/>
  </r>
  <r>
    <x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x v="0"/>
    <x v="40"/>
    <x v="7"/>
    <n v="126.72"/>
    <s v="theater"/>
    <x v="40"/>
  </r>
  <r>
    <x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x v="0"/>
    <x v="40"/>
    <x v="33"/>
    <n v="329.2"/>
    <s v="theater"/>
    <x v="40"/>
  </r>
  <r>
    <x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x v="0"/>
    <x v="40"/>
    <x v="13"/>
    <n v="81.239999999999995"/>
    <s v="theater"/>
    <x v="40"/>
  </r>
  <r>
    <x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x v="1"/>
    <x v="38"/>
    <x v="50"/>
    <n v="1"/>
    <s v="theater"/>
    <x v="38"/>
  </r>
  <r>
    <x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x v="1"/>
    <x v="38"/>
    <x v="68"/>
    <n v="202.23"/>
    <s v="theater"/>
    <x v="38"/>
  </r>
  <r>
    <x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x v="1"/>
    <x v="38"/>
    <x v="50"/>
    <n v="0"/>
    <s v="theater"/>
    <x v="38"/>
  </r>
  <r>
    <x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x v="1"/>
    <x v="38"/>
    <x v="60"/>
    <n v="100"/>
    <s v="theater"/>
    <x v="38"/>
  </r>
  <r>
    <x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x v="1"/>
    <x v="38"/>
    <x v="50"/>
    <n v="0"/>
    <s v="theater"/>
    <x v="38"/>
  </r>
  <r>
    <x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x v="1"/>
    <x v="38"/>
    <x v="50"/>
    <n v="1"/>
    <s v="theater"/>
    <x v="38"/>
  </r>
  <r>
    <x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x v="1"/>
    <x v="38"/>
    <x v="65"/>
    <n v="82.46"/>
    <s v="theater"/>
    <x v="38"/>
  </r>
  <r>
    <x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x v="1"/>
    <x v="38"/>
    <x v="50"/>
    <n v="2.67"/>
    <s v="theater"/>
    <x v="38"/>
  </r>
  <r>
    <x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x v="1"/>
    <x v="38"/>
    <x v="56"/>
    <n v="12.5"/>
    <s v="theater"/>
    <x v="38"/>
  </r>
  <r>
    <x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x v="1"/>
    <x v="38"/>
    <x v="50"/>
    <n v="0"/>
    <s v="theater"/>
    <x v="38"/>
  </r>
  <r>
    <x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x v="1"/>
    <x v="38"/>
    <x v="53"/>
    <n v="18.899999999999999"/>
    <s v="theater"/>
    <x v="38"/>
  </r>
  <r>
    <x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x v="1"/>
    <x v="38"/>
    <x v="59"/>
    <n v="200.63"/>
    <s v="theater"/>
    <x v="38"/>
  </r>
  <r>
    <x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x v="1"/>
    <x v="38"/>
    <x v="50"/>
    <n v="201.67"/>
    <s v="theater"/>
    <x v="38"/>
  </r>
  <r>
    <x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x v="1"/>
    <x v="38"/>
    <x v="50"/>
    <n v="0"/>
    <s v="theater"/>
    <x v="38"/>
  </r>
  <r>
    <x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n v="11"/>
    <x v="1"/>
    <x v="38"/>
    <x v="64"/>
    <n v="65"/>
    <s v="theater"/>
    <x v="38"/>
  </r>
  <r>
    <x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x v="1"/>
    <x v="38"/>
    <x v="123"/>
    <n v="66.099999999999994"/>
    <s v="theater"/>
    <x v="38"/>
  </r>
  <r>
    <x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x v="1"/>
    <x v="38"/>
    <x v="53"/>
    <n v="93.33"/>
    <s v="theater"/>
    <x v="38"/>
  </r>
  <r>
    <x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x v="1"/>
    <x v="38"/>
    <x v="50"/>
    <n v="0"/>
    <s v="theater"/>
    <x v="38"/>
  </r>
  <r>
    <x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x v="1"/>
    <x v="38"/>
    <x v="50"/>
    <n v="0"/>
    <s v="theater"/>
    <x v="38"/>
  </r>
  <r>
    <x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x v="1"/>
    <x v="38"/>
    <x v="50"/>
    <n v="0"/>
    <s v="theater"/>
    <x v="38"/>
  </r>
  <r>
    <x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x v="0"/>
    <x v="6"/>
    <x v="5"/>
    <n v="50.75"/>
    <s v="theater"/>
    <x v="6"/>
  </r>
  <r>
    <x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x v="0"/>
    <x v="6"/>
    <x v="108"/>
    <n v="60.9"/>
    <s v="theater"/>
    <x v="6"/>
  </r>
  <r>
    <x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x v="0"/>
    <x v="6"/>
    <x v="13"/>
    <n v="109.03"/>
    <s v="theater"/>
    <x v="6"/>
  </r>
  <r>
    <x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x v="0"/>
    <x v="6"/>
    <x v="7"/>
    <n v="25.69"/>
    <s v="theater"/>
    <x v="6"/>
  </r>
  <r>
    <x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x v="0"/>
    <x v="6"/>
    <x v="15"/>
    <n v="41.92"/>
    <s v="theater"/>
    <x v="6"/>
  </r>
  <r>
    <x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x v="0"/>
    <x v="6"/>
    <x v="35"/>
    <n v="88.77"/>
    <s v="theater"/>
    <x v="6"/>
  </r>
  <r>
    <x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x v="0"/>
    <x v="6"/>
    <x v="35"/>
    <n v="80.23"/>
    <s v="theater"/>
    <x v="6"/>
  </r>
  <r>
    <x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n v="47"/>
    <x v="0"/>
    <x v="6"/>
    <x v="6"/>
    <n v="78.94"/>
    <s v="theater"/>
    <x v="6"/>
  </r>
  <r>
    <x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x v="0"/>
    <x v="6"/>
    <x v="200"/>
    <n v="95.59"/>
    <s v="theater"/>
    <x v="6"/>
  </r>
  <r>
    <x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x v="0"/>
    <x v="6"/>
    <x v="6"/>
    <n v="69.89"/>
    <s v="theater"/>
    <x v="6"/>
  </r>
  <r>
    <x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x v="0"/>
    <x v="6"/>
    <x v="8"/>
    <n v="74.53"/>
    <s v="theater"/>
    <x v="6"/>
  </r>
  <r>
    <x v="2972"/>
    <x v="2971"/>
    <s v="A group of artists. A mythical art piece. A harrowing quest. And some margaritas."/>
    <n v="2000"/>
    <x v="1975"/>
    <x v="0"/>
    <x v="0"/>
    <s v="USD"/>
    <n v="1480899600"/>
    <n v="1479609520"/>
    <b v="0"/>
    <n v="17"/>
    <x v="0"/>
    <x v="6"/>
    <x v="2"/>
    <n v="123.94"/>
    <s v="theater"/>
    <x v="6"/>
  </r>
  <r>
    <x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x v="0"/>
    <x v="6"/>
    <x v="215"/>
    <n v="264.85000000000002"/>
    <s v="theater"/>
    <x v="6"/>
  </r>
  <r>
    <x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x v="0"/>
    <x v="6"/>
    <x v="21"/>
    <n v="58.62"/>
    <s v="theater"/>
    <x v="6"/>
  </r>
  <r>
    <x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x v="0"/>
    <x v="6"/>
    <x v="8"/>
    <n v="70.88"/>
    <s v="theater"/>
    <x v="6"/>
  </r>
  <r>
    <x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x v="0"/>
    <x v="6"/>
    <x v="193"/>
    <n v="8.57"/>
    <s v="theater"/>
    <x v="6"/>
  </r>
  <r>
    <x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x v="0"/>
    <x v="6"/>
    <x v="35"/>
    <n v="113.57"/>
    <s v="theater"/>
    <x v="6"/>
  </r>
  <r>
    <x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x v="0"/>
    <x v="6"/>
    <x v="32"/>
    <n v="60.69"/>
    <s v="theater"/>
    <x v="6"/>
  </r>
  <r>
    <x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x v="0"/>
    <x v="6"/>
    <x v="7"/>
    <n v="110.22"/>
    <s v="theater"/>
    <x v="6"/>
  </r>
  <r>
    <x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x v="0"/>
    <x v="6"/>
    <x v="15"/>
    <n v="136.46"/>
    <s v="theater"/>
    <x v="6"/>
  </r>
  <r>
    <x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x v="0"/>
    <x v="38"/>
    <x v="32"/>
    <n v="53.16"/>
    <s v="theater"/>
    <x v="38"/>
  </r>
  <r>
    <x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n v="59"/>
    <x v="0"/>
    <x v="38"/>
    <x v="21"/>
    <n v="86.49"/>
    <s v="theater"/>
    <x v="38"/>
  </r>
  <r>
    <x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x v="0"/>
    <x v="38"/>
    <x v="92"/>
    <n v="155.24"/>
    <s v="theater"/>
    <x v="38"/>
  </r>
  <r>
    <x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x v="0"/>
    <x v="38"/>
    <x v="8"/>
    <n v="115.08"/>
    <s v="theater"/>
    <x v="38"/>
  </r>
  <r>
    <x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x v="0"/>
    <x v="38"/>
    <x v="108"/>
    <n v="109.59"/>
    <s v="theater"/>
    <x v="38"/>
  </r>
  <r>
    <x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x v="0"/>
    <x v="38"/>
    <x v="6"/>
    <n v="45.21"/>
    <s v="theater"/>
    <x v="38"/>
  </r>
  <r>
    <x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x v="0"/>
    <x v="38"/>
    <x v="5"/>
    <n v="104.15"/>
    <s v="theater"/>
    <x v="38"/>
  </r>
  <r>
    <x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x v="0"/>
    <x v="38"/>
    <x v="8"/>
    <n v="35.71"/>
    <s v="theater"/>
    <x v="38"/>
  </r>
  <r>
    <x v="2989"/>
    <x v="2988"/>
    <s v="Bring the movies back to Bethel, Maine."/>
    <n v="20000"/>
    <x v="1987"/>
    <x v="0"/>
    <x v="0"/>
    <s v="USD"/>
    <n v="1450673940"/>
    <n v="1448756962"/>
    <b v="0"/>
    <n v="364"/>
    <x v="0"/>
    <x v="38"/>
    <x v="93"/>
    <n v="97"/>
    <s v="theater"/>
    <x v="38"/>
  </r>
  <r>
    <x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x v="0"/>
    <x v="38"/>
    <x v="8"/>
    <n v="370.37"/>
    <s v="theater"/>
    <x v="38"/>
  </r>
  <r>
    <x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x v="0"/>
    <x v="38"/>
    <x v="33"/>
    <n v="94.41"/>
    <s v="theater"/>
    <x v="38"/>
  </r>
  <r>
    <x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x v="0"/>
    <x v="38"/>
    <x v="2"/>
    <n v="48.98"/>
    <s v="theater"/>
    <x v="38"/>
  </r>
  <r>
    <x v="2993"/>
    <x v="2992"/>
    <s v="Help us build the Kitchen from Hell!"/>
    <n v="1000"/>
    <x v="1141"/>
    <x v="0"/>
    <x v="0"/>
    <s v="USD"/>
    <n v="1455998867"/>
    <n v="1453406867"/>
    <b v="0"/>
    <n v="22"/>
    <x v="0"/>
    <x v="38"/>
    <x v="8"/>
    <n v="45.59"/>
    <s v="theater"/>
    <x v="38"/>
  </r>
  <r>
    <x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x v="0"/>
    <x v="38"/>
    <x v="354"/>
    <n v="23.28"/>
    <s v="theater"/>
    <x v="38"/>
  </r>
  <r>
    <x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x v="0"/>
    <x v="38"/>
    <x v="2"/>
    <n v="63.23"/>
    <s v="theater"/>
    <x v="38"/>
  </r>
  <r>
    <x v="2996"/>
    <x v="2995"/>
    <s v="A permanent home for comedy in Connecticut in the heart of downtown Hartford."/>
    <n v="35000"/>
    <x v="1992"/>
    <x v="0"/>
    <x v="0"/>
    <s v="USD"/>
    <n v="1432677240"/>
    <n v="1427493240"/>
    <b v="0"/>
    <n v="392"/>
    <x v="0"/>
    <x v="38"/>
    <x v="174"/>
    <n v="153.52000000000001"/>
    <s v="theater"/>
    <x v="38"/>
  </r>
  <r>
    <x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x v="0"/>
    <x v="38"/>
    <x v="3"/>
    <n v="90.2"/>
    <s v="theater"/>
    <x v="38"/>
  </r>
  <r>
    <x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x v="0"/>
    <x v="38"/>
    <x v="33"/>
    <n v="118.97"/>
    <s v="theater"/>
    <x v="38"/>
  </r>
  <r>
    <x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x v="0"/>
    <x v="38"/>
    <x v="17"/>
    <n v="80.25"/>
    <s v="theater"/>
    <x v="38"/>
  </r>
  <r>
    <x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x v="0"/>
    <x v="38"/>
    <x v="8"/>
    <n v="62.5"/>
    <s v="theater"/>
    <x v="38"/>
  </r>
  <r>
    <x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x v="0"/>
    <x v="38"/>
    <x v="355"/>
    <n v="131.38"/>
    <s v="theater"/>
    <x v="38"/>
  </r>
  <r>
    <x v="3002"/>
    <x v="3001"/>
    <s v="Make the workshop/ small stage space at Jimmy's No 43 even better than before!"/>
    <n v="7000"/>
    <x v="1996"/>
    <x v="0"/>
    <x v="0"/>
    <s v="USD"/>
    <n v="1356552252"/>
    <n v="1353960252"/>
    <b v="0"/>
    <n v="104"/>
    <x v="0"/>
    <x v="38"/>
    <x v="15"/>
    <n v="73.03"/>
    <s v="theater"/>
    <x v="38"/>
  </r>
  <r>
    <x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x v="0"/>
    <x v="38"/>
    <x v="7"/>
    <n v="178.53"/>
    <s v="theater"/>
    <x v="38"/>
  </r>
  <r>
    <x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x v="0"/>
    <x v="38"/>
    <x v="40"/>
    <n v="162.91"/>
    <s v="theater"/>
    <x v="38"/>
  </r>
  <r>
    <x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x v="0"/>
    <x v="38"/>
    <x v="28"/>
    <n v="108.24"/>
    <s v="theater"/>
    <x v="38"/>
  </r>
  <r>
    <x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n v="97"/>
    <x v="0"/>
    <x v="38"/>
    <x v="29"/>
    <n v="88.87"/>
    <s v="theater"/>
    <x v="38"/>
  </r>
  <r>
    <x v="3007"/>
    <x v="3006"/>
    <s v="Consuite for 2015 CoreCon.  An adventure into insanity."/>
    <n v="600"/>
    <x v="1144"/>
    <x v="0"/>
    <x v="0"/>
    <s v="USD"/>
    <n v="1429938683"/>
    <n v="1428124283"/>
    <b v="0"/>
    <n v="20"/>
    <x v="0"/>
    <x v="38"/>
    <x v="144"/>
    <n v="54"/>
    <s v="theater"/>
    <x v="38"/>
  </r>
  <r>
    <x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x v="0"/>
    <x v="38"/>
    <x v="7"/>
    <n v="116.73"/>
    <s v="theater"/>
    <x v="38"/>
  </r>
  <r>
    <x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x v="0"/>
    <x v="38"/>
    <x v="28"/>
    <n v="233.9"/>
    <s v="theater"/>
    <x v="38"/>
  </r>
  <r>
    <x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x v="0"/>
    <x v="38"/>
    <x v="137"/>
    <n v="158"/>
    <s v="theater"/>
    <x v="38"/>
  </r>
  <r>
    <x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x v="0"/>
    <x v="38"/>
    <x v="39"/>
    <n v="14.84"/>
    <s v="theater"/>
    <x v="38"/>
  </r>
  <r>
    <x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x v="0"/>
    <x v="38"/>
    <x v="16"/>
    <n v="85.18"/>
    <s v="theater"/>
    <x v="38"/>
  </r>
  <r>
    <x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x v="0"/>
    <x v="38"/>
    <x v="96"/>
    <n v="146.69"/>
    <s v="theater"/>
    <x v="38"/>
  </r>
  <r>
    <x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x v="0"/>
    <x v="38"/>
    <x v="40"/>
    <n v="50.76"/>
    <s v="theater"/>
    <x v="38"/>
  </r>
  <r>
    <x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x v="0"/>
    <x v="38"/>
    <x v="33"/>
    <n v="87.7"/>
    <s v="theater"/>
    <x v="38"/>
  </r>
  <r>
    <x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x v="0"/>
    <x v="38"/>
    <x v="33"/>
    <n v="242.28"/>
    <s v="theater"/>
    <x v="38"/>
  </r>
  <r>
    <x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x v="0"/>
    <x v="38"/>
    <x v="6"/>
    <n v="146.44999999999999"/>
    <s v="theater"/>
    <x v="38"/>
  </r>
  <r>
    <x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x v="0"/>
    <x v="38"/>
    <x v="7"/>
    <n v="103.17"/>
    <s v="theater"/>
    <x v="38"/>
  </r>
  <r>
    <x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x v="0"/>
    <x v="38"/>
    <x v="10"/>
    <n v="80.459999999999994"/>
    <s v="theater"/>
    <x v="38"/>
  </r>
  <r>
    <x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x v="0"/>
    <x v="38"/>
    <x v="7"/>
    <n v="234.67"/>
    <s v="theater"/>
    <x v="38"/>
  </r>
  <r>
    <x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x v="0"/>
    <x v="38"/>
    <x v="31"/>
    <n v="50.69"/>
    <s v="theater"/>
    <x v="38"/>
  </r>
  <r>
    <x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x v="0"/>
    <x v="38"/>
    <x v="7"/>
    <n v="162.71"/>
    <s v="theater"/>
    <x v="38"/>
  </r>
  <r>
    <x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x v="0"/>
    <x v="38"/>
    <x v="33"/>
    <n v="120.17"/>
    <s v="theater"/>
    <x v="38"/>
  </r>
  <r>
    <x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x v="0"/>
    <x v="38"/>
    <x v="351"/>
    <n v="67.7"/>
    <s v="theater"/>
    <x v="38"/>
  </r>
  <r>
    <x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x v="0"/>
    <x v="38"/>
    <x v="120"/>
    <n v="52.1"/>
    <s v="theater"/>
    <x v="38"/>
  </r>
  <r>
    <x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x v="0"/>
    <x v="38"/>
    <x v="1"/>
    <n v="51.6"/>
    <s v="theater"/>
    <x v="38"/>
  </r>
  <r>
    <x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x v="0"/>
    <x v="38"/>
    <x v="26"/>
    <n v="164.3"/>
    <s v="theater"/>
    <x v="38"/>
  </r>
  <r>
    <x v="3028"/>
    <x v="3027"/>
    <s v="We have a space! Help us fill it with a stage, chairs, gear and audiences' laughter!"/>
    <n v="5000"/>
    <x v="2018"/>
    <x v="0"/>
    <x v="0"/>
    <s v="USD"/>
    <n v="1471242025"/>
    <n v="1468650025"/>
    <b v="0"/>
    <n v="99"/>
    <x v="0"/>
    <x v="38"/>
    <x v="239"/>
    <n v="84.86"/>
    <s v="theater"/>
    <x v="38"/>
  </r>
  <r>
    <x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x v="0"/>
    <x v="38"/>
    <x v="5"/>
    <n v="94.55"/>
    <s v="theater"/>
    <x v="38"/>
  </r>
  <r>
    <x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x v="0"/>
    <x v="38"/>
    <x v="13"/>
    <n v="45.54"/>
    <s v="theater"/>
    <x v="38"/>
  </r>
  <r>
    <x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x v="0"/>
    <x v="38"/>
    <x v="8"/>
    <n v="51.72"/>
    <s v="theater"/>
    <x v="38"/>
  </r>
  <r>
    <x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x v="0"/>
    <x v="38"/>
    <x v="37"/>
    <n v="50.88"/>
    <s v="theater"/>
    <x v="38"/>
  </r>
  <r>
    <x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x v="0"/>
    <x v="38"/>
    <x v="92"/>
    <n v="191.13"/>
    <s v="theater"/>
    <x v="38"/>
  </r>
  <r>
    <x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x v="0"/>
    <x v="38"/>
    <x v="40"/>
    <n v="89.31"/>
    <s v="theater"/>
    <x v="38"/>
  </r>
  <r>
    <x v="3035"/>
    <x v="3034"/>
    <s v="Help create a permanent home for live comedy shows and classes in Downtown RVA."/>
    <n v="25000"/>
    <x v="2023"/>
    <x v="0"/>
    <x v="0"/>
    <s v="USD"/>
    <n v="1367674009"/>
    <n v="1365082009"/>
    <b v="0"/>
    <n v="307"/>
    <x v="0"/>
    <x v="38"/>
    <x v="15"/>
    <n v="88.59"/>
    <s v="theater"/>
    <x v="38"/>
  </r>
  <r>
    <x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x v="0"/>
    <x v="38"/>
    <x v="37"/>
    <n v="96.3"/>
    <s v="theater"/>
    <x v="38"/>
  </r>
  <r>
    <x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x v="0"/>
    <x v="38"/>
    <x v="182"/>
    <n v="33.31"/>
    <s v="theater"/>
    <x v="38"/>
  </r>
  <r>
    <x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x v="0"/>
    <x v="38"/>
    <x v="7"/>
    <n v="37.22"/>
    <s v="theater"/>
    <x v="38"/>
  </r>
  <r>
    <x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x v="0"/>
    <x v="38"/>
    <x v="15"/>
    <n v="92.13"/>
    <s v="theater"/>
    <x v="38"/>
  </r>
  <r>
    <x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x v="0"/>
    <x v="38"/>
    <x v="29"/>
    <n v="76.790000000000006"/>
    <s v="theater"/>
    <x v="38"/>
  </r>
  <r>
    <x v="3041"/>
    <x v="3040"/>
    <s v="Privet! Hello! Bon Jour! We are the Arlekin Players Theatre and we need a home."/>
    <n v="8300"/>
    <x v="2028"/>
    <x v="0"/>
    <x v="0"/>
    <s v="USD"/>
    <n v="1453323048"/>
    <n v="1450731048"/>
    <b v="0"/>
    <n v="95"/>
    <x v="0"/>
    <x v="38"/>
    <x v="5"/>
    <n v="96.53"/>
    <s v="theater"/>
    <x v="38"/>
  </r>
  <r>
    <x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x v="0"/>
    <x v="38"/>
    <x v="30"/>
    <n v="51.89"/>
    <s v="theater"/>
    <x v="38"/>
  </r>
  <r>
    <x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x v="0"/>
    <x v="38"/>
    <x v="5"/>
    <n v="128.91"/>
    <s v="theater"/>
    <x v="38"/>
  </r>
  <r>
    <x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x v="0"/>
    <x v="38"/>
    <x v="15"/>
    <n v="84.11"/>
    <s v="theater"/>
    <x v="38"/>
  </r>
  <r>
    <x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x v="0"/>
    <x v="38"/>
    <x v="18"/>
    <n v="82.94"/>
    <s v="theater"/>
    <x v="38"/>
  </r>
  <r>
    <x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x v="0"/>
    <x v="38"/>
    <x v="87"/>
    <n v="259.95"/>
    <s v="theater"/>
    <x v="38"/>
  </r>
  <r>
    <x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x v="0"/>
    <x v="38"/>
    <x v="328"/>
    <n v="37.25"/>
    <s v="theater"/>
    <x v="38"/>
  </r>
  <r>
    <x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x v="0"/>
    <x v="38"/>
    <x v="183"/>
    <n v="177.02"/>
    <s v="theater"/>
    <x v="38"/>
  </r>
  <r>
    <x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x v="0"/>
    <x v="38"/>
    <x v="13"/>
    <n v="74.069999999999993"/>
    <s v="theater"/>
    <x v="38"/>
  </r>
  <r>
    <x v="3050"/>
    <x v="3049"/>
    <s v="Help fund The Black Pearl Consuite at CoreCon VIII: On Ancient Seas!"/>
    <n v="600"/>
    <x v="69"/>
    <x v="0"/>
    <x v="0"/>
    <s v="USD"/>
    <n v="1462420960"/>
    <n v="1459828960"/>
    <b v="0"/>
    <n v="9"/>
    <x v="0"/>
    <x v="38"/>
    <x v="6"/>
    <n v="70.67"/>
    <s v="theater"/>
    <x v="38"/>
  </r>
  <r>
    <x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x v="1"/>
    <x v="38"/>
    <x v="148"/>
    <n v="23.63"/>
    <s v="theater"/>
    <x v="38"/>
  </r>
  <r>
    <x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n v="2"/>
    <x v="1"/>
    <x v="38"/>
    <x v="50"/>
    <n v="37.5"/>
    <s v="theater"/>
    <x v="38"/>
  </r>
  <r>
    <x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x v="1"/>
    <x v="38"/>
    <x v="50"/>
    <n v="13.33"/>
    <s v="theater"/>
    <x v="38"/>
  </r>
  <r>
    <x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x v="1"/>
    <x v="38"/>
    <x v="50"/>
    <n v="0"/>
    <s v="theater"/>
    <x v="38"/>
  </r>
  <r>
    <x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x v="1"/>
    <x v="38"/>
    <x v="50"/>
    <n v="1"/>
    <s v="theater"/>
    <x v="38"/>
  </r>
  <r>
    <x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x v="1"/>
    <x v="38"/>
    <x v="50"/>
    <n v="0"/>
    <s v="theater"/>
    <x v="38"/>
  </r>
  <r>
    <x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x v="1"/>
    <x v="38"/>
    <x v="50"/>
    <n v="0"/>
    <s v="theater"/>
    <x v="38"/>
  </r>
  <r>
    <x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x v="1"/>
    <x v="38"/>
    <x v="50"/>
    <n v="1"/>
    <s v="theater"/>
    <x v="38"/>
  </r>
  <r>
    <x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x v="1"/>
    <x v="38"/>
    <x v="56"/>
    <n v="41"/>
    <s v="theater"/>
    <x v="38"/>
  </r>
  <r>
    <x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n v="6"/>
    <x v="1"/>
    <x v="38"/>
    <x v="50"/>
    <n v="55.83"/>
    <s v="theater"/>
    <x v="38"/>
  </r>
  <r>
    <x v="3061"/>
    <x v="3060"/>
    <s v="Save a historic Local theater."/>
    <n v="1000000"/>
    <x v="117"/>
    <x v="2"/>
    <x v="0"/>
    <s v="USD"/>
    <n v="1407955748"/>
    <n v="1405363748"/>
    <b v="0"/>
    <n v="0"/>
    <x v="1"/>
    <x v="38"/>
    <x v="50"/>
    <n v="0"/>
    <s v="theater"/>
    <x v="38"/>
  </r>
  <r>
    <x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x v="1"/>
    <x v="38"/>
    <x v="356"/>
    <n v="99.76"/>
    <s v="theater"/>
    <x v="38"/>
  </r>
  <r>
    <x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n v="23"/>
    <x v="1"/>
    <x v="38"/>
    <x v="68"/>
    <n v="25.52"/>
    <s v="theater"/>
    <x v="38"/>
  </r>
  <r>
    <x v="3064"/>
    <x v="3063"/>
    <s v="An epicenter for connection, creation and expression of the community."/>
    <n v="75000"/>
    <x v="2039"/>
    <x v="2"/>
    <x v="0"/>
    <s v="USD"/>
    <n v="1448175540"/>
    <n v="1445483246"/>
    <b v="0"/>
    <n v="72"/>
    <x v="1"/>
    <x v="38"/>
    <x v="57"/>
    <n v="117.65"/>
    <s v="theater"/>
    <x v="38"/>
  </r>
  <r>
    <x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x v="1"/>
    <x v="38"/>
    <x v="50"/>
    <n v="5"/>
    <s v="theater"/>
    <x v="38"/>
  </r>
  <r>
    <x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x v="1"/>
    <x v="38"/>
    <x v="81"/>
    <n v="2796.67"/>
    <s v="theater"/>
    <x v="38"/>
  </r>
  <r>
    <x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x v="1"/>
    <x v="38"/>
    <x v="56"/>
    <n v="200"/>
    <s v="theater"/>
    <x v="38"/>
  </r>
  <r>
    <x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x v="1"/>
    <x v="38"/>
    <x v="50"/>
    <n v="87.5"/>
    <s v="theater"/>
    <x v="38"/>
  </r>
  <r>
    <x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x v="1"/>
    <x v="38"/>
    <x v="51"/>
    <n v="20.14"/>
    <s v="theater"/>
    <x v="38"/>
  </r>
  <r>
    <x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x v="1"/>
    <x v="38"/>
    <x v="56"/>
    <n v="20.88"/>
    <s v="theater"/>
    <x v="38"/>
  </r>
  <r>
    <x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x v="1"/>
    <x v="38"/>
    <x v="64"/>
    <n v="61.31"/>
    <s v="theater"/>
    <x v="38"/>
  </r>
  <r>
    <x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x v="1"/>
    <x v="38"/>
    <x v="50"/>
    <n v="1"/>
    <s v="theater"/>
    <x v="38"/>
  </r>
  <r>
    <x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x v="1"/>
    <x v="38"/>
    <x v="50"/>
    <n v="92.14"/>
    <s v="theater"/>
    <x v="38"/>
  </r>
  <r>
    <x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x v="1"/>
    <x v="38"/>
    <x v="50"/>
    <n v="7.33"/>
    <s v="theater"/>
    <x v="38"/>
  </r>
  <r>
    <x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x v="1"/>
    <x v="38"/>
    <x v="114"/>
    <n v="64.8"/>
    <s v="theater"/>
    <x v="38"/>
  </r>
  <r>
    <x v="3076"/>
    <x v="3075"/>
    <s v="Helping female comedians get in their 10,000 Hours of practice!"/>
    <n v="10000"/>
    <x v="84"/>
    <x v="2"/>
    <x v="0"/>
    <s v="USD"/>
    <n v="1444405123"/>
    <n v="1439221123"/>
    <b v="0"/>
    <n v="50"/>
    <x v="1"/>
    <x v="38"/>
    <x v="77"/>
    <n v="30.12"/>
    <s v="theater"/>
    <x v="38"/>
  </r>
  <r>
    <x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x v="1"/>
    <x v="38"/>
    <x v="50"/>
    <n v="52.5"/>
    <s v="theater"/>
    <x v="38"/>
  </r>
  <r>
    <x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x v="1"/>
    <x v="38"/>
    <x v="50"/>
    <n v="23.67"/>
    <s v="theater"/>
    <x v="38"/>
  </r>
  <r>
    <x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x v="1"/>
    <x v="38"/>
    <x v="60"/>
    <n v="415.78"/>
    <s v="theater"/>
    <x v="38"/>
  </r>
  <r>
    <x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x v="1"/>
    <x v="38"/>
    <x v="50"/>
    <n v="53.71"/>
    <s v="theater"/>
    <x v="38"/>
  </r>
  <r>
    <x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x v="1"/>
    <x v="38"/>
    <x v="50"/>
    <n v="420.6"/>
    <s v="theater"/>
    <x v="38"/>
  </r>
  <r>
    <x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x v="1"/>
    <x v="38"/>
    <x v="50"/>
    <n v="0"/>
    <s v="theater"/>
    <x v="38"/>
  </r>
  <r>
    <x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x v="1"/>
    <x v="38"/>
    <x v="50"/>
    <n v="18.670000000000002"/>
    <s v="theater"/>
    <x v="38"/>
  </r>
  <r>
    <x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x v="1"/>
    <x v="38"/>
    <x v="81"/>
    <n v="78.33"/>
    <s v="theater"/>
    <x v="38"/>
  </r>
  <r>
    <x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x v="1"/>
    <x v="38"/>
    <x v="53"/>
    <n v="67.78"/>
    <s v="theater"/>
    <x v="38"/>
  </r>
  <r>
    <x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x v="1"/>
    <x v="38"/>
    <x v="50"/>
    <n v="16.670000000000002"/>
    <s v="theater"/>
    <x v="38"/>
  </r>
  <r>
    <x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x v="1"/>
    <x v="38"/>
    <x v="60"/>
    <n v="62.5"/>
    <s v="theater"/>
    <x v="38"/>
  </r>
  <r>
    <x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x v="1"/>
    <x v="38"/>
    <x v="50"/>
    <n v="42"/>
    <s v="theater"/>
    <x v="38"/>
  </r>
  <r>
    <x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x v="1"/>
    <x v="38"/>
    <x v="61"/>
    <n v="130.09"/>
    <s v="theater"/>
    <x v="38"/>
  </r>
  <r>
    <x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x v="1"/>
    <x v="38"/>
    <x v="62"/>
    <n v="1270.22"/>
    <s v="theater"/>
    <x v="38"/>
  </r>
  <r>
    <x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x v="1"/>
    <x v="38"/>
    <x v="63"/>
    <n v="88.44"/>
    <s v="theater"/>
    <x v="38"/>
  </r>
  <r>
    <x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x v="1"/>
    <x v="38"/>
    <x v="60"/>
    <n v="56.34"/>
    <s v="theater"/>
    <x v="38"/>
  </r>
  <r>
    <x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x v="1"/>
    <x v="38"/>
    <x v="61"/>
    <n v="53.53"/>
    <s v="theater"/>
    <x v="38"/>
  </r>
  <r>
    <x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x v="1"/>
    <x v="38"/>
    <x v="50"/>
    <n v="25"/>
    <s v="theater"/>
    <x v="38"/>
  </r>
  <r>
    <x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x v="1"/>
    <x v="38"/>
    <x v="50"/>
    <n v="50"/>
    <s v="theater"/>
    <x v="38"/>
  </r>
  <r>
    <x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x v="1"/>
    <x v="38"/>
    <x v="65"/>
    <n v="56.79"/>
    <s v="theater"/>
    <x v="38"/>
  </r>
  <r>
    <x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x v="1"/>
    <x v="38"/>
    <x v="123"/>
    <n v="40.83"/>
    <s v="theater"/>
    <x v="38"/>
  </r>
  <r>
    <x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x v="1"/>
    <x v="38"/>
    <x v="65"/>
    <n v="65.11"/>
    <s v="theater"/>
    <x v="38"/>
  </r>
  <r>
    <x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x v="1"/>
    <x v="38"/>
    <x v="51"/>
    <n v="55.6"/>
    <s v="theater"/>
    <x v="38"/>
  </r>
  <r>
    <x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x v="1"/>
    <x v="38"/>
    <x v="77"/>
    <n v="140.54"/>
    <s v="theater"/>
    <x v="38"/>
  </r>
  <r>
    <x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x v="1"/>
    <x v="38"/>
    <x v="81"/>
    <n v="25"/>
    <s v="theater"/>
    <x v="38"/>
  </r>
  <r>
    <x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x v="1"/>
    <x v="38"/>
    <x v="115"/>
    <n v="69.53"/>
    <s v="theater"/>
    <x v="38"/>
  </r>
  <r>
    <x v="3103"/>
    <x v="3102"/>
    <s v="Creating a place for local artists to perform, at substantially less cost for them"/>
    <n v="4100"/>
    <x v="143"/>
    <x v="2"/>
    <x v="0"/>
    <s v="USD"/>
    <n v="1434080706"/>
    <n v="1428896706"/>
    <b v="0"/>
    <n v="2"/>
    <x v="1"/>
    <x v="38"/>
    <x v="50"/>
    <n v="5.5"/>
    <s v="theater"/>
    <x v="38"/>
  </r>
  <r>
    <x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x v="1"/>
    <x v="38"/>
    <x v="75"/>
    <n v="237"/>
    <s v="theater"/>
    <x v="38"/>
  </r>
  <r>
    <x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x v="1"/>
    <x v="38"/>
    <x v="72"/>
    <n v="79.87"/>
    <s v="theater"/>
    <x v="38"/>
  </r>
  <r>
    <x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x v="1"/>
    <x v="38"/>
    <x v="65"/>
    <n v="10.25"/>
    <s v="theater"/>
    <x v="38"/>
  </r>
  <r>
    <x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x v="1"/>
    <x v="38"/>
    <x v="68"/>
    <n v="272.58999999999997"/>
    <s v="theater"/>
    <x v="38"/>
  </r>
  <r>
    <x v="3108"/>
    <x v="3107"/>
    <s v="We need a permanent home for the theater!"/>
    <n v="50000"/>
    <x v="375"/>
    <x v="2"/>
    <x v="0"/>
    <s v="USD"/>
    <n v="1430234394"/>
    <n v="1425053994"/>
    <b v="0"/>
    <n v="2"/>
    <x v="1"/>
    <x v="38"/>
    <x v="50"/>
    <n v="13"/>
    <s v="theater"/>
    <x v="38"/>
  </r>
  <r>
    <x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x v="1"/>
    <x v="38"/>
    <x v="78"/>
    <n v="58.18"/>
    <s v="theater"/>
    <x v="38"/>
  </r>
  <r>
    <x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x v="1"/>
    <x v="38"/>
    <x v="50"/>
    <n v="10"/>
    <s v="theater"/>
    <x v="38"/>
  </r>
  <r>
    <x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x v="1"/>
    <x v="38"/>
    <x v="117"/>
    <n v="70.11"/>
    <s v="theater"/>
    <x v="38"/>
  </r>
  <r>
    <x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x v="1"/>
    <x v="38"/>
    <x v="62"/>
    <n v="57.89"/>
    <s v="theater"/>
    <x v="38"/>
  </r>
  <r>
    <x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x v="1"/>
    <x v="38"/>
    <x v="65"/>
    <n v="125.27"/>
    <s v="theater"/>
    <x v="38"/>
  </r>
  <r>
    <x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x v="1"/>
    <x v="38"/>
    <x v="50"/>
    <n v="0"/>
    <s v="theater"/>
    <x v="38"/>
  </r>
  <r>
    <x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x v="1"/>
    <x v="38"/>
    <x v="56"/>
    <n v="300"/>
    <s v="theater"/>
    <x v="38"/>
  </r>
  <r>
    <x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x v="1"/>
    <x v="38"/>
    <x v="219"/>
    <n v="43"/>
    <s v="theater"/>
    <x v="38"/>
  </r>
  <r>
    <x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x v="1"/>
    <x v="38"/>
    <x v="50"/>
    <n v="1"/>
    <s v="theater"/>
    <x v="38"/>
  </r>
  <r>
    <x v="3118"/>
    <x v="3117"/>
    <s v="a magical place for all kind of people, like a fairytaile in all colours"/>
    <n v="500000"/>
    <x v="551"/>
    <x v="2"/>
    <x v="11"/>
    <s v="SEK"/>
    <n v="1467473723"/>
    <n v="1465832123"/>
    <b v="0"/>
    <n v="2"/>
    <x v="1"/>
    <x v="38"/>
    <x v="50"/>
    <n v="775"/>
    <s v="theater"/>
    <x v="38"/>
  </r>
  <r>
    <x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x v="1"/>
    <x v="38"/>
    <x v="50"/>
    <n v="5"/>
    <s v="theater"/>
    <x v="38"/>
  </r>
  <r>
    <x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x v="1"/>
    <x v="38"/>
    <x v="50"/>
    <n v="12.8"/>
    <s v="theater"/>
    <x v="38"/>
  </r>
  <r>
    <x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x v="1"/>
    <x v="38"/>
    <x v="60"/>
    <n v="10"/>
    <s v="theater"/>
    <x v="38"/>
  </r>
  <r>
    <x v="3122"/>
    <x v="3121"/>
    <s v="cancelled until further notice"/>
    <n v="199"/>
    <x v="851"/>
    <x v="1"/>
    <x v="0"/>
    <s v="USD"/>
    <n v="1478733732"/>
    <n v="1478298132"/>
    <b v="0"/>
    <n v="2"/>
    <x v="1"/>
    <x v="38"/>
    <x v="74"/>
    <n v="58"/>
    <s v="theater"/>
    <x v="38"/>
  </r>
  <r>
    <x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x v="1"/>
    <x v="38"/>
    <x v="149"/>
    <n v="244.8"/>
    <s v="theater"/>
    <x v="38"/>
  </r>
  <r>
    <x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x v="1"/>
    <x v="38"/>
    <x v="50"/>
    <n v="6.5"/>
    <s v="theater"/>
    <x v="38"/>
  </r>
  <r>
    <x v="3125"/>
    <x v="3124"/>
    <s v="N/A"/>
    <n v="1500000"/>
    <x v="117"/>
    <x v="1"/>
    <x v="0"/>
    <s v="USD"/>
    <n v="1452142672"/>
    <n v="1449550672"/>
    <b v="0"/>
    <n v="0"/>
    <x v="1"/>
    <x v="38"/>
    <x v="50"/>
    <n v="0"/>
    <s v="theater"/>
    <x v="38"/>
  </r>
  <r>
    <x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x v="1"/>
    <x v="38"/>
    <x v="65"/>
    <n v="61.18"/>
    <s v="theater"/>
    <x v="38"/>
  </r>
  <r>
    <x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x v="1"/>
    <x v="38"/>
    <x v="50"/>
    <n v="0"/>
    <s v="theater"/>
    <x v="38"/>
  </r>
  <r>
    <x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x v="1"/>
    <x v="6"/>
    <x v="15"/>
    <n v="139.24"/>
    <s v="theater"/>
    <x v="6"/>
  </r>
  <r>
    <x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x v="1"/>
    <x v="6"/>
    <x v="60"/>
    <n v="10"/>
    <s v="theater"/>
    <x v="6"/>
  </r>
  <r>
    <x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x v="1"/>
    <x v="6"/>
    <x v="65"/>
    <n v="93.75"/>
    <s v="theater"/>
    <x v="6"/>
  </r>
  <r>
    <x v="3131"/>
    <x v="3130"/>
    <s v="A Staged Reading of &quot;Snake Eyes,&quot; a new play by Alex Rafala"/>
    <n v="4100"/>
    <x v="2043"/>
    <x v="3"/>
    <x v="0"/>
    <s v="USD"/>
    <n v="1491656045"/>
    <n v="1489067645"/>
    <b v="0"/>
    <n v="12"/>
    <x v="1"/>
    <x v="6"/>
    <x v="63"/>
    <n v="53.75"/>
    <s v="theater"/>
    <x v="6"/>
  </r>
  <r>
    <x v="3132"/>
    <x v="3131"/>
    <s v="Smells Like Money, Drips Like Honey, Taste Like Mocha, Better Run AWAY"/>
    <n v="30000"/>
    <x v="115"/>
    <x v="3"/>
    <x v="0"/>
    <s v="USD"/>
    <n v="1492759460"/>
    <n v="1487579060"/>
    <b v="0"/>
    <n v="1"/>
    <x v="1"/>
    <x v="6"/>
    <x v="50"/>
    <n v="10"/>
    <s v="theater"/>
    <x v="6"/>
  </r>
  <r>
    <x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x v="1"/>
    <x v="6"/>
    <x v="29"/>
    <n v="33.75"/>
    <s v="theater"/>
    <x v="6"/>
  </r>
  <r>
    <x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x v="1"/>
    <x v="6"/>
    <x v="61"/>
    <n v="18.75"/>
    <s v="theater"/>
    <x v="6"/>
  </r>
  <r>
    <x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x v="1"/>
    <x v="6"/>
    <x v="70"/>
    <n v="23.14"/>
    <s v="theater"/>
    <x v="6"/>
  </r>
  <r>
    <x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x v="1"/>
    <x v="6"/>
    <x v="30"/>
    <n v="29.05"/>
    <s v="theater"/>
    <x v="6"/>
  </r>
  <r>
    <x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n v="1"/>
    <x v="1"/>
    <x v="6"/>
    <x v="56"/>
    <n v="50"/>
    <s v="theater"/>
    <x v="6"/>
  </r>
  <r>
    <x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x v="1"/>
    <x v="6"/>
    <x v="50"/>
    <n v="0"/>
    <s v="theater"/>
    <x v="6"/>
  </r>
  <r>
    <x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x v="1"/>
    <x v="6"/>
    <x v="62"/>
    <n v="450"/>
    <s v="theater"/>
    <x v="6"/>
  </r>
  <r>
    <x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x v="1"/>
    <x v="6"/>
    <x v="60"/>
    <n v="24"/>
    <s v="theater"/>
    <x v="6"/>
  </r>
  <r>
    <x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x v="1"/>
    <x v="6"/>
    <x v="221"/>
    <n v="32.25"/>
    <s v="theater"/>
    <x v="6"/>
  </r>
  <r>
    <x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x v="1"/>
    <x v="6"/>
    <x v="53"/>
    <n v="15"/>
    <s v="theater"/>
    <x v="6"/>
  </r>
  <r>
    <x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x v="1"/>
    <x v="6"/>
    <x v="50"/>
    <n v="0"/>
    <s v="theater"/>
    <x v="6"/>
  </r>
  <r>
    <x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x v="1"/>
    <x v="6"/>
    <x v="150"/>
    <n v="251.33"/>
    <s v="theater"/>
    <x v="6"/>
  </r>
  <r>
    <x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x v="1"/>
    <x v="6"/>
    <x v="50"/>
    <n v="0"/>
    <s v="theater"/>
    <x v="6"/>
  </r>
  <r>
    <x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x v="1"/>
    <x v="6"/>
    <x v="57"/>
    <n v="437.5"/>
    <s v="theater"/>
    <x v="6"/>
  </r>
  <r>
    <x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x v="0"/>
    <x v="6"/>
    <x v="90"/>
    <n v="110.35"/>
    <s v="theater"/>
    <x v="6"/>
  </r>
  <r>
    <x v="3148"/>
    <x v="3147"/>
    <s v="Help fund The Aurora Project, an immersive science fiction epic."/>
    <n v="1800"/>
    <x v="2073"/>
    <x v="0"/>
    <x v="0"/>
    <s v="USD"/>
    <n v="1412136000"/>
    <n v="1410278284"/>
    <b v="1"/>
    <n v="57"/>
    <x v="0"/>
    <x v="6"/>
    <x v="26"/>
    <n v="41.42"/>
    <s v="theater"/>
    <x v="6"/>
  </r>
  <r>
    <x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x v="0"/>
    <x v="6"/>
    <x v="3"/>
    <n v="52"/>
    <s v="theater"/>
    <x v="6"/>
  </r>
  <r>
    <x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x v="0"/>
    <x v="6"/>
    <x v="7"/>
    <n v="33.99"/>
    <s v="theater"/>
    <x v="6"/>
  </r>
  <r>
    <x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x v="0"/>
    <x v="6"/>
    <x v="8"/>
    <n v="103.35"/>
    <s v="theater"/>
    <x v="6"/>
  </r>
  <r>
    <x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x v="0"/>
    <x v="6"/>
    <x v="6"/>
    <n v="34.79"/>
    <s v="theater"/>
    <x v="6"/>
  </r>
  <r>
    <x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x v="0"/>
    <x v="6"/>
    <x v="357"/>
    <n v="41.77"/>
    <s v="theater"/>
    <x v="6"/>
  </r>
  <r>
    <x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x v="0"/>
    <x v="6"/>
    <x v="40"/>
    <n v="64.27"/>
    <s v="theater"/>
    <x v="6"/>
  </r>
  <r>
    <x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x v="0"/>
    <x v="6"/>
    <x v="192"/>
    <n v="31.21"/>
    <s v="theater"/>
    <x v="6"/>
  </r>
  <r>
    <x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x v="0"/>
    <x v="6"/>
    <x v="21"/>
    <n v="62.92"/>
    <s v="theater"/>
    <x v="6"/>
  </r>
  <r>
    <x v="3157"/>
    <x v="3156"/>
    <s v="Four Directors.  Four One Acts.  Four Genres.  For You."/>
    <n v="4000"/>
    <x v="74"/>
    <x v="0"/>
    <x v="0"/>
    <s v="USD"/>
    <n v="1405746000"/>
    <n v="1404932105"/>
    <b v="1"/>
    <n v="41"/>
    <x v="0"/>
    <x v="6"/>
    <x v="7"/>
    <n v="98.54"/>
    <s v="theater"/>
    <x v="6"/>
  </r>
  <r>
    <x v="3158"/>
    <x v="3157"/>
    <s v="A 40s crime-noir play using nursery rhyme characters."/>
    <n v="5000"/>
    <x v="2080"/>
    <x v="0"/>
    <x v="0"/>
    <s v="USD"/>
    <n v="1374523752"/>
    <n v="1371931752"/>
    <b v="1"/>
    <n v="69"/>
    <x v="0"/>
    <x v="6"/>
    <x v="35"/>
    <n v="82.61"/>
    <s v="theater"/>
    <x v="6"/>
  </r>
  <r>
    <x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n v="52"/>
    <x v="0"/>
    <x v="6"/>
    <x v="18"/>
    <n v="38.5"/>
    <s v="theater"/>
    <x v="6"/>
  </r>
  <r>
    <x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x v="0"/>
    <x v="6"/>
    <x v="21"/>
    <n v="80.16"/>
    <s v="theater"/>
    <x v="6"/>
  </r>
  <r>
    <x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x v="0"/>
    <x v="6"/>
    <x v="2"/>
    <n v="28.41"/>
    <s v="theater"/>
    <x v="6"/>
  </r>
  <r>
    <x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x v="0"/>
    <x v="6"/>
    <x v="37"/>
    <n v="80.73"/>
    <s v="theater"/>
    <x v="6"/>
  </r>
  <r>
    <x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x v="0"/>
    <x v="6"/>
    <x v="38"/>
    <n v="200.69"/>
    <s v="theater"/>
    <x v="6"/>
  </r>
  <r>
    <x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x v="0"/>
    <x v="6"/>
    <x v="13"/>
    <n v="37.590000000000003"/>
    <s v="theater"/>
    <x v="6"/>
  </r>
  <r>
    <x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x v="0"/>
    <x v="6"/>
    <x v="200"/>
    <n v="58.1"/>
    <s v="theater"/>
    <x v="6"/>
  </r>
  <r>
    <x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x v="0"/>
    <x v="6"/>
    <x v="12"/>
    <n v="60.3"/>
    <s v="theater"/>
    <x v="6"/>
  </r>
  <r>
    <x v="3167"/>
    <x v="3166"/>
    <s v="What is destiny? Explore it with us this August at FringeNYC."/>
    <n v="3000"/>
    <x v="2089"/>
    <x v="0"/>
    <x v="0"/>
    <s v="USD"/>
    <n v="1406952781"/>
    <n v="1405743181"/>
    <b v="1"/>
    <n v="55"/>
    <x v="0"/>
    <x v="6"/>
    <x v="31"/>
    <n v="63.36"/>
    <s v="theater"/>
    <x v="6"/>
  </r>
  <r>
    <x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x v="0"/>
    <x v="6"/>
    <x v="39"/>
    <n v="50.9"/>
    <s v="theater"/>
    <x v="6"/>
  </r>
  <r>
    <x v="3169"/>
    <x v="3168"/>
    <s v="We're bringing The Window to the Cherry Lane Theater in January 2014."/>
    <n v="8000"/>
    <x v="2091"/>
    <x v="0"/>
    <x v="0"/>
    <s v="USD"/>
    <n v="1386910740"/>
    <n v="1384364561"/>
    <b v="1"/>
    <n v="82"/>
    <x v="0"/>
    <x v="6"/>
    <x v="33"/>
    <n v="100.5"/>
    <s v="theater"/>
    <x v="6"/>
  </r>
  <r>
    <x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n v="71"/>
    <x v="0"/>
    <x v="6"/>
    <x v="20"/>
    <n v="31.62"/>
    <s v="theater"/>
    <x v="6"/>
  </r>
  <r>
    <x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x v="0"/>
    <x v="6"/>
    <x v="15"/>
    <n v="65.099999999999994"/>
    <s v="theater"/>
    <x v="6"/>
  </r>
  <r>
    <x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x v="0"/>
    <x v="6"/>
    <x v="41"/>
    <n v="79.31"/>
    <s v="theater"/>
    <x v="6"/>
  </r>
  <r>
    <x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x v="0"/>
    <x v="6"/>
    <x v="33"/>
    <n v="139.19"/>
    <s v="theater"/>
    <x v="6"/>
  </r>
  <r>
    <x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x v="0"/>
    <x v="6"/>
    <x v="7"/>
    <n v="131.91"/>
    <s v="theater"/>
    <x v="6"/>
  </r>
  <r>
    <x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x v="0"/>
    <x v="6"/>
    <x v="5"/>
    <n v="91.3"/>
    <s v="theater"/>
    <x v="6"/>
  </r>
  <r>
    <x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x v="0"/>
    <x v="6"/>
    <x v="41"/>
    <n v="39.67"/>
    <s v="theater"/>
    <x v="6"/>
  </r>
  <r>
    <x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x v="0"/>
    <x v="6"/>
    <x v="16"/>
    <n v="57.55"/>
    <s v="theater"/>
    <x v="6"/>
  </r>
  <r>
    <x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x v="0"/>
    <x v="6"/>
    <x v="174"/>
    <n v="33.03"/>
    <s v="theater"/>
    <x v="6"/>
  </r>
  <r>
    <x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x v="0"/>
    <x v="6"/>
    <x v="35"/>
    <n v="77.34"/>
    <s v="theater"/>
    <x v="6"/>
  </r>
  <r>
    <x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x v="0"/>
    <x v="6"/>
    <x v="28"/>
    <n v="31.93"/>
    <s v="theater"/>
    <x v="6"/>
  </r>
  <r>
    <x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x v="0"/>
    <x v="6"/>
    <x v="15"/>
    <n v="36.33"/>
    <s v="theater"/>
    <x v="6"/>
  </r>
  <r>
    <x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x v="0"/>
    <x v="6"/>
    <x v="7"/>
    <n v="46.77"/>
    <s v="theater"/>
    <x v="6"/>
  </r>
  <r>
    <x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n v="68"/>
    <x v="0"/>
    <x v="6"/>
    <x v="15"/>
    <n v="40.07"/>
    <s v="theater"/>
    <x v="6"/>
  </r>
  <r>
    <x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x v="0"/>
    <x v="6"/>
    <x v="13"/>
    <n v="100.22"/>
    <s v="theater"/>
    <x v="6"/>
  </r>
  <r>
    <x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x v="0"/>
    <x v="6"/>
    <x v="8"/>
    <n v="41.67"/>
    <s v="theater"/>
    <x v="6"/>
  </r>
  <r>
    <x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x v="0"/>
    <x v="6"/>
    <x v="21"/>
    <n v="46.71"/>
    <s v="theater"/>
    <x v="6"/>
  </r>
  <r>
    <x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x v="0"/>
    <x v="6"/>
    <x v="31"/>
    <n v="71.489999999999995"/>
    <s v="theater"/>
    <x v="6"/>
  </r>
  <r>
    <x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x v="1"/>
    <x v="40"/>
    <x v="187"/>
    <n v="14.44"/>
    <s v="theater"/>
    <x v="40"/>
  </r>
  <r>
    <x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x v="1"/>
    <x v="40"/>
    <x v="81"/>
    <n v="356.84"/>
    <s v="theater"/>
    <x v="40"/>
  </r>
  <r>
    <x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x v="1"/>
    <x v="40"/>
    <x v="50"/>
    <n v="0"/>
    <s v="theater"/>
    <x v="40"/>
  </r>
  <r>
    <x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x v="1"/>
    <x v="40"/>
    <x v="65"/>
    <n v="37.75"/>
    <s v="theater"/>
    <x v="40"/>
  </r>
  <r>
    <x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x v="1"/>
    <x v="40"/>
    <x v="60"/>
    <n v="12.75"/>
    <s v="theater"/>
    <x v="40"/>
  </r>
  <r>
    <x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x v="1"/>
    <x v="40"/>
    <x v="81"/>
    <n v="24.46"/>
    <s v="theater"/>
    <x v="40"/>
  </r>
  <r>
    <x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x v="1"/>
    <x v="40"/>
    <x v="50"/>
    <n v="0"/>
    <s v="theater"/>
    <x v="40"/>
  </r>
  <r>
    <x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x v="1"/>
    <x v="40"/>
    <x v="155"/>
    <n v="53.08"/>
    <s v="theater"/>
    <x v="40"/>
  </r>
  <r>
    <x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x v="1"/>
    <x v="40"/>
    <x v="50"/>
    <n v="300"/>
    <s v="theater"/>
    <x v="40"/>
  </r>
  <r>
    <x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n v="4"/>
    <x v="1"/>
    <x v="40"/>
    <x v="57"/>
    <n v="286.25"/>
    <s v="theater"/>
    <x v="40"/>
  </r>
  <r>
    <x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x v="1"/>
    <x v="40"/>
    <x v="50"/>
    <n v="36.67"/>
    <s v="theater"/>
    <x v="40"/>
  </r>
  <r>
    <x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x v="1"/>
    <x v="40"/>
    <x v="221"/>
    <n v="49.21"/>
    <s v="theater"/>
    <x v="40"/>
  </r>
  <r>
    <x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x v="1"/>
    <x v="40"/>
    <x v="50"/>
    <n v="1"/>
    <s v="theater"/>
    <x v="40"/>
  </r>
  <r>
    <x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x v="1"/>
    <x v="40"/>
    <x v="60"/>
    <n v="12.5"/>
    <s v="theater"/>
    <x v="40"/>
  </r>
  <r>
    <x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x v="1"/>
    <x v="40"/>
    <x v="358"/>
    <n v="109.04"/>
    <s v="theater"/>
    <x v="40"/>
  </r>
  <r>
    <x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x v="1"/>
    <x v="40"/>
    <x v="78"/>
    <n v="41.67"/>
    <s v="theater"/>
    <x v="40"/>
  </r>
  <r>
    <x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x v="1"/>
    <x v="40"/>
    <x v="50"/>
    <n v="0"/>
    <s v="theater"/>
    <x v="40"/>
  </r>
  <r>
    <x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x v="1"/>
    <x v="40"/>
    <x v="56"/>
    <n v="22.75"/>
    <s v="theater"/>
    <x v="40"/>
  </r>
  <r>
    <x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x v="1"/>
    <x v="40"/>
    <x v="50"/>
    <n v="0"/>
    <s v="theater"/>
    <x v="40"/>
  </r>
  <r>
    <x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x v="1"/>
    <x v="40"/>
    <x v="132"/>
    <n v="70.83"/>
    <s v="theater"/>
    <x v="40"/>
  </r>
  <r>
    <x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x v="0"/>
    <x v="6"/>
    <x v="3"/>
    <n v="63.11"/>
    <s v="theater"/>
    <x v="6"/>
  </r>
  <r>
    <x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x v="0"/>
    <x v="6"/>
    <x v="17"/>
    <n v="50.16"/>
    <s v="theater"/>
    <x v="6"/>
  </r>
  <r>
    <x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x v="0"/>
    <x v="6"/>
    <x v="9"/>
    <n v="62.88"/>
    <s v="theater"/>
    <x v="6"/>
  </r>
  <r>
    <x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x v="0"/>
    <x v="6"/>
    <x v="28"/>
    <n v="85.53"/>
    <s v="theater"/>
    <x v="6"/>
  </r>
  <r>
    <x v="3212"/>
    <x v="3211"/>
    <s v="Help us bring our production of Campo Maldito to New York AND San Francisco!"/>
    <n v="4000"/>
    <x v="2111"/>
    <x v="0"/>
    <x v="0"/>
    <s v="USD"/>
    <n v="1407524751"/>
    <n v="1404932751"/>
    <b v="1"/>
    <n v="94"/>
    <x v="0"/>
    <x v="6"/>
    <x v="9"/>
    <n v="53.72"/>
    <s v="theater"/>
    <x v="6"/>
  </r>
  <r>
    <x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x v="0"/>
    <x v="6"/>
    <x v="8"/>
    <n v="127.81"/>
    <s v="theater"/>
    <x v="6"/>
  </r>
  <r>
    <x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x v="0"/>
    <x v="6"/>
    <x v="21"/>
    <n v="106.57"/>
    <s v="theater"/>
    <x v="6"/>
  </r>
  <r>
    <x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x v="0"/>
    <x v="6"/>
    <x v="8"/>
    <n v="262.11"/>
    <s v="theater"/>
    <x v="6"/>
  </r>
  <r>
    <x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x v="0"/>
    <x v="6"/>
    <x v="8"/>
    <n v="57.17"/>
    <s v="theater"/>
    <x v="6"/>
  </r>
  <r>
    <x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n v="104"/>
    <x v="0"/>
    <x v="6"/>
    <x v="31"/>
    <n v="50.2"/>
    <s v="theater"/>
    <x v="6"/>
  </r>
  <r>
    <x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x v="0"/>
    <x v="6"/>
    <x v="21"/>
    <n v="66.59"/>
    <s v="theater"/>
    <x v="6"/>
  </r>
  <r>
    <x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n v="119"/>
    <x v="0"/>
    <x v="6"/>
    <x v="8"/>
    <n v="168.25"/>
    <s v="theater"/>
    <x v="6"/>
  </r>
  <r>
    <x v="3220"/>
    <x v="3219"/>
    <s v="A sci-fi thriller for the stage opening March 10 in Los Angeles."/>
    <n v="15000"/>
    <x v="2117"/>
    <x v="0"/>
    <x v="0"/>
    <s v="USD"/>
    <n v="1489352400"/>
    <n v="1486411204"/>
    <b v="1"/>
    <n v="59"/>
    <x v="0"/>
    <x v="6"/>
    <x v="7"/>
    <n v="256.37"/>
    <s v="theater"/>
    <x v="6"/>
  </r>
  <r>
    <x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x v="0"/>
    <x v="6"/>
    <x v="33"/>
    <n v="36.61"/>
    <s v="theater"/>
    <x v="6"/>
  </r>
  <r>
    <x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x v="0"/>
    <x v="6"/>
    <x v="105"/>
    <n v="37.14"/>
    <s v="theater"/>
    <x v="6"/>
  </r>
  <r>
    <x v="3223"/>
    <x v="3222"/>
    <s v="Bringing David Lindsay-Abaire's award-winning story of our times to the East Bay."/>
    <n v="3100"/>
    <x v="2120"/>
    <x v="0"/>
    <x v="0"/>
    <s v="USD"/>
    <n v="1440100976"/>
    <n v="1437508976"/>
    <b v="1"/>
    <n v="74"/>
    <x v="0"/>
    <x v="6"/>
    <x v="5"/>
    <n v="45.88"/>
    <s v="theater"/>
    <x v="6"/>
  </r>
  <r>
    <x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x v="0"/>
    <x v="6"/>
    <x v="21"/>
    <n v="141.71"/>
    <s v="theater"/>
    <x v="6"/>
  </r>
  <r>
    <x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x v="0"/>
    <x v="6"/>
    <x v="21"/>
    <n v="52.49"/>
    <s v="theater"/>
    <x v="6"/>
  </r>
  <r>
    <x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x v="0"/>
    <x v="6"/>
    <x v="3"/>
    <n v="59.52"/>
    <s v="theater"/>
    <x v="6"/>
  </r>
  <r>
    <x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x v="0"/>
    <x v="6"/>
    <x v="105"/>
    <n v="50"/>
    <s v="theater"/>
    <x v="6"/>
  </r>
  <r>
    <x v="3228"/>
    <x v="3227"/>
    <s v="A Season of Powerful Women. A Season of Defiance."/>
    <n v="7000"/>
    <x v="2123"/>
    <x v="0"/>
    <x v="0"/>
    <s v="USD"/>
    <n v="1450328340"/>
    <n v="1447606884"/>
    <b v="1"/>
    <n v="37"/>
    <x v="0"/>
    <x v="6"/>
    <x v="21"/>
    <n v="193.62"/>
    <s v="theater"/>
    <x v="6"/>
  </r>
  <r>
    <x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x v="0"/>
    <x v="6"/>
    <x v="29"/>
    <n v="106.8"/>
    <s v="theater"/>
    <x v="6"/>
  </r>
  <r>
    <x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x v="0"/>
    <x v="6"/>
    <x v="5"/>
    <n v="77.22"/>
    <s v="theater"/>
    <x v="6"/>
  </r>
  <r>
    <x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x v="0"/>
    <x v="6"/>
    <x v="164"/>
    <n v="57.5"/>
    <s v="theater"/>
    <x v="6"/>
  </r>
  <r>
    <x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x v="0"/>
    <x v="6"/>
    <x v="26"/>
    <n v="50.46"/>
    <s v="theater"/>
    <x v="6"/>
  </r>
  <r>
    <x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x v="0"/>
    <x v="6"/>
    <x v="17"/>
    <n v="97.38"/>
    <s v="theater"/>
    <x v="6"/>
  </r>
  <r>
    <x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x v="0"/>
    <x v="6"/>
    <x v="8"/>
    <n v="34.92"/>
    <s v="theater"/>
    <x v="6"/>
  </r>
  <r>
    <x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x v="0"/>
    <x v="6"/>
    <x v="33"/>
    <n v="85.53"/>
    <s v="theater"/>
    <x v="6"/>
  </r>
  <r>
    <x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x v="0"/>
    <x v="6"/>
    <x v="7"/>
    <n v="182.91"/>
    <s v="theater"/>
    <x v="6"/>
  </r>
  <r>
    <x v="3237"/>
    <x v="3236"/>
    <s v="An annual campaign supporting our intensive for artists 25 and under."/>
    <n v="35000"/>
    <x v="2132"/>
    <x v="0"/>
    <x v="0"/>
    <s v="USD"/>
    <n v="1443499140"/>
    <n v="1441452184"/>
    <b v="1"/>
    <n v="269"/>
    <x v="0"/>
    <x v="6"/>
    <x v="7"/>
    <n v="131.13999999999999"/>
    <s v="theater"/>
    <x v="6"/>
  </r>
  <r>
    <x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x v="0"/>
    <x v="6"/>
    <x v="20"/>
    <n v="39.81"/>
    <s v="theater"/>
    <x v="6"/>
  </r>
  <r>
    <x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x v="0"/>
    <x v="6"/>
    <x v="6"/>
    <n v="59.7"/>
    <s v="theater"/>
    <x v="6"/>
  </r>
  <r>
    <x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x v="0"/>
    <x v="6"/>
    <x v="7"/>
    <n v="88.74"/>
    <s v="theater"/>
    <x v="6"/>
  </r>
  <r>
    <x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x v="0"/>
    <x v="6"/>
    <x v="41"/>
    <n v="58.69"/>
    <s v="theater"/>
    <x v="6"/>
  </r>
  <r>
    <x v="3242"/>
    <x v="3241"/>
    <s v="First Day Off in a Long Time is a comedy show...            _x000a_About suicide."/>
    <n v="10000"/>
    <x v="2136"/>
    <x v="0"/>
    <x v="0"/>
    <s v="USD"/>
    <n v="1411150092"/>
    <n v="1408558092"/>
    <b v="1"/>
    <n v="183"/>
    <x v="0"/>
    <x v="6"/>
    <x v="37"/>
    <n v="69.569999999999993"/>
    <s v="theater"/>
    <x v="6"/>
  </r>
  <r>
    <x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x v="0"/>
    <x v="6"/>
    <x v="33"/>
    <n v="115.87"/>
    <s v="theater"/>
    <x v="6"/>
  </r>
  <r>
    <x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x v="0"/>
    <x v="6"/>
    <x v="33"/>
    <n v="23.87"/>
    <s v="theater"/>
    <x v="6"/>
  </r>
  <r>
    <x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x v="0"/>
    <x v="6"/>
    <x v="3"/>
    <n v="81.13"/>
    <s v="theater"/>
    <x v="6"/>
  </r>
  <r>
    <x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x v="0"/>
    <x v="6"/>
    <x v="38"/>
    <n v="57.63"/>
    <s v="theater"/>
    <x v="6"/>
  </r>
  <r>
    <x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x v="0"/>
    <x v="6"/>
    <x v="6"/>
    <n v="46.43"/>
    <s v="theater"/>
    <x v="6"/>
  </r>
  <r>
    <x v="3248"/>
    <x v="3247"/>
    <s v="Honest Accomplice Theatre produces theatre for social change."/>
    <n v="12000"/>
    <x v="2142"/>
    <x v="0"/>
    <x v="0"/>
    <s v="USD"/>
    <n v="1428178757"/>
    <n v="1425590357"/>
    <b v="1"/>
    <n v="200"/>
    <x v="0"/>
    <x v="6"/>
    <x v="7"/>
    <n v="60.48"/>
    <s v="theater"/>
    <x v="6"/>
  </r>
  <r>
    <x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x v="0"/>
    <x v="6"/>
    <x v="2"/>
    <n v="65.58"/>
    <s v="theater"/>
    <x v="6"/>
  </r>
  <r>
    <x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x v="0"/>
    <x v="6"/>
    <x v="21"/>
    <n v="119.19"/>
    <s v="theater"/>
    <x v="6"/>
  </r>
  <r>
    <x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x v="0"/>
    <x v="6"/>
    <x v="38"/>
    <n v="83.05"/>
    <s v="theater"/>
    <x v="6"/>
  </r>
  <r>
    <x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n v="50"/>
    <x v="0"/>
    <x v="6"/>
    <x v="30"/>
    <n v="57.52"/>
    <s v="theater"/>
    <x v="6"/>
  </r>
  <r>
    <x v="3253"/>
    <x v="3252"/>
    <s v="Can you ever truly feel what someone else is feeling?_x000a_Do you want to?"/>
    <n v="20000"/>
    <x v="2146"/>
    <x v="0"/>
    <x v="0"/>
    <s v="USD"/>
    <n v="1473306300"/>
    <n v="1471701028"/>
    <b v="1"/>
    <n v="115"/>
    <x v="0"/>
    <x v="6"/>
    <x v="21"/>
    <n v="177.09"/>
    <s v="theater"/>
    <x v="6"/>
  </r>
  <r>
    <x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x v="0"/>
    <x v="6"/>
    <x v="7"/>
    <n v="70.77"/>
    <s v="theater"/>
    <x v="6"/>
  </r>
  <r>
    <x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x v="0"/>
    <x v="6"/>
    <x v="215"/>
    <n v="29.17"/>
    <s v="theater"/>
    <x v="6"/>
  </r>
  <r>
    <x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x v="0"/>
    <x v="6"/>
    <x v="30"/>
    <n v="72.760000000000005"/>
    <s v="theater"/>
    <x v="6"/>
  </r>
  <r>
    <x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x v="0"/>
    <x v="6"/>
    <x v="6"/>
    <n v="51.85"/>
    <s v="theater"/>
    <x v="6"/>
  </r>
  <r>
    <x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x v="0"/>
    <x v="6"/>
    <x v="2"/>
    <n v="98.2"/>
    <s v="theater"/>
    <x v="6"/>
  </r>
  <r>
    <x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x v="0"/>
    <x v="6"/>
    <x v="6"/>
    <n v="251.74"/>
    <s v="theater"/>
    <x v="6"/>
  </r>
  <r>
    <x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x v="0"/>
    <x v="6"/>
    <x v="15"/>
    <n v="74.819999999999993"/>
    <s v="theater"/>
    <x v="6"/>
  </r>
  <r>
    <x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x v="0"/>
    <x v="6"/>
    <x v="8"/>
    <n v="67.650000000000006"/>
    <s v="theater"/>
    <x v="6"/>
  </r>
  <r>
    <x v="3262"/>
    <x v="3261"/>
    <s v="A one-woman theatrical exploration of the prison system and its inhabitants."/>
    <n v="12200"/>
    <x v="2154"/>
    <x v="0"/>
    <x v="0"/>
    <s v="USD"/>
    <n v="1419220800"/>
    <n v="1416555262"/>
    <b v="1"/>
    <n v="134"/>
    <x v="0"/>
    <x v="6"/>
    <x v="33"/>
    <n v="93.81"/>
    <s v="theater"/>
    <x v="6"/>
  </r>
  <r>
    <x v="3263"/>
    <x v="3262"/>
    <s v="Shakespeare's bloodiest tragedy, performed and produced exclusively by women."/>
    <n v="2500"/>
    <x v="2155"/>
    <x v="0"/>
    <x v="0"/>
    <s v="USD"/>
    <n v="1446238800"/>
    <n v="1444220588"/>
    <b v="1"/>
    <n v="68"/>
    <x v="0"/>
    <x v="6"/>
    <x v="20"/>
    <n v="41.24"/>
    <s v="theater"/>
    <x v="6"/>
  </r>
  <r>
    <x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n v="49"/>
    <x v="0"/>
    <x v="6"/>
    <x v="33"/>
    <n v="52.55"/>
    <s v="theater"/>
    <x v="6"/>
  </r>
  <r>
    <x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x v="0"/>
    <x v="6"/>
    <x v="344"/>
    <n v="70.290000000000006"/>
    <s v="theater"/>
    <x v="6"/>
  </r>
  <r>
    <x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x v="0"/>
    <x v="6"/>
    <x v="26"/>
    <n v="48.33"/>
    <s v="theater"/>
    <x v="6"/>
  </r>
  <r>
    <x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x v="0"/>
    <x v="6"/>
    <x v="21"/>
    <n v="53.18"/>
    <s v="theater"/>
    <x v="6"/>
  </r>
  <r>
    <x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x v="0"/>
    <x v="6"/>
    <x v="30"/>
    <n v="60.95"/>
    <s v="theater"/>
    <x v="6"/>
  </r>
  <r>
    <x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x v="0"/>
    <x v="6"/>
    <x v="21"/>
    <n v="116"/>
    <s v="theater"/>
    <x v="6"/>
  </r>
  <r>
    <x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x v="0"/>
    <x v="6"/>
    <x v="21"/>
    <n v="61"/>
    <s v="theater"/>
    <x v="6"/>
  </r>
  <r>
    <x v="3271"/>
    <x v="3270"/>
    <s v="A razor sharp satire to darken your Christmas."/>
    <n v="1500"/>
    <x v="2161"/>
    <x v="0"/>
    <x v="1"/>
    <s v="GBP"/>
    <n v="1414927775"/>
    <n v="1412332175"/>
    <b v="1"/>
    <n v="51"/>
    <x v="0"/>
    <x v="6"/>
    <x v="22"/>
    <n v="38.24"/>
    <s v="theater"/>
    <x v="6"/>
  </r>
  <r>
    <x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x v="0"/>
    <x v="6"/>
    <x v="224"/>
    <n v="106.5"/>
    <s v="theater"/>
    <x v="6"/>
  </r>
  <r>
    <x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x v="0"/>
    <x v="6"/>
    <x v="13"/>
    <n v="204.57"/>
    <s v="theater"/>
    <x v="6"/>
  </r>
  <r>
    <x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x v="0"/>
    <x v="6"/>
    <x v="7"/>
    <n v="54.91"/>
    <s v="theater"/>
    <x v="6"/>
  </r>
  <r>
    <x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x v="0"/>
    <x v="6"/>
    <x v="8"/>
    <n v="150.41999999999999"/>
    <s v="theater"/>
    <x v="6"/>
  </r>
  <r>
    <x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x v="0"/>
    <x v="6"/>
    <x v="16"/>
    <n v="52.58"/>
    <s v="theater"/>
    <x v="6"/>
  </r>
  <r>
    <x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x v="0"/>
    <x v="6"/>
    <x v="15"/>
    <n v="54.3"/>
    <s v="theater"/>
    <x v="6"/>
  </r>
  <r>
    <x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x v="0"/>
    <x v="6"/>
    <x v="33"/>
    <n v="76.03"/>
    <s v="theater"/>
    <x v="6"/>
  </r>
  <r>
    <x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x v="0"/>
    <x v="6"/>
    <x v="35"/>
    <n v="105.21"/>
    <s v="theater"/>
    <x v="6"/>
  </r>
  <r>
    <x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x v="0"/>
    <x v="6"/>
    <x v="33"/>
    <n v="68.67"/>
    <s v="theater"/>
    <x v="6"/>
  </r>
  <r>
    <x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x v="0"/>
    <x v="6"/>
    <x v="108"/>
    <n v="129.36000000000001"/>
    <s v="theater"/>
    <x v="6"/>
  </r>
  <r>
    <x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x v="0"/>
    <x v="6"/>
    <x v="33"/>
    <n v="134.26"/>
    <s v="theater"/>
    <x v="6"/>
  </r>
  <r>
    <x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x v="0"/>
    <x v="6"/>
    <x v="2"/>
    <n v="17.829999999999998"/>
    <s v="theater"/>
    <x v="6"/>
  </r>
  <r>
    <x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x v="0"/>
    <x v="6"/>
    <x v="21"/>
    <n v="203.2"/>
    <s v="theater"/>
    <x v="6"/>
  </r>
  <r>
    <x v="3285"/>
    <x v="3284"/>
    <s v="A new play by Matthew Gasda"/>
    <n v="4999"/>
    <x v="2173"/>
    <x v="0"/>
    <x v="0"/>
    <s v="USD"/>
    <n v="1488258000"/>
    <n v="1485556626"/>
    <b v="0"/>
    <n v="81"/>
    <x v="0"/>
    <x v="6"/>
    <x v="20"/>
    <n v="69.19"/>
    <s v="theater"/>
    <x v="6"/>
  </r>
  <r>
    <x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x v="0"/>
    <x v="6"/>
    <x v="21"/>
    <n v="125.12"/>
    <s v="theater"/>
    <x v="6"/>
  </r>
  <r>
    <x v="3287"/>
    <x v="3286"/>
    <s v="An inspirational one-man play about crisis, community, and the search for wholeness."/>
    <n v="2500"/>
    <x v="911"/>
    <x v="0"/>
    <x v="5"/>
    <s v="CAD"/>
    <n v="1448733628"/>
    <n v="1446573628"/>
    <b v="0"/>
    <n v="34"/>
    <x v="0"/>
    <x v="6"/>
    <x v="8"/>
    <n v="73.53"/>
    <s v="theater"/>
    <x v="6"/>
  </r>
  <r>
    <x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x v="0"/>
    <x v="6"/>
    <x v="8"/>
    <n v="48.44"/>
    <s v="theater"/>
    <x v="6"/>
  </r>
  <r>
    <x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x v="0"/>
    <x v="6"/>
    <x v="18"/>
    <n v="26.61"/>
    <s v="theater"/>
    <x v="6"/>
  </r>
  <r>
    <x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x v="0"/>
    <x v="6"/>
    <x v="10"/>
    <n v="33.67"/>
    <s v="theater"/>
    <x v="6"/>
  </r>
  <r>
    <x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x v="0"/>
    <x v="6"/>
    <x v="35"/>
    <n v="40.71"/>
    <s v="theater"/>
    <x v="6"/>
  </r>
  <r>
    <x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x v="0"/>
    <x v="6"/>
    <x v="359"/>
    <n v="19.27"/>
    <s v="theater"/>
    <x v="6"/>
  </r>
  <r>
    <x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x v="0"/>
    <x v="6"/>
    <x v="106"/>
    <n v="84.29"/>
    <s v="theater"/>
    <x v="6"/>
  </r>
  <r>
    <x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x v="0"/>
    <x v="6"/>
    <x v="90"/>
    <n v="29.58"/>
    <s v="theater"/>
    <x v="6"/>
  </r>
  <r>
    <x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x v="0"/>
    <x v="6"/>
    <x v="33"/>
    <n v="26.67"/>
    <s v="theater"/>
    <x v="6"/>
  </r>
  <r>
    <x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x v="0"/>
    <x v="6"/>
    <x v="124"/>
    <n v="45.98"/>
    <s v="theater"/>
    <x v="6"/>
  </r>
  <r>
    <x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x v="0"/>
    <x v="6"/>
    <x v="8"/>
    <n v="125.09"/>
    <s v="theater"/>
    <x v="6"/>
  </r>
  <r>
    <x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x v="0"/>
    <x v="6"/>
    <x v="21"/>
    <n v="141.29"/>
    <s v="theater"/>
    <x v="6"/>
  </r>
  <r>
    <x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x v="0"/>
    <x v="6"/>
    <x v="31"/>
    <n v="55.33"/>
    <s v="theater"/>
    <x v="6"/>
  </r>
  <r>
    <x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x v="0"/>
    <x v="6"/>
    <x v="104"/>
    <n v="46.42"/>
    <s v="theater"/>
    <x v="6"/>
  </r>
  <r>
    <x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x v="0"/>
    <x v="6"/>
    <x v="18"/>
    <n v="57.2"/>
    <s v="theater"/>
    <x v="6"/>
  </r>
  <r>
    <x v="3302"/>
    <x v="3301"/>
    <s v="FilosofÃ­a de los anÃ³nimos"/>
    <n v="8400"/>
    <x v="2186"/>
    <x v="0"/>
    <x v="3"/>
    <s v="EUR"/>
    <n v="1481099176"/>
    <n v="1478507176"/>
    <b v="0"/>
    <n v="50"/>
    <x v="0"/>
    <x v="6"/>
    <x v="33"/>
    <n v="173.7"/>
    <s v="theater"/>
    <x v="6"/>
  </r>
  <r>
    <x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x v="0"/>
    <x v="6"/>
    <x v="31"/>
    <n v="59.6"/>
    <s v="theater"/>
    <x v="6"/>
  </r>
  <r>
    <x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x v="0"/>
    <x v="6"/>
    <x v="2"/>
    <n v="89.59"/>
    <s v="theater"/>
    <x v="6"/>
  </r>
  <r>
    <x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x v="0"/>
    <x v="6"/>
    <x v="21"/>
    <n v="204.05"/>
    <s v="theater"/>
    <x v="6"/>
  </r>
  <r>
    <x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x v="0"/>
    <x v="6"/>
    <x v="215"/>
    <n v="48.7"/>
    <s v="theater"/>
    <x v="6"/>
  </r>
  <r>
    <x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x v="0"/>
    <x v="6"/>
    <x v="13"/>
    <n v="53.34"/>
    <s v="theater"/>
    <x v="6"/>
  </r>
  <r>
    <x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x v="0"/>
    <x v="6"/>
    <x v="108"/>
    <n v="75.09"/>
    <s v="theater"/>
    <x v="6"/>
  </r>
  <r>
    <x v="3309"/>
    <x v="3308"/>
    <s v="Two unlikely friends, a garage, tinned beans &amp; the end of the world."/>
    <n v="350"/>
    <x v="2191"/>
    <x v="0"/>
    <x v="1"/>
    <s v="GBP"/>
    <n v="1476632178"/>
    <n v="1473953778"/>
    <b v="0"/>
    <n v="31"/>
    <x v="0"/>
    <x v="6"/>
    <x v="175"/>
    <n v="18"/>
    <s v="theater"/>
    <x v="6"/>
  </r>
  <r>
    <x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n v="31"/>
    <x v="0"/>
    <x v="6"/>
    <x v="8"/>
    <n v="209.84"/>
    <s v="theater"/>
    <x v="6"/>
  </r>
  <r>
    <x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x v="0"/>
    <x v="6"/>
    <x v="5"/>
    <n v="61.02"/>
    <s v="theater"/>
    <x v="6"/>
  </r>
  <r>
    <x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x v="0"/>
    <x v="6"/>
    <x v="8"/>
    <n v="61"/>
    <s v="theater"/>
    <x v="6"/>
  </r>
  <r>
    <x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x v="0"/>
    <x v="6"/>
    <x v="31"/>
    <n v="80.03"/>
    <s v="theater"/>
    <x v="6"/>
  </r>
  <r>
    <x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x v="0"/>
    <x v="6"/>
    <x v="185"/>
    <n v="29.07"/>
    <s v="theater"/>
    <x v="6"/>
  </r>
  <r>
    <x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x v="0"/>
    <x v="6"/>
    <x v="5"/>
    <n v="49.44"/>
    <s v="theater"/>
    <x v="6"/>
  </r>
  <r>
    <x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x v="0"/>
    <x v="6"/>
    <x v="8"/>
    <n v="93.98"/>
    <s v="theater"/>
    <x v="6"/>
  </r>
  <r>
    <x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x v="0"/>
    <x v="6"/>
    <x v="6"/>
    <n v="61.94"/>
    <s v="theater"/>
    <x v="6"/>
  </r>
  <r>
    <x v="3318"/>
    <x v="3317"/>
    <s v="Help us strengthen and inspire disability arts in Atlantic Canada"/>
    <n v="2000"/>
    <x v="2197"/>
    <x v="0"/>
    <x v="5"/>
    <s v="CAD"/>
    <n v="1460341800"/>
    <n v="1456902893"/>
    <b v="0"/>
    <n v="32"/>
    <x v="0"/>
    <x v="6"/>
    <x v="9"/>
    <n v="78.5"/>
    <s v="theater"/>
    <x v="6"/>
  </r>
  <r>
    <x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x v="0"/>
    <x v="6"/>
    <x v="29"/>
    <n v="33.75"/>
    <s v="theater"/>
    <x v="6"/>
  </r>
  <r>
    <x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x v="0"/>
    <x v="6"/>
    <x v="7"/>
    <n v="66.45"/>
    <s v="theater"/>
    <x v="6"/>
  </r>
  <r>
    <x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x v="0"/>
    <x v="6"/>
    <x v="13"/>
    <n v="35.799999999999997"/>
    <s v="theater"/>
    <x v="6"/>
  </r>
  <r>
    <x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x v="0"/>
    <x v="6"/>
    <x v="21"/>
    <n v="145.65"/>
    <s v="theater"/>
    <x v="6"/>
  </r>
  <r>
    <x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x v="0"/>
    <x v="6"/>
    <x v="9"/>
    <n v="25.69"/>
    <s v="theater"/>
    <x v="6"/>
  </r>
  <r>
    <x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x v="0"/>
    <x v="6"/>
    <x v="21"/>
    <n v="152.5"/>
    <s v="theater"/>
    <x v="6"/>
  </r>
  <r>
    <x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x v="0"/>
    <x v="6"/>
    <x v="40"/>
    <n v="30"/>
    <s v="theater"/>
    <x v="6"/>
  </r>
  <r>
    <x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x v="0"/>
    <x v="6"/>
    <x v="7"/>
    <n v="142.28"/>
    <s v="theater"/>
    <x v="6"/>
  </r>
  <r>
    <x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x v="0"/>
    <x v="6"/>
    <x v="7"/>
    <n v="24.55"/>
    <s v="theater"/>
    <x v="6"/>
  </r>
  <r>
    <x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x v="0"/>
    <x v="6"/>
    <x v="91"/>
    <n v="292.77999999999997"/>
    <s v="theater"/>
    <x v="6"/>
  </r>
  <r>
    <x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x v="0"/>
    <x v="6"/>
    <x v="16"/>
    <n v="44.92"/>
    <s v="theater"/>
    <x v="6"/>
  </r>
  <r>
    <x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x v="0"/>
    <x v="6"/>
    <x v="6"/>
    <n v="23.1"/>
    <s v="theater"/>
    <x v="6"/>
  </r>
  <r>
    <x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x v="0"/>
    <x v="6"/>
    <x v="2"/>
    <n v="80.400000000000006"/>
    <s v="theater"/>
    <x v="6"/>
  </r>
  <r>
    <x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x v="0"/>
    <x v="6"/>
    <x v="8"/>
    <n v="72.290000000000006"/>
    <s v="theater"/>
    <x v="6"/>
  </r>
  <r>
    <x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x v="0"/>
    <x v="6"/>
    <x v="2"/>
    <n v="32.97"/>
    <s v="theater"/>
    <x v="6"/>
  </r>
  <r>
    <x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n v="46"/>
    <x v="0"/>
    <x v="6"/>
    <x v="86"/>
    <n v="116.65"/>
    <s v="theater"/>
    <x v="6"/>
  </r>
  <r>
    <x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x v="0"/>
    <x v="6"/>
    <x v="8"/>
    <n v="79.62"/>
    <s v="theater"/>
    <x v="6"/>
  </r>
  <r>
    <x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x v="0"/>
    <x v="6"/>
    <x v="8"/>
    <n v="27.78"/>
    <s v="theater"/>
    <x v="6"/>
  </r>
  <r>
    <x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x v="0"/>
    <x v="6"/>
    <x v="5"/>
    <n v="81.03"/>
    <s v="theater"/>
    <x v="6"/>
  </r>
  <r>
    <x v="3338"/>
    <x v="3337"/>
    <s v="Join Estelle Parsons in support of Theater That Looks and Sounds Like America"/>
    <n v="15000"/>
    <x v="2211"/>
    <x v="0"/>
    <x v="0"/>
    <s v="USD"/>
    <n v="1487944080"/>
    <n v="1486129680"/>
    <b v="0"/>
    <n v="112"/>
    <x v="0"/>
    <x v="6"/>
    <x v="21"/>
    <n v="136.85"/>
    <s v="theater"/>
    <x v="6"/>
  </r>
  <r>
    <x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n v="47"/>
    <x v="0"/>
    <x v="6"/>
    <x v="3"/>
    <n v="177.62"/>
    <s v="theater"/>
    <x v="6"/>
  </r>
  <r>
    <x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x v="0"/>
    <x v="6"/>
    <x v="178"/>
    <n v="109.08"/>
    <s v="theater"/>
    <x v="6"/>
  </r>
  <r>
    <x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x v="0"/>
    <x v="6"/>
    <x v="8"/>
    <n v="119.64"/>
    <s v="theater"/>
    <x v="6"/>
  </r>
  <r>
    <x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n v="78"/>
    <x v="0"/>
    <x v="6"/>
    <x v="21"/>
    <n v="78.209999999999994"/>
    <s v="theater"/>
    <x v="6"/>
  </r>
  <r>
    <x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x v="0"/>
    <x v="6"/>
    <x v="193"/>
    <n v="52.17"/>
    <s v="theater"/>
    <x v="6"/>
  </r>
  <r>
    <x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x v="0"/>
    <x v="6"/>
    <x v="7"/>
    <n v="114.13"/>
    <s v="theater"/>
    <x v="6"/>
  </r>
  <r>
    <x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x v="0"/>
    <x v="6"/>
    <x v="22"/>
    <n v="50"/>
    <s v="theater"/>
    <x v="6"/>
  </r>
  <r>
    <x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x v="0"/>
    <x v="6"/>
    <x v="5"/>
    <n v="91.67"/>
    <s v="theater"/>
    <x v="6"/>
  </r>
  <r>
    <x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x v="0"/>
    <x v="6"/>
    <x v="17"/>
    <n v="108.59"/>
    <s v="theater"/>
    <x v="6"/>
  </r>
  <r>
    <x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x v="0"/>
    <x v="6"/>
    <x v="8"/>
    <n v="69.819999999999993"/>
    <s v="theater"/>
    <x v="6"/>
  </r>
  <r>
    <x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x v="0"/>
    <x v="6"/>
    <x v="42"/>
    <n v="109.57"/>
    <s v="theater"/>
    <x v="6"/>
  </r>
  <r>
    <x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x v="0"/>
    <x v="6"/>
    <x v="3"/>
    <n v="71.67"/>
    <s v="theater"/>
    <x v="6"/>
  </r>
  <r>
    <x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x v="0"/>
    <x v="6"/>
    <x v="7"/>
    <n v="93.61"/>
    <s v="theater"/>
    <x v="6"/>
  </r>
  <r>
    <x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x v="0"/>
    <x v="6"/>
    <x v="29"/>
    <n v="76.8"/>
    <s v="theater"/>
    <x v="6"/>
  </r>
  <r>
    <x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x v="0"/>
    <x v="6"/>
    <x v="136"/>
    <n v="35.799999999999997"/>
    <s v="theater"/>
    <x v="6"/>
  </r>
  <r>
    <x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n v="55"/>
    <x v="0"/>
    <x v="6"/>
    <x v="21"/>
    <n v="55.6"/>
    <s v="theater"/>
    <x v="6"/>
  </r>
  <r>
    <x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x v="0"/>
    <x v="6"/>
    <x v="9"/>
    <n v="147.33000000000001"/>
    <s v="theater"/>
    <x v="6"/>
  </r>
  <r>
    <x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x v="0"/>
    <x v="6"/>
    <x v="7"/>
    <n v="56.33"/>
    <s v="theater"/>
    <x v="6"/>
  </r>
  <r>
    <x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x v="0"/>
    <x v="6"/>
    <x v="7"/>
    <n v="96.19"/>
    <s v="theater"/>
    <x v="6"/>
  </r>
  <r>
    <x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x v="0"/>
    <x v="6"/>
    <x v="33"/>
    <n v="63.57"/>
    <s v="theater"/>
    <x v="6"/>
  </r>
  <r>
    <x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n v="23"/>
    <x v="0"/>
    <x v="6"/>
    <x v="6"/>
    <n v="184.78"/>
    <s v="theater"/>
    <x v="6"/>
  </r>
  <r>
    <x v="3360"/>
    <x v="3358"/>
    <s v="World Premiere, an M1 Singapore Fringe Festival 2017 commission."/>
    <n v="9000"/>
    <x v="2225"/>
    <x v="0"/>
    <x v="20"/>
    <s v="SGD"/>
    <n v="1481731140"/>
    <n v="1479866343"/>
    <b v="0"/>
    <n v="72"/>
    <x v="0"/>
    <x v="6"/>
    <x v="7"/>
    <n v="126.72"/>
    <s v="theater"/>
    <x v="6"/>
  </r>
  <r>
    <x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x v="0"/>
    <x v="6"/>
    <x v="40"/>
    <n v="83.43"/>
    <s v="theater"/>
    <x v="6"/>
  </r>
  <r>
    <x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x v="0"/>
    <x v="6"/>
    <x v="147"/>
    <n v="54.5"/>
    <s v="theater"/>
    <x v="6"/>
  </r>
  <r>
    <x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x v="0"/>
    <x v="6"/>
    <x v="7"/>
    <n v="302.31"/>
    <s v="theater"/>
    <x v="6"/>
  </r>
  <r>
    <x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x v="0"/>
    <x v="6"/>
    <x v="6"/>
    <n v="44.14"/>
    <s v="theater"/>
    <x v="6"/>
  </r>
  <r>
    <x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x v="0"/>
    <x v="6"/>
    <x v="3"/>
    <n v="866.67"/>
    <s v="theater"/>
    <x v="6"/>
  </r>
  <r>
    <x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x v="0"/>
    <x v="6"/>
    <x v="360"/>
    <n v="61.39"/>
    <s v="theater"/>
    <x v="6"/>
  </r>
  <r>
    <x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x v="0"/>
    <x v="6"/>
    <x v="17"/>
    <n v="29.67"/>
    <s v="theater"/>
    <x v="6"/>
  </r>
  <r>
    <x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x v="0"/>
    <x v="6"/>
    <x v="2"/>
    <n v="45.48"/>
    <s v="theater"/>
    <x v="6"/>
  </r>
  <r>
    <x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x v="0"/>
    <x v="6"/>
    <x v="3"/>
    <n v="96.2"/>
    <s v="theater"/>
    <x v="6"/>
  </r>
  <r>
    <x v="3370"/>
    <x v="3368"/>
    <s v="I'm Alright. A story of young women, told by young women, for the world."/>
    <n v="1500"/>
    <x v="2233"/>
    <x v="0"/>
    <x v="0"/>
    <s v="USD"/>
    <n v="1481961600"/>
    <n v="1479283285"/>
    <b v="0"/>
    <n v="26"/>
    <x v="0"/>
    <x v="6"/>
    <x v="90"/>
    <n v="67.92"/>
    <s v="theater"/>
    <x v="6"/>
  </r>
  <r>
    <x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n v="9"/>
    <x v="0"/>
    <x v="6"/>
    <x v="86"/>
    <n v="30.78"/>
    <s v="theater"/>
    <x v="6"/>
  </r>
  <r>
    <x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x v="0"/>
    <x v="6"/>
    <x v="3"/>
    <n v="38.33"/>
    <s v="theater"/>
    <x v="6"/>
  </r>
  <r>
    <x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x v="0"/>
    <x v="6"/>
    <x v="8"/>
    <n v="66.83"/>
    <s v="theater"/>
    <x v="6"/>
  </r>
  <r>
    <x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x v="0"/>
    <x v="6"/>
    <x v="13"/>
    <n v="71.73"/>
    <s v="theater"/>
    <x v="6"/>
  </r>
  <r>
    <x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x v="0"/>
    <x v="6"/>
    <x v="8"/>
    <n v="176.47"/>
    <s v="theater"/>
    <x v="6"/>
  </r>
  <r>
    <x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x v="0"/>
    <x v="6"/>
    <x v="8"/>
    <n v="421.11"/>
    <s v="theater"/>
    <x v="6"/>
  </r>
  <r>
    <x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x v="0"/>
    <x v="6"/>
    <x v="7"/>
    <n v="104.99"/>
    <s v="theater"/>
    <x v="6"/>
  </r>
  <r>
    <x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x v="0"/>
    <x v="6"/>
    <x v="29"/>
    <n v="28.19"/>
    <s v="theater"/>
    <x v="6"/>
  </r>
  <r>
    <x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x v="0"/>
    <x v="6"/>
    <x v="3"/>
    <n v="54.55"/>
    <s v="theater"/>
    <x v="6"/>
  </r>
  <r>
    <x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x v="0"/>
    <x v="6"/>
    <x v="3"/>
    <n v="111.89"/>
    <s v="theater"/>
    <x v="6"/>
  </r>
  <r>
    <x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x v="0"/>
    <x v="6"/>
    <x v="21"/>
    <n v="85.21"/>
    <s v="theater"/>
    <x v="6"/>
  </r>
  <r>
    <x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x v="0"/>
    <x v="6"/>
    <x v="7"/>
    <n v="76.650000000000006"/>
    <s v="theater"/>
    <x v="6"/>
  </r>
  <r>
    <x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x v="0"/>
    <x v="6"/>
    <x v="20"/>
    <n v="65.17"/>
    <s v="theater"/>
    <x v="6"/>
  </r>
  <r>
    <x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x v="0"/>
    <x v="6"/>
    <x v="8"/>
    <n v="93.76"/>
    <s v="theater"/>
    <x v="6"/>
  </r>
  <r>
    <x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x v="0"/>
    <x v="6"/>
    <x v="8"/>
    <n v="133.33000000000001"/>
    <s v="theater"/>
    <x v="6"/>
  </r>
  <r>
    <x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x v="0"/>
    <x v="6"/>
    <x v="2"/>
    <n v="51.22"/>
    <s v="theater"/>
    <x v="6"/>
  </r>
  <r>
    <x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x v="0"/>
    <x v="6"/>
    <x v="16"/>
    <n v="100.17"/>
    <s v="theater"/>
    <x v="6"/>
  </r>
  <r>
    <x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x v="0"/>
    <x v="6"/>
    <x v="3"/>
    <n v="34.6"/>
    <s v="theater"/>
    <x v="6"/>
  </r>
  <r>
    <x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x v="0"/>
    <x v="6"/>
    <x v="41"/>
    <n v="184.68"/>
    <s v="theater"/>
    <x v="6"/>
  </r>
  <r>
    <x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x v="0"/>
    <x v="6"/>
    <x v="21"/>
    <n v="69.819999999999993"/>
    <s v="theater"/>
    <x v="6"/>
  </r>
  <r>
    <x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x v="0"/>
    <x v="6"/>
    <x v="316"/>
    <n v="61.94"/>
    <s v="theater"/>
    <x v="6"/>
  </r>
  <r>
    <x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x v="0"/>
    <x v="6"/>
    <x v="8"/>
    <n v="41.67"/>
    <s v="theater"/>
    <x v="6"/>
  </r>
  <r>
    <x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x v="0"/>
    <x v="6"/>
    <x v="6"/>
    <n v="36.07"/>
    <s v="theater"/>
    <x v="6"/>
  </r>
  <r>
    <x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x v="0"/>
    <x v="6"/>
    <x v="24"/>
    <n v="29"/>
    <s v="theater"/>
    <x v="6"/>
  </r>
  <r>
    <x v="3395"/>
    <x v="3393"/>
    <s v="Miramar is a a darkly funny play exploring what it is we call â€˜homeâ€™."/>
    <n v="500"/>
    <x v="1622"/>
    <x v="0"/>
    <x v="1"/>
    <s v="GBP"/>
    <n v="1433009400"/>
    <n v="1431795944"/>
    <b v="0"/>
    <n v="38"/>
    <x v="0"/>
    <x v="6"/>
    <x v="361"/>
    <n v="24.21"/>
    <s v="theater"/>
    <x v="6"/>
  </r>
  <r>
    <x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x v="0"/>
    <x v="6"/>
    <x v="3"/>
    <n v="55.89"/>
    <s v="theater"/>
    <x v="6"/>
  </r>
  <r>
    <x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n v="24"/>
    <x v="0"/>
    <x v="6"/>
    <x v="20"/>
    <n v="11.67"/>
    <s v="theater"/>
    <x v="6"/>
  </r>
  <r>
    <x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x v="0"/>
    <x v="6"/>
    <x v="38"/>
    <n v="68.349999999999994"/>
    <s v="theater"/>
    <x v="6"/>
  </r>
  <r>
    <x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x v="0"/>
    <x v="6"/>
    <x v="3"/>
    <n v="27.07"/>
    <s v="theater"/>
    <x v="6"/>
  </r>
  <r>
    <x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x v="0"/>
    <x v="6"/>
    <x v="8"/>
    <n v="118.13"/>
    <s v="theater"/>
    <x v="6"/>
  </r>
  <r>
    <x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x v="0"/>
    <x v="6"/>
    <x v="21"/>
    <n v="44.76"/>
    <s v="theater"/>
    <x v="6"/>
  </r>
  <r>
    <x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x v="0"/>
    <x v="6"/>
    <x v="5"/>
    <n v="99.79"/>
    <s v="theater"/>
    <x v="6"/>
  </r>
  <r>
    <x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x v="0"/>
    <x v="6"/>
    <x v="8"/>
    <n v="117.65"/>
    <s v="theater"/>
    <x v="6"/>
  </r>
  <r>
    <x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x v="0"/>
    <x v="6"/>
    <x v="108"/>
    <n v="203.33"/>
    <s v="theater"/>
    <x v="6"/>
  </r>
  <r>
    <x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x v="0"/>
    <x v="6"/>
    <x v="178"/>
    <n v="28.32"/>
    <s v="theater"/>
    <x v="6"/>
  </r>
  <r>
    <x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x v="0"/>
    <x v="6"/>
    <x v="8"/>
    <n v="110.23"/>
    <s v="theater"/>
    <x v="6"/>
  </r>
  <r>
    <x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x v="0"/>
    <x v="6"/>
    <x v="13"/>
    <n v="31.97"/>
    <s v="theater"/>
    <x v="6"/>
  </r>
  <r>
    <x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x v="0"/>
    <x v="6"/>
    <x v="185"/>
    <n v="58.61"/>
    <s v="theater"/>
    <x v="6"/>
  </r>
  <r>
    <x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x v="0"/>
    <x v="6"/>
    <x v="39"/>
    <n v="29.43"/>
    <s v="theater"/>
    <x v="6"/>
  </r>
  <r>
    <x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x v="0"/>
    <x v="6"/>
    <x v="15"/>
    <n v="81.38"/>
    <s v="theater"/>
    <x v="6"/>
  </r>
  <r>
    <x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x v="0"/>
    <x v="6"/>
    <x v="3"/>
    <n v="199.17"/>
    <s v="theater"/>
    <x v="6"/>
  </r>
  <r>
    <x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x v="0"/>
    <x v="6"/>
    <x v="8"/>
    <n v="115.38"/>
    <s v="theater"/>
    <x v="6"/>
  </r>
  <r>
    <x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x v="0"/>
    <x v="6"/>
    <x v="22"/>
    <n v="46.43"/>
    <s v="theater"/>
    <x v="6"/>
  </r>
  <r>
    <x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x v="0"/>
    <x v="6"/>
    <x v="3"/>
    <n v="70.569999999999993"/>
    <s v="theater"/>
    <x v="6"/>
  </r>
  <r>
    <x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x v="0"/>
    <x v="6"/>
    <x v="8"/>
    <n v="22.22"/>
    <s v="theater"/>
    <x v="6"/>
  </r>
  <r>
    <x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x v="0"/>
    <x v="6"/>
    <x v="28"/>
    <n v="159.47"/>
    <s v="theater"/>
    <x v="6"/>
  </r>
  <r>
    <x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x v="0"/>
    <x v="6"/>
    <x v="8"/>
    <n v="37.78"/>
    <s v="theater"/>
    <x v="6"/>
  </r>
  <r>
    <x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x v="0"/>
    <x v="6"/>
    <x v="7"/>
    <n v="72.05"/>
    <s v="theater"/>
    <x v="6"/>
  </r>
  <r>
    <x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x v="0"/>
    <x v="6"/>
    <x v="13"/>
    <n v="63.7"/>
    <s v="theater"/>
    <x v="6"/>
  </r>
  <r>
    <x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x v="0"/>
    <x v="6"/>
    <x v="178"/>
    <n v="28.41"/>
    <s v="theater"/>
    <x v="6"/>
  </r>
  <r>
    <x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x v="0"/>
    <x v="6"/>
    <x v="7"/>
    <n v="103.21"/>
    <s v="theater"/>
    <x v="6"/>
  </r>
  <r>
    <x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x v="0"/>
    <x v="6"/>
    <x v="15"/>
    <n v="71.150000000000006"/>
    <s v="theater"/>
    <x v="6"/>
  </r>
  <r>
    <x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x v="0"/>
    <x v="6"/>
    <x v="49"/>
    <n v="35"/>
    <s v="theater"/>
    <x v="6"/>
  </r>
  <r>
    <x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x v="0"/>
    <x v="6"/>
    <x v="3"/>
    <n v="81.78"/>
    <s v="theater"/>
    <x v="6"/>
  </r>
  <r>
    <x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x v="0"/>
    <x v="6"/>
    <x v="33"/>
    <n v="297.02999999999997"/>
    <s v="theater"/>
    <x v="6"/>
  </r>
  <r>
    <x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x v="0"/>
    <x v="6"/>
    <x v="29"/>
    <n v="46.61"/>
    <s v="theater"/>
    <x v="6"/>
  </r>
  <r>
    <x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x v="0"/>
    <x v="6"/>
    <x v="8"/>
    <n v="51.72"/>
    <s v="theater"/>
    <x v="6"/>
  </r>
  <r>
    <x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x v="0"/>
    <x v="6"/>
    <x v="33"/>
    <n v="40.29"/>
    <s v="theater"/>
    <x v="6"/>
  </r>
  <r>
    <x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x v="0"/>
    <x v="6"/>
    <x v="22"/>
    <n v="16.25"/>
    <s v="theater"/>
    <x v="6"/>
  </r>
  <r>
    <x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x v="0"/>
    <x v="6"/>
    <x v="15"/>
    <n v="30.15"/>
    <s v="theater"/>
    <x v="6"/>
  </r>
  <r>
    <x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x v="0"/>
    <x v="6"/>
    <x v="8"/>
    <n v="95.24"/>
    <s v="theater"/>
    <x v="6"/>
  </r>
  <r>
    <x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x v="0"/>
    <x v="6"/>
    <x v="5"/>
    <n v="52.21"/>
    <s v="theater"/>
    <x v="6"/>
  </r>
  <r>
    <x v="3433"/>
    <x v="3431"/>
    <s v="death&amp;pretzels presents their first Chicago based project:_x000a_The Dybbuk by S. Ansky"/>
    <n v="9500"/>
    <x v="2272"/>
    <x v="0"/>
    <x v="0"/>
    <s v="USD"/>
    <n v="1402974000"/>
    <n v="1400290255"/>
    <b v="0"/>
    <n v="71"/>
    <x v="0"/>
    <x v="6"/>
    <x v="8"/>
    <n v="134.15"/>
    <s v="theater"/>
    <x v="6"/>
  </r>
  <r>
    <x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x v="0"/>
    <x v="6"/>
    <x v="6"/>
    <n v="62.83"/>
    <s v="theater"/>
    <x v="6"/>
  </r>
  <r>
    <x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x v="0"/>
    <x v="6"/>
    <x v="20"/>
    <n v="58.95"/>
    <s v="theater"/>
    <x v="6"/>
  </r>
  <r>
    <x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x v="0"/>
    <x v="6"/>
    <x v="6"/>
    <n v="143.11000000000001"/>
    <s v="theater"/>
    <x v="6"/>
  </r>
  <r>
    <x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x v="0"/>
    <x v="6"/>
    <x v="7"/>
    <n v="84.17"/>
    <s v="theater"/>
    <x v="6"/>
  </r>
  <r>
    <x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x v="0"/>
    <x v="6"/>
    <x v="3"/>
    <n v="186.07"/>
    <s v="theater"/>
    <x v="6"/>
  </r>
  <r>
    <x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n v="18"/>
    <x v="0"/>
    <x v="6"/>
    <x v="165"/>
    <n v="89.79"/>
    <s v="theater"/>
    <x v="6"/>
  </r>
  <r>
    <x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x v="0"/>
    <x v="6"/>
    <x v="2"/>
    <n v="64.16"/>
    <s v="theater"/>
    <x v="6"/>
  </r>
  <r>
    <x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x v="0"/>
    <x v="6"/>
    <x v="33"/>
    <n v="59.65"/>
    <s v="theater"/>
    <x v="6"/>
  </r>
  <r>
    <x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x v="0"/>
    <x v="6"/>
    <x v="8"/>
    <n v="31.25"/>
    <s v="theater"/>
    <x v="6"/>
  </r>
  <r>
    <x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x v="0"/>
    <x v="6"/>
    <x v="362"/>
    <n v="41.22"/>
    <s v="theater"/>
    <x v="6"/>
  </r>
  <r>
    <x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x v="0"/>
    <x v="6"/>
    <x v="363"/>
    <n v="43.35"/>
    <s v="theater"/>
    <x v="6"/>
  </r>
  <r>
    <x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x v="0"/>
    <x v="6"/>
    <x v="8"/>
    <n v="64.52"/>
    <s v="theater"/>
    <x v="6"/>
  </r>
  <r>
    <x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x v="0"/>
    <x v="6"/>
    <x v="29"/>
    <n v="43.28"/>
    <s v="theater"/>
    <x v="6"/>
  </r>
  <r>
    <x v="3447"/>
    <x v="3445"/>
    <s v="&quot;He was a poet, a vagrant, a philosopher, a lady's man and a hard drinker&quot;"/>
    <n v="1000"/>
    <x v="2280"/>
    <x v="0"/>
    <x v="0"/>
    <s v="USD"/>
    <n v="1458332412"/>
    <n v="1454448012"/>
    <b v="0"/>
    <n v="14"/>
    <x v="0"/>
    <x v="6"/>
    <x v="29"/>
    <n v="77"/>
    <s v="theater"/>
    <x v="6"/>
  </r>
  <r>
    <x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x v="0"/>
    <x v="6"/>
    <x v="5"/>
    <n v="51.22"/>
    <s v="theater"/>
    <x v="6"/>
  </r>
  <r>
    <x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x v="0"/>
    <x v="6"/>
    <x v="193"/>
    <n v="68.25"/>
    <s v="theater"/>
    <x v="6"/>
  </r>
  <r>
    <x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x v="0"/>
    <x v="6"/>
    <x v="143"/>
    <n v="19.489999999999998"/>
    <s v="theater"/>
    <x v="6"/>
  </r>
  <r>
    <x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x v="0"/>
    <x v="6"/>
    <x v="7"/>
    <n v="41.13"/>
    <s v="theater"/>
    <x v="6"/>
  </r>
  <r>
    <x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x v="0"/>
    <x v="6"/>
    <x v="42"/>
    <n v="41.41"/>
    <s v="theater"/>
    <x v="6"/>
  </r>
  <r>
    <x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x v="0"/>
    <x v="6"/>
    <x v="30"/>
    <n v="27.5"/>
    <s v="theater"/>
    <x v="6"/>
  </r>
  <r>
    <x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x v="0"/>
    <x v="6"/>
    <x v="7"/>
    <n v="33.57"/>
    <s v="theater"/>
    <x v="6"/>
  </r>
  <r>
    <x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x v="0"/>
    <x v="6"/>
    <x v="7"/>
    <n v="145.87"/>
    <s v="theater"/>
    <x v="6"/>
  </r>
  <r>
    <x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x v="0"/>
    <x v="6"/>
    <x v="87"/>
    <n v="358.69"/>
    <s v="theater"/>
    <x v="6"/>
  </r>
  <r>
    <x v="3457"/>
    <x v="3455"/>
    <s v="Robots, Space Battles, Mystery, and Intrigue. Nothing is Impossible..."/>
    <n v="2000"/>
    <x v="2289"/>
    <x v="0"/>
    <x v="0"/>
    <s v="USD"/>
    <n v="1423720740"/>
    <n v="1421081857"/>
    <b v="0"/>
    <n v="55"/>
    <x v="0"/>
    <x v="6"/>
    <x v="49"/>
    <n v="50.98"/>
    <s v="theater"/>
    <x v="6"/>
  </r>
  <r>
    <x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x v="0"/>
    <x v="6"/>
    <x v="39"/>
    <n v="45.04"/>
    <s v="theater"/>
    <x v="6"/>
  </r>
  <r>
    <x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x v="0"/>
    <x v="6"/>
    <x v="9"/>
    <n v="17.53"/>
    <s v="theater"/>
    <x v="6"/>
  </r>
  <r>
    <x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x v="0"/>
    <x v="6"/>
    <x v="364"/>
    <n v="50"/>
    <s v="theater"/>
    <x v="6"/>
  </r>
  <r>
    <x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x v="0"/>
    <x v="6"/>
    <x v="86"/>
    <n v="57.92"/>
    <s v="theater"/>
    <x v="6"/>
  </r>
  <r>
    <x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x v="0"/>
    <x v="6"/>
    <x v="180"/>
    <n v="29.71"/>
    <s v="theater"/>
    <x v="6"/>
  </r>
  <r>
    <x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x v="0"/>
    <x v="6"/>
    <x v="33"/>
    <n v="90.68"/>
    <s v="theater"/>
    <x v="6"/>
  </r>
  <r>
    <x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x v="0"/>
    <x v="6"/>
    <x v="21"/>
    <n v="55.01"/>
    <s v="theater"/>
    <x v="6"/>
  </r>
  <r>
    <x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x v="0"/>
    <x v="6"/>
    <x v="33"/>
    <n v="57.22"/>
    <s v="theater"/>
    <x v="6"/>
  </r>
  <r>
    <x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x v="0"/>
    <x v="6"/>
    <x v="37"/>
    <n v="72.95"/>
    <s v="theater"/>
    <x v="6"/>
  </r>
  <r>
    <x v="3467"/>
    <x v="3465"/>
    <s v="Venus in Fur, By David Ives."/>
    <n v="3000"/>
    <x v="168"/>
    <x v="0"/>
    <x v="0"/>
    <s v="USD"/>
    <n v="1426864032"/>
    <n v="1424275632"/>
    <b v="0"/>
    <n v="47"/>
    <x v="0"/>
    <x v="6"/>
    <x v="7"/>
    <n v="64.47"/>
    <s v="theater"/>
    <x v="6"/>
  </r>
  <r>
    <x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x v="0"/>
    <x v="6"/>
    <x v="108"/>
    <n v="716.35"/>
    <s v="theater"/>
    <x v="6"/>
  </r>
  <r>
    <x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x v="0"/>
    <x v="6"/>
    <x v="40"/>
    <n v="50.4"/>
    <s v="theater"/>
    <x v="6"/>
  </r>
  <r>
    <x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n v="9"/>
    <x v="0"/>
    <x v="6"/>
    <x v="95"/>
    <n v="41.67"/>
    <s v="theater"/>
    <x v="6"/>
  </r>
  <r>
    <x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x v="0"/>
    <x v="6"/>
    <x v="205"/>
    <n v="35.770000000000003"/>
    <s v="theater"/>
    <x v="6"/>
  </r>
  <r>
    <x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x v="0"/>
    <x v="6"/>
    <x v="21"/>
    <n v="88.74"/>
    <s v="theater"/>
    <x v="6"/>
  </r>
  <r>
    <x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x v="0"/>
    <x v="6"/>
    <x v="8"/>
    <n v="148.47999999999999"/>
    <s v="theater"/>
    <x v="6"/>
  </r>
  <r>
    <x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x v="0"/>
    <x v="6"/>
    <x v="7"/>
    <n v="51.79"/>
    <s v="theater"/>
    <x v="6"/>
  </r>
  <r>
    <x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x v="0"/>
    <x v="6"/>
    <x v="40"/>
    <n v="20"/>
    <s v="theater"/>
    <x v="6"/>
  </r>
  <r>
    <x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x v="0"/>
    <x v="6"/>
    <x v="3"/>
    <n v="52"/>
    <s v="theater"/>
    <x v="6"/>
  </r>
  <r>
    <x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x v="0"/>
    <x v="6"/>
    <x v="41"/>
    <n v="53.23"/>
    <s v="theater"/>
    <x v="6"/>
  </r>
  <r>
    <x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x v="0"/>
    <x v="6"/>
    <x v="40"/>
    <n v="39.6"/>
    <s v="theater"/>
    <x v="6"/>
  </r>
  <r>
    <x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x v="0"/>
    <x v="6"/>
    <x v="30"/>
    <n v="34.25"/>
    <s v="theater"/>
    <x v="6"/>
  </r>
  <r>
    <x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x v="0"/>
    <x v="6"/>
    <x v="1"/>
    <n v="164.62"/>
    <s v="theater"/>
    <x v="6"/>
  </r>
  <r>
    <x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x v="0"/>
    <x v="6"/>
    <x v="17"/>
    <n v="125.05"/>
    <s v="theater"/>
    <x v="6"/>
  </r>
  <r>
    <x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x v="0"/>
    <x v="6"/>
    <x v="178"/>
    <n v="51.88"/>
    <s v="theater"/>
    <x v="6"/>
  </r>
  <r>
    <x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x v="0"/>
    <x v="6"/>
    <x v="12"/>
    <n v="40.29"/>
    <s v="theater"/>
    <x v="6"/>
  </r>
  <r>
    <x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x v="0"/>
    <x v="6"/>
    <x v="35"/>
    <n v="64.91"/>
    <s v="theater"/>
    <x v="6"/>
  </r>
  <r>
    <x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x v="0"/>
    <x v="6"/>
    <x v="7"/>
    <n v="55.33"/>
    <s v="theater"/>
    <x v="6"/>
  </r>
  <r>
    <x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x v="0"/>
    <x v="6"/>
    <x v="19"/>
    <n v="83.14"/>
    <s v="theater"/>
    <x v="6"/>
  </r>
  <r>
    <x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x v="0"/>
    <x v="6"/>
    <x v="30"/>
    <n v="38.71"/>
    <s v="theater"/>
    <x v="6"/>
  </r>
  <r>
    <x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x v="0"/>
    <x v="6"/>
    <x v="10"/>
    <n v="125.38"/>
    <s v="theater"/>
    <x v="6"/>
  </r>
  <r>
    <x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x v="0"/>
    <x v="6"/>
    <x v="40"/>
    <n v="78.260000000000005"/>
    <s v="theater"/>
    <x v="6"/>
  </r>
  <r>
    <x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x v="0"/>
    <x v="6"/>
    <x v="30"/>
    <n v="47.22"/>
    <s v="theater"/>
    <x v="6"/>
  </r>
  <r>
    <x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x v="0"/>
    <x v="6"/>
    <x v="137"/>
    <n v="79.099999999999994"/>
    <s v="theater"/>
    <x v="6"/>
  </r>
  <r>
    <x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x v="0"/>
    <x v="6"/>
    <x v="2"/>
    <n v="114.29"/>
    <s v="theater"/>
    <x v="6"/>
  </r>
  <r>
    <x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x v="0"/>
    <x v="6"/>
    <x v="8"/>
    <n v="51.72"/>
    <s v="theater"/>
    <x v="6"/>
  </r>
  <r>
    <x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x v="0"/>
    <x v="6"/>
    <x v="8"/>
    <n v="30.77"/>
    <s v="theater"/>
    <x v="6"/>
  </r>
  <r>
    <x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x v="0"/>
    <x v="6"/>
    <x v="13"/>
    <n v="74.209999999999994"/>
    <s v="theater"/>
    <x v="6"/>
  </r>
  <r>
    <x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x v="0"/>
    <x v="6"/>
    <x v="39"/>
    <n v="47.85"/>
    <s v="theater"/>
    <x v="6"/>
  </r>
  <r>
    <x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x v="0"/>
    <x v="6"/>
    <x v="15"/>
    <n v="34.409999999999997"/>
    <s v="theater"/>
    <x v="6"/>
  </r>
  <r>
    <x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x v="0"/>
    <x v="6"/>
    <x v="21"/>
    <n v="40.24"/>
    <s v="theater"/>
    <x v="6"/>
  </r>
  <r>
    <x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x v="0"/>
    <x v="6"/>
    <x v="6"/>
    <n v="60.29"/>
    <s v="theater"/>
    <x v="6"/>
  </r>
  <r>
    <x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x v="0"/>
    <x v="6"/>
    <x v="6"/>
    <n v="25.31"/>
    <s v="theater"/>
    <x v="6"/>
  </r>
  <r>
    <x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x v="0"/>
    <x v="6"/>
    <x v="7"/>
    <n v="35.950000000000003"/>
    <s v="theater"/>
    <x v="6"/>
  </r>
  <r>
    <x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x v="0"/>
    <x v="6"/>
    <x v="2"/>
    <n v="136"/>
    <s v="theater"/>
    <x v="6"/>
  </r>
  <r>
    <x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x v="0"/>
    <x v="6"/>
    <x v="29"/>
    <n v="70.760000000000005"/>
    <s v="theater"/>
    <x v="6"/>
  </r>
  <r>
    <x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x v="0"/>
    <x v="6"/>
    <x v="8"/>
    <n v="125"/>
    <s v="theater"/>
    <x v="6"/>
  </r>
  <r>
    <x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x v="0"/>
    <x v="6"/>
    <x v="3"/>
    <n v="66.510000000000005"/>
    <s v="theater"/>
    <x v="6"/>
  </r>
  <r>
    <x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x v="0"/>
    <x v="6"/>
    <x v="21"/>
    <n v="105"/>
    <s v="theater"/>
    <x v="6"/>
  </r>
  <r>
    <x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x v="0"/>
    <x v="6"/>
    <x v="3"/>
    <n v="145"/>
    <s v="theater"/>
    <x v="6"/>
  </r>
  <r>
    <x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x v="0"/>
    <x v="6"/>
    <x v="144"/>
    <n v="12"/>
    <s v="theater"/>
    <x v="6"/>
  </r>
  <r>
    <x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x v="0"/>
    <x v="6"/>
    <x v="6"/>
    <n v="96.67"/>
    <s v="theater"/>
    <x v="6"/>
  </r>
  <r>
    <x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x v="0"/>
    <x v="6"/>
    <x v="7"/>
    <n v="60.33"/>
    <s v="theater"/>
    <x v="6"/>
  </r>
  <r>
    <x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x v="0"/>
    <x v="6"/>
    <x v="7"/>
    <n v="79.89"/>
    <s v="theater"/>
    <x v="6"/>
  </r>
  <r>
    <x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x v="0"/>
    <x v="6"/>
    <x v="8"/>
    <n v="58.82"/>
    <s v="theater"/>
    <x v="6"/>
  </r>
  <r>
    <x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x v="0"/>
    <x v="6"/>
    <x v="90"/>
    <n v="75.34"/>
    <s v="theater"/>
    <x v="6"/>
  </r>
  <r>
    <x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x v="0"/>
    <x v="6"/>
    <x v="5"/>
    <n v="55"/>
    <s v="theater"/>
    <x v="6"/>
  </r>
  <r>
    <x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x v="0"/>
    <x v="6"/>
    <x v="33"/>
    <n v="66.959999999999994"/>
    <s v="theater"/>
    <x v="6"/>
  </r>
  <r>
    <x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x v="0"/>
    <x v="6"/>
    <x v="8"/>
    <n v="227.27"/>
    <s v="theater"/>
    <x v="6"/>
  </r>
  <r>
    <x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x v="0"/>
    <x v="6"/>
    <x v="8"/>
    <n v="307.69"/>
    <s v="theater"/>
    <x v="6"/>
  </r>
  <r>
    <x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x v="0"/>
    <x v="6"/>
    <x v="5"/>
    <n v="50.02"/>
    <s v="theater"/>
    <x v="6"/>
  </r>
  <r>
    <x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x v="0"/>
    <x v="6"/>
    <x v="7"/>
    <n v="72.39"/>
    <s v="theater"/>
    <x v="6"/>
  </r>
  <r>
    <x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x v="0"/>
    <x v="6"/>
    <x v="7"/>
    <n v="95.95"/>
    <s v="theater"/>
    <x v="6"/>
  </r>
  <r>
    <x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x v="0"/>
    <x v="6"/>
    <x v="312"/>
    <n v="45.62"/>
    <s v="theater"/>
    <x v="6"/>
  </r>
  <r>
    <x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x v="0"/>
    <x v="6"/>
    <x v="8"/>
    <n v="41.03"/>
    <s v="theater"/>
    <x v="6"/>
  </r>
  <r>
    <x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x v="0"/>
    <x v="6"/>
    <x v="35"/>
    <n v="56.83"/>
    <s v="theater"/>
    <x v="6"/>
  </r>
  <r>
    <x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x v="0"/>
    <x v="6"/>
    <x v="21"/>
    <n v="137.24"/>
    <s v="theater"/>
    <x v="6"/>
  </r>
  <r>
    <x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x v="0"/>
    <x v="6"/>
    <x v="6"/>
    <n v="75.709999999999994"/>
    <s v="theater"/>
    <x v="6"/>
  </r>
  <r>
    <x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x v="0"/>
    <x v="6"/>
    <x v="21"/>
    <n v="99"/>
    <s v="theater"/>
    <x v="6"/>
  </r>
  <r>
    <x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x v="0"/>
    <x v="6"/>
    <x v="16"/>
    <n v="81.569999999999993"/>
    <s v="theater"/>
    <x v="6"/>
  </r>
  <r>
    <x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x v="0"/>
    <x v="6"/>
    <x v="7"/>
    <n v="45.11"/>
    <s v="theater"/>
    <x v="6"/>
  </r>
  <r>
    <x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x v="0"/>
    <x v="6"/>
    <x v="88"/>
    <n v="36.67"/>
    <s v="theater"/>
    <x v="6"/>
  </r>
  <r>
    <x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x v="0"/>
    <x v="6"/>
    <x v="8"/>
    <n v="125"/>
    <s v="theater"/>
    <x v="6"/>
  </r>
  <r>
    <x v="3531"/>
    <x v="3529"/>
    <s v="A political comedy for a crazy election year"/>
    <n v="1000"/>
    <x v="1958"/>
    <x v="0"/>
    <x v="0"/>
    <s v="USD"/>
    <n v="1467301334"/>
    <n v="1464709334"/>
    <b v="0"/>
    <n v="26"/>
    <x v="0"/>
    <x v="6"/>
    <x v="30"/>
    <n v="49.23"/>
    <s v="theater"/>
    <x v="6"/>
  </r>
  <r>
    <x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x v="0"/>
    <x v="6"/>
    <x v="17"/>
    <n v="42.3"/>
    <s v="theater"/>
    <x v="6"/>
  </r>
  <r>
    <x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x v="0"/>
    <x v="6"/>
    <x v="9"/>
    <n v="78.88"/>
    <s v="theater"/>
    <x v="6"/>
  </r>
  <r>
    <x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x v="0"/>
    <x v="6"/>
    <x v="94"/>
    <n v="38.28"/>
    <s v="theater"/>
    <x v="6"/>
  </r>
  <r>
    <x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x v="0"/>
    <x v="6"/>
    <x v="33"/>
    <n v="44.85"/>
    <s v="theater"/>
    <x v="6"/>
  </r>
  <r>
    <x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x v="0"/>
    <x v="6"/>
    <x v="42"/>
    <n v="13.53"/>
    <s v="theater"/>
    <x v="6"/>
  </r>
  <r>
    <x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x v="0"/>
    <x v="6"/>
    <x v="144"/>
    <n v="43.5"/>
    <s v="theater"/>
    <x v="6"/>
  </r>
  <r>
    <x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x v="0"/>
    <x v="6"/>
    <x v="30"/>
    <n v="30.95"/>
    <s v="theater"/>
    <x v="6"/>
  </r>
  <r>
    <x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x v="0"/>
    <x v="6"/>
    <x v="28"/>
    <n v="55.23"/>
    <s v="theater"/>
    <x v="6"/>
  </r>
  <r>
    <x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x v="0"/>
    <x v="6"/>
    <x v="4"/>
    <n v="46.13"/>
    <s v="theater"/>
    <x v="6"/>
  </r>
  <r>
    <x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x v="0"/>
    <x v="6"/>
    <x v="2"/>
    <n v="39.380000000000003"/>
    <s v="theater"/>
    <x v="6"/>
  </r>
  <r>
    <x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x v="0"/>
    <x v="6"/>
    <x v="21"/>
    <n v="66.150000000000006"/>
    <s v="theater"/>
    <x v="6"/>
  </r>
  <r>
    <x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x v="0"/>
    <x v="6"/>
    <x v="2"/>
    <n v="54.14"/>
    <s v="theater"/>
    <x v="6"/>
  </r>
  <r>
    <x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n v="24"/>
    <x v="0"/>
    <x v="6"/>
    <x v="8"/>
    <n v="104.17"/>
    <s v="theater"/>
    <x v="6"/>
  </r>
  <r>
    <x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x v="0"/>
    <x v="6"/>
    <x v="8"/>
    <n v="31.38"/>
    <s v="theater"/>
    <x v="6"/>
  </r>
  <r>
    <x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x v="0"/>
    <x v="6"/>
    <x v="21"/>
    <n v="59.21"/>
    <s v="theater"/>
    <x v="6"/>
  </r>
  <r>
    <x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x v="0"/>
    <x v="6"/>
    <x v="35"/>
    <n v="119.18"/>
    <s v="theater"/>
    <x v="6"/>
  </r>
  <r>
    <x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x v="0"/>
    <x v="6"/>
    <x v="21"/>
    <n v="164.62"/>
    <s v="theater"/>
    <x v="6"/>
  </r>
  <r>
    <x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x v="0"/>
    <x v="6"/>
    <x v="21"/>
    <n v="24.29"/>
    <s v="theater"/>
    <x v="6"/>
  </r>
  <r>
    <x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x v="0"/>
    <x v="6"/>
    <x v="2"/>
    <n v="40.94"/>
    <s v="theater"/>
    <x v="6"/>
  </r>
  <r>
    <x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x v="0"/>
    <x v="6"/>
    <x v="21"/>
    <n v="61.1"/>
    <s v="theater"/>
    <x v="6"/>
  </r>
  <r>
    <x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x v="0"/>
    <x v="6"/>
    <x v="8"/>
    <n v="38.65"/>
    <s v="theater"/>
    <x v="6"/>
  </r>
  <r>
    <x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x v="0"/>
    <x v="6"/>
    <x v="6"/>
    <n v="56.2"/>
    <s v="theater"/>
    <x v="6"/>
  </r>
  <r>
    <x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x v="0"/>
    <x v="6"/>
    <x v="40"/>
    <n v="107"/>
    <s v="theater"/>
    <x v="6"/>
  </r>
  <r>
    <x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x v="0"/>
    <x v="6"/>
    <x v="8"/>
    <n v="171.43"/>
    <s v="theater"/>
    <x v="6"/>
  </r>
  <r>
    <x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x v="0"/>
    <x v="6"/>
    <x v="8"/>
    <n v="110.5"/>
    <s v="theater"/>
    <x v="6"/>
  </r>
  <r>
    <x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x v="0"/>
    <x v="6"/>
    <x v="8"/>
    <n v="179.28"/>
    <s v="theater"/>
    <x v="6"/>
  </r>
  <r>
    <x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x v="0"/>
    <x v="6"/>
    <x v="124"/>
    <n v="22.91"/>
    <s v="theater"/>
    <x v="6"/>
  </r>
  <r>
    <x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x v="0"/>
    <x v="6"/>
    <x v="3"/>
    <n v="43.13"/>
    <s v="theater"/>
    <x v="6"/>
  </r>
  <r>
    <x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x v="0"/>
    <x v="6"/>
    <x v="29"/>
    <n v="46.89"/>
    <s v="theater"/>
    <x v="6"/>
  </r>
  <r>
    <x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x v="0"/>
    <x v="6"/>
    <x v="21"/>
    <n v="47.41"/>
    <s v="theater"/>
    <x v="6"/>
  </r>
  <r>
    <x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x v="0"/>
    <x v="6"/>
    <x v="328"/>
    <n v="15.13"/>
    <s v="theater"/>
    <x v="6"/>
  </r>
  <r>
    <x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x v="0"/>
    <x v="6"/>
    <x v="2"/>
    <n v="21.1"/>
    <s v="theater"/>
    <x v="6"/>
  </r>
  <r>
    <x v="3564"/>
    <x v="3562"/>
    <s v="Multi Award-Winng play THE PILLOWMAN coming to the Arts Centre Theatre, Aberdeen"/>
    <n v="1000"/>
    <x v="2025"/>
    <x v="0"/>
    <x v="1"/>
    <s v="GBP"/>
    <n v="1444060800"/>
    <n v="1440082649"/>
    <b v="0"/>
    <n v="17"/>
    <x v="0"/>
    <x v="6"/>
    <x v="7"/>
    <n v="59.12"/>
    <s v="theater"/>
    <x v="6"/>
  </r>
  <r>
    <x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x v="0"/>
    <x v="6"/>
    <x v="26"/>
    <n v="97.92"/>
    <s v="theater"/>
    <x v="6"/>
  </r>
  <r>
    <x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x v="0"/>
    <x v="6"/>
    <x v="2"/>
    <n v="55.13"/>
    <s v="theater"/>
    <x v="6"/>
  </r>
  <r>
    <x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x v="0"/>
    <x v="6"/>
    <x v="15"/>
    <n v="26.54"/>
    <s v="theater"/>
    <x v="6"/>
  </r>
  <r>
    <x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x v="0"/>
    <x v="6"/>
    <x v="38"/>
    <n v="58.42"/>
    <s v="theater"/>
    <x v="6"/>
  </r>
  <r>
    <x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x v="0"/>
    <x v="6"/>
    <x v="8"/>
    <n v="122.54"/>
    <s v="theater"/>
    <x v="6"/>
  </r>
  <r>
    <x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x v="0"/>
    <x v="6"/>
    <x v="35"/>
    <n v="87.96"/>
    <s v="theater"/>
    <x v="6"/>
  </r>
  <r>
    <x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x v="0"/>
    <x v="6"/>
    <x v="108"/>
    <n v="73.239999999999995"/>
    <s v="theater"/>
    <x v="6"/>
  </r>
  <r>
    <x v="3572"/>
    <x v="3570"/>
    <s v="A darkly comic one woman show by Abram Rooney as part of The Camden Fringe 2015."/>
    <n v="500"/>
    <x v="83"/>
    <x v="0"/>
    <x v="1"/>
    <s v="GBP"/>
    <n v="1434894082"/>
    <n v="1432302082"/>
    <b v="0"/>
    <n v="9"/>
    <x v="0"/>
    <x v="6"/>
    <x v="8"/>
    <n v="55.56"/>
    <s v="theater"/>
    <x v="6"/>
  </r>
  <r>
    <x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n v="78"/>
    <x v="0"/>
    <x v="6"/>
    <x v="33"/>
    <n v="39.54"/>
    <s v="theater"/>
    <x v="6"/>
  </r>
  <r>
    <x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x v="0"/>
    <x v="6"/>
    <x v="6"/>
    <n v="136.78"/>
    <s v="theater"/>
    <x v="6"/>
  </r>
  <r>
    <x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x v="0"/>
    <x v="6"/>
    <x v="7"/>
    <n v="99.34"/>
    <s v="theater"/>
    <x v="6"/>
  </r>
  <r>
    <x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x v="0"/>
    <x v="6"/>
    <x v="8"/>
    <n v="20"/>
    <s v="theater"/>
    <x v="6"/>
  </r>
  <r>
    <x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x v="0"/>
    <x v="6"/>
    <x v="22"/>
    <n v="28.89"/>
    <s v="theater"/>
    <x v="6"/>
  </r>
  <r>
    <x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x v="0"/>
    <x v="6"/>
    <x v="8"/>
    <n v="40.549999999999997"/>
    <s v="theater"/>
    <x v="6"/>
  </r>
  <r>
    <x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x v="0"/>
    <x v="6"/>
    <x v="8"/>
    <n v="35.71"/>
    <s v="theater"/>
    <x v="6"/>
  </r>
  <r>
    <x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x v="0"/>
    <x v="6"/>
    <x v="35"/>
    <n v="37.96"/>
    <s v="theater"/>
    <x v="6"/>
  </r>
  <r>
    <x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x v="0"/>
    <x v="6"/>
    <x v="8"/>
    <n v="33.33"/>
    <s v="theater"/>
    <x v="6"/>
  </r>
  <r>
    <x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x v="0"/>
    <x v="6"/>
    <x v="315"/>
    <n v="58.57"/>
    <s v="theater"/>
    <x v="6"/>
  </r>
  <r>
    <x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x v="0"/>
    <x v="6"/>
    <x v="15"/>
    <n v="135.63"/>
    <s v="theater"/>
    <x v="6"/>
  </r>
  <r>
    <x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x v="0"/>
    <x v="6"/>
    <x v="31"/>
    <n v="30.94"/>
    <s v="theater"/>
    <x v="6"/>
  </r>
  <r>
    <x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x v="0"/>
    <x v="6"/>
    <x v="17"/>
    <n v="176.09"/>
    <s v="theater"/>
    <x v="6"/>
  </r>
  <r>
    <x v="3586"/>
    <x v="3584"/>
    <s v="See Theatre In A New Light"/>
    <n v="7500"/>
    <x v="2369"/>
    <x v="0"/>
    <x v="0"/>
    <s v="USD"/>
    <n v="1474649070"/>
    <n v="1469465070"/>
    <b v="0"/>
    <n v="54"/>
    <x v="0"/>
    <x v="6"/>
    <x v="15"/>
    <n v="151.97999999999999"/>
    <s v="theater"/>
    <x v="6"/>
  </r>
  <r>
    <x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x v="0"/>
    <x v="6"/>
    <x v="37"/>
    <n v="22.61"/>
    <s v="theater"/>
    <x v="6"/>
  </r>
  <r>
    <x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x v="0"/>
    <x v="6"/>
    <x v="7"/>
    <n v="18.27"/>
    <s v="theater"/>
    <x v="6"/>
  </r>
  <r>
    <x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x v="0"/>
    <x v="6"/>
    <x v="30"/>
    <n v="82.26"/>
    <s v="theater"/>
    <x v="6"/>
  </r>
  <r>
    <x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x v="0"/>
    <x v="6"/>
    <x v="8"/>
    <n v="68.53"/>
    <s v="theater"/>
    <x v="6"/>
  </r>
  <r>
    <x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x v="0"/>
    <x v="6"/>
    <x v="215"/>
    <n v="68.06"/>
    <s v="theater"/>
    <x v="6"/>
  </r>
  <r>
    <x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x v="0"/>
    <x v="6"/>
    <x v="37"/>
    <n v="72.709999999999994"/>
    <s v="theater"/>
    <x v="6"/>
  </r>
  <r>
    <x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x v="0"/>
    <x v="6"/>
    <x v="38"/>
    <n v="77.19"/>
    <s v="theater"/>
    <x v="6"/>
  </r>
  <r>
    <x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x v="0"/>
    <x v="6"/>
    <x v="9"/>
    <n v="55.97"/>
    <s v="theater"/>
    <x v="6"/>
  </r>
  <r>
    <x v="3595"/>
    <x v="3593"/>
    <s v="A new theatre company staging Will Eno's The Flu Season in Seattle"/>
    <n v="2600"/>
    <x v="2372"/>
    <x v="0"/>
    <x v="0"/>
    <s v="USD"/>
    <n v="1426229940"/>
    <n v="1423959123"/>
    <b v="0"/>
    <n v="62"/>
    <x v="0"/>
    <x v="6"/>
    <x v="17"/>
    <n v="49.69"/>
    <s v="theater"/>
    <x v="6"/>
  </r>
  <r>
    <x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x v="0"/>
    <x v="6"/>
    <x v="29"/>
    <n v="79"/>
    <s v="theater"/>
    <x v="6"/>
  </r>
  <r>
    <x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x v="0"/>
    <x v="6"/>
    <x v="33"/>
    <n v="77.73"/>
    <s v="theater"/>
    <x v="6"/>
  </r>
  <r>
    <x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x v="0"/>
    <x v="6"/>
    <x v="5"/>
    <n v="40.78"/>
    <s v="theater"/>
    <x v="6"/>
  </r>
  <r>
    <x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x v="0"/>
    <x v="6"/>
    <x v="180"/>
    <n v="59.41"/>
    <s v="theater"/>
    <x v="6"/>
  </r>
  <r>
    <x v="3600"/>
    <x v="3598"/>
    <s v="The First Play From The Man Who Brought You The Black James Bond!"/>
    <n v="10"/>
    <x v="31"/>
    <x v="0"/>
    <x v="0"/>
    <s v="USD"/>
    <n v="1476390164"/>
    <n v="1473970964"/>
    <b v="0"/>
    <n v="4"/>
    <x v="0"/>
    <x v="6"/>
    <x v="22"/>
    <n v="3.25"/>
    <s v="theater"/>
    <x v="6"/>
  </r>
  <r>
    <x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x v="0"/>
    <x v="6"/>
    <x v="3"/>
    <n v="39.380000000000003"/>
    <s v="theater"/>
    <x v="6"/>
  </r>
  <r>
    <x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x v="0"/>
    <x v="6"/>
    <x v="8"/>
    <n v="81.67"/>
    <s v="theater"/>
    <x v="6"/>
  </r>
  <r>
    <x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x v="0"/>
    <x v="6"/>
    <x v="193"/>
    <n v="44.91"/>
    <s v="theater"/>
    <x v="6"/>
  </r>
  <r>
    <x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x v="0"/>
    <x v="6"/>
    <x v="40"/>
    <n v="49.06"/>
    <s v="theater"/>
    <x v="6"/>
  </r>
  <r>
    <x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x v="0"/>
    <x v="6"/>
    <x v="361"/>
    <n v="30.67"/>
    <s v="theater"/>
    <x v="6"/>
  </r>
  <r>
    <x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x v="0"/>
    <x v="6"/>
    <x v="22"/>
    <n v="61.06"/>
    <s v="theater"/>
    <x v="6"/>
  </r>
  <r>
    <x v="3607"/>
    <x v="3605"/>
    <s v="'E15' is a verbatim project that looks at the story of the Focus E15 Campaign"/>
    <n v="550"/>
    <x v="2377"/>
    <x v="0"/>
    <x v="1"/>
    <s v="GBP"/>
    <n v="1450137600"/>
    <n v="1448924882"/>
    <b v="0"/>
    <n v="20"/>
    <x v="0"/>
    <x v="6"/>
    <x v="2"/>
    <n v="29"/>
    <s v="theater"/>
    <x v="6"/>
  </r>
  <r>
    <x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x v="0"/>
    <x v="6"/>
    <x v="8"/>
    <n v="29.63"/>
    <s v="theater"/>
    <x v="6"/>
  </r>
  <r>
    <x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x v="0"/>
    <x v="6"/>
    <x v="42"/>
    <n v="143.1"/>
    <s v="theater"/>
    <x v="6"/>
  </r>
  <r>
    <x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x v="0"/>
    <x v="6"/>
    <x v="184"/>
    <n v="52.35"/>
    <s v="theater"/>
    <x v="6"/>
  </r>
  <r>
    <x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x v="0"/>
    <x v="6"/>
    <x v="104"/>
    <n v="66.67"/>
    <s v="theater"/>
    <x v="6"/>
  </r>
  <r>
    <x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x v="0"/>
    <x v="6"/>
    <x v="124"/>
    <n v="126.67"/>
    <s v="theater"/>
    <x v="6"/>
  </r>
  <r>
    <x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x v="0"/>
    <x v="6"/>
    <x v="8"/>
    <n v="62.5"/>
    <s v="theater"/>
    <x v="6"/>
  </r>
  <r>
    <x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x v="0"/>
    <x v="6"/>
    <x v="7"/>
    <n v="35.49"/>
    <s v="theater"/>
    <x v="6"/>
  </r>
  <r>
    <x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x v="0"/>
    <x v="6"/>
    <x v="13"/>
    <n v="37.08"/>
    <s v="theater"/>
    <x v="6"/>
  </r>
  <r>
    <x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x v="0"/>
    <x v="6"/>
    <x v="105"/>
    <n v="69.33"/>
    <s v="theater"/>
    <x v="6"/>
  </r>
  <r>
    <x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x v="0"/>
    <x v="6"/>
    <x v="17"/>
    <n v="17.25"/>
    <s v="theater"/>
    <x v="6"/>
  </r>
  <r>
    <x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x v="0"/>
    <x v="6"/>
    <x v="7"/>
    <n v="36.07"/>
    <s v="theater"/>
    <x v="6"/>
  </r>
  <r>
    <x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x v="0"/>
    <x v="6"/>
    <x v="40"/>
    <n v="66.47"/>
    <s v="theater"/>
    <x v="6"/>
  </r>
  <r>
    <x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x v="0"/>
    <x v="6"/>
    <x v="2"/>
    <n v="56.07"/>
    <s v="theater"/>
    <x v="6"/>
  </r>
  <r>
    <x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x v="0"/>
    <x v="6"/>
    <x v="5"/>
    <n v="47.03"/>
    <s v="theater"/>
    <x v="6"/>
  </r>
  <r>
    <x v="3622"/>
    <x v="3619"/>
    <s v="5 actors. 39 characters. 1 epic adventure. Presented by the Cradle Theatre Company."/>
    <n v="1000"/>
    <x v="2385"/>
    <x v="0"/>
    <x v="0"/>
    <s v="USD"/>
    <n v="1411874580"/>
    <n v="1409030371"/>
    <b v="0"/>
    <n v="21"/>
    <x v="0"/>
    <x v="6"/>
    <x v="8"/>
    <n v="47.67"/>
    <s v="theater"/>
    <x v="6"/>
  </r>
  <r>
    <x v="3623"/>
    <x v="3620"/>
    <s v="An original play exploring the complications of romantic relationships in all forms."/>
    <n v="2500"/>
    <x v="142"/>
    <x v="0"/>
    <x v="0"/>
    <s v="USD"/>
    <n v="1406358000"/>
    <n v="1404841270"/>
    <b v="0"/>
    <n v="34"/>
    <x v="0"/>
    <x v="6"/>
    <x v="28"/>
    <n v="88.24"/>
    <s v="theater"/>
    <x v="6"/>
  </r>
  <r>
    <x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x v="0"/>
    <x v="6"/>
    <x v="2"/>
    <n v="80.72"/>
    <s v="theater"/>
    <x v="6"/>
  </r>
  <r>
    <x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x v="0"/>
    <x v="6"/>
    <x v="33"/>
    <n v="39.49"/>
    <s v="theater"/>
    <x v="6"/>
  </r>
  <r>
    <x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x v="0"/>
    <x v="6"/>
    <x v="21"/>
    <n v="84.85"/>
    <s v="theater"/>
    <x v="6"/>
  </r>
  <r>
    <x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x v="0"/>
    <x v="6"/>
    <x v="8"/>
    <n v="68.97"/>
    <s v="theater"/>
    <x v="6"/>
  </r>
  <r>
    <x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x v="1"/>
    <x v="40"/>
    <x v="50"/>
    <n v="0"/>
    <s v="theater"/>
    <x v="40"/>
  </r>
  <r>
    <x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x v="1"/>
    <x v="40"/>
    <x v="50"/>
    <n v="1"/>
    <s v="theater"/>
    <x v="40"/>
  </r>
  <r>
    <x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x v="1"/>
    <x v="40"/>
    <x v="50"/>
    <n v="1"/>
    <s v="theater"/>
    <x v="40"/>
  </r>
  <r>
    <x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x v="1"/>
    <x v="40"/>
    <x v="76"/>
    <n v="147.88"/>
    <s v="theater"/>
    <x v="40"/>
  </r>
  <r>
    <x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x v="1"/>
    <x v="40"/>
    <x v="68"/>
    <n v="100"/>
    <s v="theater"/>
    <x v="40"/>
  </r>
  <r>
    <x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x v="1"/>
    <x v="40"/>
    <x v="131"/>
    <n v="56.84"/>
    <s v="theater"/>
    <x v="40"/>
  </r>
  <r>
    <x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x v="1"/>
    <x v="40"/>
    <x v="65"/>
    <n v="176.94"/>
    <s v="theater"/>
    <x v="40"/>
  </r>
  <r>
    <x v="3635"/>
    <x v="3632"/>
    <s v="Mary's Son is a pop opera about Jesus and the hope he brings to all people."/>
    <n v="3500"/>
    <x v="2391"/>
    <x v="2"/>
    <x v="0"/>
    <s v="USD"/>
    <n v="1461186676"/>
    <n v="1458594676"/>
    <b v="0"/>
    <n v="10"/>
    <x v="1"/>
    <x v="40"/>
    <x v="71"/>
    <n v="127.6"/>
    <s v="theater"/>
    <x v="40"/>
  </r>
  <r>
    <x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x v="1"/>
    <x v="40"/>
    <x v="50"/>
    <n v="0"/>
    <s v="theater"/>
    <x v="40"/>
  </r>
  <r>
    <x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x v="1"/>
    <x v="40"/>
    <x v="134"/>
    <n v="66.14"/>
    <s v="theater"/>
    <x v="40"/>
  </r>
  <r>
    <x v="3638"/>
    <x v="3635"/>
    <s v="A rock and roll journey that explores love, loss, redemption, duality and ascension."/>
    <n v="3300"/>
    <x v="1168"/>
    <x v="2"/>
    <x v="5"/>
    <s v="CAD"/>
    <n v="1429456132"/>
    <n v="1424275732"/>
    <b v="0"/>
    <n v="2"/>
    <x v="1"/>
    <x v="40"/>
    <x v="113"/>
    <n v="108"/>
    <s v="theater"/>
    <x v="40"/>
  </r>
  <r>
    <x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x v="1"/>
    <x v="40"/>
    <x v="50"/>
    <n v="1"/>
    <s v="theater"/>
    <x v="40"/>
  </r>
  <r>
    <x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x v="1"/>
    <x v="40"/>
    <x v="52"/>
    <n v="18.329999999999998"/>
    <s v="theater"/>
    <x v="40"/>
  </r>
  <r>
    <x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x v="1"/>
    <x v="40"/>
    <x v="50"/>
    <n v="0"/>
    <s v="theater"/>
    <x v="40"/>
  </r>
  <r>
    <x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x v="1"/>
    <x v="40"/>
    <x v="53"/>
    <n v="7.5"/>
    <s v="theater"/>
    <x v="40"/>
  </r>
  <r>
    <x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x v="1"/>
    <x v="40"/>
    <x v="50"/>
    <n v="0"/>
    <s v="theater"/>
    <x v="40"/>
  </r>
  <r>
    <x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x v="1"/>
    <x v="40"/>
    <x v="63"/>
    <n v="68.42"/>
    <s v="theater"/>
    <x v="40"/>
  </r>
  <r>
    <x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x v="1"/>
    <x v="40"/>
    <x v="50"/>
    <n v="1"/>
    <s v="theater"/>
    <x v="40"/>
  </r>
  <r>
    <x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x v="1"/>
    <x v="40"/>
    <x v="62"/>
    <n v="60.13"/>
    <s v="theater"/>
    <x v="40"/>
  </r>
  <r>
    <x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x v="1"/>
    <x v="40"/>
    <x v="52"/>
    <n v="15"/>
    <s v="theater"/>
    <x v="40"/>
  </r>
  <r>
    <x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n v="73"/>
    <x v="0"/>
    <x v="6"/>
    <x v="8"/>
    <n v="550.04"/>
    <s v="theater"/>
    <x v="6"/>
  </r>
  <r>
    <x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x v="0"/>
    <x v="6"/>
    <x v="3"/>
    <n v="97.5"/>
    <s v="theater"/>
    <x v="6"/>
  </r>
  <r>
    <x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x v="0"/>
    <x v="6"/>
    <x v="8"/>
    <n v="29.41"/>
    <s v="theater"/>
    <x v="6"/>
  </r>
  <r>
    <x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x v="0"/>
    <x v="6"/>
    <x v="3"/>
    <n v="57.78"/>
    <s v="theater"/>
    <x v="6"/>
  </r>
  <r>
    <x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x v="0"/>
    <x v="6"/>
    <x v="365"/>
    <n v="44.24"/>
    <s v="theater"/>
    <x v="6"/>
  </r>
  <r>
    <x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x v="0"/>
    <x v="6"/>
    <x v="7"/>
    <n v="60.91"/>
    <s v="theater"/>
    <x v="6"/>
  </r>
  <r>
    <x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x v="0"/>
    <x v="6"/>
    <x v="107"/>
    <n v="68.84"/>
    <s v="theater"/>
    <x v="6"/>
  </r>
  <r>
    <x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x v="0"/>
    <x v="6"/>
    <x v="31"/>
    <n v="73.58"/>
    <s v="theater"/>
    <x v="6"/>
  </r>
  <r>
    <x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x v="0"/>
    <x v="6"/>
    <x v="6"/>
    <n v="115.02"/>
    <s v="theater"/>
    <x v="6"/>
  </r>
  <r>
    <x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x v="0"/>
    <x v="6"/>
    <x v="38"/>
    <n v="110.75"/>
    <s v="theater"/>
    <x v="6"/>
  </r>
  <r>
    <x v="3658"/>
    <x v="3654"/>
    <s v="Life is hard when your own imaginary friend can't make time for you."/>
    <n v="1500"/>
    <x v="17"/>
    <x v="0"/>
    <x v="0"/>
    <s v="USD"/>
    <n v="1404273540"/>
    <n v="1400272580"/>
    <b v="0"/>
    <n v="20"/>
    <x v="0"/>
    <x v="6"/>
    <x v="7"/>
    <n v="75.5"/>
    <s v="theater"/>
    <x v="6"/>
  </r>
  <r>
    <x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x v="0"/>
    <x v="6"/>
    <x v="21"/>
    <n v="235.46"/>
    <s v="theater"/>
    <x v="6"/>
  </r>
  <r>
    <x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x v="0"/>
    <x v="6"/>
    <x v="8"/>
    <n v="11.36"/>
    <s v="theater"/>
    <x v="6"/>
  </r>
  <r>
    <x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x v="0"/>
    <x v="6"/>
    <x v="38"/>
    <n v="92.5"/>
    <s v="theater"/>
    <x v="6"/>
  </r>
  <r>
    <x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x v="0"/>
    <x v="6"/>
    <x v="7"/>
    <n v="202.85"/>
    <s v="theater"/>
    <x v="6"/>
  </r>
  <r>
    <x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x v="0"/>
    <x v="6"/>
    <x v="3"/>
    <n v="26"/>
    <s v="theater"/>
    <x v="6"/>
  </r>
  <r>
    <x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x v="0"/>
    <x v="6"/>
    <x v="15"/>
    <n v="46.05"/>
    <s v="theater"/>
    <x v="6"/>
  </r>
  <r>
    <x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x v="0"/>
    <x v="6"/>
    <x v="41"/>
    <n v="51"/>
    <s v="theater"/>
    <x v="6"/>
  </r>
  <r>
    <x v="3666"/>
    <x v="3662"/>
    <s v="Artistic Internship @ Ojai Playwrights Conference"/>
    <n v="1200"/>
    <x v="647"/>
    <x v="0"/>
    <x v="0"/>
    <s v="USD"/>
    <n v="1406185200"/>
    <n v="1404337382"/>
    <b v="0"/>
    <n v="38"/>
    <x v="0"/>
    <x v="6"/>
    <x v="8"/>
    <n v="31.58"/>
    <s v="theater"/>
    <x v="6"/>
  </r>
  <r>
    <x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x v="0"/>
    <x v="6"/>
    <x v="33"/>
    <n v="53.36"/>
    <s v="theater"/>
    <x v="6"/>
  </r>
  <r>
    <x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x v="0"/>
    <x v="6"/>
    <x v="3"/>
    <n v="36.96"/>
    <s v="theater"/>
    <x v="6"/>
  </r>
  <r>
    <x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x v="0"/>
    <x v="6"/>
    <x v="178"/>
    <n v="81.290000000000006"/>
    <s v="theater"/>
    <x v="6"/>
  </r>
  <r>
    <x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x v="0"/>
    <x v="6"/>
    <x v="5"/>
    <n v="20.079999999999998"/>
    <s v="theater"/>
    <x v="6"/>
  </r>
  <r>
    <x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x v="0"/>
    <x v="6"/>
    <x v="7"/>
    <n v="88.25"/>
    <s v="theater"/>
    <x v="6"/>
  </r>
  <r>
    <x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x v="0"/>
    <x v="6"/>
    <x v="21"/>
    <n v="53.44"/>
    <s v="theater"/>
    <x v="6"/>
  </r>
  <r>
    <x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x v="0"/>
    <x v="6"/>
    <x v="35"/>
    <n v="39.869999999999997"/>
    <s v="theater"/>
    <x v="6"/>
  </r>
  <r>
    <x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x v="0"/>
    <x v="6"/>
    <x v="8"/>
    <n v="145.16"/>
    <s v="theater"/>
    <x v="6"/>
  </r>
  <r>
    <x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x v="0"/>
    <x v="6"/>
    <x v="49"/>
    <n v="23.33"/>
    <s v="theater"/>
    <x v="6"/>
  </r>
  <r>
    <x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x v="0"/>
    <x v="6"/>
    <x v="32"/>
    <n v="64.38"/>
    <s v="theater"/>
    <x v="6"/>
  </r>
  <r>
    <x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x v="0"/>
    <x v="6"/>
    <x v="33"/>
    <n v="62.05"/>
    <s v="theater"/>
    <x v="6"/>
  </r>
  <r>
    <x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n v="31"/>
    <x v="0"/>
    <x v="6"/>
    <x v="33"/>
    <n v="66.13"/>
    <s v="theater"/>
    <x v="6"/>
  </r>
  <r>
    <x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x v="0"/>
    <x v="6"/>
    <x v="5"/>
    <n v="73.400000000000006"/>
    <s v="theater"/>
    <x v="6"/>
  </r>
  <r>
    <x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x v="0"/>
    <x v="6"/>
    <x v="40"/>
    <n v="99.5"/>
    <s v="theater"/>
    <x v="6"/>
  </r>
  <r>
    <x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x v="0"/>
    <x v="6"/>
    <x v="20"/>
    <n v="62.17"/>
    <s v="theater"/>
    <x v="6"/>
  </r>
  <r>
    <x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x v="0"/>
    <x v="6"/>
    <x v="86"/>
    <n v="62.33"/>
    <s v="theater"/>
    <x v="6"/>
  </r>
  <r>
    <x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x v="0"/>
    <x v="6"/>
    <x v="38"/>
    <n v="58.79"/>
    <s v="theater"/>
    <x v="6"/>
  </r>
  <r>
    <x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x v="0"/>
    <x v="6"/>
    <x v="86"/>
    <n v="45.35"/>
    <s v="theater"/>
    <x v="6"/>
  </r>
  <r>
    <x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x v="0"/>
    <x v="6"/>
    <x v="6"/>
    <n v="41.94"/>
    <s v="theater"/>
    <x v="6"/>
  </r>
  <r>
    <x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x v="0"/>
    <x v="6"/>
    <x v="7"/>
    <n v="59.17"/>
    <s v="theater"/>
    <x v="6"/>
  </r>
  <r>
    <x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x v="0"/>
    <x v="6"/>
    <x v="8"/>
    <n v="200.49"/>
    <s v="theater"/>
    <x v="6"/>
  </r>
  <r>
    <x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x v="0"/>
    <x v="6"/>
    <x v="15"/>
    <n v="83.97"/>
    <s v="theater"/>
    <x v="6"/>
  </r>
  <r>
    <x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x v="0"/>
    <x v="6"/>
    <x v="90"/>
    <n v="57.26"/>
    <s v="theater"/>
    <x v="6"/>
  </r>
  <r>
    <x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x v="0"/>
    <x v="6"/>
    <x v="28"/>
    <n v="58.06"/>
    <s v="theater"/>
    <x v="6"/>
  </r>
  <r>
    <x v="3691"/>
    <x v="3687"/>
    <s v="World Premiere of last play written by Amiri Baraka"/>
    <n v="40000"/>
    <x v="2417"/>
    <x v="0"/>
    <x v="0"/>
    <s v="USD"/>
    <n v="1425272340"/>
    <n v="1421426929"/>
    <b v="0"/>
    <n v="274"/>
    <x v="0"/>
    <x v="6"/>
    <x v="30"/>
    <n v="186.8"/>
    <s v="theater"/>
    <x v="6"/>
  </r>
  <r>
    <x v="3692"/>
    <x v="3688"/>
    <s v="Help us independently produce two great comedies by Christopher Durang."/>
    <n v="1000"/>
    <x v="2343"/>
    <x v="0"/>
    <x v="0"/>
    <s v="USD"/>
    <n v="1411084800"/>
    <n v="1410304179"/>
    <b v="0"/>
    <n v="17"/>
    <x v="0"/>
    <x v="6"/>
    <x v="9"/>
    <n v="74.12"/>
    <s v="theater"/>
    <x v="6"/>
  </r>
  <r>
    <x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x v="0"/>
    <x v="6"/>
    <x v="32"/>
    <n v="30.71"/>
    <s v="theater"/>
    <x v="6"/>
  </r>
  <r>
    <x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x v="0"/>
    <x v="6"/>
    <x v="13"/>
    <n v="62.67"/>
    <s v="theater"/>
    <x v="6"/>
  </r>
  <r>
    <x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x v="0"/>
    <x v="6"/>
    <x v="8"/>
    <n v="121.36"/>
    <s v="theater"/>
    <x v="6"/>
  </r>
  <r>
    <x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x v="0"/>
    <x v="6"/>
    <x v="19"/>
    <n v="39.74"/>
    <s v="theater"/>
    <x v="6"/>
  </r>
  <r>
    <x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x v="0"/>
    <x v="6"/>
    <x v="29"/>
    <n v="72"/>
    <s v="theater"/>
    <x v="6"/>
  </r>
  <r>
    <x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x v="0"/>
    <x v="6"/>
    <x v="38"/>
    <n v="40.630000000000003"/>
    <s v="theater"/>
    <x v="6"/>
  </r>
  <r>
    <x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x v="0"/>
    <x v="6"/>
    <x v="7"/>
    <n v="63"/>
    <s v="theater"/>
    <x v="6"/>
  </r>
  <r>
    <x v="3700"/>
    <x v="3696"/>
    <s v="Help me produce the play I have written for my senior project!"/>
    <n v="500"/>
    <x v="2422"/>
    <x v="0"/>
    <x v="0"/>
    <s v="USD"/>
    <n v="1412092800"/>
    <n v="1409493800"/>
    <b v="0"/>
    <n v="18"/>
    <x v="0"/>
    <x v="6"/>
    <x v="10"/>
    <n v="33.67"/>
    <s v="theater"/>
    <x v="6"/>
  </r>
  <r>
    <x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x v="0"/>
    <x v="6"/>
    <x v="8"/>
    <n v="38.590000000000003"/>
    <s v="theater"/>
    <x v="6"/>
  </r>
  <r>
    <x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x v="0"/>
    <x v="6"/>
    <x v="15"/>
    <n v="155.94999999999999"/>
    <s v="theater"/>
    <x v="6"/>
  </r>
  <r>
    <x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x v="0"/>
    <x v="6"/>
    <x v="4"/>
    <n v="43.2"/>
    <s v="theater"/>
    <x v="6"/>
  </r>
  <r>
    <x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x v="0"/>
    <x v="6"/>
    <x v="104"/>
    <n v="15.15"/>
    <s v="theater"/>
    <x v="6"/>
  </r>
  <r>
    <x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x v="0"/>
    <x v="6"/>
    <x v="33"/>
    <n v="83.57"/>
    <s v="theater"/>
    <x v="6"/>
  </r>
  <r>
    <x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x v="0"/>
    <x v="6"/>
    <x v="10"/>
    <n v="140"/>
    <s v="theater"/>
    <x v="6"/>
  </r>
  <r>
    <x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x v="0"/>
    <x v="6"/>
    <x v="362"/>
    <n v="80.87"/>
    <s v="theater"/>
    <x v="6"/>
  </r>
  <r>
    <x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x v="0"/>
    <x v="6"/>
    <x v="126"/>
    <n v="53.85"/>
    <s v="theater"/>
    <x v="6"/>
  </r>
  <r>
    <x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x v="0"/>
    <x v="6"/>
    <x v="29"/>
    <n v="30.93"/>
    <s v="theater"/>
    <x v="6"/>
  </r>
  <r>
    <x v="3710"/>
    <x v="3706"/>
    <s v="A comedy about, life, death, men, women, and the power of a good Kegel."/>
    <n v="1300"/>
    <x v="2428"/>
    <x v="0"/>
    <x v="0"/>
    <s v="USD"/>
    <n v="1428068988"/>
    <n v="1425908988"/>
    <b v="0"/>
    <n v="27"/>
    <x v="0"/>
    <x v="6"/>
    <x v="48"/>
    <n v="67.959999999999994"/>
    <s v="theater"/>
    <x v="6"/>
  </r>
  <r>
    <x v="3711"/>
    <x v="3707"/>
    <s v="Two teachers and twenty kids bring one of Shakespeare's plays to life!"/>
    <n v="500"/>
    <x v="365"/>
    <x v="0"/>
    <x v="0"/>
    <s v="USD"/>
    <n v="1402848000"/>
    <n v="1400606573"/>
    <b v="0"/>
    <n v="21"/>
    <x v="0"/>
    <x v="6"/>
    <x v="35"/>
    <n v="27.14"/>
    <s v="theater"/>
    <x v="6"/>
  </r>
  <r>
    <x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x v="0"/>
    <x v="6"/>
    <x v="224"/>
    <n v="110.87"/>
    <s v="theater"/>
    <x v="6"/>
  </r>
  <r>
    <x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x v="0"/>
    <x v="6"/>
    <x v="21"/>
    <n v="106.84"/>
    <s v="theater"/>
    <x v="6"/>
  </r>
  <r>
    <x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x v="0"/>
    <x v="6"/>
    <x v="21"/>
    <n v="105.52"/>
    <s v="theater"/>
    <x v="6"/>
  </r>
  <r>
    <x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x v="0"/>
    <x v="6"/>
    <x v="33"/>
    <n v="132.96"/>
    <s v="theater"/>
    <x v="6"/>
  </r>
  <r>
    <x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x v="0"/>
    <x v="6"/>
    <x v="94"/>
    <n v="51.92"/>
    <s v="theater"/>
    <x v="6"/>
  </r>
  <r>
    <x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x v="0"/>
    <x v="6"/>
    <x v="7"/>
    <n v="310"/>
    <s v="theater"/>
    <x v="6"/>
  </r>
  <r>
    <x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x v="0"/>
    <x v="6"/>
    <x v="366"/>
    <n v="26.02"/>
    <s v="theater"/>
    <x v="6"/>
  </r>
  <r>
    <x v="3719"/>
    <x v="3715"/>
    <s v="A new piece of physical theatre about love, regret and longing."/>
    <n v="200"/>
    <x v="2433"/>
    <x v="0"/>
    <x v="1"/>
    <s v="GBP"/>
    <n v="1434994266"/>
    <n v="1432402266"/>
    <b v="0"/>
    <n v="4"/>
    <x v="0"/>
    <x v="6"/>
    <x v="367"/>
    <n v="105"/>
    <s v="theater"/>
    <x v="6"/>
  </r>
  <r>
    <x v="3720"/>
    <x v="3716"/>
    <s v="Breaking the American Indian stereotype in the American Theatre."/>
    <n v="3300"/>
    <x v="2434"/>
    <x v="0"/>
    <x v="0"/>
    <s v="USD"/>
    <n v="1435881006"/>
    <n v="1433980206"/>
    <b v="0"/>
    <n v="40"/>
    <x v="0"/>
    <x v="6"/>
    <x v="2"/>
    <n v="86.23"/>
    <s v="theater"/>
    <x v="6"/>
  </r>
  <r>
    <x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x v="0"/>
    <x v="6"/>
    <x v="7"/>
    <n v="114.55"/>
    <s v="theater"/>
    <x v="6"/>
  </r>
  <r>
    <x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x v="0"/>
    <x v="6"/>
    <x v="38"/>
    <n v="47.66"/>
    <s v="theater"/>
    <x v="6"/>
  </r>
  <r>
    <x v="3723"/>
    <x v="3719"/>
    <s v="Saltmine Theatre Company present Beauty and the Beast:"/>
    <n v="4500"/>
    <x v="2437"/>
    <x v="0"/>
    <x v="1"/>
    <s v="GBP"/>
    <n v="1417374262"/>
    <n v="1414778662"/>
    <b v="0"/>
    <n v="63"/>
    <x v="0"/>
    <x v="6"/>
    <x v="21"/>
    <n v="72.89"/>
    <s v="theater"/>
    <x v="6"/>
  </r>
  <r>
    <x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x v="0"/>
    <x v="6"/>
    <x v="33"/>
    <n v="49.55"/>
    <s v="theater"/>
    <x v="6"/>
  </r>
  <r>
    <x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x v="0"/>
    <x v="6"/>
    <x v="37"/>
    <n v="25.4"/>
    <s v="theater"/>
    <x v="6"/>
  </r>
  <r>
    <x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x v="0"/>
    <x v="6"/>
    <x v="368"/>
    <n v="62.59"/>
    <s v="theater"/>
    <x v="6"/>
  </r>
  <r>
    <x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x v="0"/>
    <x v="6"/>
    <x v="7"/>
    <n v="61.06"/>
    <s v="theater"/>
    <x v="6"/>
  </r>
  <r>
    <x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x v="1"/>
    <x v="6"/>
    <x v="114"/>
    <n v="60.06"/>
    <s v="theater"/>
    <x v="6"/>
  </r>
  <r>
    <x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x v="1"/>
    <x v="6"/>
    <x v="113"/>
    <n v="72.400000000000006"/>
    <s v="theater"/>
    <x v="6"/>
  </r>
  <r>
    <x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x v="1"/>
    <x v="6"/>
    <x v="54"/>
    <n v="100"/>
    <s v="theater"/>
    <x v="6"/>
  </r>
  <r>
    <x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x v="1"/>
    <x v="6"/>
    <x v="57"/>
    <n v="51.67"/>
    <s v="theater"/>
    <x v="6"/>
  </r>
  <r>
    <x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x v="1"/>
    <x v="6"/>
    <x v="77"/>
    <n v="32.75"/>
    <s v="theater"/>
    <x v="6"/>
  </r>
  <r>
    <x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x v="1"/>
    <x v="6"/>
    <x v="50"/>
    <n v="0"/>
    <s v="theater"/>
    <x v="6"/>
  </r>
  <r>
    <x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x v="1"/>
    <x v="6"/>
    <x v="58"/>
    <n v="61"/>
    <s v="theater"/>
    <x v="6"/>
  </r>
  <r>
    <x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n v="2"/>
    <x v="1"/>
    <x v="6"/>
    <x v="55"/>
    <n v="10"/>
    <s v="theater"/>
    <x v="6"/>
  </r>
  <r>
    <x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x v="1"/>
    <x v="6"/>
    <x v="60"/>
    <n v="10"/>
    <s v="theater"/>
    <x v="6"/>
  </r>
  <r>
    <x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n v="4"/>
    <x v="1"/>
    <x v="6"/>
    <x v="70"/>
    <n v="37.5"/>
    <s v="theater"/>
    <x v="6"/>
  </r>
  <r>
    <x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x v="1"/>
    <x v="6"/>
    <x v="82"/>
    <n v="45"/>
    <s v="theater"/>
    <x v="6"/>
  </r>
  <r>
    <x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x v="1"/>
    <x v="6"/>
    <x v="68"/>
    <n v="100.63"/>
    <s v="theater"/>
    <x v="6"/>
  </r>
  <r>
    <x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x v="1"/>
    <x v="6"/>
    <x v="82"/>
    <n v="25.57"/>
    <s v="theater"/>
    <x v="6"/>
  </r>
  <r>
    <x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x v="1"/>
    <x v="6"/>
    <x v="50"/>
    <n v="0"/>
    <s v="theater"/>
    <x v="6"/>
  </r>
  <r>
    <x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x v="1"/>
    <x v="6"/>
    <x v="53"/>
    <n v="25"/>
    <s v="theater"/>
    <x v="6"/>
  </r>
  <r>
    <x v="3743"/>
    <x v="3738"/>
    <s v="I'm taking the Adventures of Huckleberry Finn puppet show down the Mississippi River!"/>
    <n v="2200"/>
    <x v="117"/>
    <x v="2"/>
    <x v="0"/>
    <s v="USD"/>
    <n v="1404406964"/>
    <n v="1401814964"/>
    <b v="0"/>
    <n v="0"/>
    <x v="1"/>
    <x v="6"/>
    <x v="50"/>
    <n v="0"/>
    <s v="theater"/>
    <x v="6"/>
  </r>
  <r>
    <x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x v="1"/>
    <x v="6"/>
    <x v="50"/>
    <n v="0"/>
    <s v="theater"/>
    <x v="6"/>
  </r>
  <r>
    <x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x v="1"/>
    <x v="6"/>
    <x v="54"/>
    <n v="10"/>
    <s v="theater"/>
    <x v="6"/>
  </r>
  <r>
    <x v="3746"/>
    <x v="3741"/>
    <s v="Generational curses CAN be broken...right?"/>
    <n v="8500"/>
    <x v="1672"/>
    <x v="2"/>
    <x v="0"/>
    <s v="USD"/>
    <n v="1475918439"/>
    <n v="1473326439"/>
    <b v="0"/>
    <n v="1"/>
    <x v="1"/>
    <x v="6"/>
    <x v="53"/>
    <n v="202"/>
    <s v="theater"/>
    <x v="6"/>
  </r>
  <r>
    <x v="3747"/>
    <x v="3742"/>
    <s v="The world premiere of an astonishing new play by acclaimed writer Atiha Sen Gupta."/>
    <n v="2500"/>
    <x v="379"/>
    <x v="2"/>
    <x v="1"/>
    <s v="GBP"/>
    <n v="1436137140"/>
    <n v="1433833896"/>
    <b v="0"/>
    <n v="1"/>
    <x v="1"/>
    <x v="6"/>
    <x v="60"/>
    <n v="25"/>
    <s v="theater"/>
    <x v="6"/>
  </r>
  <r>
    <x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x v="0"/>
    <x v="40"/>
    <x v="3"/>
    <n v="99.54"/>
    <s v="theater"/>
    <x v="40"/>
  </r>
  <r>
    <x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x v="0"/>
    <x v="40"/>
    <x v="2"/>
    <n v="75"/>
    <s v="theater"/>
    <x v="40"/>
  </r>
  <r>
    <x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x v="0"/>
    <x v="40"/>
    <x v="8"/>
    <n v="215.25"/>
    <s v="theater"/>
    <x v="40"/>
  </r>
  <r>
    <x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x v="0"/>
    <x v="40"/>
    <x v="18"/>
    <n v="120.55"/>
    <s v="theater"/>
    <x v="40"/>
  </r>
  <r>
    <x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x v="0"/>
    <x v="40"/>
    <x v="40"/>
    <n v="37.67"/>
    <s v="theater"/>
    <x v="40"/>
  </r>
  <r>
    <x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x v="0"/>
    <x v="40"/>
    <x v="33"/>
    <n v="172.23"/>
    <s v="theater"/>
    <x v="40"/>
  </r>
  <r>
    <x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x v="0"/>
    <x v="40"/>
    <x v="28"/>
    <n v="111.11"/>
    <s v="theater"/>
    <x v="40"/>
  </r>
  <r>
    <x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x v="0"/>
    <x v="40"/>
    <x v="22"/>
    <n v="25.46"/>
    <s v="theater"/>
    <x v="40"/>
  </r>
  <r>
    <x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x v="0"/>
    <x v="40"/>
    <x v="7"/>
    <n v="267.64999999999998"/>
    <s v="theater"/>
    <x v="40"/>
  </r>
  <r>
    <x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x v="0"/>
    <x v="40"/>
    <x v="15"/>
    <n v="75.959999999999994"/>
    <s v="theater"/>
    <x v="40"/>
  </r>
  <r>
    <x v="3758"/>
    <x v="3753"/>
    <s v="LUIGI'S LADIES: an original one-woman musical comedy"/>
    <n v="1500"/>
    <x v="317"/>
    <x v="0"/>
    <x v="0"/>
    <s v="USD"/>
    <n v="1400475600"/>
    <n v="1397819938"/>
    <b v="0"/>
    <n v="26"/>
    <x v="0"/>
    <x v="40"/>
    <x v="21"/>
    <n v="59.04"/>
    <s v="theater"/>
    <x v="40"/>
  </r>
  <r>
    <x v="3759"/>
    <x v="3754"/>
    <s v="A production company specializing in small-scale musicals"/>
    <n v="4000"/>
    <x v="2450"/>
    <x v="0"/>
    <x v="0"/>
    <s v="USD"/>
    <n v="1440556553"/>
    <n v="1435372553"/>
    <b v="0"/>
    <n v="88"/>
    <x v="0"/>
    <x v="40"/>
    <x v="5"/>
    <n v="50.11"/>
    <s v="theater"/>
    <x v="40"/>
  </r>
  <r>
    <x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x v="0"/>
    <x v="40"/>
    <x v="7"/>
    <n v="55.5"/>
    <s v="theater"/>
    <x v="40"/>
  </r>
  <r>
    <x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x v="0"/>
    <x v="40"/>
    <x v="8"/>
    <n v="166.67"/>
    <s v="theater"/>
    <x v="40"/>
  </r>
  <r>
    <x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x v="0"/>
    <x v="40"/>
    <x v="6"/>
    <n v="47.43"/>
    <s v="theater"/>
    <x v="40"/>
  </r>
  <r>
    <x v="3763"/>
    <x v="3758"/>
    <s v="A musical about two guys writing a musical about...two guys writing a musical."/>
    <n v="5000"/>
    <x v="97"/>
    <x v="0"/>
    <x v="0"/>
    <s v="USD"/>
    <n v="1427907626"/>
    <n v="1425319226"/>
    <b v="0"/>
    <n v="77"/>
    <x v="0"/>
    <x v="40"/>
    <x v="8"/>
    <n v="64.94"/>
    <s v="theater"/>
    <x v="40"/>
  </r>
  <r>
    <x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x v="0"/>
    <x v="40"/>
    <x v="8"/>
    <n v="55.56"/>
    <s v="theater"/>
    <x v="40"/>
  </r>
  <r>
    <x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x v="0"/>
    <x v="40"/>
    <x v="40"/>
    <n v="74.22"/>
    <s v="theater"/>
    <x v="40"/>
  </r>
  <r>
    <x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x v="0"/>
    <x v="40"/>
    <x v="33"/>
    <n v="106.93"/>
    <s v="theater"/>
    <x v="40"/>
  </r>
  <r>
    <x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x v="0"/>
    <x v="40"/>
    <x v="16"/>
    <n v="41.7"/>
    <s v="theater"/>
    <x v="40"/>
  </r>
  <r>
    <x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x v="0"/>
    <x v="40"/>
    <x v="29"/>
    <n v="74.239999999999995"/>
    <s v="theater"/>
    <x v="40"/>
  </r>
  <r>
    <x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x v="0"/>
    <x v="40"/>
    <x v="8"/>
    <n v="73.33"/>
    <s v="theater"/>
    <x v="40"/>
  </r>
  <r>
    <x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x v="0"/>
    <x v="40"/>
    <x v="8"/>
    <n v="100"/>
    <s v="theater"/>
    <x v="40"/>
  </r>
  <r>
    <x v="3771"/>
    <x v="3766"/>
    <s v="I would like to make a demo recording of six songs from COME OUT SWINGIN'!"/>
    <n v="1000"/>
    <x v="2457"/>
    <x v="0"/>
    <x v="0"/>
    <s v="USD"/>
    <n v="1463529600"/>
    <n v="1462307652"/>
    <b v="0"/>
    <n v="38"/>
    <x v="0"/>
    <x v="40"/>
    <x v="91"/>
    <n v="38.42"/>
    <s v="theater"/>
    <x v="40"/>
  </r>
  <r>
    <x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x v="0"/>
    <x v="40"/>
    <x v="5"/>
    <n v="166.97"/>
    <s v="theater"/>
    <x v="40"/>
  </r>
  <r>
    <x v="3773"/>
    <x v="3768"/>
    <s v="A dramatic hip-hopera, inspired from monologues written by the performers."/>
    <n v="5000"/>
    <x v="106"/>
    <x v="0"/>
    <x v="0"/>
    <s v="USD"/>
    <n v="1479175680"/>
    <n v="1476317247"/>
    <b v="0"/>
    <n v="57"/>
    <x v="0"/>
    <x v="40"/>
    <x v="29"/>
    <n v="94.91"/>
    <s v="theater"/>
    <x v="40"/>
  </r>
  <r>
    <x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x v="0"/>
    <x v="40"/>
    <x v="8"/>
    <n v="100"/>
    <s v="theater"/>
    <x v="40"/>
  </r>
  <r>
    <x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x v="0"/>
    <x v="40"/>
    <x v="8"/>
    <n v="143.21"/>
    <s v="theater"/>
    <x v="40"/>
  </r>
  <r>
    <x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x v="0"/>
    <x v="40"/>
    <x v="13"/>
    <n v="90.82"/>
    <s v="theater"/>
    <x v="40"/>
  </r>
  <r>
    <x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x v="0"/>
    <x v="40"/>
    <x v="1"/>
    <n v="48.54"/>
    <s v="theater"/>
    <x v="40"/>
  </r>
  <r>
    <x v="3778"/>
    <x v="3773"/>
    <s v="Sponsor an AVENUE Q puppet for The Barn Players April 2015 production."/>
    <n v="2400"/>
    <x v="570"/>
    <x v="0"/>
    <x v="0"/>
    <s v="USD"/>
    <n v="1423942780"/>
    <n v="1418758780"/>
    <b v="0"/>
    <n v="36"/>
    <x v="0"/>
    <x v="40"/>
    <x v="2"/>
    <n v="70.03"/>
    <s v="theater"/>
    <x v="40"/>
  </r>
  <r>
    <x v="3779"/>
    <x v="3774"/>
    <s v="A fresh, re-telling of the Jesus story for a new generation."/>
    <n v="15000"/>
    <x v="2460"/>
    <x v="0"/>
    <x v="0"/>
    <s v="USD"/>
    <n v="1459010340"/>
    <n v="1456421940"/>
    <b v="0"/>
    <n v="115"/>
    <x v="0"/>
    <x v="40"/>
    <x v="3"/>
    <n v="135.63"/>
    <s v="theater"/>
    <x v="40"/>
  </r>
  <r>
    <x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x v="0"/>
    <x v="40"/>
    <x v="28"/>
    <n v="100"/>
    <s v="theater"/>
    <x v="40"/>
  </r>
  <r>
    <x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x v="0"/>
    <x v="40"/>
    <x v="5"/>
    <n v="94.9"/>
    <s v="theater"/>
    <x v="40"/>
  </r>
  <r>
    <x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x v="0"/>
    <x v="40"/>
    <x v="21"/>
    <n v="75.37"/>
    <s v="theater"/>
    <x v="40"/>
  </r>
  <r>
    <x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x v="0"/>
    <x v="40"/>
    <x v="32"/>
    <n v="64.459999999999994"/>
    <s v="theater"/>
    <x v="40"/>
  </r>
  <r>
    <x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x v="0"/>
    <x v="40"/>
    <x v="41"/>
    <n v="115"/>
    <s v="theater"/>
    <x v="40"/>
  </r>
  <r>
    <x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x v="0"/>
    <x v="40"/>
    <x v="298"/>
    <n v="100.5"/>
    <s v="theater"/>
    <x v="40"/>
  </r>
  <r>
    <x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x v="0"/>
    <x v="40"/>
    <x v="38"/>
    <n v="93.77"/>
    <s v="theater"/>
    <x v="40"/>
  </r>
  <r>
    <x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x v="0"/>
    <x v="40"/>
    <x v="8"/>
    <n v="35.1"/>
    <s v="theater"/>
    <x v="40"/>
  </r>
  <r>
    <x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x v="1"/>
    <x v="40"/>
    <x v="60"/>
    <n v="500"/>
    <s v="theater"/>
    <x v="40"/>
  </r>
  <r>
    <x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x v="1"/>
    <x v="40"/>
    <x v="56"/>
    <n v="29"/>
    <s v="theater"/>
    <x v="40"/>
  </r>
  <r>
    <x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x v="1"/>
    <x v="40"/>
    <x v="50"/>
    <n v="0"/>
    <s v="theater"/>
    <x v="40"/>
  </r>
  <r>
    <x v="3791"/>
    <x v="3786"/>
    <s v="Spin! is an original musical comedy-drama presented by Blue Palm Productions."/>
    <n v="1500"/>
    <x v="117"/>
    <x v="2"/>
    <x v="0"/>
    <s v="USD"/>
    <n v="1404664592"/>
    <n v="1399480592"/>
    <b v="0"/>
    <n v="0"/>
    <x v="1"/>
    <x v="40"/>
    <x v="50"/>
    <n v="0"/>
    <s v="theater"/>
    <x v="40"/>
  </r>
  <r>
    <x v="3792"/>
    <x v="3787"/>
    <s v="A cultural and historic journey through Puerto Rico's music and dance!"/>
    <n v="12500"/>
    <x v="428"/>
    <x v="2"/>
    <x v="0"/>
    <s v="USD"/>
    <n v="1436957022"/>
    <n v="1434365022"/>
    <b v="0"/>
    <n v="2"/>
    <x v="1"/>
    <x v="40"/>
    <x v="50"/>
    <n v="17.5"/>
    <s v="theater"/>
    <x v="40"/>
  </r>
  <r>
    <x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x v="1"/>
    <x v="40"/>
    <x v="64"/>
    <n v="174"/>
    <s v="theater"/>
    <x v="40"/>
  </r>
  <r>
    <x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x v="1"/>
    <x v="40"/>
    <x v="60"/>
    <n v="50"/>
    <s v="theater"/>
    <x v="40"/>
  </r>
  <r>
    <x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x v="1"/>
    <x v="40"/>
    <x v="53"/>
    <n v="5"/>
    <s v="theater"/>
    <x v="40"/>
  </r>
  <r>
    <x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x v="1"/>
    <x v="40"/>
    <x v="50"/>
    <n v="1"/>
    <s v="theater"/>
    <x v="40"/>
  </r>
  <r>
    <x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x v="1"/>
    <x v="40"/>
    <x v="369"/>
    <n v="145.41"/>
    <s v="theater"/>
    <x v="40"/>
  </r>
  <r>
    <x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x v="1"/>
    <x v="40"/>
    <x v="60"/>
    <n v="205"/>
    <s v="theater"/>
    <x v="40"/>
  </r>
  <r>
    <x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x v="1"/>
    <x v="40"/>
    <x v="65"/>
    <n v="100.5"/>
    <s v="theater"/>
    <x v="40"/>
  </r>
  <r>
    <x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x v="1"/>
    <x v="40"/>
    <x v="65"/>
    <n v="55.06"/>
    <s v="theater"/>
    <x v="40"/>
  </r>
  <r>
    <x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x v="1"/>
    <x v="40"/>
    <x v="114"/>
    <n v="47.33"/>
    <s v="theater"/>
    <x v="40"/>
  </r>
  <r>
    <x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x v="1"/>
    <x v="40"/>
    <x v="50"/>
    <n v="0"/>
    <s v="theater"/>
    <x v="40"/>
  </r>
  <r>
    <x v="3803"/>
    <x v="3798"/>
    <s v="A fully orchestrated concept album of Benjamin Button the Musical!"/>
    <n v="12000"/>
    <x v="2466"/>
    <x v="2"/>
    <x v="0"/>
    <s v="USD"/>
    <n v="1457133568"/>
    <n v="1454541568"/>
    <b v="0"/>
    <n v="40"/>
    <x v="1"/>
    <x v="40"/>
    <x v="68"/>
    <n v="58.95"/>
    <s v="theater"/>
    <x v="40"/>
  </r>
  <r>
    <x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x v="1"/>
    <x v="40"/>
    <x v="50"/>
    <n v="0"/>
    <s v="theater"/>
    <x v="40"/>
  </r>
  <r>
    <x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x v="1"/>
    <x v="40"/>
    <x v="50"/>
    <n v="1.5"/>
    <s v="theater"/>
    <x v="40"/>
  </r>
  <r>
    <x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x v="1"/>
    <x v="40"/>
    <x v="50"/>
    <n v="5"/>
    <s v="theater"/>
    <x v="40"/>
  </r>
  <r>
    <x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x v="1"/>
    <x v="40"/>
    <x v="75"/>
    <n v="50.56"/>
    <s v="theater"/>
    <x v="40"/>
  </r>
  <r>
    <x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x v="0"/>
    <x v="6"/>
    <x v="8"/>
    <n v="41.67"/>
    <s v="theater"/>
    <x v="6"/>
  </r>
  <r>
    <x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x v="0"/>
    <x v="6"/>
    <x v="7"/>
    <n v="53.29"/>
    <s v="theater"/>
    <x v="6"/>
  </r>
  <r>
    <x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x v="0"/>
    <x v="6"/>
    <x v="108"/>
    <n v="70.23"/>
    <s v="theater"/>
    <x v="6"/>
  </r>
  <r>
    <x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x v="0"/>
    <x v="6"/>
    <x v="370"/>
    <n v="43.42"/>
    <s v="theater"/>
    <x v="6"/>
  </r>
  <r>
    <x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x v="0"/>
    <x v="6"/>
    <x v="5"/>
    <n v="199.18"/>
    <s v="theater"/>
    <x v="6"/>
  </r>
  <r>
    <x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x v="0"/>
    <x v="6"/>
    <x v="7"/>
    <n v="78.52"/>
    <s v="theater"/>
    <x v="6"/>
  </r>
  <r>
    <x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x v="0"/>
    <x v="6"/>
    <x v="49"/>
    <n v="61.82"/>
    <s v="theater"/>
    <x v="6"/>
  </r>
  <r>
    <x v="3815"/>
    <x v="3810"/>
    <s v="Come and help us make the Canterbury Shakespeare Festival a reality"/>
    <n v="1000"/>
    <x v="2471"/>
    <x v="0"/>
    <x v="1"/>
    <s v="GBP"/>
    <n v="1440111600"/>
    <n v="1437545657"/>
    <b v="0"/>
    <n v="20"/>
    <x v="0"/>
    <x v="6"/>
    <x v="8"/>
    <n v="50"/>
    <s v="theater"/>
    <x v="6"/>
  </r>
  <r>
    <x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x v="0"/>
    <x v="6"/>
    <x v="17"/>
    <n v="48.34"/>
    <s v="theater"/>
    <x v="6"/>
  </r>
  <r>
    <x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x v="0"/>
    <x v="6"/>
    <x v="13"/>
    <n v="107.25"/>
    <s v="theater"/>
    <x v="6"/>
  </r>
  <r>
    <x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x v="0"/>
    <x v="6"/>
    <x v="371"/>
    <n v="57"/>
    <s v="theater"/>
    <x v="6"/>
  </r>
  <r>
    <x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x v="0"/>
    <x v="6"/>
    <x v="6"/>
    <n v="40.92"/>
    <s v="theater"/>
    <x v="6"/>
  </r>
  <r>
    <x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x v="0"/>
    <x v="6"/>
    <x v="1"/>
    <n v="21.5"/>
    <s v="theater"/>
    <x v="6"/>
  </r>
  <r>
    <x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x v="0"/>
    <x v="6"/>
    <x v="2"/>
    <n v="79.540000000000006"/>
    <s v="theater"/>
    <x v="6"/>
  </r>
  <r>
    <x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x v="0"/>
    <x v="6"/>
    <x v="5"/>
    <n v="72.38"/>
    <s v="theater"/>
    <x v="6"/>
  </r>
  <r>
    <x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x v="0"/>
    <x v="6"/>
    <x v="6"/>
    <n v="64.63"/>
    <s v="theater"/>
    <x v="6"/>
  </r>
  <r>
    <x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x v="0"/>
    <x v="6"/>
    <x v="29"/>
    <n v="38.57"/>
    <s v="theater"/>
    <x v="6"/>
  </r>
  <r>
    <x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x v="0"/>
    <x v="6"/>
    <x v="2"/>
    <n v="107.57"/>
    <s v="theater"/>
    <x v="6"/>
  </r>
  <r>
    <x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n v="26"/>
    <x v="0"/>
    <x v="6"/>
    <x v="17"/>
    <n v="27.5"/>
    <s v="theater"/>
    <x v="6"/>
  </r>
  <r>
    <x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x v="0"/>
    <x v="6"/>
    <x v="42"/>
    <n v="70.459999999999994"/>
    <s v="theater"/>
    <x v="6"/>
  </r>
  <r>
    <x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x v="0"/>
    <x v="6"/>
    <x v="8"/>
    <n v="178.57"/>
    <s v="theater"/>
    <x v="6"/>
  </r>
  <r>
    <x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x v="0"/>
    <x v="6"/>
    <x v="8"/>
    <n v="62.63"/>
    <s v="theater"/>
    <x v="6"/>
  </r>
  <r>
    <x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x v="0"/>
    <x v="6"/>
    <x v="372"/>
    <n v="75"/>
    <s v="theater"/>
    <x v="6"/>
  </r>
  <r>
    <x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x v="0"/>
    <x v="6"/>
    <x v="6"/>
    <n v="58.9"/>
    <s v="theater"/>
    <x v="6"/>
  </r>
  <r>
    <x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x v="0"/>
    <x v="6"/>
    <x v="2"/>
    <n v="139.56"/>
    <s v="theater"/>
    <x v="6"/>
  </r>
  <r>
    <x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x v="0"/>
    <x v="6"/>
    <x v="16"/>
    <n v="70"/>
    <s v="theater"/>
    <x v="6"/>
  </r>
  <r>
    <x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x v="0"/>
    <x v="6"/>
    <x v="15"/>
    <n v="57.39"/>
    <s v="theater"/>
    <x v="6"/>
  </r>
  <r>
    <x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x v="0"/>
    <x v="6"/>
    <x v="12"/>
    <n v="40"/>
    <s v="theater"/>
    <x v="6"/>
  </r>
  <r>
    <x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x v="0"/>
    <x v="6"/>
    <x v="40"/>
    <n v="64.290000000000006"/>
    <s v="theater"/>
    <x v="6"/>
  </r>
  <r>
    <x v="3837"/>
    <x v="3832"/>
    <s v="A high-flying French farce with the thrust of a well-tuned jet engine"/>
    <n v="2000"/>
    <x v="2485"/>
    <x v="0"/>
    <x v="1"/>
    <s v="GBP"/>
    <n v="1435947758"/>
    <n v="1432837358"/>
    <b v="0"/>
    <n v="17"/>
    <x v="0"/>
    <x v="6"/>
    <x v="21"/>
    <n v="120.12"/>
    <s v="theater"/>
    <x v="6"/>
  </r>
  <r>
    <x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x v="0"/>
    <x v="6"/>
    <x v="7"/>
    <n v="1008.24"/>
    <s v="theater"/>
    <x v="6"/>
  </r>
  <r>
    <x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x v="0"/>
    <x v="6"/>
    <x v="7"/>
    <n v="63.28"/>
    <s v="theater"/>
    <x v="6"/>
  </r>
  <r>
    <x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x v="0"/>
    <x v="6"/>
    <x v="373"/>
    <n v="21.67"/>
    <s v="theater"/>
    <x v="6"/>
  </r>
  <r>
    <x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x v="1"/>
    <x v="6"/>
    <x v="114"/>
    <n v="25.65"/>
    <s v="theater"/>
    <x v="6"/>
  </r>
  <r>
    <x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x v="1"/>
    <x v="6"/>
    <x v="66"/>
    <n v="47.7"/>
    <s v="theater"/>
    <x v="6"/>
  </r>
  <r>
    <x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x v="1"/>
    <x v="6"/>
    <x v="70"/>
    <n v="56.05"/>
    <s v="theater"/>
    <x v="6"/>
  </r>
  <r>
    <x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x v="1"/>
    <x v="6"/>
    <x v="139"/>
    <n v="81.319999999999993"/>
    <s v="theater"/>
    <x v="6"/>
  </r>
  <r>
    <x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x v="1"/>
    <x v="6"/>
    <x v="53"/>
    <n v="70.17"/>
    <s v="theater"/>
    <x v="6"/>
  </r>
  <r>
    <x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x v="1"/>
    <x v="6"/>
    <x v="56"/>
    <n v="23.63"/>
    <s v="theater"/>
    <x v="6"/>
  </r>
  <r>
    <x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x v="1"/>
    <x v="6"/>
    <x v="63"/>
    <n v="188.56"/>
    <s v="theater"/>
    <x v="6"/>
  </r>
  <r>
    <x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x v="1"/>
    <x v="6"/>
    <x v="63"/>
    <n v="49.51"/>
    <s v="theater"/>
    <x v="6"/>
  </r>
  <r>
    <x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x v="1"/>
    <x v="6"/>
    <x v="113"/>
    <n v="75.459999999999994"/>
    <s v="theater"/>
    <x v="6"/>
  </r>
  <r>
    <x v="3850"/>
    <x v="3845"/>
    <s v="V-Day is a global activist movement to end violence against women and girls."/>
    <n v="1000"/>
    <x v="2495"/>
    <x v="2"/>
    <x v="0"/>
    <s v="USD"/>
    <n v="1420081143"/>
    <n v="1417489143"/>
    <b v="1"/>
    <n v="4"/>
    <x v="1"/>
    <x v="6"/>
    <x v="65"/>
    <n v="9.5"/>
    <s v="theater"/>
    <x v="6"/>
  </r>
  <r>
    <x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x v="1"/>
    <x v="6"/>
    <x v="122"/>
    <n v="35.5"/>
    <s v="theater"/>
    <x v="6"/>
  </r>
  <r>
    <x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x v="1"/>
    <x v="6"/>
    <x v="50"/>
    <n v="10"/>
    <s v="theater"/>
    <x v="6"/>
  </r>
  <r>
    <x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x v="1"/>
    <x v="6"/>
    <x v="50"/>
    <n v="13"/>
    <s v="theater"/>
    <x v="6"/>
  </r>
  <r>
    <x v="3854"/>
    <x v="3849"/>
    <s v="A play dedicated to the 100th anniversary of the Armenian Genocide."/>
    <n v="11000"/>
    <x v="2496"/>
    <x v="2"/>
    <x v="0"/>
    <s v="USD"/>
    <n v="1431206058"/>
    <n v="1428614058"/>
    <b v="0"/>
    <n v="20"/>
    <x v="1"/>
    <x v="6"/>
    <x v="63"/>
    <n v="89.4"/>
    <s v="theater"/>
    <x v="6"/>
  </r>
  <r>
    <x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x v="1"/>
    <x v="6"/>
    <x v="56"/>
    <n v="25"/>
    <s v="theater"/>
    <x v="6"/>
  </r>
  <r>
    <x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x v="1"/>
    <x v="6"/>
    <x v="50"/>
    <n v="1"/>
    <s v="theater"/>
    <x v="6"/>
  </r>
  <r>
    <x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x v="1"/>
    <x v="6"/>
    <x v="62"/>
    <n v="65"/>
    <s v="theater"/>
    <x v="6"/>
  </r>
  <r>
    <x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x v="1"/>
    <x v="6"/>
    <x v="53"/>
    <n v="10"/>
    <s v="theater"/>
    <x v="6"/>
  </r>
  <r>
    <x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x v="1"/>
    <x v="6"/>
    <x v="50"/>
    <n v="1"/>
    <s v="theater"/>
    <x v="6"/>
  </r>
  <r>
    <x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x v="1"/>
    <x v="6"/>
    <x v="82"/>
    <n v="81.540000000000006"/>
    <s v="theater"/>
    <x v="6"/>
  </r>
  <r>
    <x v="3861"/>
    <x v="3856"/>
    <s v="THE COMING OF THE LORD!"/>
    <n v="2000"/>
    <x v="173"/>
    <x v="2"/>
    <x v="0"/>
    <s v="USD"/>
    <n v="1415828820"/>
    <n v="1412258977"/>
    <b v="0"/>
    <n v="1"/>
    <x v="1"/>
    <x v="6"/>
    <x v="62"/>
    <n v="100"/>
    <s v="theater"/>
    <x v="6"/>
  </r>
  <r>
    <x v="3862"/>
    <x v="3857"/>
    <s v="The hit immersive theatre experience of England comes to Corpus Christi!"/>
    <n v="7500"/>
    <x v="116"/>
    <x v="2"/>
    <x v="0"/>
    <s v="USD"/>
    <n v="1473699540"/>
    <n v="1472451356"/>
    <b v="0"/>
    <n v="1"/>
    <x v="1"/>
    <x v="6"/>
    <x v="50"/>
    <n v="1"/>
    <s v="theater"/>
    <x v="6"/>
  </r>
  <r>
    <x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x v="1"/>
    <x v="6"/>
    <x v="50"/>
    <n v="0"/>
    <s v="theater"/>
    <x v="6"/>
  </r>
  <r>
    <x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x v="1"/>
    <x v="6"/>
    <x v="60"/>
    <n v="20"/>
    <s v="theater"/>
    <x v="6"/>
  </r>
  <r>
    <x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x v="1"/>
    <x v="6"/>
    <x v="117"/>
    <n v="46.43"/>
    <s v="theater"/>
    <x v="6"/>
  </r>
  <r>
    <x v="3866"/>
    <x v="3861"/>
    <s v="A funny, moving, witty piece about a girl, her oboe, and her dreams."/>
    <n v="2000"/>
    <x v="143"/>
    <x v="2"/>
    <x v="0"/>
    <s v="USD"/>
    <n v="1458703740"/>
    <n v="1454453021"/>
    <b v="0"/>
    <n v="2"/>
    <x v="1"/>
    <x v="6"/>
    <x v="60"/>
    <n v="5.5"/>
    <s v="theater"/>
    <x v="6"/>
  </r>
  <r>
    <x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x v="1"/>
    <x v="6"/>
    <x v="55"/>
    <n v="50.2"/>
    <s v="theater"/>
    <x v="6"/>
  </r>
  <r>
    <x v="3868"/>
    <x v="3863"/>
    <s v="New collection of music by Scott Evan Davis!"/>
    <n v="5000"/>
    <x v="115"/>
    <x v="1"/>
    <x v="1"/>
    <s v="GBP"/>
    <n v="1410191405"/>
    <n v="1408031405"/>
    <b v="0"/>
    <n v="1"/>
    <x v="1"/>
    <x v="40"/>
    <x v="50"/>
    <n v="10"/>
    <s v="theater"/>
    <x v="40"/>
  </r>
  <r>
    <x v="3869"/>
    <x v="3864"/>
    <s v="A Musical about 3 women who pursue their Pleasure and end up finding themselves."/>
    <n v="13111"/>
    <x v="2497"/>
    <x v="1"/>
    <x v="0"/>
    <s v="USD"/>
    <n v="1426302660"/>
    <n v="1423761792"/>
    <b v="0"/>
    <n v="15"/>
    <x v="1"/>
    <x v="40"/>
    <x v="56"/>
    <n v="30.13"/>
    <s v="theater"/>
    <x v="40"/>
  </r>
  <r>
    <x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x v="1"/>
    <x v="40"/>
    <x v="77"/>
    <n v="150"/>
    <s v="theater"/>
    <x v="40"/>
  </r>
  <r>
    <x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n v="3"/>
    <x v="1"/>
    <x v="40"/>
    <x v="56"/>
    <n v="13.33"/>
    <s v="theater"/>
    <x v="40"/>
  </r>
  <r>
    <x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x v="1"/>
    <x v="40"/>
    <x v="50"/>
    <n v="0"/>
    <s v="theater"/>
    <x v="40"/>
  </r>
  <r>
    <x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x v="1"/>
    <x v="40"/>
    <x v="50"/>
    <n v="0"/>
    <s v="theater"/>
    <x v="40"/>
  </r>
  <r>
    <x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x v="1"/>
    <x v="40"/>
    <x v="50"/>
    <n v="0"/>
    <s v="theater"/>
    <x v="40"/>
  </r>
  <r>
    <x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x v="1"/>
    <x v="40"/>
    <x v="50"/>
    <n v="0"/>
    <s v="theater"/>
    <x v="40"/>
  </r>
  <r>
    <x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x v="1"/>
    <x v="40"/>
    <x v="226"/>
    <n v="44.76"/>
    <s v="theater"/>
    <x v="40"/>
  </r>
  <r>
    <x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x v="1"/>
    <x v="40"/>
    <x v="62"/>
    <n v="88.64"/>
    <s v="theater"/>
    <x v="40"/>
  </r>
  <r>
    <x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x v="1"/>
    <x v="40"/>
    <x v="50"/>
    <n v="10"/>
    <s v="theater"/>
    <x v="40"/>
  </r>
  <r>
    <x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x v="1"/>
    <x v="40"/>
    <x v="50"/>
    <n v="0"/>
    <s v="theater"/>
    <x v="40"/>
  </r>
  <r>
    <x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x v="1"/>
    <x v="40"/>
    <x v="55"/>
    <n v="57.65"/>
    <s v="theater"/>
    <x v="40"/>
  </r>
  <r>
    <x v="3881"/>
    <x v="3876"/>
    <s v="A musical journey coming to the Blue Venue at the 2017 Orlando Fringe Festival!"/>
    <n v="500"/>
    <x v="379"/>
    <x v="1"/>
    <x v="0"/>
    <s v="USD"/>
    <n v="1487550399"/>
    <n v="1484958399"/>
    <b v="0"/>
    <n v="1"/>
    <x v="1"/>
    <x v="40"/>
    <x v="62"/>
    <n v="25"/>
    <s v="theater"/>
    <x v="40"/>
  </r>
  <r>
    <x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x v="1"/>
    <x v="40"/>
    <x v="50"/>
    <n v="0"/>
    <s v="theater"/>
    <x v="40"/>
  </r>
  <r>
    <x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x v="1"/>
    <x v="40"/>
    <x v="50"/>
    <n v="0"/>
    <s v="theater"/>
    <x v="40"/>
  </r>
  <r>
    <x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x v="1"/>
    <x v="40"/>
    <x v="50"/>
    <n v="0"/>
    <s v="theater"/>
    <x v="40"/>
  </r>
  <r>
    <x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x v="1"/>
    <x v="40"/>
    <x v="50"/>
    <n v="0"/>
    <s v="theater"/>
    <x v="40"/>
  </r>
  <r>
    <x v="3886"/>
    <x v="3881"/>
    <n v="1"/>
    <n v="10000"/>
    <x v="117"/>
    <x v="1"/>
    <x v="2"/>
    <s v="AUD"/>
    <n v="1418275702"/>
    <n v="1415683702"/>
    <b v="0"/>
    <n v="0"/>
    <x v="1"/>
    <x v="40"/>
    <x v="50"/>
    <n v="0"/>
    <s v="theater"/>
    <x v="40"/>
  </r>
  <r>
    <x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x v="1"/>
    <x v="40"/>
    <x v="53"/>
    <n v="17.5"/>
    <s v="theater"/>
    <x v="40"/>
  </r>
  <r>
    <x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x v="1"/>
    <x v="6"/>
    <x v="117"/>
    <n v="38.71"/>
    <s v="theater"/>
    <x v="6"/>
  </r>
  <r>
    <x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x v="1"/>
    <x v="6"/>
    <x v="60"/>
    <n v="13.11"/>
    <s v="theater"/>
    <x v="6"/>
  </r>
  <r>
    <x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x v="1"/>
    <x v="6"/>
    <x v="123"/>
    <n v="315.5"/>
    <s v="theater"/>
    <x v="6"/>
  </r>
  <r>
    <x v="3891"/>
    <x v="3886"/>
    <s v="A comedy about a mime who dreams of becoming a stand up comedian."/>
    <n v="800"/>
    <x v="92"/>
    <x v="2"/>
    <x v="0"/>
    <s v="USD"/>
    <n v="1427086740"/>
    <n v="1424488244"/>
    <b v="0"/>
    <n v="7"/>
    <x v="1"/>
    <x v="6"/>
    <x v="69"/>
    <n v="37.14"/>
    <s v="theater"/>
    <x v="6"/>
  </r>
  <r>
    <x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x v="1"/>
    <x v="6"/>
    <x v="50"/>
    <n v="0"/>
    <s v="theater"/>
    <x v="6"/>
  </r>
  <r>
    <x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x v="1"/>
    <x v="6"/>
    <x v="66"/>
    <n v="128.27000000000001"/>
    <s v="theater"/>
    <x v="6"/>
  </r>
  <r>
    <x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x v="1"/>
    <x v="6"/>
    <x v="56"/>
    <n v="47.27"/>
    <s v="theater"/>
    <x v="6"/>
  </r>
  <r>
    <x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x v="1"/>
    <x v="6"/>
    <x v="62"/>
    <n v="50"/>
    <s v="theater"/>
    <x v="6"/>
  </r>
  <r>
    <x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x v="1"/>
    <x v="6"/>
    <x v="57"/>
    <n v="42.5"/>
    <s v="theater"/>
    <x v="6"/>
  </r>
  <r>
    <x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x v="1"/>
    <x v="6"/>
    <x v="82"/>
    <n v="44"/>
    <s v="theater"/>
    <x v="6"/>
  </r>
  <r>
    <x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x v="1"/>
    <x v="6"/>
    <x v="69"/>
    <n v="50.88"/>
    <s v="theater"/>
    <x v="6"/>
  </r>
  <r>
    <x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x v="1"/>
    <x v="6"/>
    <x v="60"/>
    <n v="62.5"/>
    <s v="theater"/>
    <x v="6"/>
  </r>
  <r>
    <x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n v="5"/>
    <x v="1"/>
    <x v="6"/>
    <x v="62"/>
    <n v="27"/>
    <s v="theater"/>
    <x v="6"/>
  </r>
  <r>
    <x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x v="1"/>
    <x v="6"/>
    <x v="60"/>
    <n v="25"/>
    <s v="theater"/>
    <x v="6"/>
  </r>
  <r>
    <x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x v="1"/>
    <x v="6"/>
    <x v="190"/>
    <n v="47.26"/>
    <s v="theater"/>
    <x v="6"/>
  </r>
  <r>
    <x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x v="1"/>
    <x v="6"/>
    <x v="50"/>
    <n v="0"/>
    <s v="theater"/>
    <x v="6"/>
  </r>
  <r>
    <x v="3904"/>
    <x v="3899"/>
    <s v="A play that will cover 4000 years of black history."/>
    <n v="10000"/>
    <x v="158"/>
    <x v="2"/>
    <x v="0"/>
    <s v="USD"/>
    <n v="1429074240"/>
    <n v="1427866200"/>
    <b v="0"/>
    <n v="2"/>
    <x v="1"/>
    <x v="6"/>
    <x v="50"/>
    <n v="1.5"/>
    <s v="theater"/>
    <x v="6"/>
  </r>
  <r>
    <x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x v="1"/>
    <x v="6"/>
    <x v="81"/>
    <n v="24.71"/>
    <s v="theater"/>
    <x v="6"/>
  </r>
  <r>
    <x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x v="1"/>
    <x v="6"/>
    <x v="356"/>
    <n v="63.13"/>
    <s v="theater"/>
    <x v="6"/>
  </r>
  <r>
    <x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x v="1"/>
    <x v="6"/>
    <x v="77"/>
    <n v="38.25"/>
    <s v="theater"/>
    <x v="6"/>
  </r>
  <r>
    <x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x v="1"/>
    <x v="6"/>
    <x v="114"/>
    <n v="16.25"/>
    <s v="theater"/>
    <x v="6"/>
  </r>
  <r>
    <x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x v="1"/>
    <x v="6"/>
    <x v="50"/>
    <n v="33.75"/>
    <s v="theater"/>
    <x v="6"/>
  </r>
  <r>
    <x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x v="1"/>
    <x v="6"/>
    <x v="56"/>
    <n v="61.67"/>
    <s v="theater"/>
    <x v="6"/>
  </r>
  <r>
    <x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x v="1"/>
    <x v="6"/>
    <x v="121"/>
    <n v="83.14"/>
    <s v="theater"/>
    <x v="6"/>
  </r>
  <r>
    <x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x v="1"/>
    <x v="6"/>
    <x v="50"/>
    <n v="1"/>
    <s v="theater"/>
    <x v="6"/>
  </r>
  <r>
    <x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x v="1"/>
    <x v="6"/>
    <x v="54"/>
    <n v="142.86000000000001"/>
    <s v="theater"/>
    <x v="6"/>
  </r>
  <r>
    <x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x v="1"/>
    <x v="6"/>
    <x v="71"/>
    <n v="33.67"/>
    <s v="theater"/>
    <x v="6"/>
  </r>
  <r>
    <x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x v="1"/>
    <x v="6"/>
    <x v="50"/>
    <n v="5"/>
    <s v="theater"/>
    <x v="6"/>
  </r>
  <r>
    <x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x v="1"/>
    <x v="6"/>
    <x v="50"/>
    <n v="0"/>
    <s v="theater"/>
    <x v="6"/>
  </r>
  <r>
    <x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x v="1"/>
    <x v="6"/>
    <x v="50"/>
    <n v="10"/>
    <s v="theater"/>
    <x v="6"/>
  </r>
  <r>
    <x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x v="1"/>
    <x v="6"/>
    <x v="50"/>
    <n v="40"/>
    <s v="theater"/>
    <x v="6"/>
  </r>
  <r>
    <x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x v="1"/>
    <x v="6"/>
    <x v="53"/>
    <n v="30"/>
    <s v="theater"/>
    <x v="6"/>
  </r>
  <r>
    <x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x v="1"/>
    <x v="6"/>
    <x v="62"/>
    <n v="45"/>
    <s v="theater"/>
    <x v="6"/>
  </r>
  <r>
    <x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x v="1"/>
    <x v="6"/>
    <x v="50"/>
    <n v="0"/>
    <s v="theater"/>
    <x v="6"/>
  </r>
  <r>
    <x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x v="1"/>
    <x v="6"/>
    <x v="59"/>
    <n v="10.17"/>
    <s v="theater"/>
    <x v="6"/>
  </r>
  <r>
    <x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x v="1"/>
    <x v="6"/>
    <x v="81"/>
    <n v="81.41"/>
    <s v="theater"/>
    <x v="6"/>
  </r>
  <r>
    <x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x v="1"/>
    <x v="6"/>
    <x v="77"/>
    <n v="57.25"/>
    <s v="theater"/>
    <x v="6"/>
  </r>
  <r>
    <x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x v="1"/>
    <x v="6"/>
    <x v="54"/>
    <n v="5"/>
    <s v="theater"/>
    <x v="6"/>
  </r>
  <r>
    <x v="3926"/>
    <x v="3921"/>
    <s v="Producing syllabus-relevant theatre targeted to HSC students on the NSW Central Coast"/>
    <n v="5000"/>
    <x v="493"/>
    <x v="2"/>
    <x v="2"/>
    <s v="AUD"/>
    <n v="1419645748"/>
    <n v="1417053748"/>
    <b v="0"/>
    <n v="1"/>
    <x v="1"/>
    <x v="6"/>
    <x v="50"/>
    <n v="15"/>
    <s v="theater"/>
    <x v="6"/>
  </r>
  <r>
    <x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x v="1"/>
    <x v="6"/>
    <x v="60"/>
    <n v="12.5"/>
    <s v="theater"/>
    <x v="6"/>
  </r>
  <r>
    <x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x v="1"/>
    <x v="6"/>
    <x v="55"/>
    <n v="93"/>
    <s v="theater"/>
    <x v="6"/>
  </r>
  <r>
    <x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x v="1"/>
    <x v="6"/>
    <x v="53"/>
    <n v="32.36"/>
    <s v="theater"/>
    <x v="6"/>
  </r>
  <r>
    <x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x v="1"/>
    <x v="6"/>
    <x v="50"/>
    <n v="0"/>
    <s v="theater"/>
    <x v="6"/>
  </r>
  <r>
    <x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x v="1"/>
    <x v="6"/>
    <x v="50"/>
    <n v="0"/>
    <s v="theater"/>
    <x v="6"/>
  </r>
  <r>
    <x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x v="1"/>
    <x v="6"/>
    <x v="50"/>
    <n v="1"/>
    <s v="theater"/>
    <x v="6"/>
  </r>
  <r>
    <x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x v="1"/>
    <x v="6"/>
    <x v="63"/>
    <n v="91.83"/>
    <s v="theater"/>
    <x v="6"/>
  </r>
  <r>
    <x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x v="1"/>
    <x v="6"/>
    <x v="57"/>
    <n v="45.83"/>
    <s v="theater"/>
    <x v="6"/>
  </r>
  <r>
    <x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x v="1"/>
    <x v="6"/>
    <x v="156"/>
    <n v="57.17"/>
    <s v="theater"/>
    <x v="6"/>
  </r>
  <r>
    <x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x v="1"/>
    <x v="6"/>
    <x v="50"/>
    <n v="0"/>
    <s v="theater"/>
    <x v="6"/>
  </r>
  <r>
    <x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x v="1"/>
    <x v="6"/>
    <x v="374"/>
    <n v="248.5"/>
    <s v="theater"/>
    <x v="6"/>
  </r>
  <r>
    <x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x v="1"/>
    <x v="6"/>
    <x v="81"/>
    <n v="79.400000000000006"/>
    <s v="theater"/>
    <x v="6"/>
  </r>
  <r>
    <x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x v="1"/>
    <x v="6"/>
    <x v="50"/>
    <n v="5"/>
    <s v="theater"/>
    <x v="6"/>
  </r>
  <r>
    <x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x v="1"/>
    <x v="6"/>
    <x v="50"/>
    <n v="5.5"/>
    <s v="theater"/>
    <x v="6"/>
  </r>
  <r>
    <x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x v="1"/>
    <x v="6"/>
    <x v="60"/>
    <n v="25"/>
    <s v="theater"/>
    <x v="6"/>
  </r>
  <r>
    <x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x v="1"/>
    <x v="6"/>
    <x v="50"/>
    <n v="0"/>
    <s v="theater"/>
    <x v="6"/>
  </r>
  <r>
    <x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x v="1"/>
    <x v="6"/>
    <x v="71"/>
    <n v="137.08000000000001"/>
    <s v="theater"/>
    <x v="6"/>
  </r>
  <r>
    <x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x v="1"/>
    <x v="6"/>
    <x v="50"/>
    <n v="0"/>
    <s v="theater"/>
    <x v="6"/>
  </r>
  <r>
    <x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x v="1"/>
    <x v="6"/>
    <x v="50"/>
    <n v="5"/>
    <s v="theater"/>
    <x v="6"/>
  </r>
  <r>
    <x v="3946"/>
    <x v="3941"/>
    <s v="Dr. Mecurio's is an original work of fantasy designed and written for the stage."/>
    <n v="6000"/>
    <x v="666"/>
    <x v="2"/>
    <x v="0"/>
    <s v="USD"/>
    <n v="1425110400"/>
    <n v="1422388822"/>
    <b v="0"/>
    <n v="5"/>
    <x v="1"/>
    <x v="6"/>
    <x v="56"/>
    <n v="39"/>
    <s v="theater"/>
    <x v="6"/>
  </r>
  <r>
    <x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x v="1"/>
    <x v="6"/>
    <x v="56"/>
    <n v="50.5"/>
    <s v="theater"/>
    <x v="6"/>
  </r>
  <r>
    <x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x v="1"/>
    <x v="6"/>
    <x v="50"/>
    <n v="0"/>
    <s v="theater"/>
    <x v="6"/>
  </r>
  <r>
    <x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x v="1"/>
    <x v="6"/>
    <x v="63"/>
    <n v="49.28"/>
    <s v="theater"/>
    <x v="6"/>
  </r>
  <r>
    <x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x v="1"/>
    <x v="6"/>
    <x v="60"/>
    <n v="25"/>
    <s v="theater"/>
    <x v="6"/>
  </r>
  <r>
    <x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x v="1"/>
    <x v="6"/>
    <x v="50"/>
    <n v="1"/>
    <s v="theater"/>
    <x v="6"/>
  </r>
  <r>
    <x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x v="1"/>
    <x v="6"/>
    <x v="50"/>
    <n v="25"/>
    <s v="theater"/>
    <x v="6"/>
  </r>
  <r>
    <x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x v="1"/>
    <x v="6"/>
    <x v="50"/>
    <n v="0"/>
    <s v="theater"/>
    <x v="6"/>
  </r>
  <r>
    <x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x v="1"/>
    <x v="6"/>
    <x v="50"/>
    <n v="0"/>
    <s v="theater"/>
    <x v="6"/>
  </r>
  <r>
    <x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x v="1"/>
    <x v="6"/>
    <x v="148"/>
    <n v="53.13"/>
    <s v="theater"/>
    <x v="6"/>
  </r>
  <r>
    <x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x v="1"/>
    <x v="6"/>
    <x v="50"/>
    <n v="0"/>
    <s v="theater"/>
    <x v="6"/>
  </r>
  <r>
    <x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x v="1"/>
    <x v="6"/>
    <x v="50"/>
    <n v="7"/>
    <s v="theater"/>
    <x v="6"/>
  </r>
  <r>
    <x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x v="1"/>
    <x v="6"/>
    <x v="188"/>
    <n v="40.06"/>
    <s v="theater"/>
    <x v="6"/>
  </r>
  <r>
    <x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x v="1"/>
    <x v="6"/>
    <x v="148"/>
    <n v="24.33"/>
    <s v="theater"/>
    <x v="6"/>
  </r>
  <r>
    <x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x v="1"/>
    <x v="6"/>
    <x v="53"/>
    <n v="11.25"/>
    <s v="theater"/>
    <x v="6"/>
  </r>
  <r>
    <x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x v="1"/>
    <x v="6"/>
    <x v="50"/>
    <n v="10.5"/>
    <s v="theater"/>
    <x v="6"/>
  </r>
  <r>
    <x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x v="1"/>
    <x v="6"/>
    <x v="56"/>
    <n v="15"/>
    <s v="theater"/>
    <x v="6"/>
  </r>
  <r>
    <x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x v="1"/>
    <x v="6"/>
    <x v="50"/>
    <n v="0"/>
    <s v="theater"/>
    <x v="6"/>
  </r>
  <r>
    <x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x v="1"/>
    <x v="6"/>
    <x v="52"/>
    <n v="42"/>
    <s v="theater"/>
    <x v="6"/>
  </r>
  <r>
    <x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x v="1"/>
    <x v="6"/>
    <x v="51"/>
    <n v="71.25"/>
    <s v="theater"/>
    <x v="6"/>
  </r>
  <r>
    <x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x v="1"/>
    <x v="6"/>
    <x v="60"/>
    <n v="22.5"/>
    <s v="theater"/>
    <x v="6"/>
  </r>
  <r>
    <x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x v="1"/>
    <x v="6"/>
    <x v="148"/>
    <n v="41"/>
    <s v="theater"/>
    <x v="6"/>
  </r>
  <r>
    <x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x v="1"/>
    <x v="6"/>
    <x v="57"/>
    <n v="47.91"/>
    <s v="theater"/>
    <x v="6"/>
  </r>
  <r>
    <x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x v="1"/>
    <x v="6"/>
    <x v="113"/>
    <n v="35.17"/>
    <s v="theater"/>
    <x v="6"/>
  </r>
  <r>
    <x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x v="1"/>
    <x v="6"/>
    <x v="50"/>
    <n v="5.5"/>
    <s v="theater"/>
    <x v="6"/>
  </r>
  <r>
    <x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x v="1"/>
    <x v="6"/>
    <x v="60"/>
    <n v="22.67"/>
    <s v="theater"/>
    <x v="6"/>
  </r>
  <r>
    <x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n v="8"/>
    <x v="1"/>
    <x v="6"/>
    <x v="70"/>
    <n v="26.38"/>
    <s v="theater"/>
    <x v="6"/>
  </r>
  <r>
    <x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x v="1"/>
    <x v="6"/>
    <x v="375"/>
    <n v="105.54"/>
    <s v="theater"/>
    <x v="6"/>
  </r>
  <r>
    <x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x v="1"/>
    <x v="6"/>
    <x v="188"/>
    <n v="29.09"/>
    <s v="theater"/>
    <x v="6"/>
  </r>
  <r>
    <x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x v="1"/>
    <x v="6"/>
    <x v="50"/>
    <n v="0"/>
    <s v="theater"/>
    <x v="6"/>
  </r>
  <r>
    <x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x v="1"/>
    <x v="6"/>
    <x v="216"/>
    <n v="62"/>
    <s v="theater"/>
    <x v="6"/>
  </r>
  <r>
    <x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x v="1"/>
    <x v="6"/>
    <x v="60"/>
    <n v="217.5"/>
    <s v="theater"/>
    <x v="6"/>
  </r>
  <r>
    <x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x v="1"/>
    <x v="6"/>
    <x v="57"/>
    <n v="26.75"/>
    <s v="theater"/>
    <x v="6"/>
  </r>
  <r>
    <x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x v="1"/>
    <x v="6"/>
    <x v="53"/>
    <n v="18.329999999999998"/>
    <s v="theater"/>
    <x v="6"/>
  </r>
  <r>
    <x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x v="1"/>
    <x v="6"/>
    <x v="82"/>
    <n v="64.290000000000006"/>
    <s v="theater"/>
    <x v="6"/>
  </r>
  <r>
    <x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n v="7"/>
    <x v="1"/>
    <x v="6"/>
    <x v="65"/>
    <n v="175"/>
    <s v="theater"/>
    <x v="6"/>
  </r>
  <r>
    <x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x v="1"/>
    <x v="6"/>
    <x v="68"/>
    <n v="34"/>
    <s v="theater"/>
    <x v="6"/>
  </r>
  <r>
    <x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x v="1"/>
    <x v="6"/>
    <x v="131"/>
    <n v="84.28"/>
    <s v="theater"/>
    <x v="6"/>
  </r>
  <r>
    <x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x v="1"/>
    <x v="6"/>
    <x v="52"/>
    <n v="9.5"/>
    <s v="theater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x v="1"/>
    <x v="6"/>
    <x v="188"/>
    <n v="33.74"/>
    <s v="theater"/>
    <x v="6"/>
  </r>
  <r>
    <x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x v="1"/>
    <x v="6"/>
    <x v="54"/>
    <n v="37.54"/>
    <s v="theater"/>
    <x v="6"/>
  </r>
  <r>
    <x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x v="1"/>
    <x v="6"/>
    <x v="151"/>
    <n v="11.62"/>
    <s v="theater"/>
    <x v="6"/>
  </r>
  <r>
    <x v="3988"/>
    <x v="3982"/>
    <s v="An evening of of stories based both in myth and truth."/>
    <n v="1500"/>
    <x v="573"/>
    <x v="2"/>
    <x v="0"/>
    <s v="USD"/>
    <n v="1440813413"/>
    <n v="1439517413"/>
    <b v="0"/>
    <n v="4"/>
    <x v="1"/>
    <x v="6"/>
    <x v="53"/>
    <n v="8"/>
    <s v="theater"/>
    <x v="6"/>
  </r>
  <r>
    <x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x v="1"/>
    <x v="6"/>
    <x v="50"/>
    <n v="0"/>
    <s v="theater"/>
    <x v="6"/>
  </r>
  <r>
    <x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x v="1"/>
    <x v="6"/>
    <x v="65"/>
    <n v="23"/>
    <s v="theater"/>
    <x v="6"/>
  </r>
  <r>
    <x v="3991"/>
    <x v="3985"/>
    <s v="North Texas first actor-driven theatre company needs your help"/>
    <n v="500"/>
    <x v="173"/>
    <x v="2"/>
    <x v="0"/>
    <s v="USD"/>
    <n v="1433086082"/>
    <n v="1430494082"/>
    <b v="0"/>
    <n v="1"/>
    <x v="1"/>
    <x v="6"/>
    <x v="68"/>
    <n v="100"/>
    <s v="theater"/>
    <x v="6"/>
  </r>
  <r>
    <x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x v="1"/>
    <x v="6"/>
    <x v="62"/>
    <n v="60.11"/>
    <s v="theater"/>
    <x v="6"/>
  </r>
  <r>
    <x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x v="1"/>
    <x v="6"/>
    <x v="50"/>
    <n v="3"/>
    <s v="theater"/>
    <x v="6"/>
  </r>
  <r>
    <x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x v="1"/>
    <x v="6"/>
    <x v="50"/>
    <n v="5"/>
    <s v="theater"/>
    <x v="6"/>
  </r>
  <r>
    <x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x v="1"/>
    <x v="6"/>
    <x v="131"/>
    <n v="17.5"/>
    <s v="theater"/>
    <x v="6"/>
  </r>
  <r>
    <x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x v="1"/>
    <x v="6"/>
    <x v="123"/>
    <n v="29.24"/>
    <s v="theater"/>
    <x v="6"/>
  </r>
  <r>
    <x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x v="1"/>
    <x v="6"/>
    <x v="50"/>
    <n v="0"/>
    <s v="theater"/>
    <x v="6"/>
  </r>
  <r>
    <x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x v="1"/>
    <x v="6"/>
    <x v="219"/>
    <n v="59.58"/>
    <s v="theater"/>
    <x v="6"/>
  </r>
  <r>
    <x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x v="1"/>
    <x v="6"/>
    <x v="123"/>
    <n v="82.57"/>
    <s v="theater"/>
    <x v="6"/>
  </r>
  <r>
    <x v="4000"/>
    <x v="3994"/>
    <s v="An Enticing Trip into the World of Assisted Dying"/>
    <n v="8000"/>
    <x v="115"/>
    <x v="2"/>
    <x v="0"/>
    <s v="USD"/>
    <n v="1462631358"/>
    <n v="1457450958"/>
    <b v="0"/>
    <n v="1"/>
    <x v="1"/>
    <x v="6"/>
    <x v="50"/>
    <n v="10"/>
    <s v="theater"/>
    <x v="6"/>
  </r>
  <r>
    <x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x v="1"/>
    <x v="6"/>
    <x v="151"/>
    <n v="32.36"/>
    <s v="theater"/>
    <x v="6"/>
  </r>
  <r>
    <x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x v="1"/>
    <x v="6"/>
    <x v="53"/>
    <n v="5.75"/>
    <s v="theater"/>
    <x v="6"/>
  </r>
  <r>
    <x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x v="1"/>
    <x v="6"/>
    <x v="54"/>
    <n v="100.5"/>
    <s v="theater"/>
    <x v="6"/>
  </r>
  <r>
    <x v="4004"/>
    <x v="3998"/>
    <s v="Help Launch The Queen Into South Florida!"/>
    <n v="500"/>
    <x v="116"/>
    <x v="2"/>
    <x v="0"/>
    <s v="USD"/>
    <n v="1412740457"/>
    <n v="1410148457"/>
    <b v="0"/>
    <n v="1"/>
    <x v="1"/>
    <x v="6"/>
    <x v="50"/>
    <n v="1"/>
    <s v="theater"/>
    <x v="6"/>
  </r>
  <r>
    <x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x v="1"/>
    <x v="6"/>
    <x v="60"/>
    <n v="20"/>
    <s v="theater"/>
    <x v="6"/>
  </r>
  <r>
    <x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x v="1"/>
    <x v="6"/>
    <x v="50"/>
    <n v="2"/>
    <s v="theater"/>
    <x v="6"/>
  </r>
  <r>
    <x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x v="1"/>
    <x v="6"/>
    <x v="50"/>
    <n v="5"/>
    <s v="theater"/>
    <x v="6"/>
  </r>
  <r>
    <x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x v="1"/>
    <x v="6"/>
    <x v="52"/>
    <n v="15"/>
    <s v="theater"/>
    <x v="6"/>
  </r>
  <r>
    <x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x v="1"/>
    <x v="6"/>
    <x v="65"/>
    <n v="25"/>
    <s v="theater"/>
    <x v="6"/>
  </r>
  <r>
    <x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x v="1"/>
    <x v="6"/>
    <x v="148"/>
    <n v="45.84"/>
    <s v="theater"/>
    <x v="6"/>
  </r>
  <r>
    <x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x v="1"/>
    <x v="6"/>
    <x v="59"/>
    <n v="4.75"/>
    <s v="theater"/>
    <x v="6"/>
  </r>
  <r>
    <x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x v="1"/>
    <x v="6"/>
    <x v="50"/>
    <n v="0"/>
    <s v="theater"/>
    <x v="6"/>
  </r>
  <r>
    <x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x v="1"/>
    <x v="6"/>
    <x v="60"/>
    <n v="13"/>
    <s v="theater"/>
    <x v="6"/>
  </r>
  <r>
    <x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x v="1"/>
    <x v="6"/>
    <x v="50"/>
    <n v="0"/>
    <s v="theater"/>
    <x v="6"/>
  </r>
  <r>
    <x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x v="1"/>
    <x v="6"/>
    <x v="50"/>
    <n v="1"/>
    <s v="theater"/>
    <x v="6"/>
  </r>
  <r>
    <x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x v="1"/>
    <x v="6"/>
    <x v="51"/>
    <n v="10"/>
    <s v="theater"/>
    <x v="6"/>
  </r>
  <r>
    <x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x v="1"/>
    <x v="6"/>
    <x v="60"/>
    <n v="52.5"/>
    <s v="theater"/>
    <x v="6"/>
  </r>
  <r>
    <x v="4018"/>
    <x v="4011"/>
    <s v="Funding for a production of Time Please at the Brighton Fringe 2017... and beyond."/>
    <n v="1500"/>
    <x v="176"/>
    <x v="2"/>
    <x v="1"/>
    <s v="GBP"/>
    <n v="1475877108"/>
    <n v="1473285108"/>
    <b v="0"/>
    <n v="4"/>
    <x v="1"/>
    <x v="6"/>
    <x v="114"/>
    <n v="32.5"/>
    <s v="theater"/>
    <x v="6"/>
  </r>
  <r>
    <x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x v="1"/>
    <x v="6"/>
    <x v="60"/>
    <n v="7.25"/>
    <s v="theater"/>
    <x v="6"/>
  </r>
  <r>
    <x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x v="1"/>
    <x v="6"/>
    <x v="123"/>
    <n v="33.33"/>
    <s v="theater"/>
    <x v="6"/>
  </r>
  <r>
    <x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x v="1"/>
    <x v="6"/>
    <x v="60"/>
    <n v="62.5"/>
    <s v="theater"/>
    <x v="6"/>
  </r>
  <r>
    <x v="4022"/>
    <x v="4015"/>
    <s v="Help us produce a video of the first Original Pronunciation Merchant of Venice."/>
    <n v="18000"/>
    <x v="2530"/>
    <x v="2"/>
    <x v="0"/>
    <s v="USD"/>
    <n v="1422759240"/>
    <n v="1418824867"/>
    <b v="0"/>
    <n v="197"/>
    <x v="1"/>
    <x v="6"/>
    <x v="140"/>
    <n v="63.56"/>
    <s v="theater"/>
    <x v="6"/>
  </r>
  <r>
    <x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x v="1"/>
    <x v="6"/>
    <x v="50"/>
    <n v="0"/>
    <s v="theater"/>
    <x v="6"/>
  </r>
  <r>
    <x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x v="1"/>
    <x v="6"/>
    <x v="60"/>
    <n v="10"/>
    <s v="theater"/>
    <x v="6"/>
  </r>
  <r>
    <x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x v="1"/>
    <x v="6"/>
    <x v="62"/>
    <n v="62.5"/>
    <s v="theater"/>
    <x v="6"/>
  </r>
  <r>
    <x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x v="1"/>
    <x v="6"/>
    <x v="50"/>
    <n v="0"/>
    <s v="theater"/>
    <x v="6"/>
  </r>
  <r>
    <x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x v="1"/>
    <x v="6"/>
    <x v="113"/>
    <n v="30.71"/>
    <s v="theater"/>
    <x v="6"/>
  </r>
  <r>
    <x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x v="1"/>
    <x v="6"/>
    <x v="58"/>
    <n v="51"/>
    <s v="theater"/>
    <x v="6"/>
  </r>
  <r>
    <x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x v="1"/>
    <x v="6"/>
    <x v="50"/>
    <n v="0"/>
    <s v="theater"/>
    <x v="6"/>
  </r>
  <r>
    <x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x v="1"/>
    <x v="6"/>
    <x v="63"/>
    <n v="66.67"/>
    <s v="theater"/>
    <x v="6"/>
  </r>
  <r>
    <x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x v="1"/>
    <x v="6"/>
    <x v="50"/>
    <n v="0"/>
    <s v="theater"/>
    <x v="6"/>
  </r>
  <r>
    <x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x v="1"/>
    <x v="6"/>
    <x v="113"/>
    <n v="59"/>
    <s v="theater"/>
    <x v="6"/>
  </r>
  <r>
    <x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x v="1"/>
    <x v="6"/>
    <x v="73"/>
    <n v="65.34"/>
    <s v="theater"/>
    <x v="6"/>
  </r>
  <r>
    <x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x v="1"/>
    <x v="6"/>
    <x v="60"/>
    <n v="100"/>
    <s v="theater"/>
    <x v="6"/>
  </r>
  <r>
    <x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n v="25"/>
    <x v="1"/>
    <x v="6"/>
    <x v="121"/>
    <n v="147.4"/>
    <s v="theater"/>
    <x v="6"/>
  </r>
  <r>
    <x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x v="1"/>
    <x v="6"/>
    <x v="153"/>
    <n v="166.06"/>
    <s v="theater"/>
    <x v="6"/>
  </r>
  <r>
    <x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x v="1"/>
    <x v="6"/>
    <x v="57"/>
    <n v="40"/>
    <s v="theater"/>
    <x v="6"/>
  </r>
  <r>
    <x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x v="1"/>
    <x v="6"/>
    <x v="81"/>
    <n v="75.25"/>
    <s v="theater"/>
    <x v="6"/>
  </r>
  <r>
    <x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x v="1"/>
    <x v="6"/>
    <x v="64"/>
    <n v="60"/>
    <s v="theater"/>
    <x v="6"/>
  </r>
  <r>
    <x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x v="1"/>
    <x v="6"/>
    <x v="134"/>
    <n v="1250"/>
    <s v="theater"/>
    <x v="6"/>
  </r>
  <r>
    <x v="4041"/>
    <x v="4034"/>
    <s v="A bold, colouful, vibrant play centred around the last remaining monarchy of Africa."/>
    <n v="5000"/>
    <x v="577"/>
    <x v="2"/>
    <x v="1"/>
    <s v="GBP"/>
    <n v="1473160954"/>
    <n v="1467976954"/>
    <b v="0"/>
    <n v="2"/>
    <x v="1"/>
    <x v="6"/>
    <x v="50"/>
    <n v="10.5"/>
    <s v="theater"/>
    <x v="6"/>
  </r>
  <r>
    <x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x v="1"/>
    <x v="6"/>
    <x v="50"/>
    <n v="7"/>
    <s v="theater"/>
    <x v="6"/>
  </r>
  <r>
    <x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x v="1"/>
    <x v="6"/>
    <x v="50"/>
    <n v="0"/>
    <s v="theater"/>
    <x v="6"/>
  </r>
  <r>
    <x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x v="1"/>
    <x v="6"/>
    <x v="151"/>
    <n v="56.25"/>
    <s v="theater"/>
    <x v="6"/>
  </r>
  <r>
    <x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x v="1"/>
    <x v="6"/>
    <x v="50"/>
    <n v="1"/>
    <s v="theater"/>
    <x v="6"/>
  </r>
  <r>
    <x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x v="1"/>
    <x v="6"/>
    <x v="59"/>
    <n v="38.33"/>
    <s v="theater"/>
    <x v="6"/>
  </r>
  <r>
    <x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x v="1"/>
    <x v="6"/>
    <x v="53"/>
    <n v="27.5"/>
    <s v="theater"/>
    <x v="6"/>
  </r>
  <r>
    <x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x v="1"/>
    <x v="6"/>
    <x v="82"/>
    <n v="32.979999999999997"/>
    <s v="theater"/>
    <x v="6"/>
  </r>
  <r>
    <x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x v="1"/>
    <x v="6"/>
    <x v="50"/>
    <n v="16"/>
    <s v="theater"/>
    <x v="6"/>
  </r>
  <r>
    <x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x v="1"/>
    <x v="6"/>
    <x v="50"/>
    <n v="1"/>
    <s v="theater"/>
    <x v="6"/>
  </r>
  <r>
    <x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x v="1"/>
    <x v="6"/>
    <x v="50"/>
    <n v="0"/>
    <s v="theater"/>
    <x v="6"/>
  </r>
  <r>
    <x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x v="1"/>
    <x v="6"/>
    <x v="151"/>
    <n v="86.62"/>
    <s v="theater"/>
    <x v="6"/>
  </r>
  <r>
    <x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x v="1"/>
    <x v="6"/>
    <x v="66"/>
    <n v="55"/>
    <s v="theater"/>
    <x v="6"/>
  </r>
  <r>
    <x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x v="1"/>
    <x v="6"/>
    <x v="50"/>
    <n v="0"/>
    <s v="theater"/>
    <x v="6"/>
  </r>
  <r>
    <x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x v="1"/>
    <x v="6"/>
    <x v="82"/>
    <n v="41.95"/>
    <s v="theater"/>
    <x v="6"/>
  </r>
  <r>
    <x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x v="1"/>
    <x v="6"/>
    <x v="226"/>
    <n v="88.33"/>
    <s v="theater"/>
    <x v="6"/>
  </r>
  <r>
    <x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x v="1"/>
    <x v="6"/>
    <x v="66"/>
    <n v="129.16999999999999"/>
    <s v="theater"/>
    <x v="6"/>
  </r>
  <r>
    <x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x v="1"/>
    <x v="6"/>
    <x v="56"/>
    <n v="23.75"/>
    <s v="theater"/>
    <x v="6"/>
  </r>
  <r>
    <x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x v="1"/>
    <x v="6"/>
    <x v="56"/>
    <n v="35.71"/>
    <s v="theater"/>
    <x v="6"/>
  </r>
  <r>
    <x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x v="1"/>
    <x v="6"/>
    <x v="56"/>
    <n v="57"/>
    <s v="theater"/>
    <x v="6"/>
  </r>
  <r>
    <x v="4061"/>
    <x v="4054"/>
    <s v="SKYLAR'S SYNDROME is a tremendous psychodrama by master playwright Gavin Kayner!"/>
    <n v="525"/>
    <x v="117"/>
    <x v="2"/>
    <x v="0"/>
    <s v="USD"/>
    <n v="1461205423"/>
    <n v="1456025023"/>
    <b v="0"/>
    <n v="0"/>
    <x v="1"/>
    <x v="6"/>
    <x v="50"/>
    <n v="0"/>
    <s v="theater"/>
    <x v="6"/>
  </r>
  <r>
    <x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x v="1"/>
    <x v="6"/>
    <x v="53"/>
    <n v="163.33000000000001"/>
    <s v="theater"/>
    <x v="6"/>
  </r>
  <r>
    <x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x v="1"/>
    <x v="6"/>
    <x v="60"/>
    <n v="15"/>
    <s v="theater"/>
    <x v="6"/>
  </r>
  <r>
    <x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x v="1"/>
    <x v="6"/>
    <x v="118"/>
    <n v="64.17"/>
    <s v="theater"/>
    <x v="6"/>
  </r>
  <r>
    <x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n v="4"/>
    <x v="1"/>
    <x v="6"/>
    <x v="60"/>
    <n v="6.75"/>
    <s v="theater"/>
    <x v="6"/>
  </r>
  <r>
    <x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x v="1"/>
    <x v="6"/>
    <x v="50"/>
    <n v="25"/>
    <s v="theater"/>
    <x v="6"/>
  </r>
  <r>
    <x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x v="1"/>
    <x v="6"/>
    <x v="220"/>
    <n v="179.12"/>
    <s v="theater"/>
    <x v="6"/>
  </r>
  <r>
    <x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n v="1"/>
    <x v="1"/>
    <x v="6"/>
    <x v="60"/>
    <n v="34.950000000000003"/>
    <s v="theater"/>
    <x v="6"/>
  </r>
  <r>
    <x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x v="1"/>
    <x v="6"/>
    <x v="122"/>
    <n v="33.08"/>
    <s v="theater"/>
    <x v="6"/>
  </r>
  <r>
    <x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n v="6"/>
    <x v="1"/>
    <x v="6"/>
    <x v="123"/>
    <n v="27.5"/>
    <s v="theater"/>
    <x v="6"/>
  </r>
  <r>
    <x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x v="1"/>
    <x v="6"/>
    <x v="50"/>
    <n v="0"/>
    <s v="theater"/>
    <x v="6"/>
  </r>
  <r>
    <x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x v="1"/>
    <x v="6"/>
    <x v="50"/>
    <n v="2"/>
    <s v="theater"/>
    <x v="6"/>
  </r>
  <r>
    <x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x v="1"/>
    <x v="6"/>
    <x v="60"/>
    <n v="18.5"/>
    <s v="theater"/>
    <x v="6"/>
  </r>
  <r>
    <x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x v="1"/>
    <x v="6"/>
    <x v="117"/>
    <n v="35"/>
    <s v="theater"/>
    <x v="6"/>
  </r>
  <r>
    <x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x v="1"/>
    <x v="6"/>
    <x v="129"/>
    <n v="44.31"/>
    <s v="theater"/>
    <x v="6"/>
  </r>
  <r>
    <x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x v="1"/>
    <x v="6"/>
    <x v="50"/>
    <n v="0"/>
    <s v="theater"/>
    <x v="6"/>
  </r>
  <r>
    <x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x v="1"/>
    <x v="6"/>
    <x v="114"/>
    <n v="222.5"/>
    <s v="theater"/>
    <x v="6"/>
  </r>
  <r>
    <x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x v="1"/>
    <x v="6"/>
    <x v="50"/>
    <n v="0"/>
    <s v="theater"/>
    <x v="6"/>
  </r>
  <r>
    <x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x v="1"/>
    <x v="6"/>
    <x v="50"/>
    <n v="5"/>
    <s v="theater"/>
    <x v="6"/>
  </r>
  <r>
    <x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x v="1"/>
    <x v="6"/>
    <x v="50"/>
    <n v="0"/>
    <s v="theater"/>
    <x v="6"/>
  </r>
  <r>
    <x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x v="1"/>
    <x v="6"/>
    <x v="63"/>
    <n v="29.17"/>
    <s v="theater"/>
    <x v="6"/>
  </r>
  <r>
    <x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x v="1"/>
    <x v="6"/>
    <x v="53"/>
    <n v="1.5"/>
    <s v="theater"/>
    <x v="6"/>
  </r>
  <r>
    <x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x v="1"/>
    <x v="6"/>
    <x v="66"/>
    <n v="126.5"/>
    <s v="theater"/>
    <x v="6"/>
  </r>
  <r>
    <x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x v="1"/>
    <x v="6"/>
    <x v="50"/>
    <n v="10"/>
    <s v="theater"/>
    <x v="6"/>
  </r>
  <r>
    <x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x v="1"/>
    <x v="6"/>
    <x v="50"/>
    <n v="10"/>
    <s v="theater"/>
    <x v="6"/>
  </r>
  <r>
    <x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x v="1"/>
    <x v="6"/>
    <x v="62"/>
    <n v="9.4"/>
    <s v="theater"/>
    <x v="6"/>
  </r>
  <r>
    <x v="4087"/>
    <x v="4080"/>
    <s v="Comedy Stage Play"/>
    <n v="9600"/>
    <x v="117"/>
    <x v="2"/>
    <x v="0"/>
    <s v="USD"/>
    <n v="1468777786"/>
    <n v="1466185786"/>
    <b v="0"/>
    <n v="0"/>
    <x v="1"/>
    <x v="6"/>
    <x v="50"/>
    <n v="0"/>
    <s v="theater"/>
    <x v="6"/>
  </r>
  <r>
    <x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x v="1"/>
    <x v="6"/>
    <x v="57"/>
    <n v="72"/>
    <s v="theater"/>
    <x v="6"/>
  </r>
  <r>
    <x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x v="1"/>
    <x v="6"/>
    <x v="62"/>
    <n v="30"/>
    <s v="theater"/>
    <x v="6"/>
  </r>
  <r>
    <x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x v="1"/>
    <x v="6"/>
    <x v="56"/>
    <n v="10.67"/>
    <s v="theater"/>
    <x v="6"/>
  </r>
  <r>
    <x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x v="1"/>
    <x v="6"/>
    <x v="55"/>
    <n v="25.5"/>
    <s v="theater"/>
    <x v="6"/>
  </r>
  <r>
    <x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x v="1"/>
    <x v="6"/>
    <x v="50"/>
    <n v="20"/>
    <s v="theater"/>
    <x v="6"/>
  </r>
  <r>
    <x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x v="1"/>
    <x v="6"/>
    <x v="53"/>
    <n v="15"/>
    <s v="theater"/>
    <x v="6"/>
  </r>
  <r>
    <x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x v="1"/>
    <x v="6"/>
    <x v="121"/>
    <n v="91.25"/>
    <s v="theater"/>
    <x v="6"/>
  </r>
  <r>
    <x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x v="1"/>
    <x v="6"/>
    <x v="56"/>
    <n v="800"/>
    <s v="theater"/>
    <x v="6"/>
  </r>
  <r>
    <x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x v="1"/>
    <x v="6"/>
    <x v="57"/>
    <n v="80"/>
    <s v="theater"/>
    <x v="6"/>
  </r>
  <r>
    <x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x v="1"/>
    <x v="6"/>
    <x v="50"/>
    <n v="0"/>
    <s v="theater"/>
    <x v="6"/>
  </r>
  <r>
    <x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x v="1"/>
    <x v="6"/>
    <x v="50"/>
    <n v="0"/>
    <s v="theater"/>
    <x v="6"/>
  </r>
  <r>
    <x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x v="1"/>
    <x v="6"/>
    <x v="60"/>
    <n v="50"/>
    <s v="theater"/>
    <x v="6"/>
  </r>
  <r>
    <x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n v="0"/>
    <x v="1"/>
    <x v="6"/>
    <x v="50"/>
    <n v="0"/>
    <s v="theater"/>
    <x v="6"/>
  </r>
  <r>
    <x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x v="1"/>
    <x v="6"/>
    <x v="50"/>
    <n v="0"/>
    <s v="theater"/>
    <x v="6"/>
  </r>
  <r>
    <x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x v="1"/>
    <x v="6"/>
    <x v="117"/>
    <n v="22.83"/>
    <s v="theater"/>
    <x v="6"/>
  </r>
  <r>
    <x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x v="1"/>
    <x v="6"/>
    <x v="54"/>
    <n v="16.670000000000002"/>
    <s v="theater"/>
    <x v="6"/>
  </r>
  <r>
    <x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x v="1"/>
    <x v="6"/>
    <x v="70"/>
    <n v="45.79"/>
    <s v="theater"/>
    <x v="6"/>
  </r>
  <r>
    <x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x v="1"/>
    <x v="6"/>
    <x v="113"/>
    <n v="383.33"/>
    <s v="theater"/>
    <x v="6"/>
  </r>
  <r>
    <x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x v="1"/>
    <x v="6"/>
    <x v="376"/>
    <n v="106.97"/>
    <s v="theater"/>
    <x v="6"/>
  </r>
  <r>
    <x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x v="1"/>
    <x v="6"/>
    <x v="53"/>
    <n v="10.25"/>
    <s v="theater"/>
    <x v="6"/>
  </r>
  <r>
    <x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x v="1"/>
    <x v="6"/>
    <x v="53"/>
    <n v="59"/>
    <s v="theater"/>
    <x v="6"/>
  </r>
  <r>
    <x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x v="1"/>
    <x v="6"/>
    <x v="50"/>
    <n v="0"/>
    <s v="theater"/>
    <x v="6"/>
  </r>
  <r>
    <x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x v="1"/>
    <x v="6"/>
    <x v="129"/>
    <n v="14.33"/>
    <s v="theater"/>
    <x v="6"/>
  </r>
  <r>
    <x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x v="1"/>
    <x v="6"/>
    <x v="56"/>
    <n v="15.67"/>
    <s v="theater"/>
    <x v="6"/>
  </r>
  <r>
    <x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x v="1"/>
    <x v="6"/>
    <x v="50"/>
    <n v="1"/>
    <s v="theater"/>
    <x v="6"/>
  </r>
  <r>
    <x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x v="1"/>
    <x v="6"/>
    <x v="50"/>
    <n v="1"/>
    <s v="theater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11C07-0523-452A-9FBF-1C402A5EEAB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23D9B-25C3-4421-A03D-7D2291F34EB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Row Labels ,'&lt;">
  <location ref="A5:D10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3">
        <item h="1" x="1"/>
        <item x="0"/>
        <item t="default"/>
      </items>
    </pivotField>
    <pivotField axis="axisRow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multipleItemSelectionAllowed="1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CFCAB-FAC7-42C8-9402-ABA78A813B5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663EB-CBF0-4801-9B3B-282FC992BB0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0" zoomScaleNormal="60" workbookViewId="0">
      <selection activeCell="L1" sqref="L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7109375" style="6" bestFit="1" customWidth="1"/>
    <col min="5" max="5" width="14.7109375" style="8" bestFit="1" customWidth="1"/>
    <col min="6" max="6" width="14.140625" bestFit="1" customWidth="1"/>
    <col min="7" max="7" width="11.140625" bestFit="1" customWidth="1"/>
    <col min="8" max="8" width="12.28515625" bestFit="1" customWidth="1"/>
    <col min="9" max="9" width="13.42578125" bestFit="1" customWidth="1"/>
    <col min="10" max="10" width="17.85546875" customWidth="1"/>
    <col min="11" max="11" width="15.42578125" customWidth="1"/>
    <col min="12" max="12" width="20.140625" customWidth="1"/>
    <col min="13" max="13" width="12.7109375" bestFit="1" customWidth="1"/>
    <col min="14" max="14" width="42.28515625" bestFit="1" customWidth="1"/>
    <col min="15" max="15" width="31.85546875" style="11" bestFit="1" customWidth="1"/>
    <col min="16" max="16" width="25.42578125" bestFit="1" customWidth="1"/>
    <col min="17" max="17" width="22.5703125" bestFit="1" customWidth="1"/>
    <col min="18" max="18" width="19.140625" customWidth="1"/>
    <col min="19" max="19" width="36.28515625" style="20" bestFit="1" customWidth="1"/>
    <col min="20" max="20" width="35.42578125" style="2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8358</v>
      </c>
      <c r="R1" s="9" t="s">
        <v>8359</v>
      </c>
      <c r="S1" s="19" t="s">
        <v>8366</v>
      </c>
      <c r="T1" s="19" t="s">
        <v>8367</v>
      </c>
      <c r="U1" t="s">
        <v>8396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4" t="s">
        <v>8308</v>
      </c>
      <c r="R67" t="s">
        <v>8310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4" t="s">
        <v>8308</v>
      </c>
      <c r="R68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4" t="s">
        <v>8308</v>
      </c>
      <c r="R69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4" t="s">
        <v>8308</v>
      </c>
      <c r="R70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4" t="s">
        <v>8308</v>
      </c>
      <c r="R7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4" t="s">
        <v>8308</v>
      </c>
      <c r="R72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4" t="s">
        <v>8308</v>
      </c>
      <c r="R73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4" t="s">
        <v>8308</v>
      </c>
      <c r="R74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4" t="s">
        <v>8308</v>
      </c>
      <c r="R75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4" t="s">
        <v>8308</v>
      </c>
      <c r="R76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4" t="s">
        <v>8308</v>
      </c>
      <c r="R77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4" t="s">
        <v>8308</v>
      </c>
      <c r="R78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4" t="s">
        <v>8308</v>
      </c>
      <c r="R79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4" t="s">
        <v>8308</v>
      </c>
      <c r="R80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4" t="s">
        <v>8308</v>
      </c>
      <c r="R8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4" t="s">
        <v>8308</v>
      </c>
      <c r="R82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4" t="s">
        <v>8308</v>
      </c>
      <c r="R83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4" t="s">
        <v>8308</v>
      </c>
      <c r="R84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4" t="s">
        <v>8308</v>
      </c>
      <c r="R85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4" t="s">
        <v>8308</v>
      </c>
      <c r="R86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4" t="s">
        <v>8308</v>
      </c>
      <c r="R87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4" t="s">
        <v>8308</v>
      </c>
      <c r="R88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4" t="s">
        <v>8308</v>
      </c>
      <c r="R89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4" t="s">
        <v>8308</v>
      </c>
      <c r="R90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4" t="s">
        <v>8308</v>
      </c>
      <c r="R9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4" t="s">
        <v>8308</v>
      </c>
      <c r="R92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4" t="s">
        <v>8308</v>
      </c>
      <c r="R93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4" t="s">
        <v>8308</v>
      </c>
      <c r="R94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4" t="s">
        <v>8308</v>
      </c>
      <c r="R95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4" t="s">
        <v>8308</v>
      </c>
      <c r="R96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4" t="s">
        <v>8308</v>
      </c>
      <c r="R97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4" t="s">
        <v>8308</v>
      </c>
      <c r="R98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4" t="s">
        <v>8308</v>
      </c>
      <c r="R99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4" t="s">
        <v>8308</v>
      </c>
      <c r="R100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4" t="s">
        <v>8308</v>
      </c>
      <c r="R10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4" t="s">
        <v>8308</v>
      </c>
      <c r="R102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4" t="s">
        <v>8308</v>
      </c>
      <c r="R103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4" t="s">
        <v>8308</v>
      </c>
      <c r="R104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4" t="s">
        <v>8308</v>
      </c>
      <c r="R105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4" t="s">
        <v>8308</v>
      </c>
      <c r="R106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4" t="s">
        <v>8308</v>
      </c>
      <c r="R107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4" t="s">
        <v>8308</v>
      </c>
      <c r="R108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4" t="s">
        <v>8308</v>
      </c>
      <c r="R109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4" t="s">
        <v>8308</v>
      </c>
      <c r="R110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4" t="s">
        <v>8308</v>
      </c>
      <c r="R1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4" t="s">
        <v>8308</v>
      </c>
      <c r="R112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4" t="s">
        <v>8308</v>
      </c>
      <c r="R113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4" t="s">
        <v>8308</v>
      </c>
      <c r="R114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4" t="s">
        <v>8308</v>
      </c>
      <c r="R115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4" t="s">
        <v>8308</v>
      </c>
      <c r="R116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4" t="s">
        <v>8308</v>
      </c>
      <c r="R117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4" t="s">
        <v>8308</v>
      </c>
      <c r="R118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4" t="s">
        <v>8308</v>
      </c>
      <c r="R119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4" t="s">
        <v>8308</v>
      </c>
      <c r="R120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4" t="s">
        <v>8308</v>
      </c>
      <c r="R12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4" t="s">
        <v>8308</v>
      </c>
      <c r="R122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4" t="s">
        <v>8308</v>
      </c>
      <c r="R123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4" t="s">
        <v>8308</v>
      </c>
      <c r="R124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4" t="s">
        <v>8308</v>
      </c>
      <c r="R125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4" t="s">
        <v>8308</v>
      </c>
      <c r="R126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4" t="s">
        <v>8308</v>
      </c>
      <c r="R127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4" t="s">
        <v>8308</v>
      </c>
      <c r="R128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4" t="s">
        <v>8308</v>
      </c>
      <c r="R129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4" t="s">
        <v>8308</v>
      </c>
      <c r="R130" t="s">
        <v>8311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4" t="s">
        <v>8308</v>
      </c>
      <c r="R131" t="s">
        <v>8311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4" t="s">
        <v>8308</v>
      </c>
      <c r="R132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4" t="s">
        <v>8308</v>
      </c>
      <c r="R133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4" t="s">
        <v>8308</v>
      </c>
      <c r="R134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4" t="s">
        <v>8308</v>
      </c>
      <c r="R135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4" t="s">
        <v>8308</v>
      </c>
      <c r="R136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4" t="s">
        <v>8308</v>
      </c>
      <c r="R137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4" t="s">
        <v>8308</v>
      </c>
      <c r="R138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4" t="s">
        <v>8308</v>
      </c>
      <c r="R139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4" t="s">
        <v>8308</v>
      </c>
      <c r="R140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4" t="s">
        <v>8308</v>
      </c>
      <c r="R14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4" t="s">
        <v>8308</v>
      </c>
      <c r="R142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4" t="s">
        <v>8308</v>
      </c>
      <c r="R143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4" t="s">
        <v>8308</v>
      </c>
      <c r="R144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4" t="s">
        <v>8308</v>
      </c>
      <c r="R145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4" t="s">
        <v>8308</v>
      </c>
      <c r="R146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4" t="s">
        <v>8308</v>
      </c>
      <c r="R147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4" t="s">
        <v>8308</v>
      </c>
      <c r="R148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4" t="s">
        <v>8308</v>
      </c>
      <c r="R149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4" t="s">
        <v>8308</v>
      </c>
      <c r="R150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4" t="s">
        <v>8308</v>
      </c>
      <c r="R15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4" t="s">
        <v>8308</v>
      </c>
      <c r="R152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4" t="s">
        <v>8308</v>
      </c>
      <c r="R153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4" t="s">
        <v>8308</v>
      </c>
      <c r="R154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4" t="s">
        <v>8308</v>
      </c>
      <c r="R155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4" t="s">
        <v>8308</v>
      </c>
      <c r="R156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4" t="s">
        <v>8308</v>
      </c>
      <c r="R157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4" t="s">
        <v>8308</v>
      </c>
      <c r="R158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4" t="s">
        <v>8308</v>
      </c>
      <c r="R159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4" t="s">
        <v>8308</v>
      </c>
      <c r="R160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4" t="s">
        <v>8308</v>
      </c>
      <c r="R16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4" t="s">
        <v>8308</v>
      </c>
      <c r="R162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4" t="s">
        <v>8308</v>
      </c>
      <c r="R163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4" t="s">
        <v>8308</v>
      </c>
      <c r="R164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4" t="s">
        <v>8308</v>
      </c>
      <c r="R165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4" t="s">
        <v>8308</v>
      </c>
      <c r="R166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4" t="s">
        <v>8308</v>
      </c>
      <c r="R167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4" t="s">
        <v>8308</v>
      </c>
      <c r="R168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4" t="s">
        <v>8308</v>
      </c>
      <c r="R169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4" t="s">
        <v>8308</v>
      </c>
      <c r="R170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4" t="s">
        <v>8308</v>
      </c>
      <c r="R17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4" t="s">
        <v>8308</v>
      </c>
      <c r="R172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4" t="s">
        <v>8308</v>
      </c>
      <c r="R173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4" t="s">
        <v>8308</v>
      </c>
      <c r="R174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4" t="s">
        <v>8308</v>
      </c>
      <c r="R175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4" t="s">
        <v>8308</v>
      </c>
      <c r="R176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4" t="s">
        <v>8308</v>
      </c>
      <c r="R177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4" t="s">
        <v>8308</v>
      </c>
      <c r="R178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4" t="s">
        <v>8308</v>
      </c>
      <c r="R179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4" t="s">
        <v>8308</v>
      </c>
      <c r="R180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4" t="s">
        <v>8308</v>
      </c>
      <c r="R18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4" t="s">
        <v>8308</v>
      </c>
      <c r="R182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4" t="s">
        <v>8308</v>
      </c>
      <c r="R183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4" t="s">
        <v>8308</v>
      </c>
      <c r="R184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4" t="s">
        <v>8308</v>
      </c>
      <c r="R185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4" t="s">
        <v>8308</v>
      </c>
      <c r="R186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4" t="s">
        <v>8308</v>
      </c>
      <c r="R187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4" t="s">
        <v>8308</v>
      </c>
      <c r="R188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4" t="s">
        <v>8308</v>
      </c>
      <c r="R189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4" t="s">
        <v>8308</v>
      </c>
      <c r="R190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4" t="s">
        <v>8308</v>
      </c>
      <c r="R19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4" t="s">
        <v>8308</v>
      </c>
      <c r="R192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4" t="s">
        <v>8308</v>
      </c>
      <c r="R193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4" t="s">
        <v>8308</v>
      </c>
      <c r="R194" t="s">
        <v>8312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4" t="s">
        <v>8308</v>
      </c>
      <c r="R195" t="s">
        <v>8312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4" t="s">
        <v>8308</v>
      </c>
      <c r="R196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4" t="s">
        <v>8308</v>
      </c>
      <c r="R197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4" t="s">
        <v>8308</v>
      </c>
      <c r="R198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4" t="s">
        <v>8308</v>
      </c>
      <c r="R199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4" t="s">
        <v>8308</v>
      </c>
      <c r="R200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4" t="s">
        <v>8308</v>
      </c>
      <c r="R20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4" t="s">
        <v>8308</v>
      </c>
      <c r="R202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4" t="s">
        <v>8308</v>
      </c>
      <c r="R203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4" t="s">
        <v>8308</v>
      </c>
      <c r="R204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4" t="s">
        <v>8308</v>
      </c>
      <c r="R205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4" t="s">
        <v>8308</v>
      </c>
      <c r="R206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4" t="s">
        <v>8308</v>
      </c>
      <c r="R207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4" t="s">
        <v>8308</v>
      </c>
      <c r="R208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4" t="s">
        <v>8308</v>
      </c>
      <c r="R209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4" t="s">
        <v>8308</v>
      </c>
      <c r="R210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4" t="s">
        <v>8308</v>
      </c>
      <c r="R2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4" t="s">
        <v>8308</v>
      </c>
      <c r="R212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4" t="s">
        <v>8308</v>
      </c>
      <c r="R213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4" t="s">
        <v>8308</v>
      </c>
      <c r="R214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4" t="s">
        <v>8308</v>
      </c>
      <c r="R215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4" t="s">
        <v>8308</v>
      </c>
      <c r="R216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4" t="s">
        <v>8308</v>
      </c>
      <c r="R217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4" t="s">
        <v>8308</v>
      </c>
      <c r="R218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4" t="s">
        <v>8308</v>
      </c>
      <c r="R219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4" t="s">
        <v>8308</v>
      </c>
      <c r="R220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4" t="s">
        <v>8308</v>
      </c>
      <c r="R22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4" t="s">
        <v>8308</v>
      </c>
      <c r="R222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4" t="s">
        <v>8308</v>
      </c>
      <c r="R223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4" t="s">
        <v>8308</v>
      </c>
      <c r="R224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4" t="s">
        <v>8308</v>
      </c>
      <c r="R225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4" t="s">
        <v>8308</v>
      </c>
      <c r="R226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4" t="s">
        <v>8308</v>
      </c>
      <c r="R227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4" t="s">
        <v>8308</v>
      </c>
      <c r="R228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4" t="s">
        <v>8308</v>
      </c>
      <c r="R229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4" t="s">
        <v>8308</v>
      </c>
      <c r="R230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4" t="s">
        <v>8308</v>
      </c>
      <c r="R23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4" t="s">
        <v>8308</v>
      </c>
      <c r="R232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4" t="s">
        <v>8308</v>
      </c>
      <c r="R233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4" t="s">
        <v>8308</v>
      </c>
      <c r="R234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4" t="s">
        <v>8308</v>
      </c>
      <c r="R235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4" t="s">
        <v>8308</v>
      </c>
      <c r="R236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4" t="s">
        <v>8308</v>
      </c>
      <c r="R237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4" t="s">
        <v>8308</v>
      </c>
      <c r="R238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4" t="s">
        <v>8308</v>
      </c>
      <c r="R239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4" t="s">
        <v>8308</v>
      </c>
      <c r="R240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4" t="s">
        <v>8308</v>
      </c>
      <c r="R24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4" t="s">
        <v>8308</v>
      </c>
      <c r="R242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4" t="s">
        <v>8308</v>
      </c>
      <c r="R243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4" t="s">
        <v>8308</v>
      </c>
      <c r="R244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4" t="s">
        <v>8308</v>
      </c>
      <c r="R245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4" t="s">
        <v>8308</v>
      </c>
      <c r="R246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4" t="s">
        <v>8308</v>
      </c>
      <c r="R247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4" t="s">
        <v>8308</v>
      </c>
      <c r="R248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4" t="s">
        <v>8308</v>
      </c>
      <c r="R249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4" t="s">
        <v>8308</v>
      </c>
      <c r="R250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4" t="s">
        <v>8308</v>
      </c>
      <c r="R25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4" t="s">
        <v>8308</v>
      </c>
      <c r="R252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4" t="s">
        <v>8308</v>
      </c>
      <c r="R253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4" t="s">
        <v>8308</v>
      </c>
      <c r="R254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4" t="s">
        <v>8308</v>
      </c>
      <c r="R255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4" t="s">
        <v>8308</v>
      </c>
      <c r="R256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4" t="s">
        <v>8308</v>
      </c>
      <c r="R257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4" t="s">
        <v>8308</v>
      </c>
      <c r="R258" t="s">
        <v>8313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4" t="s">
        <v>8308</v>
      </c>
      <c r="R259" t="s">
        <v>8313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4" t="s">
        <v>8308</v>
      </c>
      <c r="R260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4" t="s">
        <v>8308</v>
      </c>
      <c r="R26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4" t="s">
        <v>8308</v>
      </c>
      <c r="R262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4" t="s">
        <v>8308</v>
      </c>
      <c r="R263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4" t="s">
        <v>8308</v>
      </c>
      <c r="R264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4" t="s">
        <v>8308</v>
      </c>
      <c r="R265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4" t="s">
        <v>8308</v>
      </c>
      <c r="R266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4" t="s">
        <v>8308</v>
      </c>
      <c r="R267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4" t="s">
        <v>8308</v>
      </c>
      <c r="R268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4" t="s">
        <v>8308</v>
      </c>
      <c r="R269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4" t="s">
        <v>8308</v>
      </c>
      <c r="R270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4" t="s">
        <v>8308</v>
      </c>
      <c r="R27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4" t="s">
        <v>8308</v>
      </c>
      <c r="R272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4" t="s">
        <v>8308</v>
      </c>
      <c r="R273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4" t="s">
        <v>8308</v>
      </c>
      <c r="R274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4" t="s">
        <v>8308</v>
      </c>
      <c r="R275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4" t="s">
        <v>8308</v>
      </c>
      <c r="R276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4" t="s">
        <v>8308</v>
      </c>
      <c r="R277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4" t="s">
        <v>8308</v>
      </c>
      <c r="R278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4" t="s">
        <v>8308</v>
      </c>
      <c r="R279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4" t="s">
        <v>8308</v>
      </c>
      <c r="R280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4" t="s">
        <v>8308</v>
      </c>
      <c r="R28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4" t="s">
        <v>8308</v>
      </c>
      <c r="R282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4" t="s">
        <v>8308</v>
      </c>
      <c r="R283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4" t="s">
        <v>8308</v>
      </c>
      <c r="R284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4" t="s">
        <v>8308</v>
      </c>
      <c r="R285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4" t="s">
        <v>8308</v>
      </c>
      <c r="R286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4" t="s">
        <v>8308</v>
      </c>
      <c r="R287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4" t="s">
        <v>8308</v>
      </c>
      <c r="R288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4" t="s">
        <v>8308</v>
      </c>
      <c r="R289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4" t="s">
        <v>8308</v>
      </c>
      <c r="R290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4" t="s">
        <v>8308</v>
      </c>
      <c r="R29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4" t="s">
        <v>8308</v>
      </c>
      <c r="R292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4" t="s">
        <v>8308</v>
      </c>
      <c r="R293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4" t="s">
        <v>8308</v>
      </c>
      <c r="R294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4" t="s">
        <v>8308</v>
      </c>
      <c r="R295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4" t="s">
        <v>8308</v>
      </c>
      <c r="R296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4" t="s">
        <v>8308</v>
      </c>
      <c r="R297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4" t="s">
        <v>8308</v>
      </c>
      <c r="R298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4" t="s">
        <v>8308</v>
      </c>
      <c r="R299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4" t="s">
        <v>8308</v>
      </c>
      <c r="R300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4" t="s">
        <v>8308</v>
      </c>
      <c r="R30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4" t="s">
        <v>8308</v>
      </c>
      <c r="R302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4" t="s">
        <v>8308</v>
      </c>
      <c r="R303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4" t="s">
        <v>8308</v>
      </c>
      <c r="R304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4" t="s">
        <v>8308</v>
      </c>
      <c r="R305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4" t="s">
        <v>8308</v>
      </c>
      <c r="R306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4" t="s">
        <v>8308</v>
      </c>
      <c r="R307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4" t="s">
        <v>8308</v>
      </c>
      <c r="R308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4" t="s">
        <v>8308</v>
      </c>
      <c r="R309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4" t="s">
        <v>8308</v>
      </c>
      <c r="R310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4" t="s">
        <v>8308</v>
      </c>
      <c r="R3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4" t="s">
        <v>8308</v>
      </c>
      <c r="R312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4" t="s">
        <v>8308</v>
      </c>
      <c r="R313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4" t="s">
        <v>8308</v>
      </c>
      <c r="R314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4" t="s">
        <v>8308</v>
      </c>
      <c r="R315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4" t="s">
        <v>8308</v>
      </c>
      <c r="R316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4" t="s">
        <v>8308</v>
      </c>
      <c r="R317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4" t="s">
        <v>8308</v>
      </c>
      <c r="R318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4" t="s">
        <v>8308</v>
      </c>
      <c r="R319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4" t="s">
        <v>8308</v>
      </c>
      <c r="R320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4" t="s">
        <v>8308</v>
      </c>
      <c r="R32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4" t="s">
        <v>8308</v>
      </c>
      <c r="R322" t="s">
        <v>8313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4" t="s">
        <v>8308</v>
      </c>
      <c r="R323" t="s">
        <v>8313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4" t="s">
        <v>8308</v>
      </c>
      <c r="R324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4" t="s">
        <v>8308</v>
      </c>
      <c r="R325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4" t="s">
        <v>8308</v>
      </c>
      <c r="R326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4" t="s">
        <v>8308</v>
      </c>
      <c r="R327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4" t="s">
        <v>8308</v>
      </c>
      <c r="R328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4" t="s">
        <v>8308</v>
      </c>
      <c r="R329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4" t="s">
        <v>8308</v>
      </c>
      <c r="R330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4" t="s">
        <v>8308</v>
      </c>
      <c r="R33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4" t="s">
        <v>8308</v>
      </c>
      <c r="R332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4" t="s">
        <v>8308</v>
      </c>
      <c r="R333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4" t="s">
        <v>8308</v>
      </c>
      <c r="R334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4" t="s">
        <v>8308</v>
      </c>
      <c r="R335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4" t="s">
        <v>8308</v>
      </c>
      <c r="R336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4" t="s">
        <v>8308</v>
      </c>
      <c r="R337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4" t="s">
        <v>8308</v>
      </c>
      <c r="R338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4" t="s">
        <v>8308</v>
      </c>
      <c r="R339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4" t="s">
        <v>8308</v>
      </c>
      <c r="R340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4" t="s">
        <v>8308</v>
      </c>
      <c r="R34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4" t="s">
        <v>8308</v>
      </c>
      <c r="R342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4" t="s">
        <v>8308</v>
      </c>
      <c r="R343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4" t="s">
        <v>8308</v>
      </c>
      <c r="R344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4" t="s">
        <v>8308</v>
      </c>
      <c r="R345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4" t="s">
        <v>8308</v>
      </c>
      <c r="R346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4" t="s">
        <v>8308</v>
      </c>
      <c r="R347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4" t="s">
        <v>8308</v>
      </c>
      <c r="R348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4" t="s">
        <v>8308</v>
      </c>
      <c r="R349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4" t="s">
        <v>8308</v>
      </c>
      <c r="R350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4" t="s">
        <v>8308</v>
      </c>
      <c r="R35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4" t="s">
        <v>8308</v>
      </c>
      <c r="R352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4" t="s">
        <v>8308</v>
      </c>
      <c r="R353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4" t="s">
        <v>8308</v>
      </c>
      <c r="R354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4" t="s">
        <v>8308</v>
      </c>
      <c r="R355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4" t="s">
        <v>8308</v>
      </c>
      <c r="R356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4" t="s">
        <v>8308</v>
      </c>
      <c r="R357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4" t="s">
        <v>8308</v>
      </c>
      <c r="R358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4" t="s">
        <v>8308</v>
      </c>
      <c r="R359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4" t="s">
        <v>8308</v>
      </c>
      <c r="R360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4" t="s">
        <v>8308</v>
      </c>
      <c r="R36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4" t="s">
        <v>8308</v>
      </c>
      <c r="R362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4" t="s">
        <v>8308</v>
      </c>
      <c r="R363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4" t="s">
        <v>8308</v>
      </c>
      <c r="R364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4" t="s">
        <v>8308</v>
      </c>
      <c r="R365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4" t="s">
        <v>8308</v>
      </c>
      <c r="R366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4" t="s">
        <v>8308</v>
      </c>
      <c r="R367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4" t="s">
        <v>8308</v>
      </c>
      <c r="R368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4" t="s">
        <v>8308</v>
      </c>
      <c r="R369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4" t="s">
        <v>8308</v>
      </c>
      <c r="R370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4" t="s">
        <v>8308</v>
      </c>
      <c r="R37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4" t="s">
        <v>8308</v>
      </c>
      <c r="R372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4" t="s">
        <v>8308</v>
      </c>
      <c r="R373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4" t="s">
        <v>8308</v>
      </c>
      <c r="R374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4" t="s">
        <v>8308</v>
      </c>
      <c r="R375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4" t="s">
        <v>8308</v>
      </c>
      <c r="R376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4" t="s">
        <v>8308</v>
      </c>
      <c r="R377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4" t="s">
        <v>8308</v>
      </c>
      <c r="R378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4" t="s">
        <v>8308</v>
      </c>
      <c r="R379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4" t="s">
        <v>8308</v>
      </c>
      <c r="R380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4" t="s">
        <v>8308</v>
      </c>
      <c r="R38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4" t="s">
        <v>8308</v>
      </c>
      <c r="R382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4" t="s">
        <v>8308</v>
      </c>
      <c r="R383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4" t="s">
        <v>8308</v>
      </c>
      <c r="R384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4" t="s">
        <v>8308</v>
      </c>
      <c r="R385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4" t="s">
        <v>8308</v>
      </c>
      <c r="R386" t="s">
        <v>8313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4" t="s">
        <v>8308</v>
      </c>
      <c r="R387" t="s">
        <v>8313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4" t="s">
        <v>8308</v>
      </c>
      <c r="R388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4" t="s">
        <v>8308</v>
      </c>
      <c r="R389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4" t="s">
        <v>8308</v>
      </c>
      <c r="R390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4" t="s">
        <v>8308</v>
      </c>
      <c r="R39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4" t="s">
        <v>8308</v>
      </c>
      <c r="R392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4" t="s">
        <v>8308</v>
      </c>
      <c r="R393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4" t="s">
        <v>8308</v>
      </c>
      <c r="R394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4" t="s">
        <v>8308</v>
      </c>
      <c r="R395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4" t="s">
        <v>8308</v>
      </c>
      <c r="R396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4" t="s">
        <v>8308</v>
      </c>
      <c r="R397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4" t="s">
        <v>8308</v>
      </c>
      <c r="R398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4" t="s">
        <v>8308</v>
      </c>
      <c r="R399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4" t="s">
        <v>8308</v>
      </c>
      <c r="R400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4" t="s">
        <v>8308</v>
      </c>
      <c r="R40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4" t="s">
        <v>8308</v>
      </c>
      <c r="R402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4" t="s">
        <v>8308</v>
      </c>
      <c r="R403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4" t="s">
        <v>8308</v>
      </c>
      <c r="R404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4" t="s">
        <v>8308</v>
      </c>
      <c r="R405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4" t="s">
        <v>8308</v>
      </c>
      <c r="R406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4" t="s">
        <v>8308</v>
      </c>
      <c r="R407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4" t="s">
        <v>8308</v>
      </c>
      <c r="R408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4" t="s">
        <v>8308</v>
      </c>
      <c r="R409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4" t="s">
        <v>8308</v>
      </c>
      <c r="R410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4" t="s">
        <v>8308</v>
      </c>
      <c r="R4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4" t="s">
        <v>8308</v>
      </c>
      <c r="R412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4" t="s">
        <v>8308</v>
      </c>
      <c r="R413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4" t="s">
        <v>8308</v>
      </c>
      <c r="R414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4" t="s">
        <v>8308</v>
      </c>
      <c r="R415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4" t="s">
        <v>8308</v>
      </c>
      <c r="R416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4" t="s">
        <v>8308</v>
      </c>
      <c r="R417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4" t="s">
        <v>8308</v>
      </c>
      <c r="R418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4" t="s">
        <v>8308</v>
      </c>
      <c r="R419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4" t="s">
        <v>8308</v>
      </c>
      <c r="R420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4" t="s">
        <v>8308</v>
      </c>
      <c r="R42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4" t="s">
        <v>8308</v>
      </c>
      <c r="R422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4" t="s">
        <v>8308</v>
      </c>
      <c r="R423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4" t="s">
        <v>8308</v>
      </c>
      <c r="R424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4" t="s">
        <v>8308</v>
      </c>
      <c r="R425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4" t="s">
        <v>8308</v>
      </c>
      <c r="R426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4" t="s">
        <v>8308</v>
      </c>
      <c r="R427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4" t="s">
        <v>8308</v>
      </c>
      <c r="R428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4" t="s">
        <v>8308</v>
      </c>
      <c r="R429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4" t="s">
        <v>8308</v>
      </c>
      <c r="R430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4" t="s">
        <v>8308</v>
      </c>
      <c r="R43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4" t="s">
        <v>8308</v>
      </c>
      <c r="R432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4" t="s">
        <v>8308</v>
      </c>
      <c r="R433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4" t="s">
        <v>8308</v>
      </c>
      <c r="R434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4" t="s">
        <v>8308</v>
      </c>
      <c r="R435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4" t="s">
        <v>8308</v>
      </c>
      <c r="R436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4" t="s">
        <v>8308</v>
      </c>
      <c r="R437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4" t="s">
        <v>8308</v>
      </c>
      <c r="R438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4" t="s">
        <v>8308</v>
      </c>
      <c r="R439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4" t="s">
        <v>8308</v>
      </c>
      <c r="R440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4" t="s">
        <v>8308</v>
      </c>
      <c r="R44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4" t="s">
        <v>8308</v>
      </c>
      <c r="R442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4" t="s">
        <v>8308</v>
      </c>
      <c r="R443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4" t="s">
        <v>8308</v>
      </c>
      <c r="R444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4" t="s">
        <v>8308</v>
      </c>
      <c r="R445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4" t="s">
        <v>8308</v>
      </c>
      <c r="R446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4" t="s">
        <v>8308</v>
      </c>
      <c r="R447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4" t="s">
        <v>8308</v>
      </c>
      <c r="R448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4" t="s">
        <v>8308</v>
      </c>
      <c r="R449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4" t="s">
        <v>8308</v>
      </c>
      <c r="R450" t="s">
        <v>8314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4" t="s">
        <v>8308</v>
      </c>
      <c r="R451" t="s">
        <v>8314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4" t="s">
        <v>8308</v>
      </c>
      <c r="R452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4" t="s">
        <v>8308</v>
      </c>
      <c r="R453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4" t="s">
        <v>8308</v>
      </c>
      <c r="R454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4" t="s">
        <v>8308</v>
      </c>
      <c r="R455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4" t="s">
        <v>8308</v>
      </c>
      <c r="R456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4" t="s">
        <v>8308</v>
      </c>
      <c r="R457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4" t="s">
        <v>8308</v>
      </c>
      <c r="R458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4" t="s">
        <v>8308</v>
      </c>
      <c r="R459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4" t="s">
        <v>8308</v>
      </c>
      <c r="R460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4" t="s">
        <v>8308</v>
      </c>
      <c r="R46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4" t="s">
        <v>8308</v>
      </c>
      <c r="R462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4" t="s">
        <v>8308</v>
      </c>
      <c r="R463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4" t="s">
        <v>8308</v>
      </c>
      <c r="R464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4" t="s">
        <v>8308</v>
      </c>
      <c r="R465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4" t="s">
        <v>8308</v>
      </c>
      <c r="R466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4" t="s">
        <v>8308</v>
      </c>
      <c r="R467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4" t="s">
        <v>8308</v>
      </c>
      <c r="R468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4" t="s">
        <v>8308</v>
      </c>
      <c r="R469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4" t="s">
        <v>8308</v>
      </c>
      <c r="R470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4" t="s">
        <v>8308</v>
      </c>
      <c r="R47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4" t="s">
        <v>8308</v>
      </c>
      <c r="R472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4" t="s">
        <v>8308</v>
      </c>
      <c r="R473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4" t="s">
        <v>8308</v>
      </c>
      <c r="R474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4" t="s">
        <v>8308</v>
      </c>
      <c r="R475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4" t="s">
        <v>8308</v>
      </c>
      <c r="R476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4" t="s">
        <v>8308</v>
      </c>
      <c r="R477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4" t="s">
        <v>8308</v>
      </c>
      <c r="R478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4" t="s">
        <v>8308</v>
      </c>
      <c r="R479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4" t="s">
        <v>8308</v>
      </c>
      <c r="R480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4" t="s">
        <v>8308</v>
      </c>
      <c r="R48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4" t="s">
        <v>8308</v>
      </c>
      <c r="R482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4" t="s">
        <v>8308</v>
      </c>
      <c r="R483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4" t="s">
        <v>8308</v>
      </c>
      <c r="R484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4" t="s">
        <v>8308</v>
      </c>
      <c r="R485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4" t="s">
        <v>8308</v>
      </c>
      <c r="R486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4" t="s">
        <v>8308</v>
      </c>
      <c r="R487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4" t="s">
        <v>8308</v>
      </c>
      <c r="R488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4" t="s">
        <v>8308</v>
      </c>
      <c r="R489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4" t="s">
        <v>8308</v>
      </c>
      <c r="R490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4" t="s">
        <v>8308</v>
      </c>
      <c r="R49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4" t="s">
        <v>8308</v>
      </c>
      <c r="R492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4" t="s">
        <v>8308</v>
      </c>
      <c r="R493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4" t="s">
        <v>8308</v>
      </c>
      <c r="R494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4" t="s">
        <v>8308</v>
      </c>
      <c r="R495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4" t="s">
        <v>8308</v>
      </c>
      <c r="R496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4" t="s">
        <v>8308</v>
      </c>
      <c r="R497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4" t="s">
        <v>8308</v>
      </c>
      <c r="R498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4" t="s">
        <v>8308</v>
      </c>
      <c r="R499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4" t="s">
        <v>8308</v>
      </c>
      <c r="R500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4" t="s">
        <v>8308</v>
      </c>
      <c r="R50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4" t="s">
        <v>8308</v>
      </c>
      <c r="R502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4" t="s">
        <v>8308</v>
      </c>
      <c r="R503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4" t="s">
        <v>8308</v>
      </c>
      <c r="R504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4" t="s">
        <v>8308</v>
      </c>
      <c r="R505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4" t="s">
        <v>8308</v>
      </c>
      <c r="R506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4" t="s">
        <v>8308</v>
      </c>
      <c r="R507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4" t="s">
        <v>8308</v>
      </c>
      <c r="R508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4" t="s">
        <v>8308</v>
      </c>
      <c r="R509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4" t="s">
        <v>8308</v>
      </c>
      <c r="R510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4" t="s">
        <v>8308</v>
      </c>
      <c r="R5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4" t="s">
        <v>8308</v>
      </c>
      <c r="R512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4" t="s">
        <v>8308</v>
      </c>
      <c r="R513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4" t="s">
        <v>8308</v>
      </c>
      <c r="R514" t="s">
        <v>8314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4" t="s">
        <v>8308</v>
      </c>
      <c r="R515" t="s">
        <v>8314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4" t="s">
        <v>8308</v>
      </c>
      <c r="R516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4" t="s">
        <v>8308</v>
      </c>
      <c r="R517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4" t="s">
        <v>8308</v>
      </c>
      <c r="R518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4" t="s">
        <v>8308</v>
      </c>
      <c r="R519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4" t="s">
        <v>8308</v>
      </c>
      <c r="R520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4" t="s">
        <v>8308</v>
      </c>
      <c r="R52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4" t="s">
        <v>8315</v>
      </c>
      <c r="R522" t="s">
        <v>8316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4" t="s">
        <v>8315</v>
      </c>
      <c r="R523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4" t="s">
        <v>8315</v>
      </c>
      <c r="R524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4" t="s">
        <v>8315</v>
      </c>
      <c r="R525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4" t="s">
        <v>8315</v>
      </c>
      <c r="R526" t="s">
        <v>8316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4" t="s">
        <v>8315</v>
      </c>
      <c r="R527" t="s">
        <v>8316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4" t="s">
        <v>8315</v>
      </c>
      <c r="R528" t="s">
        <v>8316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4" t="s">
        <v>8315</v>
      </c>
      <c r="R529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4" t="s">
        <v>8315</v>
      </c>
      <c r="R530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4" t="s">
        <v>8315</v>
      </c>
      <c r="R53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4" t="s">
        <v>8315</v>
      </c>
      <c r="R532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4" t="s">
        <v>8315</v>
      </c>
      <c r="R533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4" t="s">
        <v>8315</v>
      </c>
      <c r="R534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4" t="s">
        <v>8315</v>
      </c>
      <c r="R535" t="s">
        <v>8316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4" t="s">
        <v>8315</v>
      </c>
      <c r="R536" t="s">
        <v>8316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4" t="s">
        <v>8315</v>
      </c>
      <c r="R537" t="s">
        <v>8316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4" t="s">
        <v>8315</v>
      </c>
      <c r="R538" t="s">
        <v>8316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4" t="s">
        <v>8315</v>
      </c>
      <c r="R539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4" t="s">
        <v>8315</v>
      </c>
      <c r="R540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4" t="s">
        <v>8315</v>
      </c>
      <c r="R541" t="s">
        <v>8316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4" t="s">
        <v>8317</v>
      </c>
      <c r="R542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4" t="s">
        <v>8317</v>
      </c>
      <c r="R543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4" t="s">
        <v>8317</v>
      </c>
      <c r="R544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4" t="s">
        <v>8317</v>
      </c>
      <c r="R545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4" t="s">
        <v>8317</v>
      </c>
      <c r="R546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4" t="s">
        <v>8317</v>
      </c>
      <c r="R547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4" t="s">
        <v>8317</v>
      </c>
      <c r="R548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4" t="s">
        <v>8317</v>
      </c>
      <c r="R549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4" t="s">
        <v>8317</v>
      </c>
      <c r="R550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4" t="s">
        <v>8317</v>
      </c>
      <c r="R55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4" t="s">
        <v>8317</v>
      </c>
      <c r="R552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4" t="s">
        <v>8317</v>
      </c>
      <c r="R553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4" t="s">
        <v>8317</v>
      </c>
      <c r="R554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4" t="s">
        <v>8317</v>
      </c>
      <c r="R555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4" t="s">
        <v>8317</v>
      </c>
      <c r="R556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4" t="s">
        <v>8317</v>
      </c>
      <c r="R557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4" t="s">
        <v>8317</v>
      </c>
      <c r="R558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4" t="s">
        <v>8317</v>
      </c>
      <c r="R559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4" t="s">
        <v>8317</v>
      </c>
      <c r="R560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4" t="s">
        <v>8317</v>
      </c>
      <c r="R56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4" t="s">
        <v>8317</v>
      </c>
      <c r="R562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4" t="s">
        <v>8317</v>
      </c>
      <c r="R563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4" t="s">
        <v>8317</v>
      </c>
      <c r="R564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4" t="s">
        <v>8317</v>
      </c>
      <c r="R565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4" t="s">
        <v>8317</v>
      </c>
      <c r="R566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4" t="s">
        <v>8317</v>
      </c>
      <c r="R567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4" t="s">
        <v>8317</v>
      </c>
      <c r="R568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4" t="s">
        <v>8317</v>
      </c>
      <c r="R569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4" t="s">
        <v>8317</v>
      </c>
      <c r="R570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4" t="s">
        <v>8317</v>
      </c>
      <c r="R57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4" t="s">
        <v>8317</v>
      </c>
      <c r="R572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4" t="s">
        <v>8317</v>
      </c>
      <c r="R573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4" t="s">
        <v>8317</v>
      </c>
      <c r="R574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4" t="s">
        <v>8317</v>
      </c>
      <c r="R575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4" t="s">
        <v>8317</v>
      </c>
      <c r="R576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4" t="s">
        <v>8317</v>
      </c>
      <c r="R577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4" t="s">
        <v>8317</v>
      </c>
      <c r="R578" t="s">
        <v>8318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4" t="s">
        <v>8317</v>
      </c>
      <c r="R579" t="s">
        <v>8318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4" t="s">
        <v>8317</v>
      </c>
      <c r="R580" t="s">
        <v>8318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4" t="s">
        <v>8317</v>
      </c>
      <c r="R581" t="s">
        <v>8318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4" t="s">
        <v>8317</v>
      </c>
      <c r="R582" t="s">
        <v>8318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4" t="s">
        <v>8317</v>
      </c>
      <c r="R583" t="s">
        <v>8318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4" t="s">
        <v>8317</v>
      </c>
      <c r="R584" t="s">
        <v>8318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4" t="s">
        <v>8317</v>
      </c>
      <c r="R585" t="s">
        <v>8318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4" t="s">
        <v>8317</v>
      </c>
      <c r="R586" t="s">
        <v>8318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4" t="s">
        <v>8317</v>
      </c>
      <c r="R587" t="s">
        <v>8318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4" t="s">
        <v>8317</v>
      </c>
      <c r="R588" t="s">
        <v>8318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4" t="s">
        <v>8317</v>
      </c>
      <c r="R589" t="s">
        <v>8318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4" t="s">
        <v>8317</v>
      </c>
      <c r="R590" t="s">
        <v>8318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4" t="s">
        <v>8317</v>
      </c>
      <c r="R591" t="s">
        <v>8318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4" t="s">
        <v>8317</v>
      </c>
      <c r="R592" t="s">
        <v>8318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4" t="s">
        <v>8317</v>
      </c>
      <c r="R593" t="s">
        <v>8318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4" t="s">
        <v>8317</v>
      </c>
      <c r="R594" t="s">
        <v>8318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4" t="s">
        <v>8317</v>
      </c>
      <c r="R595" t="s">
        <v>8318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4" t="s">
        <v>8317</v>
      </c>
      <c r="R596" t="s">
        <v>8318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4" t="s">
        <v>8317</v>
      </c>
      <c r="R597" t="s">
        <v>8318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4" t="s">
        <v>8317</v>
      </c>
      <c r="R598" t="s">
        <v>8318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4" t="s">
        <v>8317</v>
      </c>
      <c r="R599" t="s">
        <v>8318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4" t="s">
        <v>8317</v>
      </c>
      <c r="R600" t="s">
        <v>8318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4" t="s">
        <v>8317</v>
      </c>
      <c r="R601" t="s">
        <v>8318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4" t="s">
        <v>8317</v>
      </c>
      <c r="R602" t="s">
        <v>8318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4" t="s">
        <v>8317</v>
      </c>
      <c r="R603" t="s">
        <v>8318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4" t="s">
        <v>8317</v>
      </c>
      <c r="R604" t="s">
        <v>8318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4" t="s">
        <v>8317</v>
      </c>
      <c r="R605" t="s">
        <v>8318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4" t="s">
        <v>8317</v>
      </c>
      <c r="R606" t="s">
        <v>8318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4" t="s">
        <v>8317</v>
      </c>
      <c r="R607" t="s">
        <v>8318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4" t="s">
        <v>8317</v>
      </c>
      <c r="R608" t="s">
        <v>8318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4" t="s">
        <v>8317</v>
      </c>
      <c r="R609" t="s">
        <v>8318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4" t="s">
        <v>8317</v>
      </c>
      <c r="R610" t="s">
        <v>8318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4" t="s">
        <v>8317</v>
      </c>
      <c r="R611" t="s">
        <v>8318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4" t="s">
        <v>8317</v>
      </c>
      <c r="R612" t="s">
        <v>8318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4" t="s">
        <v>8317</v>
      </c>
      <c r="R613" t="s">
        <v>8318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4" t="s">
        <v>8317</v>
      </c>
      <c r="R614" t="s">
        <v>8318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4" t="s">
        <v>8317</v>
      </c>
      <c r="R615" t="s">
        <v>8318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4" t="s">
        <v>8317</v>
      </c>
      <c r="R616" t="s">
        <v>8318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4" t="s">
        <v>8317</v>
      </c>
      <c r="R617" t="s">
        <v>8318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4" t="s">
        <v>8317</v>
      </c>
      <c r="R618" t="s">
        <v>8318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4" t="s">
        <v>8317</v>
      </c>
      <c r="R619" t="s">
        <v>8318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4" t="s">
        <v>8317</v>
      </c>
      <c r="R620" t="s">
        <v>8318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4" t="s">
        <v>8317</v>
      </c>
      <c r="R621" t="s">
        <v>8318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4" t="s">
        <v>8317</v>
      </c>
      <c r="R622" t="s">
        <v>8318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4" t="s">
        <v>8317</v>
      </c>
      <c r="R623" t="s">
        <v>8318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4" t="s">
        <v>8317</v>
      </c>
      <c r="R624" t="s">
        <v>8318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4" t="s">
        <v>8317</v>
      </c>
      <c r="R625" t="s">
        <v>8318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4" t="s">
        <v>8317</v>
      </c>
      <c r="R626" t="s">
        <v>8318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4" t="s">
        <v>8317</v>
      </c>
      <c r="R627" t="s">
        <v>8318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4" t="s">
        <v>8317</v>
      </c>
      <c r="R628" t="s">
        <v>8318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4" t="s">
        <v>8317</v>
      </c>
      <c r="R629" t="s">
        <v>8318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4" t="s">
        <v>8317</v>
      </c>
      <c r="R630" t="s">
        <v>8318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4" t="s">
        <v>8317</v>
      </c>
      <c r="R631" t="s">
        <v>8318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4" t="s">
        <v>8317</v>
      </c>
      <c r="R632" t="s">
        <v>8318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4" t="s">
        <v>8317</v>
      </c>
      <c r="R633" t="s">
        <v>8318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4" t="s">
        <v>8317</v>
      </c>
      <c r="R634" t="s">
        <v>8318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4" t="s">
        <v>8317</v>
      </c>
      <c r="R635" t="s">
        <v>8318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4" t="s">
        <v>8317</v>
      </c>
      <c r="R636" t="s">
        <v>8318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4" t="s">
        <v>8317</v>
      </c>
      <c r="R637" t="s">
        <v>8318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4" t="s">
        <v>8317</v>
      </c>
      <c r="R638" t="s">
        <v>8318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4" t="s">
        <v>8317</v>
      </c>
      <c r="R639" t="s">
        <v>8318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4" t="s">
        <v>8317</v>
      </c>
      <c r="R640" t="s">
        <v>8318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4" t="s">
        <v>8317</v>
      </c>
      <c r="R641" t="s">
        <v>8318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4" t="s">
        <v>8317</v>
      </c>
      <c r="R642" t="s">
        <v>8319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4" t="s">
        <v>8317</v>
      </c>
      <c r="R643" t="s">
        <v>8319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4" t="s">
        <v>8317</v>
      </c>
      <c r="R644" t="s">
        <v>8319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4" t="s">
        <v>8317</v>
      </c>
      <c r="R645" t="s">
        <v>8319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4" t="s">
        <v>8317</v>
      </c>
      <c r="R646" t="s">
        <v>8319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4" t="s">
        <v>8317</v>
      </c>
      <c r="R647" t="s">
        <v>8319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4" t="s">
        <v>8317</v>
      </c>
      <c r="R648" t="s">
        <v>8319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4" t="s">
        <v>8317</v>
      </c>
      <c r="R649" t="s">
        <v>8319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4" t="s">
        <v>8317</v>
      </c>
      <c r="R650" t="s">
        <v>8319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4" t="s">
        <v>8317</v>
      </c>
      <c r="R651" t="s">
        <v>8319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4" t="s">
        <v>8317</v>
      </c>
      <c r="R652" t="s">
        <v>8319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4" t="s">
        <v>8317</v>
      </c>
      <c r="R653" t="s">
        <v>8319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4" t="s">
        <v>8317</v>
      </c>
      <c r="R654" t="s">
        <v>8319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4" t="s">
        <v>8317</v>
      </c>
      <c r="R655" t="s">
        <v>8319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4" t="s">
        <v>8317</v>
      </c>
      <c r="R656" t="s">
        <v>8319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4" t="s">
        <v>8317</v>
      </c>
      <c r="R657" t="s">
        <v>8319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4" t="s">
        <v>8317</v>
      </c>
      <c r="R658" t="s">
        <v>8319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4" t="s">
        <v>8317</v>
      </c>
      <c r="R659" t="s">
        <v>8319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4" t="s">
        <v>8317</v>
      </c>
      <c r="R660" t="s">
        <v>8319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4" t="s">
        <v>8317</v>
      </c>
      <c r="R661" t="s">
        <v>8319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4" t="s">
        <v>8317</v>
      </c>
      <c r="R662" t="s">
        <v>8319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4" t="s">
        <v>8317</v>
      </c>
      <c r="R663" t="s">
        <v>8319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4" t="s">
        <v>8317</v>
      </c>
      <c r="R664" t="s">
        <v>8319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4" t="s">
        <v>8317</v>
      </c>
      <c r="R665" t="s">
        <v>8319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4" t="s">
        <v>8317</v>
      </c>
      <c r="R666" t="s">
        <v>8319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4" t="s">
        <v>8317</v>
      </c>
      <c r="R667" t="s">
        <v>8319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4" t="s">
        <v>8317</v>
      </c>
      <c r="R668" t="s">
        <v>8319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4" t="s">
        <v>8317</v>
      </c>
      <c r="R669" t="s">
        <v>8319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4" t="s">
        <v>8317</v>
      </c>
      <c r="R670" t="s">
        <v>8319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4" t="s">
        <v>8317</v>
      </c>
      <c r="R671" t="s">
        <v>8319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4" t="s">
        <v>8317</v>
      </c>
      <c r="R672" t="s">
        <v>8319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4" t="s">
        <v>8317</v>
      </c>
      <c r="R673" t="s">
        <v>8319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4" t="s">
        <v>8317</v>
      </c>
      <c r="R674" t="s">
        <v>8319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4" t="s">
        <v>8317</v>
      </c>
      <c r="R675" t="s">
        <v>8319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4" t="s">
        <v>8317</v>
      </c>
      <c r="R676" t="s">
        <v>8319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4" t="s">
        <v>8317</v>
      </c>
      <c r="R677" t="s">
        <v>8319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4" t="s">
        <v>8317</v>
      </c>
      <c r="R678" t="s">
        <v>8319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4" t="s">
        <v>8317</v>
      </c>
      <c r="R679" t="s">
        <v>8319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4" t="s">
        <v>8317</v>
      </c>
      <c r="R680" t="s">
        <v>8319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4" t="s">
        <v>8317</v>
      </c>
      <c r="R681" t="s">
        <v>8319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4" t="s">
        <v>8317</v>
      </c>
      <c r="R682" t="s">
        <v>8319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4" t="s">
        <v>8317</v>
      </c>
      <c r="R683" t="s">
        <v>8319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4" t="s">
        <v>8317</v>
      </c>
      <c r="R684" t="s">
        <v>8319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4" t="s">
        <v>8317</v>
      </c>
      <c r="R685" t="s">
        <v>8319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4" t="s">
        <v>8317</v>
      </c>
      <c r="R686" t="s">
        <v>8319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4" t="s">
        <v>8317</v>
      </c>
      <c r="R687" t="s">
        <v>8319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4" t="s">
        <v>8317</v>
      </c>
      <c r="R688" t="s">
        <v>8319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4" t="s">
        <v>8317</v>
      </c>
      <c r="R689" t="s">
        <v>8319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4" t="s">
        <v>8317</v>
      </c>
      <c r="R690" t="s">
        <v>8319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4" t="s">
        <v>8317</v>
      </c>
      <c r="R691" t="s">
        <v>8319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4" t="s">
        <v>8317</v>
      </c>
      <c r="R692" t="s">
        <v>8319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4" t="s">
        <v>8317</v>
      </c>
      <c r="R693" t="s">
        <v>8319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4" t="s">
        <v>8317</v>
      </c>
      <c r="R694" t="s">
        <v>8319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4" t="s">
        <v>8317</v>
      </c>
      <c r="R695" t="s">
        <v>8319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4" t="s">
        <v>8317</v>
      </c>
      <c r="R696" t="s">
        <v>8319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4" t="s">
        <v>8317</v>
      </c>
      <c r="R697" t="s">
        <v>8319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4" t="s">
        <v>8317</v>
      </c>
      <c r="R698" t="s">
        <v>8319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4" t="s">
        <v>8317</v>
      </c>
      <c r="R699" t="s">
        <v>8319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4" t="s">
        <v>8317</v>
      </c>
      <c r="R700" t="s">
        <v>8319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4" t="s">
        <v>8317</v>
      </c>
      <c r="R701" t="s">
        <v>8319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4" t="s">
        <v>8317</v>
      </c>
      <c r="R702" t="s">
        <v>8319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4" t="s">
        <v>8317</v>
      </c>
      <c r="R703" t="s">
        <v>8319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4" t="s">
        <v>8317</v>
      </c>
      <c r="R704" t="s">
        <v>8319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4" t="s">
        <v>8317</v>
      </c>
      <c r="R705" t="s">
        <v>8319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4" t="s">
        <v>8317</v>
      </c>
      <c r="R706" t="s">
        <v>8319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4" t="s">
        <v>8317</v>
      </c>
      <c r="R707" t="s">
        <v>8319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4" t="s">
        <v>8317</v>
      </c>
      <c r="R708" t="s">
        <v>8319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4" t="s">
        <v>8317</v>
      </c>
      <c r="R709" t="s">
        <v>8319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4" t="s">
        <v>8317</v>
      </c>
      <c r="R710" t="s">
        <v>8319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4" t="s">
        <v>8317</v>
      </c>
      <c r="R711" t="s">
        <v>8319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4" t="s">
        <v>8317</v>
      </c>
      <c r="R712" t="s">
        <v>8319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4" t="s">
        <v>8317</v>
      </c>
      <c r="R713" t="s">
        <v>8319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4" t="s">
        <v>8317</v>
      </c>
      <c r="R714" t="s">
        <v>8319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4" t="s">
        <v>8317</v>
      </c>
      <c r="R715" t="s">
        <v>8319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4" t="s">
        <v>8317</v>
      </c>
      <c r="R716" t="s">
        <v>8319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4" t="s">
        <v>8317</v>
      </c>
      <c r="R717" t="s">
        <v>8319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4" t="s">
        <v>8317</v>
      </c>
      <c r="R718" t="s">
        <v>8319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4" t="s">
        <v>8317</v>
      </c>
      <c r="R719" t="s">
        <v>8319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4" t="s">
        <v>8317</v>
      </c>
      <c r="R720" t="s">
        <v>8319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4" t="s">
        <v>8317</v>
      </c>
      <c r="R721" t="s">
        <v>8319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4" t="s">
        <v>8320</v>
      </c>
      <c r="R722" t="s">
        <v>8321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4" t="s">
        <v>8320</v>
      </c>
      <c r="R723" t="s">
        <v>8321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4" t="s">
        <v>8320</v>
      </c>
      <c r="R724" t="s">
        <v>8321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4" t="s">
        <v>8320</v>
      </c>
      <c r="R725" t="s">
        <v>8321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4" t="s">
        <v>8320</v>
      </c>
      <c r="R726" t="s">
        <v>8321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4" t="s">
        <v>8320</v>
      </c>
      <c r="R727" t="s">
        <v>8321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4" t="s">
        <v>8320</v>
      </c>
      <c r="R728" t="s">
        <v>8321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4" t="s">
        <v>8320</v>
      </c>
      <c r="R729" t="s">
        <v>8321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4" t="s">
        <v>8320</v>
      </c>
      <c r="R730" t="s">
        <v>8321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4" t="s">
        <v>8320</v>
      </c>
      <c r="R731" t="s">
        <v>8321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4" t="s">
        <v>8320</v>
      </c>
      <c r="R732" t="s">
        <v>8321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4" t="s">
        <v>8320</v>
      </c>
      <c r="R733" t="s">
        <v>8321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4" t="s">
        <v>8320</v>
      </c>
      <c r="R734" t="s">
        <v>8321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4" t="s">
        <v>8320</v>
      </c>
      <c r="R735" t="s">
        <v>8321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4" t="s">
        <v>8320</v>
      </c>
      <c r="R736" t="s">
        <v>8321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4" t="s">
        <v>8320</v>
      </c>
      <c r="R737" t="s">
        <v>8321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4" t="s">
        <v>8320</v>
      </c>
      <c r="R738" t="s">
        <v>8321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4" t="s">
        <v>8320</v>
      </c>
      <c r="R739" t="s">
        <v>8321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4" t="s">
        <v>8320</v>
      </c>
      <c r="R740" t="s">
        <v>8321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4" t="s">
        <v>8320</v>
      </c>
      <c r="R741" t="s">
        <v>8321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4" t="s">
        <v>8320</v>
      </c>
      <c r="R742" t="s">
        <v>8321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4" t="s">
        <v>8320</v>
      </c>
      <c r="R743" t="s">
        <v>8321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4" t="s">
        <v>8320</v>
      </c>
      <c r="R744" t="s">
        <v>8321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4" t="s">
        <v>8320</v>
      </c>
      <c r="R745" t="s">
        <v>8321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4" t="s">
        <v>8320</v>
      </c>
      <c r="R746" t="s">
        <v>8321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4" t="s">
        <v>8320</v>
      </c>
      <c r="R747" t="s">
        <v>8321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4" t="s">
        <v>8320</v>
      </c>
      <c r="R748" t="s">
        <v>8321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4" t="s">
        <v>8320</v>
      </c>
      <c r="R749" t="s">
        <v>8321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4" t="s">
        <v>8320</v>
      </c>
      <c r="R750" t="s">
        <v>8321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4" t="s">
        <v>8320</v>
      </c>
      <c r="R751" t="s">
        <v>8321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4" t="s">
        <v>8320</v>
      </c>
      <c r="R752" t="s">
        <v>8321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4" t="s">
        <v>8320</v>
      </c>
      <c r="R753" t="s">
        <v>8321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4" t="s">
        <v>8320</v>
      </c>
      <c r="R754" t="s">
        <v>8321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4" t="s">
        <v>8320</v>
      </c>
      <c r="R755" t="s">
        <v>8321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4" t="s">
        <v>8320</v>
      </c>
      <c r="R756" t="s">
        <v>8321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4" t="s">
        <v>8320</v>
      </c>
      <c r="R757" t="s">
        <v>8321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4" t="s">
        <v>8320</v>
      </c>
      <c r="R758" t="s">
        <v>8321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4" t="s">
        <v>8320</v>
      </c>
      <c r="R759" t="s">
        <v>8321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4" t="s">
        <v>8320</v>
      </c>
      <c r="R760" t="s">
        <v>8321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4" t="s">
        <v>8320</v>
      </c>
      <c r="R761" t="s">
        <v>8321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4" t="s">
        <v>8320</v>
      </c>
      <c r="R762" t="s">
        <v>8322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4" t="s">
        <v>8320</v>
      </c>
      <c r="R763" t="s">
        <v>8322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4" t="s">
        <v>8320</v>
      </c>
      <c r="R764" t="s">
        <v>8322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4" t="s">
        <v>8320</v>
      </c>
      <c r="R765" t="s">
        <v>8322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4" t="s">
        <v>8320</v>
      </c>
      <c r="R766" t="s">
        <v>8322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4" t="s">
        <v>8320</v>
      </c>
      <c r="R767" t="s">
        <v>8322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4" t="s">
        <v>8320</v>
      </c>
      <c r="R768" t="s">
        <v>8322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4" t="s">
        <v>8320</v>
      </c>
      <c r="R769" t="s">
        <v>8322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4" t="s">
        <v>8320</v>
      </c>
      <c r="R770" t="s">
        <v>8322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4" t="s">
        <v>8320</v>
      </c>
      <c r="R771" t="s">
        <v>8322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4" t="s">
        <v>8320</v>
      </c>
      <c r="R772" t="s">
        <v>8322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4" t="s">
        <v>8320</v>
      </c>
      <c r="R773" t="s">
        <v>8322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4" t="s">
        <v>8320</v>
      </c>
      <c r="R774" t="s">
        <v>8322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4" t="s">
        <v>8320</v>
      </c>
      <c r="R775" t="s">
        <v>8322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4" t="s">
        <v>8320</v>
      </c>
      <c r="R776" t="s">
        <v>8322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4" t="s">
        <v>8320</v>
      </c>
      <c r="R777" t="s">
        <v>8322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4" t="s">
        <v>8320</v>
      </c>
      <c r="R778" t="s">
        <v>8322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4" t="s">
        <v>8320</v>
      </c>
      <c r="R779" t="s">
        <v>8322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4" t="s">
        <v>8320</v>
      </c>
      <c r="R780" t="s">
        <v>8322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4" t="s">
        <v>8320</v>
      </c>
      <c r="R781" t="s">
        <v>8322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4" t="s">
        <v>8323</v>
      </c>
      <c r="R782" t="s">
        <v>8324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4" t="s">
        <v>8323</v>
      </c>
      <c r="R783" t="s">
        <v>8324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4" t="s">
        <v>8323</v>
      </c>
      <c r="R784" t="s">
        <v>8324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4" t="s">
        <v>8323</v>
      </c>
      <c r="R785" t="s">
        <v>8324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4" t="s">
        <v>8323</v>
      </c>
      <c r="R786" t="s">
        <v>8324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4" t="s">
        <v>8323</v>
      </c>
      <c r="R787" t="s">
        <v>8324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4" t="s">
        <v>8323</v>
      </c>
      <c r="R788" t="s">
        <v>8324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4" t="s">
        <v>8323</v>
      </c>
      <c r="R789" t="s">
        <v>8324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4" t="s">
        <v>8323</v>
      </c>
      <c r="R790" t="s">
        <v>8324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4" t="s">
        <v>8323</v>
      </c>
      <c r="R791" t="s">
        <v>8324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4" t="s">
        <v>8323</v>
      </c>
      <c r="R792" t="s">
        <v>8324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4" t="s">
        <v>8323</v>
      </c>
      <c r="R793" t="s">
        <v>8324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4" t="s">
        <v>8323</v>
      </c>
      <c r="R794" t="s">
        <v>8324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4" t="s">
        <v>8323</v>
      </c>
      <c r="R795" t="s">
        <v>8324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4" t="s">
        <v>8323</v>
      </c>
      <c r="R796" t="s">
        <v>8324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4" t="s">
        <v>8323</v>
      </c>
      <c r="R797" t="s">
        <v>8324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4" t="s">
        <v>8323</v>
      </c>
      <c r="R798" t="s">
        <v>8324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4" t="s">
        <v>8323</v>
      </c>
      <c r="R799" t="s">
        <v>8324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4" t="s">
        <v>8323</v>
      </c>
      <c r="R800" t="s">
        <v>8324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4" t="s">
        <v>8323</v>
      </c>
      <c r="R801" t="s">
        <v>8324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4" t="s">
        <v>8323</v>
      </c>
      <c r="R802" t="s">
        <v>8324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4" t="s">
        <v>8323</v>
      </c>
      <c r="R803" t="s">
        <v>8324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4" t="s">
        <v>8323</v>
      </c>
      <c r="R804" t="s">
        <v>8324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4" t="s">
        <v>8323</v>
      </c>
      <c r="R805" t="s">
        <v>8324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4" t="s">
        <v>8323</v>
      </c>
      <c r="R806" t="s">
        <v>8324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4" t="s">
        <v>8323</v>
      </c>
      <c r="R807" t="s">
        <v>8324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4" t="s">
        <v>8323</v>
      </c>
      <c r="R808" t="s">
        <v>8324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4" t="s">
        <v>8323</v>
      </c>
      <c r="R809" t="s">
        <v>8324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4" t="s">
        <v>8323</v>
      </c>
      <c r="R810" t="s">
        <v>8324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4" t="s">
        <v>8323</v>
      </c>
      <c r="R811" t="s">
        <v>8324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4" t="s">
        <v>8323</v>
      </c>
      <c r="R812" t="s">
        <v>8324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4" t="s">
        <v>8323</v>
      </c>
      <c r="R813" t="s">
        <v>8324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4" t="s">
        <v>8323</v>
      </c>
      <c r="R814" t="s">
        <v>8324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4" t="s">
        <v>8323</v>
      </c>
      <c r="R815" t="s">
        <v>8324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4" t="s">
        <v>8323</v>
      </c>
      <c r="R816" t="s">
        <v>8324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4" t="s">
        <v>8323</v>
      </c>
      <c r="R817" t="s">
        <v>8324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4" t="s">
        <v>8323</v>
      </c>
      <c r="R818" t="s">
        <v>8324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4" t="s">
        <v>8323</v>
      </c>
      <c r="R819" t="s">
        <v>8324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4" t="s">
        <v>8323</v>
      </c>
      <c r="R820" t="s">
        <v>8324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4" t="s">
        <v>8323</v>
      </c>
      <c r="R821" t="s">
        <v>8324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4" t="s">
        <v>8323</v>
      </c>
      <c r="R822" t="s">
        <v>8324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4" t="s">
        <v>8323</v>
      </c>
      <c r="R823" t="s">
        <v>8324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4" t="s">
        <v>8323</v>
      </c>
      <c r="R824" t="s">
        <v>8324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4" t="s">
        <v>8323</v>
      </c>
      <c r="R825" t="s">
        <v>8324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4" t="s">
        <v>8323</v>
      </c>
      <c r="R826" t="s">
        <v>8324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4" t="s">
        <v>8323</v>
      </c>
      <c r="R827" t="s">
        <v>8324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4" t="s">
        <v>8323</v>
      </c>
      <c r="R828" t="s">
        <v>8324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4" t="s">
        <v>8323</v>
      </c>
      <c r="R829" t="s">
        <v>8324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4" t="s">
        <v>8323</v>
      </c>
      <c r="R830" t="s">
        <v>8324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4" t="s">
        <v>8323</v>
      </c>
      <c r="R831" t="s">
        <v>8324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4" t="s">
        <v>8323</v>
      </c>
      <c r="R832" t="s">
        <v>8324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4" t="s">
        <v>8323</v>
      </c>
      <c r="R833" t="s">
        <v>8324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4" t="s">
        <v>8323</v>
      </c>
      <c r="R834" t="s">
        <v>8324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4" t="s">
        <v>8323</v>
      </c>
      <c r="R835" t="s">
        <v>8324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4" t="s">
        <v>8323</v>
      </c>
      <c r="R836" t="s">
        <v>8324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4" t="s">
        <v>8323</v>
      </c>
      <c r="R837" t="s">
        <v>8324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4" t="s">
        <v>8323</v>
      </c>
      <c r="R838" t="s">
        <v>8324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4" t="s">
        <v>8323</v>
      </c>
      <c r="R839" t="s">
        <v>8324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4" t="s">
        <v>8323</v>
      </c>
      <c r="R840" t="s">
        <v>8324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4" t="s">
        <v>8323</v>
      </c>
      <c r="R841" t="s">
        <v>8324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4" t="s">
        <v>8323</v>
      </c>
      <c r="R842" t="s">
        <v>8325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4" t="s">
        <v>8323</v>
      </c>
      <c r="R843" t="s">
        <v>8325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4" t="s">
        <v>8323</v>
      </c>
      <c r="R844" t="s">
        <v>8325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4" t="s">
        <v>8323</v>
      </c>
      <c r="R845" t="s">
        <v>8325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4" t="s">
        <v>8323</v>
      </c>
      <c r="R846" t="s">
        <v>8325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4" t="s">
        <v>8323</v>
      </c>
      <c r="R847" t="s">
        <v>8325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4" t="s">
        <v>8323</v>
      </c>
      <c r="R848" t="s">
        <v>8325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4" t="s">
        <v>8323</v>
      </c>
      <c r="R849" t="s">
        <v>8325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4" t="s">
        <v>8323</v>
      </c>
      <c r="R850" t="s">
        <v>8325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4" t="s">
        <v>8323</v>
      </c>
      <c r="R851" t="s">
        <v>8325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4" t="s">
        <v>8323</v>
      </c>
      <c r="R852" t="s">
        <v>8325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4" t="s">
        <v>8323</v>
      </c>
      <c r="R853" t="s">
        <v>8325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4" t="s">
        <v>8323</v>
      </c>
      <c r="R854" t="s">
        <v>8325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4" t="s">
        <v>8323</v>
      </c>
      <c r="R855" t="s">
        <v>8325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4" t="s">
        <v>8323</v>
      </c>
      <c r="R856" t="s">
        <v>8325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4" t="s">
        <v>8323</v>
      </c>
      <c r="R857" t="s">
        <v>8325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4" t="s">
        <v>8323</v>
      </c>
      <c r="R858" t="s">
        <v>8325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4" t="s">
        <v>8323</v>
      </c>
      <c r="R859" t="s">
        <v>8325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4" t="s">
        <v>8323</v>
      </c>
      <c r="R860" t="s">
        <v>8325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4" t="s">
        <v>8323</v>
      </c>
      <c r="R861" t="s">
        <v>8325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4" t="s">
        <v>8323</v>
      </c>
      <c r="R862" t="s">
        <v>8326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4" t="s">
        <v>8323</v>
      </c>
      <c r="R863" t="s">
        <v>8326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4" t="s">
        <v>8323</v>
      </c>
      <c r="R864" t="s">
        <v>8326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4" t="s">
        <v>8323</v>
      </c>
      <c r="R865" t="s">
        <v>8326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4" t="s">
        <v>8323</v>
      </c>
      <c r="R866" t="s">
        <v>8326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4" t="s">
        <v>8323</v>
      </c>
      <c r="R867" t="s">
        <v>8326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4" t="s">
        <v>8323</v>
      </c>
      <c r="R868" t="s">
        <v>8326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4" t="s">
        <v>8323</v>
      </c>
      <c r="R869" t="s">
        <v>8326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4" t="s">
        <v>8323</v>
      </c>
      <c r="R870" t="s">
        <v>8326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4" t="s">
        <v>8323</v>
      </c>
      <c r="R871" t="s">
        <v>8326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4" t="s">
        <v>8323</v>
      </c>
      <c r="R872" t="s">
        <v>8326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4" t="s">
        <v>8323</v>
      </c>
      <c r="R873" t="s">
        <v>8326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4" t="s">
        <v>8323</v>
      </c>
      <c r="R874" t="s">
        <v>8326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4" t="s">
        <v>8323</v>
      </c>
      <c r="R875" t="s">
        <v>8326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4" t="s">
        <v>8323</v>
      </c>
      <c r="R876" t="s">
        <v>8326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4" t="s">
        <v>8323</v>
      </c>
      <c r="R877" t="s">
        <v>8326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4" t="s">
        <v>8323</v>
      </c>
      <c r="R878" t="s">
        <v>8326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4" t="s">
        <v>8323</v>
      </c>
      <c r="R879" t="s">
        <v>8326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4" t="s">
        <v>8323</v>
      </c>
      <c r="R880" t="s">
        <v>8326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4" t="s">
        <v>8323</v>
      </c>
      <c r="R881" t="s">
        <v>8326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4" t="s">
        <v>8323</v>
      </c>
      <c r="R882" t="s">
        <v>8327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4" t="s">
        <v>8323</v>
      </c>
      <c r="R883" t="s">
        <v>8327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4" t="s">
        <v>8323</v>
      </c>
      <c r="R884" t="s">
        <v>8327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4" t="s">
        <v>8323</v>
      </c>
      <c r="R885" t="s">
        <v>8327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4" t="s">
        <v>8323</v>
      </c>
      <c r="R886" t="s">
        <v>8327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4" t="s">
        <v>8323</v>
      </c>
      <c r="R887" t="s">
        <v>8327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4" t="s">
        <v>8323</v>
      </c>
      <c r="R888" t="s">
        <v>8327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4" t="s">
        <v>8323</v>
      </c>
      <c r="R889" t="s">
        <v>8327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4" t="s">
        <v>8323</v>
      </c>
      <c r="R890" t="s">
        <v>8327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4" t="s">
        <v>8323</v>
      </c>
      <c r="R891" t="s">
        <v>8327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4" t="s">
        <v>8323</v>
      </c>
      <c r="R892" t="s">
        <v>8327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4" t="s">
        <v>8323</v>
      </c>
      <c r="R893" t="s">
        <v>8327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4" t="s">
        <v>8323</v>
      </c>
      <c r="R894" t="s">
        <v>8327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4" t="s">
        <v>8323</v>
      </c>
      <c r="R895" t="s">
        <v>8327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4" t="s">
        <v>8323</v>
      </c>
      <c r="R896" t="s">
        <v>8327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4" t="s">
        <v>8323</v>
      </c>
      <c r="R897" t="s">
        <v>8327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4" t="s">
        <v>8323</v>
      </c>
      <c r="R898" t="s">
        <v>8327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4" t="s">
        <v>8323</v>
      </c>
      <c r="R899" t="s">
        <v>8327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4" t="s">
        <v>8323</v>
      </c>
      <c r="R900" t="s">
        <v>8327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4" t="s">
        <v>8323</v>
      </c>
      <c r="R901" t="s">
        <v>8327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4" t="s">
        <v>8323</v>
      </c>
      <c r="R902" t="s">
        <v>8326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4" t="s">
        <v>8323</v>
      </c>
      <c r="R903" t="s">
        <v>8326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4" t="s">
        <v>8323</v>
      </c>
      <c r="R904" t="s">
        <v>8326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4" t="s">
        <v>8323</v>
      </c>
      <c r="R905" t="s">
        <v>8326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4" t="s">
        <v>8323</v>
      </c>
      <c r="R906" t="s">
        <v>8326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4" t="s">
        <v>8323</v>
      </c>
      <c r="R907" t="s">
        <v>8326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4" t="s">
        <v>8323</v>
      </c>
      <c r="R908" t="s">
        <v>8326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4" t="s">
        <v>8323</v>
      </c>
      <c r="R909" t="s">
        <v>8326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4" t="s">
        <v>8323</v>
      </c>
      <c r="R910" t="s">
        <v>8326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4" t="s">
        <v>8323</v>
      </c>
      <c r="R911" t="s">
        <v>8326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4" t="s">
        <v>8323</v>
      </c>
      <c r="R912" t="s">
        <v>8326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4" t="s">
        <v>8323</v>
      </c>
      <c r="R913" t="s">
        <v>8326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4" t="s">
        <v>8323</v>
      </c>
      <c r="R914" t="s">
        <v>8326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4" t="s">
        <v>8323</v>
      </c>
      <c r="R915" t="s">
        <v>8326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4" t="s">
        <v>8323</v>
      </c>
      <c r="R916" t="s">
        <v>8326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4" t="s">
        <v>8323</v>
      </c>
      <c r="R917" t="s">
        <v>8326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4" t="s">
        <v>8323</v>
      </c>
      <c r="R918" t="s">
        <v>8326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4" t="s">
        <v>8323</v>
      </c>
      <c r="R919" t="s">
        <v>8326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4" t="s">
        <v>8323</v>
      </c>
      <c r="R920" t="s">
        <v>8326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4" t="s">
        <v>8323</v>
      </c>
      <c r="R921" t="s">
        <v>8326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4" t="s">
        <v>8323</v>
      </c>
      <c r="R922" t="s">
        <v>8326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4" t="s">
        <v>8323</v>
      </c>
      <c r="R923" t="s">
        <v>8326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4" t="s">
        <v>8323</v>
      </c>
      <c r="R924" t="s">
        <v>8326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4" t="s">
        <v>8323</v>
      </c>
      <c r="R925" t="s">
        <v>8326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4" t="s">
        <v>8323</v>
      </c>
      <c r="R926" t="s">
        <v>8326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4" t="s">
        <v>8323</v>
      </c>
      <c r="R927" t="s">
        <v>8326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4" t="s">
        <v>8323</v>
      </c>
      <c r="R928" t="s">
        <v>8326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4" t="s">
        <v>8323</v>
      </c>
      <c r="R929" t="s">
        <v>8326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4" t="s">
        <v>8323</v>
      </c>
      <c r="R930" t="s">
        <v>8326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4" t="s">
        <v>8323</v>
      </c>
      <c r="R931" t="s">
        <v>8326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4" t="s">
        <v>8323</v>
      </c>
      <c r="R932" t="s">
        <v>8326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4" t="s">
        <v>8323</v>
      </c>
      <c r="R933" t="s">
        <v>8326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4" t="s">
        <v>8323</v>
      </c>
      <c r="R934" t="s">
        <v>8326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4" t="s">
        <v>8323</v>
      </c>
      <c r="R935" t="s">
        <v>8326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4" t="s">
        <v>8323</v>
      </c>
      <c r="R936" t="s">
        <v>8326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4" t="s">
        <v>8323</v>
      </c>
      <c r="R937" t="s">
        <v>8326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4" t="s">
        <v>8323</v>
      </c>
      <c r="R938" t="s">
        <v>8326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4" t="s">
        <v>8323</v>
      </c>
      <c r="R939" t="s">
        <v>8326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4" t="s">
        <v>8323</v>
      </c>
      <c r="R940" t="s">
        <v>8326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4" t="s">
        <v>8323</v>
      </c>
      <c r="R941" t="s">
        <v>8326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4" t="s">
        <v>8317</v>
      </c>
      <c r="R942" t="s">
        <v>8319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4" t="s">
        <v>8317</v>
      </c>
      <c r="R943" t="s">
        <v>8319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4" t="s">
        <v>8317</v>
      </c>
      <c r="R944" t="s">
        <v>8319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4" t="s">
        <v>8317</v>
      </c>
      <c r="R945" t="s">
        <v>8319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4" t="s">
        <v>8317</v>
      </c>
      <c r="R946" t="s">
        <v>8319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4" t="s">
        <v>8317</v>
      </c>
      <c r="R947" t="s">
        <v>8319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4" t="s">
        <v>8317</v>
      </c>
      <c r="R948" t="s">
        <v>8319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4" t="s">
        <v>8317</v>
      </c>
      <c r="R949" t="s">
        <v>8319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4" t="s">
        <v>8317</v>
      </c>
      <c r="R950" t="s">
        <v>8319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4" t="s">
        <v>8317</v>
      </c>
      <c r="R951" t="s">
        <v>8319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4" t="s">
        <v>8317</v>
      </c>
      <c r="R952" t="s">
        <v>8319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4" t="s">
        <v>8317</v>
      </c>
      <c r="R953" t="s">
        <v>8319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4" t="s">
        <v>8317</v>
      </c>
      <c r="R954" t="s">
        <v>8319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4" t="s">
        <v>8317</v>
      </c>
      <c r="R955" t="s">
        <v>8319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4" t="s">
        <v>8317</v>
      </c>
      <c r="R956" t="s">
        <v>8319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4" t="s">
        <v>8317</v>
      </c>
      <c r="R957" t="s">
        <v>8319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4" t="s">
        <v>8317</v>
      </c>
      <c r="R958" t="s">
        <v>8319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4" t="s">
        <v>8317</v>
      </c>
      <c r="R959" t="s">
        <v>8319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4" t="s">
        <v>8317</v>
      </c>
      <c r="R960" t="s">
        <v>8319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4" t="s">
        <v>8317</v>
      </c>
      <c r="R961" t="s">
        <v>8319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4" t="s">
        <v>8317</v>
      </c>
      <c r="R962" t="s">
        <v>8319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4" t="s">
        <v>8317</v>
      </c>
      <c r="R963" t="s">
        <v>8319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4" t="s">
        <v>8317</v>
      </c>
      <c r="R964" t="s">
        <v>8319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4" t="s">
        <v>8317</v>
      </c>
      <c r="R965" t="s">
        <v>8319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4" t="s">
        <v>8317</v>
      </c>
      <c r="R966" t="s">
        <v>8319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4" t="s">
        <v>8317</v>
      </c>
      <c r="R967" t="s">
        <v>8319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4" t="s">
        <v>8317</v>
      </c>
      <c r="R968" t="s">
        <v>8319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4" t="s">
        <v>8317</v>
      </c>
      <c r="R969" t="s">
        <v>8319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4" t="s">
        <v>8317</v>
      </c>
      <c r="R970" t="s">
        <v>8319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4" t="s">
        <v>8317</v>
      </c>
      <c r="R971" t="s">
        <v>8319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4" t="s">
        <v>8317</v>
      </c>
      <c r="R972" t="s">
        <v>8319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4" t="s">
        <v>8317</v>
      </c>
      <c r="R973" t="s">
        <v>8319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4" t="s">
        <v>8317</v>
      </c>
      <c r="R974" t="s">
        <v>8319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4" t="s">
        <v>8317</v>
      </c>
      <c r="R975" t="s">
        <v>8319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4" t="s">
        <v>8317</v>
      </c>
      <c r="R976" t="s">
        <v>8319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4" t="s">
        <v>8317</v>
      </c>
      <c r="R977" t="s">
        <v>8319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4" t="s">
        <v>8317</v>
      </c>
      <c r="R978" t="s">
        <v>8319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4" t="s">
        <v>8317</v>
      </c>
      <c r="R979" t="s">
        <v>8319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4" t="s">
        <v>8317</v>
      </c>
      <c r="R980" t="s">
        <v>8319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4" t="s">
        <v>8317</v>
      </c>
      <c r="R981" t="s">
        <v>8319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4" t="s">
        <v>8317</v>
      </c>
      <c r="R982" t="s">
        <v>8319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4" t="s">
        <v>8317</v>
      </c>
      <c r="R983" t="s">
        <v>8319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4" t="s">
        <v>8317</v>
      </c>
      <c r="R984" t="s">
        <v>8319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4" t="s">
        <v>8317</v>
      </c>
      <c r="R985" t="s">
        <v>8319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4" t="s">
        <v>8317</v>
      </c>
      <c r="R986" t="s">
        <v>8319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4" t="s">
        <v>8317</v>
      </c>
      <c r="R987" t="s">
        <v>8319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4" t="s">
        <v>8317</v>
      </c>
      <c r="R988" t="s">
        <v>8319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4" t="s">
        <v>8317</v>
      </c>
      <c r="R989" t="s">
        <v>8319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4" t="s">
        <v>8317</v>
      </c>
      <c r="R990" t="s">
        <v>8319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4" t="s">
        <v>8317</v>
      </c>
      <c r="R991" t="s">
        <v>8319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4" t="s">
        <v>8317</v>
      </c>
      <c r="R992" t="s">
        <v>8319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4" t="s">
        <v>8317</v>
      </c>
      <c r="R993" t="s">
        <v>8319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4" t="s">
        <v>8317</v>
      </c>
      <c r="R994" t="s">
        <v>8319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4" t="s">
        <v>8317</v>
      </c>
      <c r="R995" t="s">
        <v>8319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4" t="s">
        <v>8317</v>
      </c>
      <c r="R996" t="s">
        <v>8319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4" t="s">
        <v>8317</v>
      </c>
      <c r="R997" t="s">
        <v>8319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4" t="s">
        <v>8317</v>
      </c>
      <c r="R998" t="s">
        <v>8319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4" t="s">
        <v>8317</v>
      </c>
      <c r="R999" t="s">
        <v>8319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4" t="s">
        <v>8317</v>
      </c>
      <c r="R1000" t="s">
        <v>8319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4" t="s">
        <v>8317</v>
      </c>
      <c r="R1001" t="s">
        <v>8319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4" t="s">
        <v>8317</v>
      </c>
      <c r="R1002" t="s">
        <v>8319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4" t="s">
        <v>8317</v>
      </c>
      <c r="R1003" t="s">
        <v>8319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4" t="s">
        <v>8317</v>
      </c>
      <c r="R1004" t="s">
        <v>8319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4" t="s">
        <v>8317</v>
      </c>
      <c r="R1005" t="s">
        <v>8319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4" t="s">
        <v>8317</v>
      </c>
      <c r="R1006" t="s">
        <v>8319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4" t="s">
        <v>8317</v>
      </c>
      <c r="R1007" t="s">
        <v>8319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4" t="s">
        <v>8317</v>
      </c>
      <c r="R1008" t="s">
        <v>8319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4" t="s">
        <v>8317</v>
      </c>
      <c r="R1009" t="s">
        <v>8319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4" t="s">
        <v>8317</v>
      </c>
      <c r="R1010" t="s">
        <v>8319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4" t="s">
        <v>8317</v>
      </c>
      <c r="R1011" t="s">
        <v>8319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4" t="s">
        <v>8317</v>
      </c>
      <c r="R1012" t="s">
        <v>8319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4" t="s">
        <v>8317</v>
      </c>
      <c r="R1013" t="s">
        <v>8319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4" t="s">
        <v>8317</v>
      </c>
      <c r="R1014" t="s">
        <v>8319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4" t="s">
        <v>8317</v>
      </c>
      <c r="R1015" t="s">
        <v>8319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4" t="s">
        <v>8317</v>
      </c>
      <c r="R1016" t="s">
        <v>8319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4" t="s">
        <v>8317</v>
      </c>
      <c r="R1017" t="s">
        <v>8319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4" t="s">
        <v>8317</v>
      </c>
      <c r="R1018" t="s">
        <v>8319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4" t="s">
        <v>8317</v>
      </c>
      <c r="R1019" t="s">
        <v>8319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4" t="s">
        <v>8317</v>
      </c>
      <c r="R1020" t="s">
        <v>8319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4" t="s">
        <v>8317</v>
      </c>
      <c r="R1021" t="s">
        <v>8319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4" t="s">
        <v>8323</v>
      </c>
      <c r="R1022" t="s">
        <v>8328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4" t="s">
        <v>8323</v>
      </c>
      <c r="R1023" t="s">
        <v>8328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4" t="s">
        <v>8323</v>
      </c>
      <c r="R1024" t="s">
        <v>8328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4" t="s">
        <v>8323</v>
      </c>
      <c r="R1025" t="s">
        <v>8328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4" t="s">
        <v>8323</v>
      </c>
      <c r="R1026" t="s">
        <v>8328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4" t="s">
        <v>8323</v>
      </c>
      <c r="R1027" t="s">
        <v>8328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4" t="s">
        <v>8323</v>
      </c>
      <c r="R1028" t="s">
        <v>8328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4" t="s">
        <v>8323</v>
      </c>
      <c r="R1029" t="s">
        <v>8328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4" t="s">
        <v>8323</v>
      </c>
      <c r="R1030" t="s">
        <v>8328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4" t="s">
        <v>8323</v>
      </c>
      <c r="R1031" t="s">
        <v>8328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4" t="s">
        <v>8323</v>
      </c>
      <c r="R1032" t="s">
        <v>8328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4" t="s">
        <v>8323</v>
      </c>
      <c r="R1033" t="s">
        <v>8328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4" t="s">
        <v>8323</v>
      </c>
      <c r="R1034" t="s">
        <v>8328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4" t="s">
        <v>8323</v>
      </c>
      <c r="R1035" t="s">
        <v>8328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4" t="s">
        <v>8323</v>
      </c>
      <c r="R1036" t="s">
        <v>8328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4" t="s">
        <v>8323</v>
      </c>
      <c r="R1037" t="s">
        <v>8328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4" t="s">
        <v>8323</v>
      </c>
      <c r="R1038" t="s">
        <v>8328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4" t="s">
        <v>8323</v>
      </c>
      <c r="R1039" t="s">
        <v>8328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4" t="s">
        <v>8323</v>
      </c>
      <c r="R1040" t="s">
        <v>8328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4" t="s">
        <v>8323</v>
      </c>
      <c r="R1041" t="s">
        <v>8328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4" t="s">
        <v>8329</v>
      </c>
      <c r="R1042" t="s">
        <v>8330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4" t="s">
        <v>8329</v>
      </c>
      <c r="R1043" t="s">
        <v>8330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4" t="s">
        <v>8329</v>
      </c>
      <c r="R1044" t="s">
        <v>8330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4" t="s">
        <v>8329</v>
      </c>
      <c r="R1045" t="s">
        <v>8330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4" t="s">
        <v>8329</v>
      </c>
      <c r="R1046" t="s">
        <v>8330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4" t="s">
        <v>8329</v>
      </c>
      <c r="R1047" t="s">
        <v>8330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4" t="s">
        <v>8329</v>
      </c>
      <c r="R1048" t="s">
        <v>8330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4" t="s">
        <v>8329</v>
      </c>
      <c r="R1049" t="s">
        <v>8330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4" t="s">
        <v>8329</v>
      </c>
      <c r="R1050" t="s">
        <v>8330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4" t="s">
        <v>8329</v>
      </c>
      <c r="R1051" t="s">
        <v>8330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4" t="s">
        <v>8329</v>
      </c>
      <c r="R1052" t="s">
        <v>8330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4" t="s">
        <v>8329</v>
      </c>
      <c r="R1053" t="s">
        <v>8330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4" t="s">
        <v>8329</v>
      </c>
      <c r="R1054" t="s">
        <v>8330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4" t="s">
        <v>8329</v>
      </c>
      <c r="R1055" t="s">
        <v>8330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4" t="s">
        <v>8329</v>
      </c>
      <c r="R1056" t="s">
        <v>8330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4" t="s">
        <v>8329</v>
      </c>
      <c r="R1057" t="s">
        <v>8330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4" t="s">
        <v>8329</v>
      </c>
      <c r="R1058" t="s">
        <v>8330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4" t="s">
        <v>8329</v>
      </c>
      <c r="R1059" t="s">
        <v>8330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4" t="s">
        <v>8329</v>
      </c>
      <c r="R1060" t="s">
        <v>8330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4" t="s">
        <v>8329</v>
      </c>
      <c r="R1061" t="s">
        <v>8330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4" t="s">
        <v>8329</v>
      </c>
      <c r="R1062" t="s">
        <v>8330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4" t="s">
        <v>8329</v>
      </c>
      <c r="R1063" t="s">
        <v>8330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4" t="s">
        <v>8329</v>
      </c>
      <c r="R1064" t="s">
        <v>8330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4" t="s">
        <v>8329</v>
      </c>
      <c r="R1065" t="s">
        <v>8330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4" t="s">
        <v>8331</v>
      </c>
      <c r="R1066" t="s">
        <v>8332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4" t="s">
        <v>8331</v>
      </c>
      <c r="R1067" t="s">
        <v>8332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4" t="s">
        <v>8331</v>
      </c>
      <c r="R1068" t="s">
        <v>8332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4" t="s">
        <v>8331</v>
      </c>
      <c r="R1069" t="s">
        <v>8332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4" t="s">
        <v>8331</v>
      </c>
      <c r="R1070" t="s">
        <v>8332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4" t="s">
        <v>8331</v>
      </c>
      <c r="R1071" t="s">
        <v>8332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4" t="s">
        <v>8331</v>
      </c>
      <c r="R1072" t="s">
        <v>8332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4" t="s">
        <v>8331</v>
      </c>
      <c r="R1073" t="s">
        <v>8332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4" t="s">
        <v>8331</v>
      </c>
      <c r="R1074" t="s">
        <v>8332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4" t="s">
        <v>8331</v>
      </c>
      <c r="R1075" t="s">
        <v>8332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4" t="s">
        <v>8331</v>
      </c>
      <c r="R1076" t="s">
        <v>8332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4" t="s">
        <v>8331</v>
      </c>
      <c r="R1077" t="s">
        <v>8332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4" t="s">
        <v>8331</v>
      </c>
      <c r="R1078" t="s">
        <v>8332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4" t="s">
        <v>8331</v>
      </c>
      <c r="R1079" t="s">
        <v>8332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4" t="s">
        <v>8331</v>
      </c>
      <c r="R1080" t="s">
        <v>8332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4" t="s">
        <v>8331</v>
      </c>
      <c r="R1081" t="s">
        <v>8332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4" t="s">
        <v>8331</v>
      </c>
      <c r="R1082" t="s">
        <v>8332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4" t="s">
        <v>8331</v>
      </c>
      <c r="R1083" t="s">
        <v>8332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4" t="s">
        <v>8331</v>
      </c>
      <c r="R1084" t="s">
        <v>8332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4" t="s">
        <v>8331</v>
      </c>
      <c r="R1085" t="s">
        <v>8332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4" t="s">
        <v>8331</v>
      </c>
      <c r="R1086" t="s">
        <v>8332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4" t="s">
        <v>8331</v>
      </c>
      <c r="R1087" t="s">
        <v>8332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4" t="s">
        <v>8331</v>
      </c>
      <c r="R1088" t="s">
        <v>8332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4" t="s">
        <v>8331</v>
      </c>
      <c r="R1089" t="s">
        <v>8332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4" t="s">
        <v>8331</v>
      </c>
      <c r="R1090" t="s">
        <v>8332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4" t="s">
        <v>8331</v>
      </c>
      <c r="R1091" t="s">
        <v>8332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4" t="s">
        <v>8331</v>
      </c>
      <c r="R1092" t="s">
        <v>8332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4" t="s">
        <v>8331</v>
      </c>
      <c r="R1093" t="s">
        <v>8332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4" t="s">
        <v>8331</v>
      </c>
      <c r="R1094" t="s">
        <v>8332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4" t="s">
        <v>8331</v>
      </c>
      <c r="R1095" t="s">
        <v>8332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4" t="s">
        <v>8331</v>
      </c>
      <c r="R1096" t="s">
        <v>8332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4" t="s">
        <v>8331</v>
      </c>
      <c r="R1097" t="s">
        <v>8332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4" t="s">
        <v>8331</v>
      </c>
      <c r="R1098" t="s">
        <v>8332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4" t="s">
        <v>8331</v>
      </c>
      <c r="R1099" t="s">
        <v>8332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4" t="s">
        <v>8331</v>
      </c>
      <c r="R1100" t="s">
        <v>8332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4" t="s">
        <v>8331</v>
      </c>
      <c r="R1101" t="s">
        <v>8332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4" t="s">
        <v>8331</v>
      </c>
      <c r="R1102" t="s">
        <v>8332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4" t="s">
        <v>8331</v>
      </c>
      <c r="R1103" t="s">
        <v>8332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4" t="s">
        <v>8331</v>
      </c>
      <c r="R1104" t="s">
        <v>8332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4" t="s">
        <v>8331</v>
      </c>
      <c r="R1105" t="s">
        <v>8332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4" t="s">
        <v>8331</v>
      </c>
      <c r="R1106" t="s">
        <v>8332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4" t="s">
        <v>8331</v>
      </c>
      <c r="R1107" t="s">
        <v>8332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4" t="s">
        <v>8331</v>
      </c>
      <c r="R1108" t="s">
        <v>8332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4" t="s">
        <v>8331</v>
      </c>
      <c r="R1109" t="s">
        <v>8332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4" t="s">
        <v>8331</v>
      </c>
      <c r="R1110" t="s">
        <v>8332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4" t="s">
        <v>8331</v>
      </c>
      <c r="R1111" t="s">
        <v>8332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4" t="s">
        <v>8331</v>
      </c>
      <c r="R1112" t="s">
        <v>8332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4" t="s">
        <v>8331</v>
      </c>
      <c r="R1113" t="s">
        <v>8332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4" t="s">
        <v>8331</v>
      </c>
      <c r="R1114" t="s">
        <v>8332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4" t="s">
        <v>8331</v>
      </c>
      <c r="R1115" t="s">
        <v>8332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4" t="s">
        <v>8331</v>
      </c>
      <c r="R1116" t="s">
        <v>8332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4" t="s">
        <v>8331</v>
      </c>
      <c r="R1117" t="s">
        <v>8332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4" t="s">
        <v>8331</v>
      </c>
      <c r="R1118" t="s">
        <v>8332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4" t="s">
        <v>8331</v>
      </c>
      <c r="R1119" t="s">
        <v>8332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4" t="s">
        <v>8331</v>
      </c>
      <c r="R1120" t="s">
        <v>8332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4" t="s">
        <v>8331</v>
      </c>
      <c r="R1121" t="s">
        <v>8332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4" t="s">
        <v>8331</v>
      </c>
      <c r="R1122" t="s">
        <v>8332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4" t="s">
        <v>8331</v>
      </c>
      <c r="R1123" t="s">
        <v>8332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4" t="s">
        <v>8331</v>
      </c>
      <c r="R1124" t="s">
        <v>8332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4" t="s">
        <v>8331</v>
      </c>
      <c r="R1125" t="s">
        <v>8332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4" t="s">
        <v>8331</v>
      </c>
      <c r="R1126" t="s">
        <v>8333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4" t="s">
        <v>8331</v>
      </c>
      <c r="R1127" t="s">
        <v>8333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4" t="s">
        <v>8331</v>
      </c>
      <c r="R1128" t="s">
        <v>8333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4" t="s">
        <v>8331</v>
      </c>
      <c r="R1129" t="s">
        <v>8333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4" t="s">
        <v>8331</v>
      </c>
      <c r="R1130" t="s">
        <v>8333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4" t="s">
        <v>8331</v>
      </c>
      <c r="R1131" t="s">
        <v>8333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4" t="s">
        <v>8331</v>
      </c>
      <c r="R1132" t="s">
        <v>8333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4" t="s">
        <v>8331</v>
      </c>
      <c r="R1133" t="s">
        <v>8333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4" t="s">
        <v>8331</v>
      </c>
      <c r="R1134" t="s">
        <v>8333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4" t="s">
        <v>8331</v>
      </c>
      <c r="R1135" t="s">
        <v>8333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4" t="s">
        <v>8331</v>
      </c>
      <c r="R1136" t="s">
        <v>8333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4" t="s">
        <v>8331</v>
      </c>
      <c r="R1137" t="s">
        <v>8333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4" t="s">
        <v>8331</v>
      </c>
      <c r="R1138" t="s">
        <v>8333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4" t="s">
        <v>8331</v>
      </c>
      <c r="R1139" t="s">
        <v>8333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4" t="s">
        <v>8331</v>
      </c>
      <c r="R1140" t="s">
        <v>8333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4" t="s">
        <v>8331</v>
      </c>
      <c r="R1141" t="s">
        <v>8333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4" t="s">
        <v>8331</v>
      </c>
      <c r="R1142" t="s">
        <v>8333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4" t="s">
        <v>8331</v>
      </c>
      <c r="R1143" t="s">
        <v>8333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4" t="s">
        <v>8331</v>
      </c>
      <c r="R1144" t="s">
        <v>8333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4" t="s">
        <v>8331</v>
      </c>
      <c r="R1145" t="s">
        <v>8333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4" t="s">
        <v>8334</v>
      </c>
      <c r="R1146" t="s">
        <v>8335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4" t="s">
        <v>8334</v>
      </c>
      <c r="R1147" t="s">
        <v>8335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4" t="s">
        <v>8334</v>
      </c>
      <c r="R1148" t="s">
        <v>8335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4" t="s">
        <v>8334</v>
      </c>
      <c r="R1149" t="s">
        <v>8335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4" t="s">
        <v>8334</v>
      </c>
      <c r="R1150" t="s">
        <v>8335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4" t="s">
        <v>8334</v>
      </c>
      <c r="R1151" t="s">
        <v>8335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4" t="s">
        <v>8334</v>
      </c>
      <c r="R1152" t="s">
        <v>8335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4" t="s">
        <v>8334</v>
      </c>
      <c r="R1153" t="s">
        <v>8335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4" t="s">
        <v>8334</v>
      </c>
      <c r="R1154" t="s">
        <v>8335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4" t="s">
        <v>8334</v>
      </c>
      <c r="R1155" t="s">
        <v>8335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4" t="s">
        <v>8334</v>
      </c>
      <c r="R1156" t="s">
        <v>8335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4" t="s">
        <v>8334</v>
      </c>
      <c r="R1157" t="s">
        <v>8335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4" t="s">
        <v>8334</v>
      </c>
      <c r="R1158" t="s">
        <v>8335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4" t="s">
        <v>8334</v>
      </c>
      <c r="R1159" t="s">
        <v>8335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4" t="s">
        <v>8334</v>
      </c>
      <c r="R1160" t="s">
        <v>8335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4" t="s">
        <v>8334</v>
      </c>
      <c r="R1161" t="s">
        <v>8335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4" t="s">
        <v>8334</v>
      </c>
      <c r="R1162" t="s">
        <v>8335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4" t="s">
        <v>8334</v>
      </c>
      <c r="R1163" t="s">
        <v>8335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4" t="s">
        <v>8334</v>
      </c>
      <c r="R1164" t="s">
        <v>8335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4" t="s">
        <v>8334</v>
      </c>
      <c r="R1165" t="s">
        <v>8335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4" t="s">
        <v>8334</v>
      </c>
      <c r="R1166" t="s">
        <v>8335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4" t="s">
        <v>8334</v>
      </c>
      <c r="R1167" t="s">
        <v>8335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4" t="s">
        <v>8334</v>
      </c>
      <c r="R1168" t="s">
        <v>8335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4" t="s">
        <v>8334</v>
      </c>
      <c r="R1169" t="s">
        <v>8335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4" t="s">
        <v>8334</v>
      </c>
      <c r="R1170" t="s">
        <v>8335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4" t="s">
        <v>8334</v>
      </c>
      <c r="R1171" t="s">
        <v>8335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4" t="s">
        <v>8334</v>
      </c>
      <c r="R1172" t="s">
        <v>8335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4" t="s">
        <v>8334</v>
      </c>
      <c r="R1173" t="s">
        <v>8335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4" t="s">
        <v>8334</v>
      </c>
      <c r="R1174" t="s">
        <v>8335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4" t="s">
        <v>8334</v>
      </c>
      <c r="R1175" t="s">
        <v>8335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4" t="s">
        <v>8334</v>
      </c>
      <c r="R1176" t="s">
        <v>8335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4" t="s">
        <v>8334</v>
      </c>
      <c r="R1177" t="s">
        <v>8335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4" t="s">
        <v>8334</v>
      </c>
      <c r="R1178" t="s">
        <v>8335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4" t="s">
        <v>8334</v>
      </c>
      <c r="R1179" t="s">
        <v>8335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4" t="s">
        <v>8334</v>
      </c>
      <c r="R1180" t="s">
        <v>8335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4" t="s">
        <v>8334</v>
      </c>
      <c r="R1181" t="s">
        <v>8335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4" t="s">
        <v>8334</v>
      </c>
      <c r="R1182" t="s">
        <v>8335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4" t="s">
        <v>8334</v>
      </c>
      <c r="R1183" t="s">
        <v>8335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4" t="s">
        <v>8334</v>
      </c>
      <c r="R1184" t="s">
        <v>8335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4" t="s">
        <v>8334</v>
      </c>
      <c r="R1185" t="s">
        <v>8335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4" t="s">
        <v>8336</v>
      </c>
      <c r="R1186" t="s">
        <v>8337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4" t="s">
        <v>8336</v>
      </c>
      <c r="R1187" t="s">
        <v>8337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4" t="s">
        <v>8336</v>
      </c>
      <c r="R1188" t="s">
        <v>8337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4" t="s">
        <v>8336</v>
      </c>
      <c r="R1189" t="s">
        <v>8337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4" t="s">
        <v>8336</v>
      </c>
      <c r="R1190" t="s">
        <v>8337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4" t="s">
        <v>8336</v>
      </c>
      <c r="R1191" t="s">
        <v>8337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4" t="s">
        <v>8336</v>
      </c>
      <c r="R1192" t="s">
        <v>8337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4" t="s">
        <v>8336</v>
      </c>
      <c r="R1193" t="s">
        <v>8337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4" t="s">
        <v>8336</v>
      </c>
      <c r="R1194" t="s">
        <v>8337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4" t="s">
        <v>8336</v>
      </c>
      <c r="R1195" t="s">
        <v>8337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4" t="s">
        <v>8336</v>
      </c>
      <c r="R1196" t="s">
        <v>8337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4" t="s">
        <v>8336</v>
      </c>
      <c r="R1197" t="s">
        <v>8337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4" t="s">
        <v>8336</v>
      </c>
      <c r="R1198" t="s">
        <v>8337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4" t="s">
        <v>8336</v>
      </c>
      <c r="R1199" t="s">
        <v>8337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4" t="s">
        <v>8336</v>
      </c>
      <c r="R1200" t="s">
        <v>8337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4" t="s">
        <v>8336</v>
      </c>
      <c r="R1201" t="s">
        <v>8337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4" t="s">
        <v>8336</v>
      </c>
      <c r="R1202" t="s">
        <v>8337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4" t="s">
        <v>8336</v>
      </c>
      <c r="R1203" t="s">
        <v>8337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4" t="s">
        <v>8336</v>
      </c>
      <c r="R1204" t="s">
        <v>8337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4" t="s">
        <v>8336</v>
      </c>
      <c r="R1205" t="s">
        <v>8337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4" t="s">
        <v>8336</v>
      </c>
      <c r="R1206" t="s">
        <v>8337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4" t="s">
        <v>8336</v>
      </c>
      <c r="R1207" t="s">
        <v>8337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4" t="s">
        <v>8336</v>
      </c>
      <c r="R1208" t="s">
        <v>8337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4" t="s">
        <v>8336</v>
      </c>
      <c r="R1209" t="s">
        <v>8337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4" t="s">
        <v>8336</v>
      </c>
      <c r="R1210" t="s">
        <v>8337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4" t="s">
        <v>8336</v>
      </c>
      <c r="R1211" t="s">
        <v>8337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4" t="s">
        <v>8336</v>
      </c>
      <c r="R1212" t="s">
        <v>8337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4" t="s">
        <v>8336</v>
      </c>
      <c r="R1213" t="s">
        <v>8337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4" t="s">
        <v>8336</v>
      </c>
      <c r="R1214" t="s">
        <v>8337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4" t="s">
        <v>8336</v>
      </c>
      <c r="R1215" t="s">
        <v>8337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4" t="s">
        <v>8336</v>
      </c>
      <c r="R1216" t="s">
        <v>8337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4" t="s">
        <v>8336</v>
      </c>
      <c r="R1217" t="s">
        <v>8337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4" t="s">
        <v>8336</v>
      </c>
      <c r="R1218" t="s">
        <v>8337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4" t="s">
        <v>8336</v>
      </c>
      <c r="R1219" t="s">
        <v>8337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4" t="s">
        <v>8336</v>
      </c>
      <c r="R1220" t="s">
        <v>8337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4" t="s">
        <v>8336</v>
      </c>
      <c r="R1221" t="s">
        <v>8337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4" t="s">
        <v>8336</v>
      </c>
      <c r="R1222" t="s">
        <v>8337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4" t="s">
        <v>8336</v>
      </c>
      <c r="R1223" t="s">
        <v>8337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4" t="s">
        <v>8336</v>
      </c>
      <c r="R1224" t="s">
        <v>8337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4" t="s">
        <v>8336</v>
      </c>
      <c r="R1225" t="s">
        <v>8337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4" t="s">
        <v>8323</v>
      </c>
      <c r="R1226" t="s">
        <v>8338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4" t="s">
        <v>8323</v>
      </c>
      <c r="R1227" t="s">
        <v>8338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4" t="s">
        <v>8323</v>
      </c>
      <c r="R1228" t="s">
        <v>8338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4" t="s">
        <v>8323</v>
      </c>
      <c r="R1229" t="s">
        <v>8338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4" t="s">
        <v>8323</v>
      </c>
      <c r="R1230" t="s">
        <v>8338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4" t="s">
        <v>8323</v>
      </c>
      <c r="R1231" t="s">
        <v>8338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4" t="s">
        <v>8323</v>
      </c>
      <c r="R1232" t="s">
        <v>8338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4" t="s">
        <v>8323</v>
      </c>
      <c r="R1233" t="s">
        <v>8338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4" t="s">
        <v>8323</v>
      </c>
      <c r="R1234" t="s">
        <v>8338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4" t="s">
        <v>8323</v>
      </c>
      <c r="R1235" t="s">
        <v>8338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4" t="s">
        <v>8323</v>
      </c>
      <c r="R1236" t="s">
        <v>8338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4" t="s">
        <v>8323</v>
      </c>
      <c r="R1237" t="s">
        <v>8338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4" t="s">
        <v>8323</v>
      </c>
      <c r="R1238" t="s">
        <v>8338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4" t="s">
        <v>8323</v>
      </c>
      <c r="R1239" t="s">
        <v>8338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4" t="s">
        <v>8323</v>
      </c>
      <c r="R1240" t="s">
        <v>8338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4" t="s">
        <v>8323</v>
      </c>
      <c r="R1241" t="s">
        <v>8338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4" t="s">
        <v>8323</v>
      </c>
      <c r="R1242" t="s">
        <v>8338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4" t="s">
        <v>8323</v>
      </c>
      <c r="R1243" t="s">
        <v>8338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4" t="s">
        <v>8323</v>
      </c>
      <c r="R1244" t="s">
        <v>8338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4" t="s">
        <v>8323</v>
      </c>
      <c r="R1245" t="s">
        <v>8338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4" t="s">
        <v>8323</v>
      </c>
      <c r="R1246" t="s">
        <v>8324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4" t="s">
        <v>8323</v>
      </c>
      <c r="R1247" t="s">
        <v>8324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4" t="s">
        <v>8323</v>
      </c>
      <c r="R1248" t="s">
        <v>8324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4" t="s">
        <v>8323</v>
      </c>
      <c r="R1249" t="s">
        <v>8324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4" t="s">
        <v>8323</v>
      </c>
      <c r="R1250" t="s">
        <v>8324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4" t="s">
        <v>8323</v>
      </c>
      <c r="R1251" t="s">
        <v>8324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4" t="s">
        <v>8323</v>
      </c>
      <c r="R1252" t="s">
        <v>8324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4" t="s">
        <v>8323</v>
      </c>
      <c r="R1253" t="s">
        <v>8324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4" t="s">
        <v>8323</v>
      </c>
      <c r="R1254" t="s">
        <v>8324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4" t="s">
        <v>8323</v>
      </c>
      <c r="R1255" t="s">
        <v>8324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4" t="s">
        <v>8323</v>
      </c>
      <c r="R1256" t="s">
        <v>8324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4" t="s">
        <v>8323</v>
      </c>
      <c r="R1257" t="s">
        <v>8324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4" t="s">
        <v>8323</v>
      </c>
      <c r="R1258" t="s">
        <v>8324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4" t="s">
        <v>8323</v>
      </c>
      <c r="R1259" t="s">
        <v>8324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4" t="s">
        <v>8323</v>
      </c>
      <c r="R1260" t="s">
        <v>8324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4" t="s">
        <v>8323</v>
      </c>
      <c r="R1261" t="s">
        <v>8324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4" t="s">
        <v>8323</v>
      </c>
      <c r="R1262" t="s">
        <v>8324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4" t="s">
        <v>8323</v>
      </c>
      <c r="R1263" t="s">
        <v>8324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4" t="s">
        <v>8323</v>
      </c>
      <c r="R1264" t="s">
        <v>8324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4" t="s">
        <v>8323</v>
      </c>
      <c r="R1265" t="s">
        <v>8324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4" t="s">
        <v>8323</v>
      </c>
      <c r="R1266" t="s">
        <v>8324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4" t="s">
        <v>8323</v>
      </c>
      <c r="R1267" t="s">
        <v>8324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4" t="s">
        <v>8323</v>
      </c>
      <c r="R1268" t="s">
        <v>8324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4" t="s">
        <v>8323</v>
      </c>
      <c r="R1269" t="s">
        <v>8324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4" t="s">
        <v>8323</v>
      </c>
      <c r="R1270" t="s">
        <v>8324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4" t="s">
        <v>8323</v>
      </c>
      <c r="R1271" t="s">
        <v>8324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4" t="s">
        <v>8323</v>
      </c>
      <c r="R1272" t="s">
        <v>8324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4" t="s">
        <v>8323</v>
      </c>
      <c r="R1273" t="s">
        <v>8324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4" t="s">
        <v>8323</v>
      </c>
      <c r="R1274" t="s">
        <v>8324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4" t="s">
        <v>8323</v>
      </c>
      <c r="R1275" t="s">
        <v>8324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4" t="s">
        <v>8323</v>
      </c>
      <c r="R1276" t="s">
        <v>8324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4" t="s">
        <v>8323</v>
      </c>
      <c r="R1277" t="s">
        <v>8324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4" t="s">
        <v>8323</v>
      </c>
      <c r="R1278" t="s">
        <v>8324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4" t="s">
        <v>8323</v>
      </c>
      <c r="R1279" t="s">
        <v>8324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4" t="s">
        <v>8323</v>
      </c>
      <c r="R1280" t="s">
        <v>8324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4" t="s">
        <v>8323</v>
      </c>
      <c r="R1281" t="s">
        <v>8324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4" t="s">
        <v>8323</v>
      </c>
      <c r="R1282" t="s">
        <v>8324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4" t="s">
        <v>8323</v>
      </c>
      <c r="R1283" t="s">
        <v>8324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4" t="s">
        <v>8323</v>
      </c>
      <c r="R1284" t="s">
        <v>8324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4" t="s">
        <v>8323</v>
      </c>
      <c r="R1285" t="s">
        <v>8324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4" t="s">
        <v>8315</v>
      </c>
      <c r="R1286" t="s">
        <v>8316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4" t="s">
        <v>8315</v>
      </c>
      <c r="R1287" t="s">
        <v>8316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4" t="s">
        <v>8315</v>
      </c>
      <c r="R1288" t="s">
        <v>8316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4" t="s">
        <v>8315</v>
      </c>
      <c r="R1289" t="s">
        <v>8316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4" t="s">
        <v>8315</v>
      </c>
      <c r="R1290" t="s">
        <v>8316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4" t="s">
        <v>8315</v>
      </c>
      <c r="R1291" t="s">
        <v>8316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4" t="s">
        <v>8315</v>
      </c>
      <c r="R1292" t="s">
        <v>8316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4" t="s">
        <v>8315</v>
      </c>
      <c r="R1293" t="s">
        <v>8316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4" t="s">
        <v>8315</v>
      </c>
      <c r="R1294" t="s">
        <v>8316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4" t="s">
        <v>8315</v>
      </c>
      <c r="R1295" t="s">
        <v>8316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4" t="s">
        <v>8315</v>
      </c>
      <c r="R1296" t="s">
        <v>8316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4" t="s">
        <v>8315</v>
      </c>
      <c r="R1297" t="s">
        <v>8316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4" t="s">
        <v>8315</v>
      </c>
      <c r="R1298" t="s">
        <v>8316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4" t="s">
        <v>8315</v>
      </c>
      <c r="R1299" t="s">
        <v>8316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4" t="s">
        <v>8315</v>
      </c>
      <c r="R1300" t="s">
        <v>8316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4" t="s">
        <v>8315</v>
      </c>
      <c r="R1301" t="s">
        <v>8316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4" t="s">
        <v>8315</v>
      </c>
      <c r="R1302" t="s">
        <v>8316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4" t="s">
        <v>8315</v>
      </c>
      <c r="R1303" t="s">
        <v>8316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4" t="s">
        <v>8315</v>
      </c>
      <c r="R1304" t="s">
        <v>8316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4" t="s">
        <v>8315</v>
      </c>
      <c r="R1305" t="s">
        <v>8316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4" t="s">
        <v>8317</v>
      </c>
      <c r="R1306" t="s">
        <v>8319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4" t="s">
        <v>8317</v>
      </c>
      <c r="R1307" t="s">
        <v>8319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4" t="s">
        <v>8317</v>
      </c>
      <c r="R1308" t="s">
        <v>8319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4" t="s">
        <v>8317</v>
      </c>
      <c r="R1309" t="s">
        <v>8319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4" t="s">
        <v>8317</v>
      </c>
      <c r="R1310" t="s">
        <v>8319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4" t="s">
        <v>8317</v>
      </c>
      <c r="R1311" t="s">
        <v>8319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4" t="s">
        <v>8317</v>
      </c>
      <c r="R1312" t="s">
        <v>8319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4" t="s">
        <v>8317</v>
      </c>
      <c r="R1313" t="s">
        <v>8319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4" t="s">
        <v>8317</v>
      </c>
      <c r="R1314" t="s">
        <v>8319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4" t="s">
        <v>8317</v>
      </c>
      <c r="R1315" t="s">
        <v>8319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4" t="s">
        <v>8317</v>
      </c>
      <c r="R1316" t="s">
        <v>8319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4" t="s">
        <v>8317</v>
      </c>
      <c r="R1317" t="s">
        <v>8319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4" t="s">
        <v>8317</v>
      </c>
      <c r="R1318" t="s">
        <v>8319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4" t="s">
        <v>8317</v>
      </c>
      <c r="R1319" t="s">
        <v>8319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4" t="s">
        <v>8317</v>
      </c>
      <c r="R1320" t="s">
        <v>8319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4" t="s">
        <v>8317</v>
      </c>
      <c r="R1321" t="s">
        <v>8319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4" t="s">
        <v>8317</v>
      </c>
      <c r="R1322" t="s">
        <v>8319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4" t="s">
        <v>8317</v>
      </c>
      <c r="R1323" t="s">
        <v>8319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4" t="s">
        <v>8317</v>
      </c>
      <c r="R1324" t="s">
        <v>8319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4" t="s">
        <v>8317</v>
      </c>
      <c r="R1325" t="s">
        <v>8319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4" t="s">
        <v>8317</v>
      </c>
      <c r="R1326" t="s">
        <v>8319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4" t="s">
        <v>8317</v>
      </c>
      <c r="R1327" t="s">
        <v>8319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4" t="s">
        <v>8317</v>
      </c>
      <c r="R1328" t="s">
        <v>8319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4" t="s">
        <v>8317</v>
      </c>
      <c r="R1329" t="s">
        <v>8319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4" t="s">
        <v>8317</v>
      </c>
      <c r="R1330" t="s">
        <v>8319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4" t="s">
        <v>8317</v>
      </c>
      <c r="R1331" t="s">
        <v>8319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4" t="s">
        <v>8317</v>
      </c>
      <c r="R1332" t="s">
        <v>8319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4" t="s">
        <v>8317</v>
      </c>
      <c r="R1333" t="s">
        <v>8319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4" t="s">
        <v>8317</v>
      </c>
      <c r="R1334" t="s">
        <v>8319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4" t="s">
        <v>8317</v>
      </c>
      <c r="R1335" t="s">
        <v>8319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4" t="s">
        <v>8317</v>
      </c>
      <c r="R1336" t="s">
        <v>8319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4" t="s">
        <v>8317</v>
      </c>
      <c r="R1337" t="s">
        <v>8319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4" t="s">
        <v>8317</v>
      </c>
      <c r="R1338" t="s">
        <v>8319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4" t="s">
        <v>8317</v>
      </c>
      <c r="R1339" t="s">
        <v>8319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4" t="s">
        <v>8317</v>
      </c>
      <c r="R1340" t="s">
        <v>8319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4" t="s">
        <v>8317</v>
      </c>
      <c r="R1341" t="s">
        <v>8319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4" t="s">
        <v>8317</v>
      </c>
      <c r="R1342" t="s">
        <v>8319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4" t="s">
        <v>8317</v>
      </c>
      <c r="R1343" t="s">
        <v>8319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4" t="s">
        <v>8317</v>
      </c>
      <c r="R1344" t="s">
        <v>8319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4" t="s">
        <v>8317</v>
      </c>
      <c r="R1345" t="s">
        <v>8319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4" t="s">
        <v>8320</v>
      </c>
      <c r="R1346" t="s">
        <v>8321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4" t="s">
        <v>8320</v>
      </c>
      <c r="R1347" t="s">
        <v>8321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4" t="s">
        <v>8320</v>
      </c>
      <c r="R1348" t="s">
        <v>8321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4" t="s">
        <v>8320</v>
      </c>
      <c r="R1349" t="s">
        <v>8321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4" t="s">
        <v>8320</v>
      </c>
      <c r="R1350" t="s">
        <v>8321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4" t="s">
        <v>8320</v>
      </c>
      <c r="R1351" t="s">
        <v>8321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4" t="s">
        <v>8320</v>
      </c>
      <c r="R1352" t="s">
        <v>8321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4" t="s">
        <v>8320</v>
      </c>
      <c r="R1353" t="s">
        <v>8321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4" t="s">
        <v>8320</v>
      </c>
      <c r="R1354" t="s">
        <v>8321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4" t="s">
        <v>8320</v>
      </c>
      <c r="R1355" t="s">
        <v>8321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4" t="s">
        <v>8320</v>
      </c>
      <c r="R1356" t="s">
        <v>8321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4" t="s">
        <v>8320</v>
      </c>
      <c r="R1357" t="s">
        <v>8321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4" t="s">
        <v>8320</v>
      </c>
      <c r="R1358" t="s">
        <v>8321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4" t="s">
        <v>8320</v>
      </c>
      <c r="R1359" t="s">
        <v>8321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4" t="s">
        <v>8320</v>
      </c>
      <c r="R1360" t="s">
        <v>8321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4" t="s">
        <v>8320</v>
      </c>
      <c r="R1361" t="s">
        <v>8321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4" t="s">
        <v>8320</v>
      </c>
      <c r="R1362" t="s">
        <v>8321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4" t="s">
        <v>8320</v>
      </c>
      <c r="R1363" t="s">
        <v>8321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4" t="s">
        <v>8320</v>
      </c>
      <c r="R1364" t="s">
        <v>8321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4" t="s">
        <v>8320</v>
      </c>
      <c r="R1365" t="s">
        <v>8321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4" t="s">
        <v>8323</v>
      </c>
      <c r="R1366" t="s">
        <v>8324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4" t="s">
        <v>8323</v>
      </c>
      <c r="R1367" t="s">
        <v>8324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4" t="s">
        <v>8323</v>
      </c>
      <c r="R1368" t="s">
        <v>8324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4" t="s">
        <v>8323</v>
      </c>
      <c r="R1369" t="s">
        <v>8324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4" t="s">
        <v>8323</v>
      </c>
      <c r="R1370" t="s">
        <v>8324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4" t="s">
        <v>8323</v>
      </c>
      <c r="R1371" t="s">
        <v>8324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4" t="s">
        <v>8323</v>
      </c>
      <c r="R1372" t="s">
        <v>8324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4" t="s">
        <v>8323</v>
      </c>
      <c r="R1373" t="s">
        <v>8324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4" t="s">
        <v>8323</v>
      </c>
      <c r="R1374" t="s">
        <v>8324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4" t="s">
        <v>8323</v>
      </c>
      <c r="R1375" t="s">
        <v>8324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4" t="s">
        <v>8323</v>
      </c>
      <c r="R1376" t="s">
        <v>8324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4" t="s">
        <v>8323</v>
      </c>
      <c r="R1377" t="s">
        <v>8324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4" t="s">
        <v>8323</v>
      </c>
      <c r="R1378" t="s">
        <v>8324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4" t="s">
        <v>8323</v>
      </c>
      <c r="R1379" t="s">
        <v>8324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4" t="s">
        <v>8323</v>
      </c>
      <c r="R1380" t="s">
        <v>8324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4" t="s">
        <v>8323</v>
      </c>
      <c r="R1381" t="s">
        <v>8324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4" t="s">
        <v>8323</v>
      </c>
      <c r="R1382" t="s">
        <v>8324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4" t="s">
        <v>8323</v>
      </c>
      <c r="R1383" t="s">
        <v>8324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4" t="s">
        <v>8323</v>
      </c>
      <c r="R1384" t="s">
        <v>8324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4" t="s">
        <v>8323</v>
      </c>
      <c r="R1385" t="s">
        <v>8324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4" t="s">
        <v>8323</v>
      </c>
      <c r="R1386" t="s">
        <v>8324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4" t="s">
        <v>8323</v>
      </c>
      <c r="R1387" t="s">
        <v>8324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4" t="s">
        <v>8323</v>
      </c>
      <c r="R1388" t="s">
        <v>8324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4" t="s">
        <v>8323</v>
      </c>
      <c r="R1389" t="s">
        <v>8324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4" t="s">
        <v>8323</v>
      </c>
      <c r="R1390" t="s">
        <v>8324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4" t="s">
        <v>8323</v>
      </c>
      <c r="R1391" t="s">
        <v>8324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4" t="s">
        <v>8323</v>
      </c>
      <c r="R1392" t="s">
        <v>8324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4" t="s">
        <v>8323</v>
      </c>
      <c r="R1393" t="s">
        <v>8324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4" t="s">
        <v>8323</v>
      </c>
      <c r="R1394" t="s">
        <v>8324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4" t="s">
        <v>8323</v>
      </c>
      <c r="R1395" t="s">
        <v>8324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4" t="s">
        <v>8323</v>
      </c>
      <c r="R1396" t="s">
        <v>8324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4" t="s">
        <v>8323</v>
      </c>
      <c r="R1397" t="s">
        <v>8324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4" t="s">
        <v>8323</v>
      </c>
      <c r="R1398" t="s">
        <v>8324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4" t="s">
        <v>8323</v>
      </c>
      <c r="R1399" t="s">
        <v>8324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4" t="s">
        <v>8323</v>
      </c>
      <c r="R1400" t="s">
        <v>8324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4" t="s">
        <v>8323</v>
      </c>
      <c r="R1401" t="s">
        <v>8324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4" t="s">
        <v>8323</v>
      </c>
      <c r="R1402" t="s">
        <v>8324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4" t="s">
        <v>8323</v>
      </c>
      <c r="R1403" t="s">
        <v>8324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4" t="s">
        <v>8323</v>
      </c>
      <c r="R1404" t="s">
        <v>8324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4" t="s">
        <v>8323</v>
      </c>
      <c r="R1405" t="s">
        <v>8324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4" t="s">
        <v>8320</v>
      </c>
      <c r="R1406" t="s">
        <v>8339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4" t="s">
        <v>8320</v>
      </c>
      <c r="R1407" t="s">
        <v>8339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4" t="s">
        <v>8320</v>
      </c>
      <c r="R1408" t="s">
        <v>8339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4" t="s">
        <v>8320</v>
      </c>
      <c r="R1409" t="s">
        <v>8339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4" t="s">
        <v>8320</v>
      </c>
      <c r="R1410" t="s">
        <v>8339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4" t="s">
        <v>8320</v>
      </c>
      <c r="R1411" t="s">
        <v>8339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4" t="s">
        <v>8320</v>
      </c>
      <c r="R1412" t="s">
        <v>8339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4" t="s">
        <v>8320</v>
      </c>
      <c r="R1413" t="s">
        <v>8339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4" t="s">
        <v>8320</v>
      </c>
      <c r="R1414" t="s">
        <v>8339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4" t="s">
        <v>8320</v>
      </c>
      <c r="R1415" t="s">
        <v>8339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4" t="s">
        <v>8320</v>
      </c>
      <c r="R1416" t="s">
        <v>8339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4" t="s">
        <v>8320</v>
      </c>
      <c r="R1417" t="s">
        <v>8339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4" t="s">
        <v>8320</v>
      </c>
      <c r="R1418" t="s">
        <v>8339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4" t="s">
        <v>8320</v>
      </c>
      <c r="R1419" t="s">
        <v>8339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4" t="s">
        <v>8320</v>
      </c>
      <c r="R1420" t="s">
        <v>8339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4" t="s">
        <v>8320</v>
      </c>
      <c r="R1421" t="s">
        <v>8339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4" t="s">
        <v>8320</v>
      </c>
      <c r="R1422" t="s">
        <v>8339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4" t="s">
        <v>8320</v>
      </c>
      <c r="R1423" t="s">
        <v>8339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4" t="s">
        <v>8320</v>
      </c>
      <c r="R1424" t="s">
        <v>8339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4" t="s">
        <v>8320</v>
      </c>
      <c r="R1425" t="s">
        <v>8339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4" t="s">
        <v>8320</v>
      </c>
      <c r="R1426" t="s">
        <v>8339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4" t="s">
        <v>8320</v>
      </c>
      <c r="R1427" t="s">
        <v>8339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4" t="s">
        <v>8320</v>
      </c>
      <c r="R1428" t="s">
        <v>8339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4" t="s">
        <v>8320</v>
      </c>
      <c r="R1429" t="s">
        <v>8339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4" t="s">
        <v>8320</v>
      </c>
      <c r="R1430" t="s">
        <v>8339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4" t="s">
        <v>8320</v>
      </c>
      <c r="R1431" t="s">
        <v>8339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4" t="s">
        <v>8320</v>
      </c>
      <c r="R1432" t="s">
        <v>8339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4" t="s">
        <v>8320</v>
      </c>
      <c r="R1433" t="s">
        <v>8339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4" t="s">
        <v>8320</v>
      </c>
      <c r="R1434" t="s">
        <v>8339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4" t="s">
        <v>8320</v>
      </c>
      <c r="R1435" t="s">
        <v>8339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4" t="s">
        <v>8320</v>
      </c>
      <c r="R1436" t="s">
        <v>8339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4" t="s">
        <v>8320</v>
      </c>
      <c r="R1437" t="s">
        <v>8339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4" t="s">
        <v>8320</v>
      </c>
      <c r="R1438" t="s">
        <v>8339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4" t="s">
        <v>8320</v>
      </c>
      <c r="R1439" t="s">
        <v>8339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4" t="s">
        <v>8320</v>
      </c>
      <c r="R1440" t="s">
        <v>8339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4" t="s">
        <v>8320</v>
      </c>
      <c r="R1441" t="s">
        <v>8339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4" t="s">
        <v>8320</v>
      </c>
      <c r="R1442" t="s">
        <v>8339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4" t="s">
        <v>8320</v>
      </c>
      <c r="R1443" t="s">
        <v>8339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4" t="s">
        <v>8320</v>
      </c>
      <c r="R1444" t="s">
        <v>8339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4" t="s">
        <v>8320</v>
      </c>
      <c r="R1445" t="s">
        <v>8339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4" t="s">
        <v>8320</v>
      </c>
      <c r="R1446" t="s">
        <v>8339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4" t="s">
        <v>8320</v>
      </c>
      <c r="R1447" t="s">
        <v>8339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4" t="s">
        <v>8320</v>
      </c>
      <c r="R1448" t="s">
        <v>8339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4" t="s">
        <v>8320</v>
      </c>
      <c r="R1449" t="s">
        <v>8339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4" t="s">
        <v>8320</v>
      </c>
      <c r="R1450" t="s">
        <v>8339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4" t="s">
        <v>8320</v>
      </c>
      <c r="R1451" t="s">
        <v>8339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4" t="s">
        <v>8320</v>
      </c>
      <c r="R1452" t="s">
        <v>8339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4" t="s">
        <v>8320</v>
      </c>
      <c r="R1453" t="s">
        <v>8339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4" t="s">
        <v>8320</v>
      </c>
      <c r="R1454" t="s">
        <v>8339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4" t="s">
        <v>8320</v>
      </c>
      <c r="R1455" t="s">
        <v>8339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4" t="s">
        <v>8320</v>
      </c>
      <c r="R1456" t="s">
        <v>8339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4" t="s">
        <v>8320</v>
      </c>
      <c r="R1457" t="s">
        <v>8339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4" t="s">
        <v>8320</v>
      </c>
      <c r="R1458" t="s">
        <v>8339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4" t="s">
        <v>8320</v>
      </c>
      <c r="R1459" t="s">
        <v>8339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4" t="s">
        <v>8320</v>
      </c>
      <c r="R1460" t="s">
        <v>8339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4" t="s">
        <v>8320</v>
      </c>
      <c r="R1461" t="s">
        <v>8339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4" t="s">
        <v>8320</v>
      </c>
      <c r="R1462" t="s">
        <v>8339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4" t="s">
        <v>8320</v>
      </c>
      <c r="R1463" t="s">
        <v>8340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4" t="s">
        <v>8320</v>
      </c>
      <c r="R1464" t="s">
        <v>8340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4" t="s">
        <v>8320</v>
      </c>
      <c r="R1465" t="s">
        <v>8340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4" t="s">
        <v>8320</v>
      </c>
      <c r="R1466" t="s">
        <v>8340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4" t="s">
        <v>8320</v>
      </c>
      <c r="R1467" t="s">
        <v>8340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4" t="s">
        <v>8320</v>
      </c>
      <c r="R1468" t="s">
        <v>8340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4" t="s">
        <v>8320</v>
      </c>
      <c r="R1469" t="s">
        <v>8340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4" t="s">
        <v>8320</v>
      </c>
      <c r="R1470" t="s">
        <v>8340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4" t="s">
        <v>8320</v>
      </c>
      <c r="R1471" t="s">
        <v>8340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4" t="s">
        <v>8320</v>
      </c>
      <c r="R1472" t="s">
        <v>8340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4" t="s">
        <v>8320</v>
      </c>
      <c r="R1473" t="s">
        <v>8340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4" t="s">
        <v>8320</v>
      </c>
      <c r="R1474" t="s">
        <v>8340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4" t="s">
        <v>8320</v>
      </c>
      <c r="R1475" t="s">
        <v>8340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4" t="s">
        <v>8320</v>
      </c>
      <c r="R1476" t="s">
        <v>8340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4" t="s">
        <v>8320</v>
      </c>
      <c r="R1477" t="s">
        <v>8340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4" t="s">
        <v>8320</v>
      </c>
      <c r="R1478" t="s">
        <v>8340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4" t="s">
        <v>8320</v>
      </c>
      <c r="R1479" t="s">
        <v>8340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4" t="s">
        <v>8320</v>
      </c>
      <c r="R1480" t="s">
        <v>8340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4" t="s">
        <v>8320</v>
      </c>
      <c r="R1481" t="s">
        <v>8340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4" t="s">
        <v>8320</v>
      </c>
      <c r="R1482" t="s">
        <v>8340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4" t="s">
        <v>8320</v>
      </c>
      <c r="R1483" t="s">
        <v>8322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4" t="s">
        <v>8320</v>
      </c>
      <c r="R1484" t="s">
        <v>8322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4" t="s">
        <v>8320</v>
      </c>
      <c r="R1485" t="s">
        <v>8322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4" t="s">
        <v>8320</v>
      </c>
      <c r="R1486" t="s">
        <v>8322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4" t="s">
        <v>8320</v>
      </c>
      <c r="R1487" t="s">
        <v>8322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4" t="s">
        <v>8320</v>
      </c>
      <c r="R1488" t="s">
        <v>8322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4" t="s">
        <v>8320</v>
      </c>
      <c r="R1489" t="s">
        <v>8322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4" t="s">
        <v>8320</v>
      </c>
      <c r="R1490" t="s">
        <v>8322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4" t="s">
        <v>8320</v>
      </c>
      <c r="R1491" t="s">
        <v>8322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4" t="s">
        <v>8320</v>
      </c>
      <c r="R1492" t="s">
        <v>8322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4" t="s">
        <v>8320</v>
      </c>
      <c r="R1493" t="s">
        <v>8322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4" t="s">
        <v>8320</v>
      </c>
      <c r="R1494" t="s">
        <v>8322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4" t="s">
        <v>8320</v>
      </c>
      <c r="R1495" t="s">
        <v>8322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4" t="s">
        <v>8320</v>
      </c>
      <c r="R1496" t="s">
        <v>8322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4" t="s">
        <v>8320</v>
      </c>
      <c r="R1497" t="s">
        <v>8322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4" t="s">
        <v>8320</v>
      </c>
      <c r="R1498" t="s">
        <v>8322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4" t="s">
        <v>8320</v>
      </c>
      <c r="R1499" t="s">
        <v>8322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4" t="s">
        <v>8320</v>
      </c>
      <c r="R1500" t="s">
        <v>8322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4" t="s">
        <v>8320</v>
      </c>
      <c r="R1501" t="s">
        <v>8322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4" t="s">
        <v>8320</v>
      </c>
      <c r="R1502" t="s">
        <v>8322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4" t="s">
        <v>8336</v>
      </c>
      <c r="R1503" t="s">
        <v>8337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4" t="s">
        <v>8336</v>
      </c>
      <c r="R1504" t="s">
        <v>8337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4" t="s">
        <v>8336</v>
      </c>
      <c r="R1505" t="s">
        <v>8337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4" t="s">
        <v>8336</v>
      </c>
      <c r="R1506" t="s">
        <v>8337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4" t="s">
        <v>8336</v>
      </c>
      <c r="R1507" t="s">
        <v>8337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4" t="s">
        <v>8336</v>
      </c>
      <c r="R1508" t="s">
        <v>8337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4" t="s">
        <v>8336</v>
      </c>
      <c r="R1509" t="s">
        <v>8337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4" t="s">
        <v>8336</v>
      </c>
      <c r="R1510" t="s">
        <v>8337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4" t="s">
        <v>8336</v>
      </c>
      <c r="R1511" t="s">
        <v>8337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4" t="s">
        <v>8336</v>
      </c>
      <c r="R1512" t="s">
        <v>8337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4" t="s">
        <v>8336</v>
      </c>
      <c r="R1513" t="s">
        <v>8337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4" t="s">
        <v>8336</v>
      </c>
      <c r="R1514" t="s">
        <v>8337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4" t="s">
        <v>8336</v>
      </c>
      <c r="R1515" t="s">
        <v>8337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4" t="s">
        <v>8336</v>
      </c>
      <c r="R1516" t="s">
        <v>8337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4" t="s">
        <v>8336</v>
      </c>
      <c r="R1517" t="s">
        <v>8337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4" t="s">
        <v>8336</v>
      </c>
      <c r="R1518" t="s">
        <v>8337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4" t="s">
        <v>8336</v>
      </c>
      <c r="R1519" t="s">
        <v>8337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4" t="s">
        <v>8336</v>
      </c>
      <c r="R1520" t="s">
        <v>8337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4" t="s">
        <v>8336</v>
      </c>
      <c r="R1521" t="s">
        <v>8337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4" t="s">
        <v>8336</v>
      </c>
      <c r="R1522" t="s">
        <v>8337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4" t="s">
        <v>8336</v>
      </c>
      <c r="R1523" t="s">
        <v>8337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4" t="s">
        <v>8336</v>
      </c>
      <c r="R1524" t="s">
        <v>8337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4" t="s">
        <v>8336</v>
      </c>
      <c r="R1525" t="s">
        <v>8337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4" t="s">
        <v>8336</v>
      </c>
      <c r="R1526" t="s">
        <v>8337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4" t="s">
        <v>8336</v>
      </c>
      <c r="R1527" t="s">
        <v>8337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4" t="s">
        <v>8336</v>
      </c>
      <c r="R1528" t="s">
        <v>8337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4" t="s">
        <v>8336</v>
      </c>
      <c r="R1529" t="s">
        <v>8337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4" t="s">
        <v>8336</v>
      </c>
      <c r="R1530" t="s">
        <v>8337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4" t="s">
        <v>8336</v>
      </c>
      <c r="R1531" t="s">
        <v>8337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4" t="s">
        <v>8336</v>
      </c>
      <c r="R1532" t="s">
        <v>8337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4" t="s">
        <v>8336</v>
      </c>
      <c r="R1533" t="s">
        <v>8337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4" t="s">
        <v>8336</v>
      </c>
      <c r="R1534" t="s">
        <v>8337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4" t="s">
        <v>8336</v>
      </c>
      <c r="R1535" t="s">
        <v>8337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4" t="s">
        <v>8336</v>
      </c>
      <c r="R1536" t="s">
        <v>8337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4" t="s">
        <v>8336</v>
      </c>
      <c r="R1537" t="s">
        <v>8337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4" t="s">
        <v>8336</v>
      </c>
      <c r="R1538" t="s">
        <v>8337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4" t="s">
        <v>8336</v>
      </c>
      <c r="R1539" t="s">
        <v>8337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4" t="s">
        <v>8336</v>
      </c>
      <c r="R1540" t="s">
        <v>8337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4" t="s">
        <v>8336</v>
      </c>
      <c r="R1541" t="s">
        <v>8337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4" t="s">
        <v>8336</v>
      </c>
      <c r="R1542" t="s">
        <v>8337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4" t="s">
        <v>8336</v>
      </c>
      <c r="R1543" t="s">
        <v>8341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4" t="s">
        <v>8336</v>
      </c>
      <c r="R1544" t="s">
        <v>8341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4" t="s">
        <v>8336</v>
      </c>
      <c r="R1545" t="s">
        <v>8341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4" t="s">
        <v>8336</v>
      </c>
      <c r="R1546" t="s">
        <v>8341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4" t="s">
        <v>8336</v>
      </c>
      <c r="R1547" t="s">
        <v>8341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4" t="s">
        <v>8336</v>
      </c>
      <c r="R1548" t="s">
        <v>8341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4" t="s">
        <v>8336</v>
      </c>
      <c r="R1549" t="s">
        <v>8341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4" t="s">
        <v>8336</v>
      </c>
      <c r="R1550" t="s">
        <v>8341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4" t="s">
        <v>8336</v>
      </c>
      <c r="R1551" t="s">
        <v>8341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4" t="s">
        <v>8336</v>
      </c>
      <c r="R1552" t="s">
        <v>8341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4" t="s">
        <v>8336</v>
      </c>
      <c r="R1553" t="s">
        <v>8341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4" t="s">
        <v>8336</v>
      </c>
      <c r="R1554" t="s">
        <v>8341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4" t="s">
        <v>8336</v>
      </c>
      <c r="R1555" t="s">
        <v>8341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4" t="s">
        <v>8336</v>
      </c>
      <c r="R1556" t="s">
        <v>8341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4" t="s">
        <v>8336</v>
      </c>
      <c r="R1557" t="s">
        <v>8341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4" t="s">
        <v>8336</v>
      </c>
      <c r="R1558" t="s">
        <v>8341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4" t="s">
        <v>8336</v>
      </c>
      <c r="R1559" t="s">
        <v>8341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4" t="s">
        <v>8336</v>
      </c>
      <c r="R1560" t="s">
        <v>8341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4" t="s">
        <v>8336</v>
      </c>
      <c r="R1561" t="s">
        <v>8341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4" t="s">
        <v>8336</v>
      </c>
      <c r="R1562" t="s">
        <v>8341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4" t="s">
        <v>8320</v>
      </c>
      <c r="R1563" t="s">
        <v>8342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4" t="s">
        <v>8320</v>
      </c>
      <c r="R1564" t="s">
        <v>8342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4" t="s">
        <v>8320</v>
      </c>
      <c r="R1565" t="s">
        <v>8342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4" t="s">
        <v>8320</v>
      </c>
      <c r="R1566" t="s">
        <v>8342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4" t="s">
        <v>8320</v>
      </c>
      <c r="R1567" t="s">
        <v>8342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4" t="s">
        <v>8320</v>
      </c>
      <c r="R1568" t="s">
        <v>8342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4" t="s">
        <v>8320</v>
      </c>
      <c r="R1569" t="s">
        <v>8342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4" t="s">
        <v>8320</v>
      </c>
      <c r="R1570" t="s">
        <v>8342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4" t="s">
        <v>8320</v>
      </c>
      <c r="R1571" t="s">
        <v>8342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4" t="s">
        <v>8320</v>
      </c>
      <c r="R1572" t="s">
        <v>8342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4" t="s">
        <v>8320</v>
      </c>
      <c r="R1573" t="s">
        <v>8342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4" t="s">
        <v>8320</v>
      </c>
      <c r="R1574" t="s">
        <v>8342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4" t="s">
        <v>8320</v>
      </c>
      <c r="R1575" t="s">
        <v>8342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4" t="s">
        <v>8320</v>
      </c>
      <c r="R1576" t="s">
        <v>8342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4" t="s">
        <v>8320</v>
      </c>
      <c r="R1577" t="s">
        <v>8342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4" t="s">
        <v>8320</v>
      </c>
      <c r="R1578" t="s">
        <v>8342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4" t="s">
        <v>8320</v>
      </c>
      <c r="R1579" t="s">
        <v>8342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4" t="s">
        <v>8320</v>
      </c>
      <c r="R1580" t="s">
        <v>8342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4" t="s">
        <v>8320</v>
      </c>
      <c r="R1581" t="s">
        <v>8342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4" t="s">
        <v>8320</v>
      </c>
      <c r="R1582" t="s">
        <v>8342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4" t="s">
        <v>8336</v>
      </c>
      <c r="R1583" t="s">
        <v>8343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4" t="s">
        <v>8336</v>
      </c>
      <c r="R1584" t="s">
        <v>8343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4" t="s">
        <v>8336</v>
      </c>
      <c r="R1585" t="s">
        <v>8343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4" t="s">
        <v>8336</v>
      </c>
      <c r="R1586" t="s">
        <v>8343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4" t="s">
        <v>8336</v>
      </c>
      <c r="R1587" t="s">
        <v>8343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4" t="s">
        <v>8336</v>
      </c>
      <c r="R1588" t="s">
        <v>8343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4" t="s">
        <v>8336</v>
      </c>
      <c r="R1589" t="s">
        <v>8343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4" t="s">
        <v>8336</v>
      </c>
      <c r="R1590" t="s">
        <v>8343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4" t="s">
        <v>8336</v>
      </c>
      <c r="R1591" t="s">
        <v>8343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4" t="s">
        <v>8336</v>
      </c>
      <c r="R1592" t="s">
        <v>8343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4" t="s">
        <v>8336</v>
      </c>
      <c r="R1593" t="s">
        <v>8343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4" t="s">
        <v>8336</v>
      </c>
      <c r="R1594" t="s">
        <v>8343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4" t="s">
        <v>8336</v>
      </c>
      <c r="R1595" t="s">
        <v>8343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4" t="s">
        <v>8336</v>
      </c>
      <c r="R1596" t="s">
        <v>8343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4" t="s">
        <v>8336</v>
      </c>
      <c r="R1597" t="s">
        <v>8343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4" t="s">
        <v>8336</v>
      </c>
      <c r="R1598" t="s">
        <v>8343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4" t="s">
        <v>8336</v>
      </c>
      <c r="R1599" t="s">
        <v>8343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4" t="s">
        <v>8336</v>
      </c>
      <c r="R1600" t="s">
        <v>8343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4" t="s">
        <v>8336</v>
      </c>
      <c r="R1601" t="s">
        <v>8343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4" t="s">
        <v>8336</v>
      </c>
      <c r="R1602" t="s">
        <v>8343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4" t="s">
        <v>8323</v>
      </c>
      <c r="R1603" t="s">
        <v>8324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4" t="s">
        <v>8323</v>
      </c>
      <c r="R1604" t="s">
        <v>8324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4" t="s">
        <v>8323</v>
      </c>
      <c r="R1605" t="s">
        <v>8324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4" t="s">
        <v>8323</v>
      </c>
      <c r="R1606" t="s">
        <v>8324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4" t="s">
        <v>8323</v>
      </c>
      <c r="R1607" t="s">
        <v>8324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4" t="s">
        <v>8323</v>
      </c>
      <c r="R1608" t="s">
        <v>8324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4" t="s">
        <v>8323</v>
      </c>
      <c r="R1609" t="s">
        <v>8324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4" t="s">
        <v>8323</v>
      </c>
      <c r="R1610" t="s">
        <v>8324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4" t="s">
        <v>8323</v>
      </c>
      <c r="R1611" t="s">
        <v>8324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4" t="s">
        <v>8323</v>
      </c>
      <c r="R1612" t="s">
        <v>8324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4" t="s">
        <v>8323</v>
      </c>
      <c r="R1613" t="s">
        <v>8324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4" t="s">
        <v>8323</v>
      </c>
      <c r="R1614" t="s">
        <v>8324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4" t="s">
        <v>8323</v>
      </c>
      <c r="R1615" t="s">
        <v>8324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4" t="s">
        <v>8323</v>
      </c>
      <c r="R1616" t="s">
        <v>8324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4" t="s">
        <v>8323</v>
      </c>
      <c r="R1617" t="s">
        <v>8324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4" t="s">
        <v>8323</v>
      </c>
      <c r="R1618" t="s">
        <v>8324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4" t="s">
        <v>8323</v>
      </c>
      <c r="R1619" t="s">
        <v>8324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4" t="s">
        <v>8323</v>
      </c>
      <c r="R1620" t="s">
        <v>8324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4" t="s">
        <v>8323</v>
      </c>
      <c r="R1621" t="s">
        <v>8324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4" t="s">
        <v>8323</v>
      </c>
      <c r="R1622" t="s">
        <v>8324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4" t="s">
        <v>8323</v>
      </c>
      <c r="R1623" t="s">
        <v>8324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4" t="s">
        <v>8323</v>
      </c>
      <c r="R1624" t="s">
        <v>8324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4" t="s">
        <v>8323</v>
      </c>
      <c r="R1625" t="s">
        <v>8324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4" t="s">
        <v>8323</v>
      </c>
      <c r="R1626" t="s">
        <v>8324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4" t="s">
        <v>8323</v>
      </c>
      <c r="R1627" t="s">
        <v>8324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4" t="s">
        <v>8323</v>
      </c>
      <c r="R1628" t="s">
        <v>8324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4" t="s">
        <v>8323</v>
      </c>
      <c r="R1629" t="s">
        <v>8324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4" t="s">
        <v>8323</v>
      </c>
      <c r="R1630" t="s">
        <v>8324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4" t="s">
        <v>8323</v>
      </c>
      <c r="R1631" t="s">
        <v>8324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4" t="s">
        <v>8323</v>
      </c>
      <c r="R1632" t="s">
        <v>8324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4" t="s">
        <v>8323</v>
      </c>
      <c r="R1633" t="s">
        <v>8324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4" t="s">
        <v>8323</v>
      </c>
      <c r="R1634" t="s">
        <v>8324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4" t="s">
        <v>8323</v>
      </c>
      <c r="R1635" t="s">
        <v>8324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4" t="s">
        <v>8323</v>
      </c>
      <c r="R1636" t="s">
        <v>8324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4" t="s">
        <v>8323</v>
      </c>
      <c r="R1637" t="s">
        <v>8324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4" t="s">
        <v>8323</v>
      </c>
      <c r="R1638" t="s">
        <v>8324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4" t="s">
        <v>8323</v>
      </c>
      <c r="R1639" t="s">
        <v>8324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4" t="s">
        <v>8323</v>
      </c>
      <c r="R1640" t="s">
        <v>8324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4" t="s">
        <v>8323</v>
      </c>
      <c r="R1641" t="s">
        <v>8324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4" t="s">
        <v>8323</v>
      </c>
      <c r="R1642" t="s">
        <v>8324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4" t="s">
        <v>8323</v>
      </c>
      <c r="R1643" t="s">
        <v>8344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4" t="s">
        <v>8323</v>
      </c>
      <c r="R1644" t="s">
        <v>8344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4" t="s">
        <v>8323</v>
      </c>
      <c r="R1645" t="s">
        <v>8344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4" t="s">
        <v>8323</v>
      </c>
      <c r="R1646" t="s">
        <v>8344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4" t="s">
        <v>8323</v>
      </c>
      <c r="R1647" t="s">
        <v>8344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4" t="s">
        <v>8323</v>
      </c>
      <c r="R1648" t="s">
        <v>8344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4" t="s">
        <v>8323</v>
      </c>
      <c r="R1649" t="s">
        <v>8344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4" t="s">
        <v>8323</v>
      </c>
      <c r="R1650" t="s">
        <v>8344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4" t="s">
        <v>8323</v>
      </c>
      <c r="R1651" t="s">
        <v>8344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4" t="s">
        <v>8323</v>
      </c>
      <c r="R1652" t="s">
        <v>8344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4" t="s">
        <v>8323</v>
      </c>
      <c r="R1653" t="s">
        <v>8344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4" t="s">
        <v>8323</v>
      </c>
      <c r="R1654" t="s">
        <v>8344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4" t="s">
        <v>8323</v>
      </c>
      <c r="R1655" t="s">
        <v>8344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4" t="s">
        <v>8323</v>
      </c>
      <c r="R1656" t="s">
        <v>8344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4" t="s">
        <v>8323</v>
      </c>
      <c r="R1657" t="s">
        <v>8344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4" t="s">
        <v>8323</v>
      </c>
      <c r="R1658" t="s">
        <v>8344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4" t="s">
        <v>8323</v>
      </c>
      <c r="R1659" t="s">
        <v>8344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4" t="s">
        <v>8323</v>
      </c>
      <c r="R1660" t="s">
        <v>8344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4" t="s">
        <v>8323</v>
      </c>
      <c r="R1661" t="s">
        <v>8344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4" t="s">
        <v>8323</v>
      </c>
      <c r="R1662" t="s">
        <v>8344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4" t="s">
        <v>8323</v>
      </c>
      <c r="R1663" t="s">
        <v>8344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4" t="s">
        <v>8323</v>
      </c>
      <c r="R1664" t="s">
        <v>8344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4" t="s">
        <v>8323</v>
      </c>
      <c r="R1665" t="s">
        <v>8344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4" t="s">
        <v>8323</v>
      </c>
      <c r="R1666" t="s">
        <v>8344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4" t="s">
        <v>8323</v>
      </c>
      <c r="R1667" t="s">
        <v>8344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4" t="s">
        <v>8323</v>
      </c>
      <c r="R1668" t="s">
        <v>8344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4" t="s">
        <v>8323</v>
      </c>
      <c r="R1669" t="s">
        <v>8344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4" t="s">
        <v>8323</v>
      </c>
      <c r="R1670" t="s">
        <v>8344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4" t="s">
        <v>8323</v>
      </c>
      <c r="R1671" t="s">
        <v>8344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4" t="s">
        <v>8323</v>
      </c>
      <c r="R1672" t="s">
        <v>8344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4" t="s">
        <v>8323</v>
      </c>
      <c r="R1673" t="s">
        <v>8344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4" t="s">
        <v>8323</v>
      </c>
      <c r="R1674" t="s">
        <v>8344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4" t="s">
        <v>8323</v>
      </c>
      <c r="R1675" t="s">
        <v>8344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4" t="s">
        <v>8323</v>
      </c>
      <c r="R1676" t="s">
        <v>8344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4" t="s">
        <v>8323</v>
      </c>
      <c r="R1677" t="s">
        <v>8344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4" t="s">
        <v>8323</v>
      </c>
      <c r="R1678" t="s">
        <v>8344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4" t="s">
        <v>8323</v>
      </c>
      <c r="R1679" t="s">
        <v>8344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4" t="s">
        <v>8323</v>
      </c>
      <c r="R1680" t="s">
        <v>8344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4" t="s">
        <v>8323</v>
      </c>
      <c r="R1681" t="s">
        <v>8344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4" t="s">
        <v>8323</v>
      </c>
      <c r="R1682" t="s">
        <v>8344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4" t="s">
        <v>8323</v>
      </c>
      <c r="R1683" t="s">
        <v>8345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4" t="s">
        <v>8323</v>
      </c>
      <c r="R1684" t="s">
        <v>8345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4" t="s">
        <v>8323</v>
      </c>
      <c r="R1685" t="s">
        <v>8345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4" t="s">
        <v>8323</v>
      </c>
      <c r="R1686" t="s">
        <v>8345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4" t="s">
        <v>8323</v>
      </c>
      <c r="R1687" t="s">
        <v>8345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4" t="s">
        <v>8323</v>
      </c>
      <c r="R1688" t="s">
        <v>8345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4" t="s">
        <v>8323</v>
      </c>
      <c r="R1689" t="s">
        <v>8345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4" t="s">
        <v>8323</v>
      </c>
      <c r="R1690" t="s">
        <v>8345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4" t="s">
        <v>8323</v>
      </c>
      <c r="R1691" t="s">
        <v>8345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4" t="s">
        <v>8323</v>
      </c>
      <c r="R1692" t="s">
        <v>8345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4" t="s">
        <v>8323</v>
      </c>
      <c r="R1693" t="s">
        <v>8345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4" t="s">
        <v>8323</v>
      </c>
      <c r="R1694" t="s">
        <v>8345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4" t="s">
        <v>8323</v>
      </c>
      <c r="R1695" t="s">
        <v>8345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4" t="s">
        <v>8323</v>
      </c>
      <c r="R1696" t="s">
        <v>8345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4" t="s">
        <v>8323</v>
      </c>
      <c r="R1697" t="s">
        <v>8345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4" t="s">
        <v>8323</v>
      </c>
      <c r="R1698" t="s">
        <v>8345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4" t="s">
        <v>8323</v>
      </c>
      <c r="R1699" t="s">
        <v>8345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4" t="s">
        <v>8323</v>
      </c>
      <c r="R1700" t="s">
        <v>8345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4" t="s">
        <v>8323</v>
      </c>
      <c r="R1701" t="s">
        <v>8345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4" t="s">
        <v>8323</v>
      </c>
      <c r="R1702" t="s">
        <v>8345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4" t="s">
        <v>8323</v>
      </c>
      <c r="R1703" t="s">
        <v>8345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4" t="s">
        <v>8323</v>
      </c>
      <c r="R1704" t="s">
        <v>8345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4" t="s">
        <v>8323</v>
      </c>
      <c r="R1705" t="s">
        <v>8345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4" t="s">
        <v>8323</v>
      </c>
      <c r="R1706" t="s">
        <v>8345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4" t="s">
        <v>8323</v>
      </c>
      <c r="R1707" t="s">
        <v>8345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4" t="s">
        <v>8323</v>
      </c>
      <c r="R1708" t="s">
        <v>8345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4" t="s">
        <v>8323</v>
      </c>
      <c r="R1709" t="s">
        <v>8345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4" t="s">
        <v>8323</v>
      </c>
      <c r="R1710" t="s">
        <v>8345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4" t="s">
        <v>8323</v>
      </c>
      <c r="R1711" t="s">
        <v>8345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4" t="s">
        <v>8323</v>
      </c>
      <c r="R1712" t="s">
        <v>8345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4" t="s">
        <v>8323</v>
      </c>
      <c r="R1713" t="s">
        <v>8345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4" t="s">
        <v>8323</v>
      </c>
      <c r="R1714" t="s">
        <v>8345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4" t="s">
        <v>8323</v>
      </c>
      <c r="R1715" t="s">
        <v>8345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4" t="s">
        <v>8323</v>
      </c>
      <c r="R1716" t="s">
        <v>8345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4" t="s">
        <v>8323</v>
      </c>
      <c r="R1717" t="s">
        <v>8345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4" t="s">
        <v>8323</v>
      </c>
      <c r="R1718" t="s">
        <v>8345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4" t="s">
        <v>8323</v>
      </c>
      <c r="R1719" t="s">
        <v>8345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4" t="s">
        <v>8323</v>
      </c>
      <c r="R1720" t="s">
        <v>8345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4" t="s">
        <v>8323</v>
      </c>
      <c r="R1721" t="s">
        <v>8345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4" t="s">
        <v>8323</v>
      </c>
      <c r="R1722" t="s">
        <v>8345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4" t="s">
        <v>8323</v>
      </c>
      <c r="R1723" t="s">
        <v>8345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4" t="s">
        <v>8323</v>
      </c>
      <c r="R1724" t="s">
        <v>8345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4" t="s">
        <v>8323</v>
      </c>
      <c r="R1725" t="s">
        <v>8345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4" t="s">
        <v>8323</v>
      </c>
      <c r="R1726" t="s">
        <v>8345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4" t="s">
        <v>8323</v>
      </c>
      <c r="R1727" t="s">
        <v>8345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4" t="s">
        <v>8323</v>
      </c>
      <c r="R1728" t="s">
        <v>8345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4" t="s">
        <v>8323</v>
      </c>
      <c r="R1729" t="s">
        <v>8345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4" t="s">
        <v>8323</v>
      </c>
      <c r="R1730" t="s">
        <v>8345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4" t="s">
        <v>8323</v>
      </c>
      <c r="R1731" t="s">
        <v>8345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4" t="s">
        <v>8323</v>
      </c>
      <c r="R1732" t="s">
        <v>8345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4" t="s">
        <v>8323</v>
      </c>
      <c r="R1733" t="s">
        <v>8345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4" t="s">
        <v>8323</v>
      </c>
      <c r="R1734" t="s">
        <v>8345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4" t="s">
        <v>8323</v>
      </c>
      <c r="R1735" t="s">
        <v>8345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4" t="s">
        <v>8323</v>
      </c>
      <c r="R1736" t="s">
        <v>8345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4" t="s">
        <v>8323</v>
      </c>
      <c r="R1737" t="s">
        <v>8345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4" t="s">
        <v>8323</v>
      </c>
      <c r="R1738" t="s">
        <v>8345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4" t="s">
        <v>8323</v>
      </c>
      <c r="R1739" t="s">
        <v>8345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4" t="s">
        <v>8323</v>
      </c>
      <c r="R1740" t="s">
        <v>8345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4" t="s">
        <v>8323</v>
      </c>
      <c r="R1741" t="s">
        <v>8345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4" t="s">
        <v>8323</v>
      </c>
      <c r="R1742" t="s">
        <v>8345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4" t="s">
        <v>8336</v>
      </c>
      <c r="R1743" t="s">
        <v>8337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4" t="s">
        <v>8336</v>
      </c>
      <c r="R1744" t="s">
        <v>8337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4" t="s">
        <v>8336</v>
      </c>
      <c r="R1745" t="s">
        <v>8337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4" t="s">
        <v>8336</v>
      </c>
      <c r="R1746" t="s">
        <v>8337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4" t="s">
        <v>8336</v>
      </c>
      <c r="R1747" t="s">
        <v>8337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4" t="s">
        <v>8336</v>
      </c>
      <c r="R1748" t="s">
        <v>8337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4" t="s">
        <v>8336</v>
      </c>
      <c r="R1749" t="s">
        <v>8337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4" t="s">
        <v>8336</v>
      </c>
      <c r="R1750" t="s">
        <v>8337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4" t="s">
        <v>8336</v>
      </c>
      <c r="R1751" t="s">
        <v>8337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4" t="s">
        <v>8336</v>
      </c>
      <c r="R1752" t="s">
        <v>8337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4" t="s">
        <v>8336</v>
      </c>
      <c r="R1753" t="s">
        <v>8337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4" t="s">
        <v>8336</v>
      </c>
      <c r="R1754" t="s">
        <v>8337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4" t="s">
        <v>8336</v>
      </c>
      <c r="R1755" t="s">
        <v>8337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4" t="s">
        <v>8336</v>
      </c>
      <c r="R1756" t="s">
        <v>8337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4" t="s">
        <v>8336</v>
      </c>
      <c r="R1757" t="s">
        <v>8337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4" t="s">
        <v>8336</v>
      </c>
      <c r="R1758" t="s">
        <v>8337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4" t="s">
        <v>8336</v>
      </c>
      <c r="R1759" t="s">
        <v>8337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4" t="s">
        <v>8336</v>
      </c>
      <c r="R1760" t="s">
        <v>8337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4" t="s">
        <v>8336</v>
      </c>
      <c r="R1761" t="s">
        <v>8337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4" t="s">
        <v>8336</v>
      </c>
      <c r="R1762" t="s">
        <v>8337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4" t="s">
        <v>8336</v>
      </c>
      <c r="R1763" t="s">
        <v>8337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4" t="s">
        <v>8336</v>
      </c>
      <c r="R1764" t="s">
        <v>8337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4" t="s">
        <v>8336</v>
      </c>
      <c r="R1765" t="s">
        <v>8337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4" t="s">
        <v>8336</v>
      </c>
      <c r="R1766" t="s">
        <v>8337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4" t="s">
        <v>8336</v>
      </c>
      <c r="R1767" t="s">
        <v>8337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4" t="s">
        <v>8336</v>
      </c>
      <c r="R1768" t="s">
        <v>8337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4" t="s">
        <v>8336</v>
      </c>
      <c r="R1769" t="s">
        <v>8337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4" t="s">
        <v>8336</v>
      </c>
      <c r="R1770" t="s">
        <v>8337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4" t="s">
        <v>8336</v>
      </c>
      <c r="R1771" t="s">
        <v>8337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4" t="s">
        <v>8336</v>
      </c>
      <c r="R1772" t="s">
        <v>8337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4" t="s">
        <v>8336</v>
      </c>
      <c r="R1773" t="s">
        <v>8337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4" t="s">
        <v>8336</v>
      </c>
      <c r="R1774" t="s">
        <v>8337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4" t="s">
        <v>8336</v>
      </c>
      <c r="R1775" t="s">
        <v>8337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4" t="s">
        <v>8336</v>
      </c>
      <c r="R1776" t="s">
        <v>8337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4" t="s">
        <v>8336</v>
      </c>
      <c r="R1777" t="s">
        <v>8337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4" t="s">
        <v>8336</v>
      </c>
      <c r="R1778" t="s">
        <v>8337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4" t="s">
        <v>8336</v>
      </c>
      <c r="R1779" t="s">
        <v>8337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4" t="s">
        <v>8336</v>
      </c>
      <c r="R1780" t="s">
        <v>8337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4" t="s">
        <v>8336</v>
      </c>
      <c r="R1781" t="s">
        <v>8337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4" t="s">
        <v>8336</v>
      </c>
      <c r="R1782" t="s">
        <v>8337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4" t="s">
        <v>8336</v>
      </c>
      <c r="R1783" t="s">
        <v>8337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4" t="s">
        <v>8336</v>
      </c>
      <c r="R1784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4" t="s">
        <v>8336</v>
      </c>
      <c r="R1785" t="s">
        <v>8337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4" t="s">
        <v>8336</v>
      </c>
      <c r="R1786" t="s">
        <v>8337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4" t="s">
        <v>8336</v>
      </c>
      <c r="R1787" t="s">
        <v>8337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4" t="s">
        <v>8336</v>
      </c>
      <c r="R1788" t="s">
        <v>8337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4" t="s">
        <v>8336</v>
      </c>
      <c r="R1789" t="s">
        <v>8337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4" t="s">
        <v>8336</v>
      </c>
      <c r="R1790" t="s">
        <v>8337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4" t="s">
        <v>8336</v>
      </c>
      <c r="R1791" t="s">
        <v>8337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4" t="s">
        <v>8336</v>
      </c>
      <c r="R1792" t="s">
        <v>8337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4" t="s">
        <v>8336</v>
      </c>
      <c r="R1793" t="s">
        <v>8337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4" t="s">
        <v>8336</v>
      </c>
      <c r="R1794" t="s">
        <v>8337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4" t="s">
        <v>8336</v>
      </c>
      <c r="R1795" t="s">
        <v>8337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4" t="s">
        <v>8336</v>
      </c>
      <c r="R1796" t="s">
        <v>8337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4" t="s">
        <v>8336</v>
      </c>
      <c r="R1797" t="s">
        <v>8337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4" t="s">
        <v>8336</v>
      </c>
      <c r="R1798" t="s">
        <v>8337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4" t="s">
        <v>8336</v>
      </c>
      <c r="R1799" t="s">
        <v>8337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4" t="s">
        <v>8336</v>
      </c>
      <c r="R1800" t="s">
        <v>8337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4" t="s">
        <v>8336</v>
      </c>
      <c r="R1801" t="s">
        <v>8337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4" t="s">
        <v>8336</v>
      </c>
      <c r="R1802" t="s">
        <v>8337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4" t="s">
        <v>8336</v>
      </c>
      <c r="R1803" t="s">
        <v>8337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4" t="s">
        <v>8336</v>
      </c>
      <c r="R1804" t="s">
        <v>8337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4" t="s">
        <v>8336</v>
      </c>
      <c r="R1805" t="s">
        <v>8337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4" t="s">
        <v>8336</v>
      </c>
      <c r="R1806" t="s">
        <v>8337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4" t="s">
        <v>8336</v>
      </c>
      <c r="R1807" t="s">
        <v>8337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4" t="s">
        <v>8336</v>
      </c>
      <c r="R1808" t="s">
        <v>8337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4" t="s">
        <v>8336</v>
      </c>
      <c r="R1809" t="s">
        <v>8337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4" t="s">
        <v>8336</v>
      </c>
      <c r="R1810" t="s">
        <v>8337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4" t="s">
        <v>8336</v>
      </c>
      <c r="R1811" t="s">
        <v>8337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4" t="s">
        <v>8336</v>
      </c>
      <c r="R1812" t="s">
        <v>8337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4" t="s">
        <v>8336</v>
      </c>
      <c r="R1813" t="s">
        <v>8337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4" t="s">
        <v>8336</v>
      </c>
      <c r="R1814" t="s">
        <v>8337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4" t="s">
        <v>8336</v>
      </c>
      <c r="R1815" t="s">
        <v>8337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4" t="s">
        <v>8336</v>
      </c>
      <c r="R1816" t="s">
        <v>8337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4" t="s">
        <v>8336</v>
      </c>
      <c r="R1817" t="s">
        <v>8337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4" t="s">
        <v>8336</v>
      </c>
      <c r="R1818" t="s">
        <v>8337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4" t="s">
        <v>8336</v>
      </c>
      <c r="R1819" t="s">
        <v>8337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4" t="s">
        <v>8336</v>
      </c>
      <c r="R1820" t="s">
        <v>8337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4" t="s">
        <v>8336</v>
      </c>
      <c r="R1821" t="s">
        <v>8337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4" t="s">
        <v>8336</v>
      </c>
      <c r="R1822" t="s">
        <v>8337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4" t="s">
        <v>8323</v>
      </c>
      <c r="R1823" t="s">
        <v>8324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4" t="s">
        <v>8323</v>
      </c>
      <c r="R1824" t="s">
        <v>8324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4" t="s">
        <v>8323</v>
      </c>
      <c r="R1825" t="s">
        <v>8324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4" t="s">
        <v>8323</v>
      </c>
      <c r="R1826" t="s">
        <v>8324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4" t="s">
        <v>8323</v>
      </c>
      <c r="R1827" t="s">
        <v>8324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4" t="s">
        <v>8323</v>
      </c>
      <c r="R1828" t="s">
        <v>8324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4" t="s">
        <v>8323</v>
      </c>
      <c r="R1829" t="s">
        <v>8324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4" t="s">
        <v>8323</v>
      </c>
      <c r="R1830" t="s">
        <v>8324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4" t="s">
        <v>8323</v>
      </c>
      <c r="R1831" t="s">
        <v>8324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4" t="s">
        <v>8323</v>
      </c>
      <c r="R1832" t="s">
        <v>8324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4" t="s">
        <v>8323</v>
      </c>
      <c r="R1833" t="s">
        <v>8324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4" t="s">
        <v>8323</v>
      </c>
      <c r="R1834" t="s">
        <v>8324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4" t="s">
        <v>8323</v>
      </c>
      <c r="R1835" t="s">
        <v>8324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4" t="s">
        <v>8323</v>
      </c>
      <c r="R1836" t="s">
        <v>8324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4" t="s">
        <v>8323</v>
      </c>
      <c r="R1837" t="s">
        <v>8324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4" t="s">
        <v>8323</v>
      </c>
      <c r="R1838" t="s">
        <v>8324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4" t="s">
        <v>8323</v>
      </c>
      <c r="R1839" t="s">
        <v>8324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4" t="s">
        <v>8323</v>
      </c>
      <c r="R1840" t="s">
        <v>8324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4" t="s">
        <v>8323</v>
      </c>
      <c r="R1841" t="s">
        <v>8324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4" t="s">
        <v>8323</v>
      </c>
      <c r="R1842" t="s">
        <v>8324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4" t="s">
        <v>8323</v>
      </c>
      <c r="R1843" t="s">
        <v>8324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4" t="s">
        <v>8323</v>
      </c>
      <c r="R1844" t="s">
        <v>8324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4" t="s">
        <v>8323</v>
      </c>
      <c r="R1845" t="s">
        <v>8324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4" t="s">
        <v>8323</v>
      </c>
      <c r="R1846" t="s">
        <v>8324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4" t="s">
        <v>8323</v>
      </c>
      <c r="R1847" t="s">
        <v>8324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4" t="s">
        <v>8323</v>
      </c>
      <c r="R1848" t="s">
        <v>8324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4" t="s">
        <v>8323</v>
      </c>
      <c r="R1849" t="s">
        <v>8324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4" t="s">
        <v>8323</v>
      </c>
      <c r="R1850" t="s">
        <v>8324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4" t="s">
        <v>8323</v>
      </c>
      <c r="R1851" t="s">
        <v>8324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4" t="s">
        <v>8323</v>
      </c>
      <c r="R1852" t="s">
        <v>8324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4" t="s">
        <v>8323</v>
      </c>
      <c r="R1853" t="s">
        <v>8324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4" t="s">
        <v>8323</v>
      </c>
      <c r="R1854" t="s">
        <v>8324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4" t="s">
        <v>8323</v>
      </c>
      <c r="R1855" t="s">
        <v>8324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4" t="s">
        <v>8323</v>
      </c>
      <c r="R1856" t="s">
        <v>8324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4" t="s">
        <v>8323</v>
      </c>
      <c r="R1857" t="s">
        <v>8324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4" t="s">
        <v>8323</v>
      </c>
      <c r="R1858" t="s">
        <v>8324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4" t="s">
        <v>8323</v>
      </c>
      <c r="R1859" t="s">
        <v>8324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4" t="s">
        <v>8323</v>
      </c>
      <c r="R1860" t="s">
        <v>8324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4" t="s">
        <v>8323</v>
      </c>
      <c r="R1861" t="s">
        <v>8324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4" t="s">
        <v>8323</v>
      </c>
      <c r="R1862" t="s">
        <v>8324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4" t="s">
        <v>8331</v>
      </c>
      <c r="R1863" t="s">
        <v>8333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4" t="s">
        <v>8331</v>
      </c>
      <c r="R1864" t="s">
        <v>8333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4" t="s">
        <v>8331</v>
      </c>
      <c r="R1865" t="s">
        <v>8333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4" t="s">
        <v>8331</v>
      </c>
      <c r="R1866" t="s">
        <v>8333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4" t="s">
        <v>8331</v>
      </c>
      <c r="R1867" t="s">
        <v>8333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4" t="s">
        <v>8331</v>
      </c>
      <c r="R1868" t="s">
        <v>8333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4" t="s">
        <v>8331</v>
      </c>
      <c r="R1869" t="s">
        <v>8333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4" t="s">
        <v>8331</v>
      </c>
      <c r="R1870" t="s">
        <v>8333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4" t="s">
        <v>8331</v>
      </c>
      <c r="R1871" t="s">
        <v>8333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4" t="s">
        <v>8331</v>
      </c>
      <c r="R1872" t="s">
        <v>8333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4" t="s">
        <v>8331</v>
      </c>
      <c r="R1873" t="s">
        <v>8333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4" t="s">
        <v>8331</v>
      </c>
      <c r="R1874" t="s">
        <v>8333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4" t="s">
        <v>8331</v>
      </c>
      <c r="R1875" t="s">
        <v>8333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4" t="s">
        <v>8331</v>
      </c>
      <c r="R1876" t="s">
        <v>8333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4" t="s">
        <v>8331</v>
      </c>
      <c r="R1877" t="s">
        <v>8333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4" t="s">
        <v>8331</v>
      </c>
      <c r="R1878" t="s">
        <v>8333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4" t="s">
        <v>8331</v>
      </c>
      <c r="R1879" t="s">
        <v>8333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4" t="s">
        <v>8331</v>
      </c>
      <c r="R1880" t="s">
        <v>8333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4" t="s">
        <v>8331</v>
      </c>
      <c r="R1881" t="s">
        <v>8333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4" t="s">
        <v>8331</v>
      </c>
      <c r="R1882" t="s">
        <v>8333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4" t="s">
        <v>8323</v>
      </c>
      <c r="R1883" t="s">
        <v>8327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4" t="s">
        <v>8323</v>
      </c>
      <c r="R1884" t="s">
        <v>8327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4" t="s">
        <v>8323</v>
      </c>
      <c r="R1885" t="s">
        <v>8327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4" t="s">
        <v>8323</v>
      </c>
      <c r="R1886" t="s">
        <v>8327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4" t="s">
        <v>8323</v>
      </c>
      <c r="R1887" t="s">
        <v>8327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4" t="s">
        <v>8323</v>
      </c>
      <c r="R1888" t="s">
        <v>8327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4" t="s">
        <v>8323</v>
      </c>
      <c r="R1889" t="s">
        <v>8327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4" t="s">
        <v>8323</v>
      </c>
      <c r="R1890" t="s">
        <v>8327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4" t="s">
        <v>8323</v>
      </c>
      <c r="R1891" t="s">
        <v>8327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4" t="s">
        <v>8323</v>
      </c>
      <c r="R1892" t="s">
        <v>8327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4" t="s">
        <v>8323</v>
      </c>
      <c r="R1893" t="s">
        <v>8327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4" t="s">
        <v>8323</v>
      </c>
      <c r="R1894" t="s">
        <v>8327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4" t="s">
        <v>8323</v>
      </c>
      <c r="R1895" t="s">
        <v>8327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4" t="s">
        <v>8323</v>
      </c>
      <c r="R1896" t="s">
        <v>8327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4" t="s">
        <v>8323</v>
      </c>
      <c r="R1897" t="s">
        <v>8327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4" t="s">
        <v>8323</v>
      </c>
      <c r="R1898" t="s">
        <v>8327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4" t="s">
        <v>8323</v>
      </c>
      <c r="R1899" t="s">
        <v>8327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4" t="s">
        <v>8323</v>
      </c>
      <c r="R1900" t="s">
        <v>8327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4" t="s">
        <v>8323</v>
      </c>
      <c r="R1901" t="s">
        <v>8327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4" t="s">
        <v>8323</v>
      </c>
      <c r="R1902" t="s">
        <v>8327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4" t="s">
        <v>8317</v>
      </c>
      <c r="R1903" t="s">
        <v>8346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4" t="s">
        <v>8317</v>
      </c>
      <c r="R1904" t="s">
        <v>8346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4" t="s">
        <v>8317</v>
      </c>
      <c r="R1905" t="s">
        <v>8346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4" t="s">
        <v>8317</v>
      </c>
      <c r="R1906" t="s">
        <v>8346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4" t="s">
        <v>8317</v>
      </c>
      <c r="R1907" t="s">
        <v>8346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4" t="s">
        <v>8317</v>
      </c>
      <c r="R1908" t="s">
        <v>8346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4" t="s">
        <v>8317</v>
      </c>
      <c r="R1909" t="s">
        <v>8346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4" t="s">
        <v>8317</v>
      </c>
      <c r="R1910" t="s">
        <v>8346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4" t="s">
        <v>8317</v>
      </c>
      <c r="R1911" t="s">
        <v>8346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4" t="s">
        <v>8317</v>
      </c>
      <c r="R1912" t="s">
        <v>8346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4" t="s">
        <v>8317</v>
      </c>
      <c r="R1913" t="s">
        <v>8346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4" t="s">
        <v>8317</v>
      </c>
      <c r="R1914" t="s">
        <v>8346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4" t="s">
        <v>8317</v>
      </c>
      <c r="R1915" t="s">
        <v>8346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4" t="s">
        <v>8317</v>
      </c>
      <c r="R1916" t="s">
        <v>8346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4" t="s">
        <v>8317</v>
      </c>
      <c r="R1917" t="s">
        <v>8346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4" t="s">
        <v>8317</v>
      </c>
      <c r="R1918" t="s">
        <v>8346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4" t="s">
        <v>8317</v>
      </c>
      <c r="R1919" t="s">
        <v>8346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4" t="s">
        <v>8317</v>
      </c>
      <c r="R1920" t="s">
        <v>8346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4" t="s">
        <v>8317</v>
      </c>
      <c r="R1921" t="s">
        <v>8346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4" t="s">
        <v>8317</v>
      </c>
      <c r="R1922" t="s">
        <v>8346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4" t="s">
        <v>8323</v>
      </c>
      <c r="R1923" t="s">
        <v>8327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4" t="s">
        <v>8323</v>
      </c>
      <c r="R1924" t="s">
        <v>8327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4" t="s">
        <v>8323</v>
      </c>
      <c r="R1925" t="s">
        <v>8327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4" t="s">
        <v>8323</v>
      </c>
      <c r="R1926" t="s">
        <v>8327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4" t="s">
        <v>8323</v>
      </c>
      <c r="R1927" t="s">
        <v>8327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4" t="s">
        <v>8323</v>
      </c>
      <c r="R1928" t="s">
        <v>8327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4" t="s">
        <v>8323</v>
      </c>
      <c r="R1929" t="s">
        <v>8327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4" t="s">
        <v>8323</v>
      </c>
      <c r="R1930" t="s">
        <v>8327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4" t="s">
        <v>8323</v>
      </c>
      <c r="R1931" t="s">
        <v>8327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4" t="s">
        <v>8323</v>
      </c>
      <c r="R1932" t="s">
        <v>8327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4" t="s">
        <v>8323</v>
      </c>
      <c r="R1933" t="s">
        <v>8327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4" t="s">
        <v>8323</v>
      </c>
      <c r="R1934" t="s">
        <v>8327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4" t="s">
        <v>8323</v>
      </c>
      <c r="R1935" t="s">
        <v>8327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4" t="s">
        <v>8323</v>
      </c>
      <c r="R1936" t="s">
        <v>8327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4" t="s">
        <v>8323</v>
      </c>
      <c r="R1937" t="s">
        <v>8327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4" t="s">
        <v>8323</v>
      </c>
      <c r="R1938" t="s">
        <v>8327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4" t="s">
        <v>8323</v>
      </c>
      <c r="R1939" t="s">
        <v>8327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4" t="s">
        <v>8323</v>
      </c>
      <c r="R1940" t="s">
        <v>8327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4" t="s">
        <v>8323</v>
      </c>
      <c r="R1941" t="s">
        <v>8327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4" t="s">
        <v>8323</v>
      </c>
      <c r="R1942" t="s">
        <v>8327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4" t="s">
        <v>8317</v>
      </c>
      <c r="R1943" t="s">
        <v>8347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4" t="s">
        <v>8317</v>
      </c>
      <c r="R1944" t="s">
        <v>8347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4" t="s">
        <v>8317</v>
      </c>
      <c r="R1945" t="s">
        <v>8347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4" t="s">
        <v>8317</v>
      </c>
      <c r="R1946" t="s">
        <v>8347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4" t="s">
        <v>8317</v>
      </c>
      <c r="R1947" t="s">
        <v>8347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4" t="s">
        <v>8317</v>
      </c>
      <c r="R1948" t="s">
        <v>8347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4" t="s">
        <v>8317</v>
      </c>
      <c r="R1949" t="s">
        <v>8347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4" t="s">
        <v>8317</v>
      </c>
      <c r="R1950" t="s">
        <v>8347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4" t="s">
        <v>8317</v>
      </c>
      <c r="R1951" t="s">
        <v>8347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4" t="s">
        <v>8317</v>
      </c>
      <c r="R1952" t="s">
        <v>8347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4" t="s">
        <v>8317</v>
      </c>
      <c r="R1953" t="s">
        <v>8347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4" t="s">
        <v>8317</v>
      </c>
      <c r="R1954" t="s">
        <v>8347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4" t="s">
        <v>8317</v>
      </c>
      <c r="R1955" t="s">
        <v>8347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4" t="s">
        <v>8317</v>
      </c>
      <c r="R1956" t="s">
        <v>8347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4" t="s">
        <v>8317</v>
      </c>
      <c r="R1957" t="s">
        <v>8347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4" t="s">
        <v>8317</v>
      </c>
      <c r="R1958" t="s">
        <v>8347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4" t="s">
        <v>8317</v>
      </c>
      <c r="R1959" t="s">
        <v>8347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4" t="s">
        <v>8317</v>
      </c>
      <c r="R1960" t="s">
        <v>8347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4" t="s">
        <v>8317</v>
      </c>
      <c r="R1961" t="s">
        <v>8347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4" t="s">
        <v>8317</v>
      </c>
      <c r="R1962" t="s">
        <v>8347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4" t="s">
        <v>8317</v>
      </c>
      <c r="R1963" t="s">
        <v>8347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4" t="s">
        <v>8317</v>
      </c>
      <c r="R1964" t="s">
        <v>8347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4" t="s">
        <v>8317</v>
      </c>
      <c r="R1965" t="s">
        <v>8347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4" t="s">
        <v>8317</v>
      </c>
      <c r="R1966" t="s">
        <v>8347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4" t="s">
        <v>8317</v>
      </c>
      <c r="R1967" t="s">
        <v>8347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4" t="s">
        <v>8317</v>
      </c>
      <c r="R1968" t="s">
        <v>8347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4" t="s">
        <v>8317</v>
      </c>
      <c r="R1969" t="s">
        <v>8347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4" t="s">
        <v>8317</v>
      </c>
      <c r="R1970" t="s">
        <v>8347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4" t="s">
        <v>8317</v>
      </c>
      <c r="R1971" t="s">
        <v>8347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4" t="s">
        <v>8317</v>
      </c>
      <c r="R1972" t="s">
        <v>8347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4" t="s">
        <v>8317</v>
      </c>
      <c r="R1973" t="s">
        <v>8347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4" t="s">
        <v>8317</v>
      </c>
      <c r="R1974" t="s">
        <v>8347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4" t="s">
        <v>8317</v>
      </c>
      <c r="R1975" t="s">
        <v>8347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4" t="s">
        <v>8317</v>
      </c>
      <c r="R1976" t="s">
        <v>8347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4" t="s">
        <v>8317</v>
      </c>
      <c r="R1977" t="s">
        <v>8347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4" t="s">
        <v>8317</v>
      </c>
      <c r="R1978" t="s">
        <v>8347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4" t="s">
        <v>8317</v>
      </c>
      <c r="R1979" t="s">
        <v>8347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4" t="s">
        <v>8317</v>
      </c>
      <c r="R1980" t="s">
        <v>8347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4" t="s">
        <v>8317</v>
      </c>
      <c r="R1981" t="s">
        <v>8347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4" t="s">
        <v>8317</v>
      </c>
      <c r="R1982" t="s">
        <v>8347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4" t="s">
        <v>8336</v>
      </c>
      <c r="R1983" t="s">
        <v>8348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4" t="s">
        <v>8336</v>
      </c>
      <c r="R1984" t="s">
        <v>8348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4" t="s">
        <v>8336</v>
      </c>
      <c r="R1985" t="s">
        <v>8348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4" t="s">
        <v>8336</v>
      </c>
      <c r="R1986" t="s">
        <v>8348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4" t="s">
        <v>8336</v>
      </c>
      <c r="R1987" t="s">
        <v>8348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4" t="s">
        <v>8336</v>
      </c>
      <c r="R1988" t="s">
        <v>8348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4" t="s">
        <v>8336</v>
      </c>
      <c r="R1989" t="s">
        <v>8348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4" t="s">
        <v>8336</v>
      </c>
      <c r="R1990" t="s">
        <v>8348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4" t="s">
        <v>8336</v>
      </c>
      <c r="R1991" t="s">
        <v>8348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4" t="s">
        <v>8336</v>
      </c>
      <c r="R1992" t="s">
        <v>8348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4" t="s">
        <v>8336</v>
      </c>
      <c r="R1993" t="s">
        <v>8348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4" t="s">
        <v>8336</v>
      </c>
      <c r="R1994" t="s">
        <v>8348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4" t="s">
        <v>8336</v>
      </c>
      <c r="R1995" t="s">
        <v>8348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4" t="s">
        <v>8336</v>
      </c>
      <c r="R1996" t="s">
        <v>8348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4" t="s">
        <v>8336</v>
      </c>
      <c r="R1997" t="s">
        <v>8348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4" t="s">
        <v>8336</v>
      </c>
      <c r="R1998" t="s">
        <v>8348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4" t="s">
        <v>8336</v>
      </c>
      <c r="R1999" t="s">
        <v>8348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4" t="s">
        <v>8336</v>
      </c>
      <c r="R2000" t="s">
        <v>8348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4" t="s">
        <v>8336</v>
      </c>
      <c r="R2001" t="s">
        <v>8348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4" t="s">
        <v>8336</v>
      </c>
      <c r="R2002" t="s">
        <v>8348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4" t="s">
        <v>8317</v>
      </c>
      <c r="R2003" t="s">
        <v>8347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4" t="s">
        <v>8317</v>
      </c>
      <c r="R2004" t="s">
        <v>8347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4" t="s">
        <v>8317</v>
      </c>
      <c r="R2005" t="s">
        <v>8347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4" t="s">
        <v>8317</v>
      </c>
      <c r="R2006" t="s">
        <v>8347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4" t="s">
        <v>8317</v>
      </c>
      <c r="R2007" t="s">
        <v>8347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4" t="s">
        <v>8317</v>
      </c>
      <c r="R2008" t="s">
        <v>8347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4" t="s">
        <v>8317</v>
      </c>
      <c r="R2009" t="s">
        <v>8347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4" t="s">
        <v>8317</v>
      </c>
      <c r="R2010" t="s">
        <v>8347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4" t="s">
        <v>8317</v>
      </c>
      <c r="R2011" t="s">
        <v>8347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4" t="s">
        <v>8317</v>
      </c>
      <c r="R2012" t="s">
        <v>8347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4" t="s">
        <v>8317</v>
      </c>
      <c r="R2013" t="s">
        <v>8347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4" t="s">
        <v>8317</v>
      </c>
      <c r="R2014" t="s">
        <v>8347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4" t="s">
        <v>8317</v>
      </c>
      <c r="R2015" t="s">
        <v>8347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4" t="s">
        <v>8317</v>
      </c>
      <c r="R2016" t="s">
        <v>8347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4" t="s">
        <v>8317</v>
      </c>
      <c r="R2017" t="s">
        <v>8347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4" t="s">
        <v>8317</v>
      </c>
      <c r="R2018" t="s">
        <v>8347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4" t="s">
        <v>8317</v>
      </c>
      <c r="R2019" t="s">
        <v>8347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4" t="s">
        <v>8317</v>
      </c>
      <c r="R2020" t="s">
        <v>8347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4" t="s">
        <v>8317</v>
      </c>
      <c r="R2021" t="s">
        <v>8347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4" t="s">
        <v>8317</v>
      </c>
      <c r="R2022" t="s">
        <v>8347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4" t="s">
        <v>8317</v>
      </c>
      <c r="R2023" t="s">
        <v>8347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4" t="s">
        <v>8317</v>
      </c>
      <c r="R2024" t="s">
        <v>8347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4" t="s">
        <v>8317</v>
      </c>
      <c r="R2025" t="s">
        <v>8347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4" t="s">
        <v>8317</v>
      </c>
      <c r="R2026" t="s">
        <v>8347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4" t="s">
        <v>8317</v>
      </c>
      <c r="R2027" t="s">
        <v>8347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4" t="s">
        <v>8317</v>
      </c>
      <c r="R2028" t="s">
        <v>8347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4" t="s">
        <v>8317</v>
      </c>
      <c r="R2029" t="s">
        <v>8347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4" t="s">
        <v>8317</v>
      </c>
      <c r="R2030" t="s">
        <v>8347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4" t="s">
        <v>8317</v>
      </c>
      <c r="R2031" t="s">
        <v>8347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4" t="s">
        <v>8317</v>
      </c>
      <c r="R2032" t="s">
        <v>8347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4" t="s">
        <v>8317</v>
      </c>
      <c r="R2033" t="s">
        <v>8347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4" t="s">
        <v>8317</v>
      </c>
      <c r="R2034" t="s">
        <v>8347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4" t="s">
        <v>8317</v>
      </c>
      <c r="R2035" t="s">
        <v>8347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4" t="s">
        <v>8317</v>
      </c>
      <c r="R2036" t="s">
        <v>8347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4" t="s">
        <v>8317</v>
      </c>
      <c r="R2037" t="s">
        <v>8347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4" t="s">
        <v>8317</v>
      </c>
      <c r="R2038" t="s">
        <v>8347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4" t="s">
        <v>8317</v>
      </c>
      <c r="R2039" t="s">
        <v>8347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4" t="s">
        <v>8317</v>
      </c>
      <c r="R2040" t="s">
        <v>8347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4" t="s">
        <v>8317</v>
      </c>
      <c r="R2041" t="s">
        <v>8347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4" t="s">
        <v>8317</v>
      </c>
      <c r="R2042" t="s">
        <v>8347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4" t="s">
        <v>8317</v>
      </c>
      <c r="R2043" t="s">
        <v>8347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4" t="s">
        <v>8317</v>
      </c>
      <c r="R2044" t="s">
        <v>8347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4" t="s">
        <v>8317</v>
      </c>
      <c r="R2045" t="s">
        <v>8347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4" t="s">
        <v>8317</v>
      </c>
      <c r="R2046" t="s">
        <v>8347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4" t="s">
        <v>8317</v>
      </c>
      <c r="R2047" t="s">
        <v>8347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4" t="s">
        <v>8317</v>
      </c>
      <c r="R2048" t="s">
        <v>8347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4" t="s">
        <v>8317</v>
      </c>
      <c r="R2049" t="s">
        <v>8347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4" t="s">
        <v>8317</v>
      </c>
      <c r="R2050" t="s">
        <v>8347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4" t="s">
        <v>8317</v>
      </c>
      <c r="R2051" t="s">
        <v>8347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4" t="s">
        <v>8317</v>
      </c>
      <c r="R2052" t="s">
        <v>8347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4" t="s">
        <v>8317</v>
      </c>
      <c r="R2053" t="s">
        <v>8347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4" t="s">
        <v>8317</v>
      </c>
      <c r="R2054" t="s">
        <v>8347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4" t="s">
        <v>8317</v>
      </c>
      <c r="R2055" t="s">
        <v>8347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4" t="s">
        <v>8317</v>
      </c>
      <c r="R2056" t="s">
        <v>8347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4" t="s">
        <v>8317</v>
      </c>
      <c r="R2057" t="s">
        <v>8347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4" t="s">
        <v>8317</v>
      </c>
      <c r="R2058" t="s">
        <v>8347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4" t="s">
        <v>8317</v>
      </c>
      <c r="R2059" t="s">
        <v>8347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4" t="s">
        <v>8317</v>
      </c>
      <c r="R2060" t="s">
        <v>8347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4" t="s">
        <v>8317</v>
      </c>
      <c r="R2061" t="s">
        <v>8347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4" t="s">
        <v>8317</v>
      </c>
      <c r="R2062" t="s">
        <v>8347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4" t="s">
        <v>8317</v>
      </c>
      <c r="R2063" t="s">
        <v>8347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4" t="s">
        <v>8317</v>
      </c>
      <c r="R2064" t="s">
        <v>8347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4" t="s">
        <v>8317</v>
      </c>
      <c r="R2065" t="s">
        <v>8347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4" t="s">
        <v>8317</v>
      </c>
      <c r="R2066" t="s">
        <v>8347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4" t="s">
        <v>8317</v>
      </c>
      <c r="R2067" t="s">
        <v>8347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4" t="s">
        <v>8317</v>
      </c>
      <c r="R2068" t="s">
        <v>8347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4" t="s">
        <v>8317</v>
      </c>
      <c r="R2069" t="s">
        <v>8347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4" t="s">
        <v>8317</v>
      </c>
      <c r="R2070" t="s">
        <v>8347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4" t="s">
        <v>8317</v>
      </c>
      <c r="R2071" t="s">
        <v>8347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4" t="s">
        <v>8317</v>
      </c>
      <c r="R2072" t="s">
        <v>8347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4" t="s">
        <v>8317</v>
      </c>
      <c r="R2073" t="s">
        <v>8347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4" t="s">
        <v>8317</v>
      </c>
      <c r="R2074" t="s">
        <v>8347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4" t="s">
        <v>8317</v>
      </c>
      <c r="R2075" t="s">
        <v>8347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4" t="s">
        <v>8317</v>
      </c>
      <c r="R2076" t="s">
        <v>8347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4" t="s">
        <v>8317</v>
      </c>
      <c r="R2077" t="s">
        <v>8347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4" t="s">
        <v>8317</v>
      </c>
      <c r="R2078" t="s">
        <v>8347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4" t="s">
        <v>8317</v>
      </c>
      <c r="R2079" t="s">
        <v>8347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4" t="s">
        <v>8317</v>
      </c>
      <c r="R2080" t="s">
        <v>8347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4" t="s">
        <v>8317</v>
      </c>
      <c r="R2081" t="s">
        <v>8347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4" t="s">
        <v>8317</v>
      </c>
      <c r="R2082" t="s">
        <v>8347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4" t="s">
        <v>8323</v>
      </c>
      <c r="R2083" t="s">
        <v>8327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4" t="s">
        <v>8323</v>
      </c>
      <c r="R2084" t="s">
        <v>8327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4" t="s">
        <v>8323</v>
      </c>
      <c r="R2085" t="s">
        <v>8327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4" t="s">
        <v>8323</v>
      </c>
      <c r="R2086" t="s">
        <v>8327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4" t="s">
        <v>8323</v>
      </c>
      <c r="R2087" t="s">
        <v>8327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4" t="s">
        <v>8323</v>
      </c>
      <c r="R2088" t="s">
        <v>8327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4" t="s">
        <v>8323</v>
      </c>
      <c r="R2089" t="s">
        <v>8327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4" t="s">
        <v>8323</v>
      </c>
      <c r="R2090" t="s">
        <v>8327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4" t="s">
        <v>8323</v>
      </c>
      <c r="R2091" t="s">
        <v>8327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4" t="s">
        <v>8323</v>
      </c>
      <c r="R2092" t="s">
        <v>8327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4" t="s">
        <v>8323</v>
      </c>
      <c r="R2093" t="s">
        <v>8327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4" t="s">
        <v>8323</v>
      </c>
      <c r="R2094" t="s">
        <v>8327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4" t="s">
        <v>8323</v>
      </c>
      <c r="R2095" t="s">
        <v>8327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4" t="s">
        <v>8323</v>
      </c>
      <c r="R2096" t="s">
        <v>8327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4" t="s">
        <v>8323</v>
      </c>
      <c r="R2097" t="s">
        <v>8327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4" t="s">
        <v>8323</v>
      </c>
      <c r="R2098" t="s">
        <v>8327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4" t="s">
        <v>8323</v>
      </c>
      <c r="R2099" t="s">
        <v>8327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4" t="s">
        <v>8323</v>
      </c>
      <c r="R2100" t="s">
        <v>8327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4" t="s">
        <v>8323</v>
      </c>
      <c r="R2101" t="s">
        <v>8327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4" t="s">
        <v>8323</v>
      </c>
      <c r="R2102" t="s">
        <v>8327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4" t="s">
        <v>8323</v>
      </c>
      <c r="R2103" t="s">
        <v>8327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4" t="s">
        <v>8323</v>
      </c>
      <c r="R2104" t="s">
        <v>8327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4" t="s">
        <v>8323</v>
      </c>
      <c r="R2105" t="s">
        <v>8327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4" t="s">
        <v>8323</v>
      </c>
      <c r="R2106" t="s">
        <v>8327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4" t="s">
        <v>8323</v>
      </c>
      <c r="R2107" t="s">
        <v>8327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4" t="s">
        <v>8323</v>
      </c>
      <c r="R2108" t="s">
        <v>8327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4" t="s">
        <v>8323</v>
      </c>
      <c r="R2109" t="s">
        <v>8327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4" t="s">
        <v>8323</v>
      </c>
      <c r="R2110" t="s">
        <v>8327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4" t="s">
        <v>8323</v>
      </c>
      <c r="R2111" t="s">
        <v>8327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4" t="s">
        <v>8323</v>
      </c>
      <c r="R2112" t="s">
        <v>8327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4" t="s">
        <v>8323</v>
      </c>
      <c r="R2113" t="s">
        <v>8327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4" t="s">
        <v>8323</v>
      </c>
      <c r="R2114" t="s">
        <v>8327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4" t="s">
        <v>8323</v>
      </c>
      <c r="R2115" t="s">
        <v>8327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4" t="s">
        <v>8323</v>
      </c>
      <c r="R2116" t="s">
        <v>8327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4" t="s">
        <v>8323</v>
      </c>
      <c r="R2117" t="s">
        <v>8327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4" t="s">
        <v>8323</v>
      </c>
      <c r="R2118" t="s">
        <v>8327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4" t="s">
        <v>8323</v>
      </c>
      <c r="R2119" t="s">
        <v>8327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4" t="s">
        <v>8323</v>
      </c>
      <c r="R2120" t="s">
        <v>8327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4" t="s">
        <v>8323</v>
      </c>
      <c r="R2121" t="s">
        <v>8327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4" t="s">
        <v>8323</v>
      </c>
      <c r="R2122" t="s">
        <v>8327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4" t="s">
        <v>8331</v>
      </c>
      <c r="R2123" t="s">
        <v>8332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4" t="s">
        <v>8331</v>
      </c>
      <c r="R2124" t="s">
        <v>8332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4" t="s">
        <v>8331</v>
      </c>
      <c r="R2125" t="s">
        <v>8332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4" t="s">
        <v>8331</v>
      </c>
      <c r="R2126" t="s">
        <v>8332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4" t="s">
        <v>8331</v>
      </c>
      <c r="R2127" t="s">
        <v>8332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4" t="s">
        <v>8331</v>
      </c>
      <c r="R2128" t="s">
        <v>8332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4" t="s">
        <v>8331</v>
      </c>
      <c r="R2129" t="s">
        <v>8332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4" t="s">
        <v>8331</v>
      </c>
      <c r="R2130" t="s">
        <v>8332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4" t="s">
        <v>8331</v>
      </c>
      <c r="R2131" t="s">
        <v>8332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4" t="s">
        <v>8331</v>
      </c>
      <c r="R2132" t="s">
        <v>8332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4" t="s">
        <v>8331</v>
      </c>
      <c r="R2133" t="s">
        <v>8332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4" t="s">
        <v>8331</v>
      </c>
      <c r="R2134" t="s">
        <v>8332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4" t="s">
        <v>8331</v>
      </c>
      <c r="R2135" t="s">
        <v>8332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4" t="s">
        <v>8331</v>
      </c>
      <c r="R2136" t="s">
        <v>8332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4" t="s">
        <v>8331</v>
      </c>
      <c r="R2137" t="s">
        <v>8332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4" t="s">
        <v>8331</v>
      </c>
      <c r="R2138" t="s">
        <v>8332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4" t="s">
        <v>8331</v>
      </c>
      <c r="R2139" t="s">
        <v>8332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4" t="s">
        <v>8331</v>
      </c>
      <c r="R2140" t="s">
        <v>8332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4" t="s">
        <v>8331</v>
      </c>
      <c r="R2141" t="s">
        <v>8332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4" t="s">
        <v>8331</v>
      </c>
      <c r="R2142" t="s">
        <v>8332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4" t="s">
        <v>8331</v>
      </c>
      <c r="R2143" t="s">
        <v>8332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4" t="s">
        <v>8331</v>
      </c>
      <c r="R2144" t="s">
        <v>8332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4" t="s">
        <v>8331</v>
      </c>
      <c r="R2145" t="s">
        <v>8332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4" t="s">
        <v>8331</v>
      </c>
      <c r="R2146" t="s">
        <v>8332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4" t="s">
        <v>8331</v>
      </c>
      <c r="R2147" t="s">
        <v>8332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4" t="s">
        <v>8331</v>
      </c>
      <c r="R2148" t="s">
        <v>8332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4" t="s">
        <v>8331</v>
      </c>
      <c r="R2149" t="s">
        <v>8332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4" t="s">
        <v>8331</v>
      </c>
      <c r="R2150" t="s">
        <v>8332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4" t="s">
        <v>8331</v>
      </c>
      <c r="R2151" t="s">
        <v>8332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4" t="s">
        <v>8331</v>
      </c>
      <c r="R2152" t="s">
        <v>8332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4" t="s">
        <v>8331</v>
      </c>
      <c r="R2153" t="s">
        <v>8332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4" t="s">
        <v>8331</v>
      </c>
      <c r="R2154" t="s">
        <v>8332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4" t="s">
        <v>8331</v>
      </c>
      <c r="R2155" t="s">
        <v>8332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4" t="s">
        <v>8331</v>
      </c>
      <c r="R2156" t="s">
        <v>8332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4" t="s">
        <v>8331</v>
      </c>
      <c r="R2157" t="s">
        <v>8332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4" t="s">
        <v>8331</v>
      </c>
      <c r="R2158" t="s">
        <v>8332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4" t="s">
        <v>8331</v>
      </c>
      <c r="R2159" t="s">
        <v>8332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4" t="s">
        <v>8331</v>
      </c>
      <c r="R2160" t="s">
        <v>8332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4" t="s">
        <v>8331</v>
      </c>
      <c r="R2161" t="s">
        <v>8332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4" t="s">
        <v>8331</v>
      </c>
      <c r="R2162" t="s">
        <v>8332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4" t="s">
        <v>8323</v>
      </c>
      <c r="R2163" t="s">
        <v>8324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4" t="s">
        <v>8323</v>
      </c>
      <c r="R2164" t="s">
        <v>8324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4" t="s">
        <v>8323</v>
      </c>
      <c r="R2165" t="s">
        <v>8324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4" t="s">
        <v>8323</v>
      </c>
      <c r="R2166" t="s">
        <v>8324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4" t="s">
        <v>8323</v>
      </c>
      <c r="R2167" t="s">
        <v>8324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4" t="s">
        <v>8323</v>
      </c>
      <c r="R2168" t="s">
        <v>8324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4" t="s">
        <v>8323</v>
      </c>
      <c r="R2169" t="s">
        <v>8324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4" t="s">
        <v>8323</v>
      </c>
      <c r="R2170" t="s">
        <v>8324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4" t="s">
        <v>8323</v>
      </c>
      <c r="R2171" t="s">
        <v>8324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4" t="s">
        <v>8323</v>
      </c>
      <c r="R2172" t="s">
        <v>8324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4" t="s">
        <v>8323</v>
      </c>
      <c r="R2173" t="s">
        <v>8324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4" t="s">
        <v>8323</v>
      </c>
      <c r="R2174" t="s">
        <v>8324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4" t="s">
        <v>8323</v>
      </c>
      <c r="R2175" t="s">
        <v>8324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4" t="s">
        <v>8323</v>
      </c>
      <c r="R2176" t="s">
        <v>8324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4" t="s">
        <v>8323</v>
      </c>
      <c r="R2177" t="s">
        <v>8324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4" t="s">
        <v>8323</v>
      </c>
      <c r="R2178" t="s">
        <v>8324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4" t="s">
        <v>8323</v>
      </c>
      <c r="R2179" t="s">
        <v>8324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4" t="s">
        <v>8323</v>
      </c>
      <c r="R2180" t="s">
        <v>8324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4" t="s">
        <v>8323</v>
      </c>
      <c r="R2181" t="s">
        <v>8324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4" t="s">
        <v>8323</v>
      </c>
      <c r="R2182" t="s">
        <v>8324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4" t="s">
        <v>8331</v>
      </c>
      <c r="R2183" t="s">
        <v>8349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4" t="s">
        <v>8331</v>
      </c>
      <c r="R2184" t="s">
        <v>8349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4" t="s">
        <v>8331</v>
      </c>
      <c r="R2185" t="s">
        <v>8349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4" t="s">
        <v>8331</v>
      </c>
      <c r="R2186" t="s">
        <v>8349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4" t="s">
        <v>8331</v>
      </c>
      <c r="R2187" t="s">
        <v>8349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4" t="s">
        <v>8331</v>
      </c>
      <c r="R2188" t="s">
        <v>8349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4" t="s">
        <v>8331</v>
      </c>
      <c r="R2189" t="s">
        <v>8349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4" t="s">
        <v>8331</v>
      </c>
      <c r="R2190" t="s">
        <v>8349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4" t="s">
        <v>8331</v>
      </c>
      <c r="R2191" t="s">
        <v>8349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4" t="s">
        <v>8331</v>
      </c>
      <c r="R2192" t="s">
        <v>8349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4" t="s">
        <v>8331</v>
      </c>
      <c r="R2193" t="s">
        <v>8349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4" t="s">
        <v>8331</v>
      </c>
      <c r="R2194" t="s">
        <v>8349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4" t="s">
        <v>8331</v>
      </c>
      <c r="R2195" t="s">
        <v>8349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4" t="s">
        <v>8331</v>
      </c>
      <c r="R2196" t="s">
        <v>8349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4" t="s">
        <v>8331</v>
      </c>
      <c r="R2197" t="s">
        <v>8349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4" t="s">
        <v>8331</v>
      </c>
      <c r="R2198" t="s">
        <v>8349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4" t="s">
        <v>8331</v>
      </c>
      <c r="R2199" t="s">
        <v>8349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4" t="s">
        <v>8331</v>
      </c>
      <c r="R2200" t="s">
        <v>8349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4" t="s">
        <v>8331</v>
      </c>
      <c r="R2201" t="s">
        <v>8349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4" t="s">
        <v>8331</v>
      </c>
      <c r="R2202" t="s">
        <v>8349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4" t="s">
        <v>8323</v>
      </c>
      <c r="R2203" t="s">
        <v>8328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4" t="s">
        <v>8323</v>
      </c>
      <c r="R2204" t="s">
        <v>8328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4" t="s">
        <v>8323</v>
      </c>
      <c r="R2205" t="s">
        <v>8328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4" t="s">
        <v>8323</v>
      </c>
      <c r="R2206" t="s">
        <v>8328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4" t="s">
        <v>8323</v>
      </c>
      <c r="R2207" t="s">
        <v>8328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4" t="s">
        <v>8323</v>
      </c>
      <c r="R2208" t="s">
        <v>8328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4" t="s">
        <v>8323</v>
      </c>
      <c r="R2209" t="s">
        <v>8328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4" t="s">
        <v>8323</v>
      </c>
      <c r="R2210" t="s">
        <v>8328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4" t="s">
        <v>8323</v>
      </c>
      <c r="R2211" t="s">
        <v>8328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4" t="s">
        <v>8323</v>
      </c>
      <c r="R2212" t="s">
        <v>8328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4" t="s">
        <v>8323</v>
      </c>
      <c r="R2213" t="s">
        <v>8328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4" t="s">
        <v>8323</v>
      </c>
      <c r="R2214" t="s">
        <v>8328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4" t="s">
        <v>8323</v>
      </c>
      <c r="R2215" t="s">
        <v>8328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4" t="s">
        <v>8323</v>
      </c>
      <c r="R2216" t="s">
        <v>8328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4" t="s">
        <v>8323</v>
      </c>
      <c r="R2217" t="s">
        <v>8328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4" t="s">
        <v>8323</v>
      </c>
      <c r="R2218" t="s">
        <v>8328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4" t="s">
        <v>8323</v>
      </c>
      <c r="R2219" t="s">
        <v>8328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4" t="s">
        <v>8323</v>
      </c>
      <c r="R2220" t="s">
        <v>8328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4" t="s">
        <v>8323</v>
      </c>
      <c r="R2221" t="s">
        <v>8328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4" t="s">
        <v>8323</v>
      </c>
      <c r="R2222" t="s">
        <v>8328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4" t="s">
        <v>8331</v>
      </c>
      <c r="R2223" t="s">
        <v>8349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4" t="s">
        <v>8331</v>
      </c>
      <c r="R2224" t="s">
        <v>8349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4" t="s">
        <v>8331</v>
      </c>
      <c r="R2225" t="s">
        <v>8349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4" t="s">
        <v>8331</v>
      </c>
      <c r="R2226" t="s">
        <v>8349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4" t="s">
        <v>8331</v>
      </c>
      <c r="R2227" t="s">
        <v>8349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4" t="s">
        <v>8331</v>
      </c>
      <c r="R2228" t="s">
        <v>8349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4" t="s">
        <v>8331</v>
      </c>
      <c r="R2229" t="s">
        <v>8349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4" t="s">
        <v>8331</v>
      </c>
      <c r="R2230" t="s">
        <v>8349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4" t="s">
        <v>8331</v>
      </c>
      <c r="R2231" t="s">
        <v>8349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4" t="s">
        <v>8331</v>
      </c>
      <c r="R2232" t="s">
        <v>8349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4" t="s">
        <v>8331</v>
      </c>
      <c r="R2233" t="s">
        <v>8349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4" t="s">
        <v>8331</v>
      </c>
      <c r="R2234" t="s">
        <v>8349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4" t="s">
        <v>8331</v>
      </c>
      <c r="R2235" t="s">
        <v>8349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4" t="s">
        <v>8331</v>
      </c>
      <c r="R2236" t="s">
        <v>8349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4" t="s">
        <v>8331</v>
      </c>
      <c r="R2237" t="s">
        <v>8349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4" t="s">
        <v>8331</v>
      </c>
      <c r="R2238" t="s">
        <v>8349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4" t="s">
        <v>8331</v>
      </c>
      <c r="R2239" t="s">
        <v>8349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4" t="s">
        <v>8331</v>
      </c>
      <c r="R2240" t="s">
        <v>8349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4" t="s">
        <v>8331</v>
      </c>
      <c r="R2241" t="s">
        <v>8349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4" t="s">
        <v>8331</v>
      </c>
      <c r="R2242" t="s">
        <v>8349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4" t="s">
        <v>8331</v>
      </c>
      <c r="R2243" t="s">
        <v>8349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4" t="s">
        <v>8331</v>
      </c>
      <c r="R2244" t="s">
        <v>8349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4" t="s">
        <v>8331</v>
      </c>
      <c r="R2245" t="s">
        <v>8349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4" t="s">
        <v>8331</v>
      </c>
      <c r="R2246" t="s">
        <v>8349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4" t="s">
        <v>8331</v>
      </c>
      <c r="R2247" t="s">
        <v>8349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4" t="s">
        <v>8331</v>
      </c>
      <c r="R2248" t="s">
        <v>8349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4" t="s">
        <v>8331</v>
      </c>
      <c r="R2249" t="s">
        <v>8349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4" t="s">
        <v>8331</v>
      </c>
      <c r="R2250" t="s">
        <v>8349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4" t="s">
        <v>8331</v>
      </c>
      <c r="R2251" t="s">
        <v>8349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4" t="s">
        <v>8331</v>
      </c>
      <c r="R2252" t="s">
        <v>8349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4" t="s">
        <v>8331</v>
      </c>
      <c r="R2253" t="s">
        <v>8349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4" t="s">
        <v>8331</v>
      </c>
      <c r="R2254" t="s">
        <v>8349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4" t="s">
        <v>8331</v>
      </c>
      <c r="R2255" t="s">
        <v>8349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4" t="s">
        <v>8331</v>
      </c>
      <c r="R2256" t="s">
        <v>8349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4" t="s">
        <v>8331</v>
      </c>
      <c r="R2257" t="s">
        <v>8349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4" t="s">
        <v>8331</v>
      </c>
      <c r="R2258" t="s">
        <v>8349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4" t="s">
        <v>8331</v>
      </c>
      <c r="R2259" t="s">
        <v>8349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4" t="s">
        <v>8331</v>
      </c>
      <c r="R2260" t="s">
        <v>8349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4" t="s">
        <v>8331</v>
      </c>
      <c r="R2261" t="s">
        <v>8349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4" t="s">
        <v>8331</v>
      </c>
      <c r="R2262" t="s">
        <v>8349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4" t="s">
        <v>8331</v>
      </c>
      <c r="R2263" t="s">
        <v>8349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4" t="s">
        <v>8331</v>
      </c>
      <c r="R2264" t="s">
        <v>8349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4" t="s">
        <v>8331</v>
      </c>
      <c r="R2265" t="s">
        <v>8349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4" t="s">
        <v>8331</v>
      </c>
      <c r="R2266" t="s">
        <v>8349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4" t="s">
        <v>8331</v>
      </c>
      <c r="R2267" t="s">
        <v>8349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4" t="s">
        <v>8331</v>
      </c>
      <c r="R2268" t="s">
        <v>8349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4" t="s">
        <v>8331</v>
      </c>
      <c r="R2269" t="s">
        <v>8349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4" t="s">
        <v>8331</v>
      </c>
      <c r="R2270" t="s">
        <v>8349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4" t="s">
        <v>8331</v>
      </c>
      <c r="R2271" t="s">
        <v>8349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4" t="s">
        <v>8331</v>
      </c>
      <c r="R2272" t="s">
        <v>8349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4" t="s">
        <v>8331</v>
      </c>
      <c r="R2273" t="s">
        <v>8349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4" t="s">
        <v>8331</v>
      </c>
      <c r="R2274" t="s">
        <v>8349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4" t="s">
        <v>8331</v>
      </c>
      <c r="R2275" t="s">
        <v>8349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4" t="s">
        <v>8331</v>
      </c>
      <c r="R2276" t="s">
        <v>8349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4" t="s">
        <v>8331</v>
      </c>
      <c r="R2277" t="s">
        <v>8349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4" t="s">
        <v>8331</v>
      </c>
      <c r="R2278" t="s">
        <v>8349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4" t="s">
        <v>8331</v>
      </c>
      <c r="R2279" t="s">
        <v>8349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4" t="s">
        <v>8331</v>
      </c>
      <c r="R2280" t="s">
        <v>8349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4" t="s">
        <v>8331</v>
      </c>
      <c r="R2281" t="s">
        <v>8349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4" t="s">
        <v>8331</v>
      </c>
      <c r="R2282" t="s">
        <v>8349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4" t="s">
        <v>8323</v>
      </c>
      <c r="R2283" t="s">
        <v>8324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4" t="s">
        <v>8323</v>
      </c>
      <c r="R2284" t="s">
        <v>8324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4" t="s">
        <v>8323</v>
      </c>
      <c r="R2285" t="s">
        <v>8324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4" t="s">
        <v>8323</v>
      </c>
      <c r="R2286" t="s">
        <v>8324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4" t="s">
        <v>8323</v>
      </c>
      <c r="R2287" t="s">
        <v>8324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4" t="s">
        <v>8323</v>
      </c>
      <c r="R2288" t="s">
        <v>8324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4" t="s">
        <v>8323</v>
      </c>
      <c r="R2289" t="s">
        <v>8324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4" t="s">
        <v>8323</v>
      </c>
      <c r="R2290" t="s">
        <v>8324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4" t="s">
        <v>8323</v>
      </c>
      <c r="R2291" t="s">
        <v>8324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4" t="s">
        <v>8323</v>
      </c>
      <c r="R2292" t="s">
        <v>8324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4" t="s">
        <v>8323</v>
      </c>
      <c r="R2293" t="s">
        <v>8324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4" t="s">
        <v>8323</v>
      </c>
      <c r="R2294" t="s">
        <v>8324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4" t="s">
        <v>8323</v>
      </c>
      <c r="R2295" t="s">
        <v>8324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4" t="s">
        <v>8323</v>
      </c>
      <c r="R2296" t="s">
        <v>8324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4" t="s">
        <v>8323</v>
      </c>
      <c r="R2297" t="s">
        <v>8324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4" t="s">
        <v>8323</v>
      </c>
      <c r="R2298" t="s">
        <v>8324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4" t="s">
        <v>8323</v>
      </c>
      <c r="R2299" t="s">
        <v>8324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4" t="s">
        <v>8323</v>
      </c>
      <c r="R2300" t="s">
        <v>8324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4" t="s">
        <v>8323</v>
      </c>
      <c r="R2301" t="s">
        <v>8324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4" t="s">
        <v>8323</v>
      </c>
      <c r="R2302" t="s">
        <v>8324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4" t="s">
        <v>8323</v>
      </c>
      <c r="R2303" t="s">
        <v>8327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4" t="s">
        <v>8323</v>
      </c>
      <c r="R2304" t="s">
        <v>8327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4" t="s">
        <v>8323</v>
      </c>
      <c r="R2305" t="s">
        <v>8327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4" t="s">
        <v>8323</v>
      </c>
      <c r="R2306" t="s">
        <v>8327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4" t="s">
        <v>8323</v>
      </c>
      <c r="R2307" t="s">
        <v>8327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4" t="s">
        <v>8323</v>
      </c>
      <c r="R2308" t="s">
        <v>8327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4" t="s">
        <v>8323</v>
      </c>
      <c r="R2309" t="s">
        <v>8327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4" t="s">
        <v>8323</v>
      </c>
      <c r="R2310" t="s">
        <v>8327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4" t="s">
        <v>8323</v>
      </c>
      <c r="R2311" t="s">
        <v>8327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4" t="s">
        <v>8323</v>
      </c>
      <c r="R2312" t="s">
        <v>8327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4" t="s">
        <v>8323</v>
      </c>
      <c r="R2313" t="s">
        <v>8327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4" t="s">
        <v>8323</v>
      </c>
      <c r="R2314" t="s">
        <v>8327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4" t="s">
        <v>8323</v>
      </c>
      <c r="R2315" t="s">
        <v>8327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4" t="s">
        <v>8323</v>
      </c>
      <c r="R2316" t="s">
        <v>8327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4" t="s">
        <v>8323</v>
      </c>
      <c r="R2317" t="s">
        <v>8327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4" t="s">
        <v>8323</v>
      </c>
      <c r="R2318" t="s">
        <v>8327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4" t="s">
        <v>8323</v>
      </c>
      <c r="R2319" t="s">
        <v>8327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4" t="s">
        <v>8323</v>
      </c>
      <c r="R2320" t="s">
        <v>8327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4" t="s">
        <v>8323</v>
      </c>
      <c r="R2321" t="s">
        <v>8327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4" t="s">
        <v>8323</v>
      </c>
      <c r="R2322" t="s">
        <v>8327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4" t="s">
        <v>8334</v>
      </c>
      <c r="R2323" t="s">
        <v>8350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4" t="s">
        <v>8334</v>
      </c>
      <c r="R2324" t="s">
        <v>8350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4" t="s">
        <v>8334</v>
      </c>
      <c r="R2325" t="s">
        <v>8350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4" t="s">
        <v>8334</v>
      </c>
      <c r="R2326" t="s">
        <v>8350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4" t="s">
        <v>8334</v>
      </c>
      <c r="R2327" t="s">
        <v>8350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4" t="s">
        <v>8334</v>
      </c>
      <c r="R2328" t="s">
        <v>8350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4" t="s">
        <v>8334</v>
      </c>
      <c r="R2329" t="s">
        <v>8350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4" t="s">
        <v>8334</v>
      </c>
      <c r="R2330" t="s">
        <v>8350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4" t="s">
        <v>8334</v>
      </c>
      <c r="R2331" t="s">
        <v>8350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4" t="s">
        <v>8334</v>
      </c>
      <c r="R2332" t="s">
        <v>8350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4" t="s">
        <v>8334</v>
      </c>
      <c r="R2333" t="s">
        <v>8350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4" t="s">
        <v>8334</v>
      </c>
      <c r="R2334" t="s">
        <v>8350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4" t="s">
        <v>8334</v>
      </c>
      <c r="R2335" t="s">
        <v>8350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4" t="s">
        <v>8334</v>
      </c>
      <c r="R2336" t="s">
        <v>8350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4" t="s">
        <v>8334</v>
      </c>
      <c r="R2337" t="s">
        <v>8350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4" t="s">
        <v>8334</v>
      </c>
      <c r="R2338" t="s">
        <v>8350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4" t="s">
        <v>8334</v>
      </c>
      <c r="R2339" t="s">
        <v>8350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4" t="s">
        <v>8334</v>
      </c>
      <c r="R2340" t="s">
        <v>8350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4" t="s">
        <v>8334</v>
      </c>
      <c r="R2341" t="s">
        <v>8350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4" t="s">
        <v>8334</v>
      </c>
      <c r="R2342" t="s">
        <v>8350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4" t="s">
        <v>8317</v>
      </c>
      <c r="R2343" t="s">
        <v>8318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4" t="s">
        <v>8317</v>
      </c>
      <c r="R2344" t="s">
        <v>8318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4" t="s">
        <v>8317</v>
      </c>
      <c r="R2345" t="s">
        <v>8318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4" t="s">
        <v>8317</v>
      </c>
      <c r="R2346" t="s">
        <v>8318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4" t="s">
        <v>8317</v>
      </c>
      <c r="R2347" t="s">
        <v>8318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4" t="s">
        <v>8317</v>
      </c>
      <c r="R2348" t="s">
        <v>8318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4" t="s">
        <v>8317</v>
      </c>
      <c r="R2349" t="s">
        <v>8318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4" t="s">
        <v>8317</v>
      </c>
      <c r="R2350" t="s">
        <v>8318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4" t="s">
        <v>8317</v>
      </c>
      <c r="R2351" t="s">
        <v>8318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4" t="s">
        <v>8317</v>
      </c>
      <c r="R2352" t="s">
        <v>8318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4" t="s">
        <v>8317</v>
      </c>
      <c r="R2353" t="s">
        <v>8318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4" t="s">
        <v>8317</v>
      </c>
      <c r="R2354" t="s">
        <v>8318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4" t="s">
        <v>8317</v>
      </c>
      <c r="R2355" t="s">
        <v>8318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4" t="s">
        <v>8317</v>
      </c>
      <c r="R2356" t="s">
        <v>8318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4" t="s">
        <v>8317</v>
      </c>
      <c r="R2357" t="s">
        <v>8318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4" t="s">
        <v>8317</v>
      </c>
      <c r="R2358" t="s">
        <v>8318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4" t="s">
        <v>8317</v>
      </c>
      <c r="R2359" t="s">
        <v>8318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4" t="s">
        <v>8317</v>
      </c>
      <c r="R2360" t="s">
        <v>8318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4" t="s">
        <v>8317</v>
      </c>
      <c r="R2361" t="s">
        <v>8318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4" t="s">
        <v>8317</v>
      </c>
      <c r="R2362" t="s">
        <v>8318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4" t="s">
        <v>8317</v>
      </c>
      <c r="R2363" t="s">
        <v>8318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4" t="s">
        <v>8317</v>
      </c>
      <c r="R2364" t="s">
        <v>8318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4" t="s">
        <v>8317</v>
      </c>
      <c r="R2365" t="s">
        <v>8318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4" t="s">
        <v>8317</v>
      </c>
      <c r="R2366" t="s">
        <v>8318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4" t="s">
        <v>8317</v>
      </c>
      <c r="R2367" t="s">
        <v>8318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4" t="s">
        <v>8317</v>
      </c>
      <c r="R2368" t="s">
        <v>8318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4" t="s">
        <v>8317</v>
      </c>
      <c r="R2369" t="s">
        <v>8318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4" t="s">
        <v>8317</v>
      </c>
      <c r="R2370" t="s">
        <v>8318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4" t="s">
        <v>8317</v>
      </c>
      <c r="R2371" t="s">
        <v>8318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4" t="s">
        <v>8317</v>
      </c>
      <c r="R2372" t="s">
        <v>8318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4" t="s">
        <v>8317</v>
      </c>
      <c r="R2373" t="s">
        <v>8318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4" t="s">
        <v>8317</v>
      </c>
      <c r="R2374" t="s">
        <v>8318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4" t="s">
        <v>8317</v>
      </c>
      <c r="R2375" t="s">
        <v>8318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4" t="s">
        <v>8317</v>
      </c>
      <c r="R2376" t="s">
        <v>8318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4" t="s">
        <v>8317</v>
      </c>
      <c r="R2377" t="s">
        <v>8318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4" t="s">
        <v>8317</v>
      </c>
      <c r="R2378" t="s">
        <v>8318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4" t="s">
        <v>8317</v>
      </c>
      <c r="R2379" t="s">
        <v>8318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4" t="s">
        <v>8317</v>
      </c>
      <c r="R2380" t="s">
        <v>8318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4" t="s">
        <v>8317</v>
      </c>
      <c r="R2381" t="s">
        <v>8318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4" t="s">
        <v>8317</v>
      </c>
      <c r="R2382" t="s">
        <v>8318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4" t="s">
        <v>8317</v>
      </c>
      <c r="R2383" t="s">
        <v>8318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4" t="s">
        <v>8317</v>
      </c>
      <c r="R2384" t="s">
        <v>8318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4" t="s">
        <v>8317</v>
      </c>
      <c r="R2385" t="s">
        <v>8318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4" t="s">
        <v>8317</v>
      </c>
      <c r="R2386" t="s">
        <v>8318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4" t="s">
        <v>8317</v>
      </c>
      <c r="R2387" t="s">
        <v>8318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4" t="s">
        <v>8317</v>
      </c>
      <c r="R2388" t="s">
        <v>8318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4" t="s">
        <v>8317</v>
      </c>
      <c r="R2389" t="s">
        <v>8318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4" t="s">
        <v>8317</v>
      </c>
      <c r="R2390" t="s">
        <v>8318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4" t="s">
        <v>8317</v>
      </c>
      <c r="R2391" t="s">
        <v>8318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4" t="s">
        <v>8317</v>
      </c>
      <c r="R2392" t="s">
        <v>8318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4" t="s">
        <v>8317</v>
      </c>
      <c r="R2393" t="s">
        <v>8318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4" t="s">
        <v>8317</v>
      </c>
      <c r="R2394" t="s">
        <v>8318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4" t="s">
        <v>8317</v>
      </c>
      <c r="R2395" t="s">
        <v>8318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4" t="s">
        <v>8317</v>
      </c>
      <c r="R2396" t="s">
        <v>8318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4" t="s">
        <v>8317</v>
      </c>
      <c r="R2397" t="s">
        <v>8318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4" t="s">
        <v>8317</v>
      </c>
      <c r="R2398" t="s">
        <v>8318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4" t="s">
        <v>8317</v>
      </c>
      <c r="R2399" t="s">
        <v>8318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4" t="s">
        <v>8317</v>
      </c>
      <c r="R2400" t="s">
        <v>8318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4" t="s">
        <v>8317</v>
      </c>
      <c r="R2401" t="s">
        <v>8318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4" t="s">
        <v>8317</v>
      </c>
      <c r="R2402" t="s">
        <v>8318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4" t="s">
        <v>8334</v>
      </c>
      <c r="R2403" t="s">
        <v>8335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4" t="s">
        <v>8334</v>
      </c>
      <c r="R2404" t="s">
        <v>8335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4" t="s">
        <v>8334</v>
      </c>
      <c r="R2405" t="s">
        <v>8335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4" t="s">
        <v>8334</v>
      </c>
      <c r="R2406" t="s">
        <v>8335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4" t="s">
        <v>8334</v>
      </c>
      <c r="R2407" t="s">
        <v>8335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4" t="s">
        <v>8334</v>
      </c>
      <c r="R2408" t="s">
        <v>8335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4" t="s">
        <v>8334</v>
      </c>
      <c r="R2409" t="s">
        <v>8335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4" t="s">
        <v>8334</v>
      </c>
      <c r="R2410" t="s">
        <v>8335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4" t="s">
        <v>8334</v>
      </c>
      <c r="R2411" t="s">
        <v>8335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4" t="s">
        <v>8334</v>
      </c>
      <c r="R2412" t="s">
        <v>8335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4" t="s">
        <v>8334</v>
      </c>
      <c r="R2413" t="s">
        <v>8335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4" t="s">
        <v>8334</v>
      </c>
      <c r="R2414" t="s">
        <v>8335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4" t="s">
        <v>8334</v>
      </c>
      <c r="R2415" t="s">
        <v>8335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4" t="s">
        <v>8334</v>
      </c>
      <c r="R2416" t="s">
        <v>8335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4" t="s">
        <v>8334</v>
      </c>
      <c r="R2417" t="s">
        <v>8335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4" t="s">
        <v>8334</v>
      </c>
      <c r="R2418" t="s">
        <v>8335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4" t="s">
        <v>8334</v>
      </c>
      <c r="R2419" t="s">
        <v>8335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4" t="s">
        <v>8334</v>
      </c>
      <c r="R2420" t="s">
        <v>8335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4" t="s">
        <v>8334</v>
      </c>
      <c r="R2421" t="s">
        <v>8335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4" t="s">
        <v>8334</v>
      </c>
      <c r="R2422" t="s">
        <v>8335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4" t="s">
        <v>8334</v>
      </c>
      <c r="R2423" t="s">
        <v>8335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4" t="s">
        <v>8334</v>
      </c>
      <c r="R2424" t="s">
        <v>8335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4" t="s">
        <v>8334</v>
      </c>
      <c r="R2425" t="s">
        <v>8335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4" t="s">
        <v>8334</v>
      </c>
      <c r="R2426" t="s">
        <v>8335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4" t="s">
        <v>8334</v>
      </c>
      <c r="R2427" t="s">
        <v>8335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4" t="s">
        <v>8334</v>
      </c>
      <c r="R2428" t="s">
        <v>8335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4" t="s">
        <v>8334</v>
      </c>
      <c r="R2429" t="s">
        <v>8335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4" t="s">
        <v>8334</v>
      </c>
      <c r="R2430" t="s">
        <v>8335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4" t="s">
        <v>8334</v>
      </c>
      <c r="R2431" t="s">
        <v>8335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4" t="s">
        <v>8334</v>
      </c>
      <c r="R2432" t="s">
        <v>8335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4" t="s">
        <v>8334</v>
      </c>
      <c r="R2433" t="s">
        <v>8335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4" t="s">
        <v>8334</v>
      </c>
      <c r="R2434" t="s">
        <v>8335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4" t="s">
        <v>8334</v>
      </c>
      <c r="R2435" t="s">
        <v>8335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4" t="s">
        <v>8334</v>
      </c>
      <c r="R2436" t="s">
        <v>8335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4" t="s">
        <v>8334</v>
      </c>
      <c r="R2437" t="s">
        <v>8335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4" t="s">
        <v>8334</v>
      </c>
      <c r="R2438" t="s">
        <v>8335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4" t="s">
        <v>8334</v>
      </c>
      <c r="R2439" t="s">
        <v>8335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4" t="s">
        <v>8334</v>
      </c>
      <c r="R2440" t="s">
        <v>8335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4" t="s">
        <v>8334</v>
      </c>
      <c r="R2441" t="s">
        <v>8335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4" t="s">
        <v>8334</v>
      </c>
      <c r="R2442" t="s">
        <v>8335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4" t="s">
        <v>8334</v>
      </c>
      <c r="R2443" t="s">
        <v>8350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4" t="s">
        <v>8334</v>
      </c>
      <c r="R2444" t="s">
        <v>8350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4" t="s">
        <v>8334</v>
      </c>
      <c r="R2445" t="s">
        <v>8350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4" t="s">
        <v>8334</v>
      </c>
      <c r="R2446" t="s">
        <v>8350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4" t="s">
        <v>8334</v>
      </c>
      <c r="R2447" t="s">
        <v>8350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4" t="s">
        <v>8334</v>
      </c>
      <c r="R2448" t="s">
        <v>8350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4" t="s">
        <v>8334</v>
      </c>
      <c r="R2449" t="s">
        <v>8350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4" t="s">
        <v>8334</v>
      </c>
      <c r="R2450" t="s">
        <v>8350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4" t="s">
        <v>8334</v>
      </c>
      <c r="R2451" t="s">
        <v>8350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4" t="s">
        <v>8334</v>
      </c>
      <c r="R2452" t="s">
        <v>8350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4" t="s">
        <v>8334</v>
      </c>
      <c r="R2453" t="s">
        <v>8350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4" t="s">
        <v>8334</v>
      </c>
      <c r="R2454" t="s">
        <v>8350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4" t="s">
        <v>8334</v>
      </c>
      <c r="R2455" t="s">
        <v>8350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4" t="s">
        <v>8334</v>
      </c>
      <c r="R2456" t="s">
        <v>8350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4" t="s">
        <v>8334</v>
      </c>
      <c r="R2457" t="s">
        <v>8350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4" t="s">
        <v>8334</v>
      </c>
      <c r="R2458" t="s">
        <v>8350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4" t="s">
        <v>8334</v>
      </c>
      <c r="R2459" t="s">
        <v>8350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4" t="s">
        <v>8334</v>
      </c>
      <c r="R2460" t="s">
        <v>8350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4" t="s">
        <v>8334</v>
      </c>
      <c r="R2461" t="s">
        <v>8350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4" t="s">
        <v>8334</v>
      </c>
      <c r="R2462" t="s">
        <v>8350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4" t="s">
        <v>8323</v>
      </c>
      <c r="R2463" t="s">
        <v>8327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4" t="s">
        <v>8323</v>
      </c>
      <c r="R2464" t="s">
        <v>8327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4" t="s">
        <v>8323</v>
      </c>
      <c r="R2465" t="s">
        <v>8327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4" t="s">
        <v>8323</v>
      </c>
      <c r="R2466" t="s">
        <v>8327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4" t="s">
        <v>8323</v>
      </c>
      <c r="R2467" t="s">
        <v>8327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4" t="s">
        <v>8323</v>
      </c>
      <c r="R2468" t="s">
        <v>8327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4" t="s">
        <v>8323</v>
      </c>
      <c r="R2469" t="s">
        <v>8327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4" t="s">
        <v>8323</v>
      </c>
      <c r="R2470" t="s">
        <v>8327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4" t="s">
        <v>8323</v>
      </c>
      <c r="R2471" t="s">
        <v>8327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4" t="s">
        <v>8323</v>
      </c>
      <c r="R2472" t="s">
        <v>8327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4" t="s">
        <v>8323</v>
      </c>
      <c r="R2473" t="s">
        <v>8327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4" t="s">
        <v>8323</v>
      </c>
      <c r="R2474" t="s">
        <v>8327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4" t="s">
        <v>8323</v>
      </c>
      <c r="R2475" t="s">
        <v>8327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4" t="s">
        <v>8323</v>
      </c>
      <c r="R2476" t="s">
        <v>8327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4" t="s">
        <v>8323</v>
      </c>
      <c r="R2477" t="s">
        <v>8327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4" t="s">
        <v>8323</v>
      </c>
      <c r="R2478" t="s">
        <v>8327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4" t="s">
        <v>8323</v>
      </c>
      <c r="R2479" t="s">
        <v>8327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4" t="s">
        <v>8323</v>
      </c>
      <c r="R2480" t="s">
        <v>8327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4" t="s">
        <v>8323</v>
      </c>
      <c r="R2481" t="s">
        <v>8327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4" t="s">
        <v>8323</v>
      </c>
      <c r="R2482" t="s">
        <v>8327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4" t="s">
        <v>8323</v>
      </c>
      <c r="R2483" t="s">
        <v>8327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4" t="s">
        <v>8323</v>
      </c>
      <c r="R2484" t="s">
        <v>8327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4" t="s">
        <v>8323</v>
      </c>
      <c r="R2485" t="s">
        <v>8327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4" t="s">
        <v>8323</v>
      </c>
      <c r="R2486" t="s">
        <v>8327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4" t="s">
        <v>8323</v>
      </c>
      <c r="R2487" t="s">
        <v>8327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4" t="s">
        <v>8323</v>
      </c>
      <c r="R2488" t="s">
        <v>8327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4" t="s">
        <v>8323</v>
      </c>
      <c r="R2489" t="s">
        <v>8327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4" t="s">
        <v>8323</v>
      </c>
      <c r="R2490" t="s">
        <v>8327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4" t="s">
        <v>8323</v>
      </c>
      <c r="R2491" t="s">
        <v>8327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4" t="s">
        <v>8323</v>
      </c>
      <c r="R2492" t="s">
        <v>8327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4" t="s">
        <v>8323</v>
      </c>
      <c r="R2493" t="s">
        <v>8327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4" t="s">
        <v>8323</v>
      </c>
      <c r="R2494" t="s">
        <v>8327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4" t="s">
        <v>8323</v>
      </c>
      <c r="R2495" t="s">
        <v>8327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4" t="s">
        <v>8323</v>
      </c>
      <c r="R2496" t="s">
        <v>8327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4" t="s">
        <v>8323</v>
      </c>
      <c r="R2497" t="s">
        <v>8327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4" t="s">
        <v>8323</v>
      </c>
      <c r="R2498" t="s">
        <v>8327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4" t="s">
        <v>8323</v>
      </c>
      <c r="R2499" t="s">
        <v>8327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4" t="s">
        <v>8323</v>
      </c>
      <c r="R2500" t="s">
        <v>8327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4" t="s">
        <v>8323</v>
      </c>
      <c r="R2501" t="s">
        <v>8327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4" t="s">
        <v>8323</v>
      </c>
      <c r="R2502" t="s">
        <v>8327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4" t="s">
        <v>8334</v>
      </c>
      <c r="R2503" t="s">
        <v>8351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4" t="s">
        <v>8334</v>
      </c>
      <c r="R2504" t="s">
        <v>8351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4" t="s">
        <v>8334</v>
      </c>
      <c r="R2505" t="s">
        <v>8351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4" t="s">
        <v>8334</v>
      </c>
      <c r="R2506" t="s">
        <v>8351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4" t="s">
        <v>8334</v>
      </c>
      <c r="R2507" t="s">
        <v>8351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4" t="s">
        <v>8334</v>
      </c>
      <c r="R2508" t="s">
        <v>8351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4" t="s">
        <v>8334</v>
      </c>
      <c r="R2509" t="s">
        <v>8351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4" t="s">
        <v>8334</v>
      </c>
      <c r="R2510" t="s">
        <v>8351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4" t="s">
        <v>8334</v>
      </c>
      <c r="R2511" t="s">
        <v>8351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4" t="s">
        <v>8334</v>
      </c>
      <c r="R2512" t="s">
        <v>8351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4" t="s">
        <v>8334</v>
      </c>
      <c r="R2513" t="s">
        <v>8351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4" t="s">
        <v>8334</v>
      </c>
      <c r="R2514" t="s">
        <v>8351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4" t="s">
        <v>8334</v>
      </c>
      <c r="R2515" t="s">
        <v>8351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4" t="s">
        <v>8334</v>
      </c>
      <c r="R2516" t="s">
        <v>8351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4" t="s">
        <v>8334</v>
      </c>
      <c r="R2517" t="s">
        <v>8351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4" t="s">
        <v>8334</v>
      </c>
      <c r="R2518" t="s">
        <v>8351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4" t="s">
        <v>8334</v>
      </c>
      <c r="R2519" t="s">
        <v>8351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4" t="s">
        <v>8334</v>
      </c>
      <c r="R2520" t="s">
        <v>8351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4" t="s">
        <v>8334</v>
      </c>
      <c r="R2521" t="s">
        <v>8351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4" t="s">
        <v>8334</v>
      </c>
      <c r="R2522" t="s">
        <v>8351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4" t="s">
        <v>8323</v>
      </c>
      <c r="R2523" t="s">
        <v>8352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4" t="s">
        <v>8323</v>
      </c>
      <c r="R2524" t="s">
        <v>8352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4" t="s">
        <v>8323</v>
      </c>
      <c r="R2525" t="s">
        <v>8352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4" t="s">
        <v>8323</v>
      </c>
      <c r="R2526" t="s">
        <v>8352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4" t="s">
        <v>8323</v>
      </c>
      <c r="R2527" t="s">
        <v>8352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4" t="s">
        <v>8323</v>
      </c>
      <c r="R2528" t="s">
        <v>8352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4" t="s">
        <v>8323</v>
      </c>
      <c r="R2529" t="s">
        <v>8352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4" t="s">
        <v>8323</v>
      </c>
      <c r="R2530" t="s">
        <v>8352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4" t="s">
        <v>8323</v>
      </c>
      <c r="R2531" t="s">
        <v>8352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4" t="s">
        <v>8323</v>
      </c>
      <c r="R2532" t="s">
        <v>8352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4" t="s">
        <v>8323</v>
      </c>
      <c r="R2533" t="s">
        <v>8352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4" t="s">
        <v>8323</v>
      </c>
      <c r="R2534" t="s">
        <v>8352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4" t="s">
        <v>8323</v>
      </c>
      <c r="R2535" t="s">
        <v>8352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4" t="s">
        <v>8323</v>
      </c>
      <c r="R2536" t="s">
        <v>8352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4" t="s">
        <v>8323</v>
      </c>
      <c r="R2537" t="s">
        <v>8352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4" t="s">
        <v>8323</v>
      </c>
      <c r="R2538" t="s">
        <v>8352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4" t="s">
        <v>8323</v>
      </c>
      <c r="R2539" t="s">
        <v>8352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4" t="s">
        <v>8323</v>
      </c>
      <c r="R2540" t="s">
        <v>8352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4" t="s">
        <v>8323</v>
      </c>
      <c r="R2541" t="s">
        <v>8352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4" t="s">
        <v>8323</v>
      </c>
      <c r="R2542" t="s">
        <v>8352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4" t="s">
        <v>8323</v>
      </c>
      <c r="R2543" t="s">
        <v>8352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4" t="s">
        <v>8323</v>
      </c>
      <c r="R2544" t="s">
        <v>8352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4" t="s">
        <v>8323</v>
      </c>
      <c r="R2545" t="s">
        <v>8352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4" t="s">
        <v>8323</v>
      </c>
      <c r="R2546" t="s">
        <v>8352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4" t="s">
        <v>8323</v>
      </c>
      <c r="R2547" t="s">
        <v>8352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4" t="s">
        <v>8323</v>
      </c>
      <c r="R2548" t="s">
        <v>8352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4" t="s">
        <v>8323</v>
      </c>
      <c r="R2549" t="s">
        <v>8352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4" t="s">
        <v>8323</v>
      </c>
      <c r="R2550" t="s">
        <v>8352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4" t="s">
        <v>8323</v>
      </c>
      <c r="R2551" t="s">
        <v>8352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4" t="s">
        <v>8323</v>
      </c>
      <c r="R2552" t="s">
        <v>8352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4" t="s">
        <v>8323</v>
      </c>
      <c r="R2553" t="s">
        <v>8352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4" t="s">
        <v>8323</v>
      </c>
      <c r="R2554" t="s">
        <v>8352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4" t="s">
        <v>8323</v>
      </c>
      <c r="R2555" t="s">
        <v>8352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4" t="s">
        <v>8323</v>
      </c>
      <c r="R2556" t="s">
        <v>8352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4" t="s">
        <v>8323</v>
      </c>
      <c r="R2557" t="s">
        <v>8352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4" t="s">
        <v>8323</v>
      </c>
      <c r="R2558" t="s">
        <v>8352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4" t="s">
        <v>8323</v>
      </c>
      <c r="R2559" t="s">
        <v>8352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4" t="s">
        <v>8323</v>
      </c>
      <c r="R2560" t="s">
        <v>8352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4" t="s">
        <v>8323</v>
      </c>
      <c r="R2561" t="s">
        <v>8352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4" t="s">
        <v>8323</v>
      </c>
      <c r="R2562" t="s">
        <v>8352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4" t="s">
        <v>8334</v>
      </c>
      <c r="R2563" t="s">
        <v>8335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4" t="s">
        <v>8334</v>
      </c>
      <c r="R2564" t="s">
        <v>8335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4" t="s">
        <v>8334</v>
      </c>
      <c r="R2565" t="s">
        <v>8335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4" t="s">
        <v>8334</v>
      </c>
      <c r="R2566" t="s">
        <v>8335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4" t="s">
        <v>8334</v>
      </c>
      <c r="R2567" t="s">
        <v>8335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4" t="s">
        <v>8334</v>
      </c>
      <c r="R2568" t="s">
        <v>8335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4" t="s">
        <v>8334</v>
      </c>
      <c r="R2569" t="s">
        <v>8335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4" t="s">
        <v>8334</v>
      </c>
      <c r="R2570" t="s">
        <v>8335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4" t="s">
        <v>8334</v>
      </c>
      <c r="R2571" t="s">
        <v>8335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4" t="s">
        <v>8334</v>
      </c>
      <c r="R2572" t="s">
        <v>8335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4" t="s">
        <v>8334</v>
      </c>
      <c r="R2573" t="s">
        <v>8335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4" t="s">
        <v>8334</v>
      </c>
      <c r="R2574" t="s">
        <v>8335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4" t="s">
        <v>8334</v>
      </c>
      <c r="R2575" t="s">
        <v>8335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4" t="s">
        <v>8334</v>
      </c>
      <c r="R2576" t="s">
        <v>8335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4" t="s">
        <v>8334</v>
      </c>
      <c r="R2577" t="s">
        <v>8335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4" t="s">
        <v>8334</v>
      </c>
      <c r="R2578" t="s">
        <v>8335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4" t="s">
        <v>8334</v>
      </c>
      <c r="R2579" t="s">
        <v>8335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4" t="s">
        <v>8334</v>
      </c>
      <c r="R2580" t="s">
        <v>8335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4" t="s">
        <v>8334</v>
      </c>
      <c r="R2581" t="s">
        <v>8335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4" t="s">
        <v>8334</v>
      </c>
      <c r="R2582" t="s">
        <v>8335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4" t="s">
        <v>8334</v>
      </c>
      <c r="R2583" t="s">
        <v>8335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4" t="s">
        <v>8334</v>
      </c>
      <c r="R2584" t="s">
        <v>8335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4" t="s">
        <v>8334</v>
      </c>
      <c r="R2585" t="s">
        <v>8335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4" t="s">
        <v>8334</v>
      </c>
      <c r="R2586" t="s">
        <v>8335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4" t="s">
        <v>8334</v>
      </c>
      <c r="R2587" t="s">
        <v>8335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4" t="s">
        <v>8334</v>
      </c>
      <c r="R2588" t="s">
        <v>8335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4" t="s">
        <v>8334</v>
      </c>
      <c r="R2589" t="s">
        <v>8335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4" t="s">
        <v>8334</v>
      </c>
      <c r="R2590" t="s">
        <v>8335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4" t="s">
        <v>8334</v>
      </c>
      <c r="R2591" t="s">
        <v>8335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4" t="s">
        <v>8334</v>
      </c>
      <c r="R2592" t="s">
        <v>8335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4" t="s">
        <v>8334</v>
      </c>
      <c r="R2593" t="s">
        <v>8335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4" t="s">
        <v>8334</v>
      </c>
      <c r="R2594" t="s">
        <v>8335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4" t="s">
        <v>8334</v>
      </c>
      <c r="R2595" t="s">
        <v>8335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4" t="s">
        <v>8334</v>
      </c>
      <c r="R2596" t="s">
        <v>8335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4" t="s">
        <v>8334</v>
      </c>
      <c r="R2597" t="s">
        <v>8335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4" t="s">
        <v>8334</v>
      </c>
      <c r="R2598" t="s">
        <v>8335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4" t="s">
        <v>8334</v>
      </c>
      <c r="R2599" t="s">
        <v>8335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4" t="s">
        <v>8334</v>
      </c>
      <c r="R2600" t="s">
        <v>8335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4" t="s">
        <v>8334</v>
      </c>
      <c r="R2601" t="s">
        <v>8335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4" t="s">
        <v>8334</v>
      </c>
      <c r="R2602" t="s">
        <v>8335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4" t="s">
        <v>8317</v>
      </c>
      <c r="R2603" t="s">
        <v>8353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4" t="s">
        <v>8317</v>
      </c>
      <c r="R2604" t="s">
        <v>8353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4" t="s">
        <v>8317</v>
      </c>
      <c r="R2605" t="s">
        <v>8353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4" t="s">
        <v>8317</v>
      </c>
      <c r="R2606" t="s">
        <v>8353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4" t="s">
        <v>8317</v>
      </c>
      <c r="R2607" t="s">
        <v>8353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4" t="s">
        <v>8317</v>
      </c>
      <c r="R2608" t="s">
        <v>8353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4" t="s">
        <v>8317</v>
      </c>
      <c r="R2609" t="s">
        <v>8353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4" t="s">
        <v>8317</v>
      </c>
      <c r="R2610" t="s">
        <v>8353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4" t="s">
        <v>8317</v>
      </c>
      <c r="R2611" t="s">
        <v>8353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4" t="s">
        <v>8317</v>
      </c>
      <c r="R2612" t="s">
        <v>8353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4" t="s">
        <v>8317</v>
      </c>
      <c r="R2613" t="s">
        <v>8353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4" t="s">
        <v>8317</v>
      </c>
      <c r="R2614" t="s">
        <v>8353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4" t="s">
        <v>8317</v>
      </c>
      <c r="R2615" t="s">
        <v>8353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4" t="s">
        <v>8317</v>
      </c>
      <c r="R2616" t="s">
        <v>8353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4" t="s">
        <v>8317</v>
      </c>
      <c r="R2617" t="s">
        <v>8353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4" t="s">
        <v>8317</v>
      </c>
      <c r="R2618" t="s">
        <v>8353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4" t="s">
        <v>8317</v>
      </c>
      <c r="R2619" t="s">
        <v>8353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4" t="s">
        <v>8317</v>
      </c>
      <c r="R2620" t="s">
        <v>8353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4" t="s">
        <v>8317</v>
      </c>
      <c r="R2621" t="s">
        <v>8353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4" t="s">
        <v>8317</v>
      </c>
      <c r="R2622" t="s">
        <v>8353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4" t="s">
        <v>8317</v>
      </c>
      <c r="R2623" t="s">
        <v>8353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4" t="s">
        <v>8317</v>
      </c>
      <c r="R2624" t="s">
        <v>8353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4" t="s">
        <v>8317</v>
      </c>
      <c r="R2625" t="s">
        <v>8353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4" t="s">
        <v>8317</v>
      </c>
      <c r="R2626" t="s">
        <v>8353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4" t="s">
        <v>8317</v>
      </c>
      <c r="R2627" t="s">
        <v>8353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4" t="s">
        <v>8317</v>
      </c>
      <c r="R2628" t="s">
        <v>8353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4" t="s">
        <v>8317</v>
      </c>
      <c r="R2629" t="s">
        <v>8353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4" t="s">
        <v>8317</v>
      </c>
      <c r="R2630" t="s">
        <v>8353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4" t="s">
        <v>8317</v>
      </c>
      <c r="R2631" t="s">
        <v>8353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4" t="s">
        <v>8317</v>
      </c>
      <c r="R2632" t="s">
        <v>8353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4" t="s">
        <v>8317</v>
      </c>
      <c r="R2633" t="s">
        <v>8353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4" t="s">
        <v>8317</v>
      </c>
      <c r="R2634" t="s">
        <v>8353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4" t="s">
        <v>8317</v>
      </c>
      <c r="R2635" t="s">
        <v>8353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4" t="s">
        <v>8317</v>
      </c>
      <c r="R2636" t="s">
        <v>8353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4" t="s">
        <v>8317</v>
      </c>
      <c r="R2637" t="s">
        <v>8353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4" t="s">
        <v>8317</v>
      </c>
      <c r="R2638" t="s">
        <v>8353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4" t="s">
        <v>8317</v>
      </c>
      <c r="R2639" t="s">
        <v>8353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4" t="s">
        <v>8317</v>
      </c>
      <c r="R2640" t="s">
        <v>8353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4" t="s">
        <v>8317</v>
      </c>
      <c r="R2641" t="s">
        <v>8353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4" t="s">
        <v>8317</v>
      </c>
      <c r="R2642" t="s">
        <v>8353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4" t="s">
        <v>8317</v>
      </c>
      <c r="R2643" t="s">
        <v>8353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4" t="s">
        <v>8317</v>
      </c>
      <c r="R2644" t="s">
        <v>8353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4" t="s">
        <v>8317</v>
      </c>
      <c r="R2645" t="s">
        <v>8353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4" t="s">
        <v>8317</v>
      </c>
      <c r="R2646" t="s">
        <v>8353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4" t="s">
        <v>8317</v>
      </c>
      <c r="R2647" t="s">
        <v>8353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4" t="s">
        <v>8317</v>
      </c>
      <c r="R2648" t="s">
        <v>8353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4" t="s">
        <v>8317</v>
      </c>
      <c r="R2649" t="s">
        <v>8353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4" t="s">
        <v>8317</v>
      </c>
      <c r="R2650" t="s">
        <v>8353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4" t="s">
        <v>8317</v>
      </c>
      <c r="R2651" t="s">
        <v>8353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4" t="s">
        <v>8317</v>
      </c>
      <c r="R2652" t="s">
        <v>8353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4" t="s">
        <v>8317</v>
      </c>
      <c r="R2653" t="s">
        <v>8353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4" t="s">
        <v>8317</v>
      </c>
      <c r="R2654" t="s">
        <v>8353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4" t="s">
        <v>8317</v>
      </c>
      <c r="R2655" t="s">
        <v>8353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4" t="s">
        <v>8317</v>
      </c>
      <c r="R2656" t="s">
        <v>8353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4" t="s">
        <v>8317</v>
      </c>
      <c r="R2657" t="s">
        <v>8353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4" t="s">
        <v>8317</v>
      </c>
      <c r="R2658" t="s">
        <v>8353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4" t="s">
        <v>8317</v>
      </c>
      <c r="R2659" t="s">
        <v>8353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4" t="s">
        <v>8317</v>
      </c>
      <c r="R2660" t="s">
        <v>8353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4" t="s">
        <v>8317</v>
      </c>
      <c r="R2661" t="s">
        <v>8353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4" t="s">
        <v>8317</v>
      </c>
      <c r="R2662" t="s">
        <v>8353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4" t="s">
        <v>8317</v>
      </c>
      <c r="R2663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4" t="s">
        <v>8317</v>
      </c>
      <c r="R2664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4" t="s">
        <v>8317</v>
      </c>
      <c r="R2665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4" t="s">
        <v>8317</v>
      </c>
      <c r="R2666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4" t="s">
        <v>8317</v>
      </c>
      <c r="R2667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4" t="s">
        <v>8317</v>
      </c>
      <c r="R2668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4" t="s">
        <v>8317</v>
      </c>
      <c r="R2669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4" t="s">
        <v>8317</v>
      </c>
      <c r="R2670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4" t="s">
        <v>8317</v>
      </c>
      <c r="R267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4" t="s">
        <v>8317</v>
      </c>
      <c r="R2672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4" t="s">
        <v>8317</v>
      </c>
      <c r="R2673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4" t="s">
        <v>8317</v>
      </c>
      <c r="R2674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4" t="s">
        <v>8317</v>
      </c>
      <c r="R2675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4" t="s">
        <v>8317</v>
      </c>
      <c r="R2676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4" t="s">
        <v>8317</v>
      </c>
      <c r="R2677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4" t="s">
        <v>8317</v>
      </c>
      <c r="R2678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4" t="s">
        <v>8317</v>
      </c>
      <c r="R2679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4" t="s">
        <v>8317</v>
      </c>
      <c r="R2680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4" t="s">
        <v>8317</v>
      </c>
      <c r="R268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4" t="s">
        <v>8317</v>
      </c>
      <c r="R2682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4" t="s">
        <v>8334</v>
      </c>
      <c r="R2683" t="s">
        <v>8335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4" t="s">
        <v>8334</v>
      </c>
      <c r="R2684" t="s">
        <v>8335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4" t="s">
        <v>8334</v>
      </c>
      <c r="R2685" t="s">
        <v>8335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4" t="s">
        <v>8334</v>
      </c>
      <c r="R2686" t="s">
        <v>8335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4" t="s">
        <v>8334</v>
      </c>
      <c r="R2687" t="s">
        <v>8335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4" t="s">
        <v>8334</v>
      </c>
      <c r="R2688" t="s">
        <v>8335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4" t="s">
        <v>8334</v>
      </c>
      <c r="R2689" t="s">
        <v>8335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4" t="s">
        <v>8334</v>
      </c>
      <c r="R2690" t="s">
        <v>8335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4" t="s">
        <v>8334</v>
      </c>
      <c r="R2691" t="s">
        <v>8335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4" t="s">
        <v>8334</v>
      </c>
      <c r="R2692" t="s">
        <v>8335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4" t="s">
        <v>8334</v>
      </c>
      <c r="R2693" t="s">
        <v>8335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4" t="s">
        <v>8334</v>
      </c>
      <c r="R2694" t="s">
        <v>8335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4" t="s">
        <v>8334</v>
      </c>
      <c r="R2695" t="s">
        <v>8335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4" t="s">
        <v>8334</v>
      </c>
      <c r="R2696" t="s">
        <v>8335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4" t="s">
        <v>8334</v>
      </c>
      <c r="R2697" t="s">
        <v>8335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4" t="s">
        <v>8334</v>
      </c>
      <c r="R2698" t="s">
        <v>8335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4" t="s">
        <v>8334</v>
      </c>
      <c r="R2699" t="s">
        <v>8335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4" t="s">
        <v>8334</v>
      </c>
      <c r="R2700" t="s">
        <v>8335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4" t="s">
        <v>8334</v>
      </c>
      <c r="R2701" t="s">
        <v>8335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4" t="s">
        <v>8334</v>
      </c>
      <c r="R2702" t="s">
        <v>8335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4" t="s">
        <v>8315</v>
      </c>
      <c r="R2703" t="s">
        <v>8355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4" t="s">
        <v>8315</v>
      </c>
      <c r="R2704" t="s">
        <v>8355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4" t="s">
        <v>8315</v>
      </c>
      <c r="R2705" t="s">
        <v>8355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4" t="s">
        <v>8315</v>
      </c>
      <c r="R2706" t="s">
        <v>8355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4" t="s">
        <v>8315</v>
      </c>
      <c r="R2707" t="s">
        <v>8355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4" t="s">
        <v>8315</v>
      </c>
      <c r="R2708" t="s">
        <v>8355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4" t="s">
        <v>8315</v>
      </c>
      <c r="R2709" t="s">
        <v>8355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4" t="s">
        <v>8315</v>
      </c>
      <c r="R2710" t="s">
        <v>8355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4" t="s">
        <v>8315</v>
      </c>
      <c r="R2711" t="s">
        <v>8355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4" t="s">
        <v>8315</v>
      </c>
      <c r="R2712" t="s">
        <v>8355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4" t="s">
        <v>8315</v>
      </c>
      <c r="R2713" t="s">
        <v>8355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4" t="s">
        <v>8315</v>
      </c>
      <c r="R2714" t="s">
        <v>8355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4" t="s">
        <v>8315</v>
      </c>
      <c r="R2715" t="s">
        <v>8355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4" t="s">
        <v>8315</v>
      </c>
      <c r="R2716" t="s">
        <v>8355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4" t="s">
        <v>8315</v>
      </c>
      <c r="R2717" t="s">
        <v>8355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4" t="s">
        <v>8315</v>
      </c>
      <c r="R2718" t="s">
        <v>8355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4" t="s">
        <v>8315</v>
      </c>
      <c r="R2719" t="s">
        <v>8355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4" t="s">
        <v>8315</v>
      </c>
      <c r="R2720" t="s">
        <v>8355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4" t="s">
        <v>8315</v>
      </c>
      <c r="R2721" t="s">
        <v>8355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4" t="s">
        <v>8315</v>
      </c>
      <c r="R2722" t="s">
        <v>8355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4" t="s">
        <v>8317</v>
      </c>
      <c r="R2723" t="s">
        <v>8347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4" t="s">
        <v>8317</v>
      </c>
      <c r="R2724" t="s">
        <v>8347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4" t="s">
        <v>8317</v>
      </c>
      <c r="R2725" t="s">
        <v>8347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4" t="s">
        <v>8317</v>
      </c>
      <c r="R2726" t="s">
        <v>8347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4" t="s">
        <v>8317</v>
      </c>
      <c r="R2727" t="s">
        <v>8347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4" t="s">
        <v>8317</v>
      </c>
      <c r="R2728" t="s">
        <v>8347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4" t="s">
        <v>8317</v>
      </c>
      <c r="R2729" t="s">
        <v>8347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4" t="s">
        <v>8317</v>
      </c>
      <c r="R2730" t="s">
        <v>8347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4" t="s">
        <v>8317</v>
      </c>
      <c r="R2731" t="s">
        <v>8347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4" t="s">
        <v>8317</v>
      </c>
      <c r="R2732" t="s">
        <v>8347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4" t="s">
        <v>8317</v>
      </c>
      <c r="R2733" t="s">
        <v>8347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4" t="s">
        <v>8317</v>
      </c>
      <c r="R2734" t="s">
        <v>8347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4" t="s">
        <v>8317</v>
      </c>
      <c r="R2735" t="s">
        <v>8347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4" t="s">
        <v>8317</v>
      </c>
      <c r="R2736" t="s">
        <v>8347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4" t="s">
        <v>8317</v>
      </c>
      <c r="R2737" t="s">
        <v>8347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4" t="s">
        <v>8317</v>
      </c>
      <c r="R2738" t="s">
        <v>8347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4" t="s">
        <v>8317</v>
      </c>
      <c r="R2739" t="s">
        <v>8347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4" t="s">
        <v>8317</v>
      </c>
      <c r="R2740" t="s">
        <v>8347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4" t="s">
        <v>8317</v>
      </c>
      <c r="R2741" t="s">
        <v>8347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4" t="s">
        <v>8317</v>
      </c>
      <c r="R2742" t="s">
        <v>8347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4" t="s">
        <v>8320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4" t="s">
        <v>8320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4" t="s">
        <v>8320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4" t="s">
        <v>8320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4" t="s">
        <v>8320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4" t="s">
        <v>8320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4" t="s">
        <v>8320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4" t="s">
        <v>8320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4" t="s">
        <v>8320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4" t="s">
        <v>8320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4" t="s">
        <v>8320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4" t="s">
        <v>8320</v>
      </c>
      <c r="R2754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4" t="s">
        <v>8320</v>
      </c>
      <c r="R2755" t="s">
        <v>8356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4" t="s">
        <v>8320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4" t="s">
        <v>8320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4" t="s">
        <v>8320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4" t="s">
        <v>8320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4" t="s">
        <v>8320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4" t="s">
        <v>8320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4" t="s">
        <v>8320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4" t="s">
        <v>8320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4" t="s">
        <v>8320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4" t="s">
        <v>8320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4" t="s">
        <v>8320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4" t="s">
        <v>8320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4" t="s">
        <v>8320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4" t="s">
        <v>8320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4" t="s">
        <v>8320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4" t="s">
        <v>8320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4" t="s">
        <v>8320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4" t="s">
        <v>8320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4" t="s">
        <v>8320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4" t="s">
        <v>8320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4" t="s">
        <v>8320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4" t="s">
        <v>8320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4" t="s">
        <v>8320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4" t="s">
        <v>8320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4" t="s">
        <v>8320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4" t="s">
        <v>8320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4" t="s">
        <v>8320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4" t="s">
        <v>8315</v>
      </c>
      <c r="R2783" t="s">
        <v>8316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4" t="s">
        <v>8315</v>
      </c>
      <c r="R2784" t="s">
        <v>8316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4" t="s">
        <v>8315</v>
      </c>
      <c r="R2785" t="s">
        <v>8316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4" t="s">
        <v>8315</v>
      </c>
      <c r="R2786" t="s">
        <v>8316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4" t="s">
        <v>8315</v>
      </c>
      <c r="R2787" t="s">
        <v>8316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4" t="s">
        <v>8315</v>
      </c>
      <c r="R2788" t="s">
        <v>8316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4" t="s">
        <v>8315</v>
      </c>
      <c r="R2789" t="s">
        <v>8316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4" t="s">
        <v>8315</v>
      </c>
      <c r="R2790" t="s">
        <v>8316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4" t="s">
        <v>8315</v>
      </c>
      <c r="R2791" t="s">
        <v>8316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4" t="s">
        <v>8315</v>
      </c>
      <c r="R2792" t="s">
        <v>8316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4" t="s">
        <v>8315</v>
      </c>
      <c r="R2793" t="s">
        <v>8316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4" t="s">
        <v>8315</v>
      </c>
      <c r="R2794" t="s">
        <v>8316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4" t="s">
        <v>8315</v>
      </c>
      <c r="R2795" t="s">
        <v>8316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4" t="s">
        <v>8315</v>
      </c>
      <c r="R2796" t="s">
        <v>8316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4" t="s">
        <v>8315</v>
      </c>
      <c r="R2797" t="s">
        <v>8316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4" t="s">
        <v>8315</v>
      </c>
      <c r="R2798" t="s">
        <v>8316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4" t="s">
        <v>8315</v>
      </c>
      <c r="R2799" t="s">
        <v>8316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4" t="s">
        <v>8315</v>
      </c>
      <c r="R2800" t="s">
        <v>8316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4" t="s">
        <v>8315</v>
      </c>
      <c r="R2801" t="s">
        <v>8316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4" t="s">
        <v>8315</v>
      </c>
      <c r="R2802" t="s">
        <v>8316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4" t="s">
        <v>8315</v>
      </c>
      <c r="R2803" t="s">
        <v>8316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4" t="s">
        <v>8315</v>
      </c>
      <c r="R2804" t="s">
        <v>8316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4" t="s">
        <v>8315</v>
      </c>
      <c r="R2805" t="s">
        <v>8316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4" t="s">
        <v>8315</v>
      </c>
      <c r="R2806" t="s">
        <v>8316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4" t="s">
        <v>8315</v>
      </c>
      <c r="R2807" t="s">
        <v>8316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4" t="s">
        <v>8315</v>
      </c>
      <c r="R2808" t="s">
        <v>8316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4" t="s">
        <v>8315</v>
      </c>
      <c r="R2809" t="s">
        <v>8316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4" t="s">
        <v>8315</v>
      </c>
      <c r="R2810" t="s">
        <v>8316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4" t="s">
        <v>8315</v>
      </c>
      <c r="R2811" t="s">
        <v>8316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4" t="s">
        <v>8315</v>
      </c>
      <c r="R2812" t="s">
        <v>8316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4" t="s">
        <v>8315</v>
      </c>
      <c r="R2813" t="s">
        <v>8316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4" t="s">
        <v>8315</v>
      </c>
      <c r="R2814" t="s">
        <v>8316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4" t="s">
        <v>8315</v>
      </c>
      <c r="R2815" t="s">
        <v>8316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4" t="s">
        <v>8315</v>
      </c>
      <c r="R2816" t="s">
        <v>8316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4" t="s">
        <v>8315</v>
      </c>
      <c r="R2817" t="s">
        <v>8316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si="216"/>
        <v>25.13</v>
      </c>
      <c r="Q2818" s="14" t="s">
        <v>8315</v>
      </c>
      <c r="R2818" t="s">
        <v>8316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ref="P2819:P2882" si="221">IFERROR(ROUND(E2819/L2819,2),0)</f>
        <v>23.64</v>
      </c>
      <c r="Q2819" s="14" t="s">
        <v>8315</v>
      </c>
      <c r="R2819" t="s">
        <v>8316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4" t="s">
        <v>8315</v>
      </c>
      <c r="R2820" t="s">
        <v>8316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4" t="s">
        <v>8315</v>
      </c>
      <c r="R2821" t="s">
        <v>8316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4" t="s">
        <v>8315</v>
      </c>
      <c r="R2822" t="s">
        <v>8316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4" t="s">
        <v>8315</v>
      </c>
      <c r="R2823" t="s">
        <v>8316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4" t="s">
        <v>8315</v>
      </c>
      <c r="R2824" t="s">
        <v>8316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4" t="s">
        <v>8315</v>
      </c>
      <c r="R2825" t="s">
        <v>8316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4" t="s">
        <v>8315</v>
      </c>
      <c r="R2826" t="s">
        <v>8316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4" t="s">
        <v>8315</v>
      </c>
      <c r="R2827" t="s">
        <v>8316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4" t="s">
        <v>8315</v>
      </c>
      <c r="R2828" t="s">
        <v>8316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4" t="s">
        <v>8315</v>
      </c>
      <c r="R2829" t="s">
        <v>8316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4" t="s">
        <v>8315</v>
      </c>
      <c r="R2830" t="s">
        <v>8316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4" t="s">
        <v>8315</v>
      </c>
      <c r="R2831" t="s">
        <v>8316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4" t="s">
        <v>8315</v>
      </c>
      <c r="R2832" t="s">
        <v>8316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4" t="s">
        <v>8315</v>
      </c>
      <c r="R2833" t="s">
        <v>8316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4" t="s">
        <v>8315</v>
      </c>
      <c r="R2834" t="s">
        <v>8316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4" t="s">
        <v>8315</v>
      </c>
      <c r="R2835" t="s">
        <v>8316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4" t="s">
        <v>8315</v>
      </c>
      <c r="R2836" t="s">
        <v>8316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4" t="s">
        <v>8315</v>
      </c>
      <c r="R2837" t="s">
        <v>8316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4" t="s">
        <v>8315</v>
      </c>
      <c r="R2838" t="s">
        <v>8316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4" t="s">
        <v>8315</v>
      </c>
      <c r="R2839" t="s">
        <v>8316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4" t="s">
        <v>8315</v>
      </c>
      <c r="R2840" t="s">
        <v>8316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4" t="s">
        <v>8315</v>
      </c>
      <c r="R2841" t="s">
        <v>8316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4" t="s">
        <v>8315</v>
      </c>
      <c r="R2842" t="s">
        <v>8316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4" t="s">
        <v>8315</v>
      </c>
      <c r="R2843" t="s">
        <v>8316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4" t="s">
        <v>8315</v>
      </c>
      <c r="R2844" t="s">
        <v>8316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4" t="s">
        <v>8315</v>
      </c>
      <c r="R2845" t="s">
        <v>8316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4" t="s">
        <v>8315</v>
      </c>
      <c r="R2846" t="s">
        <v>8316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4" t="s">
        <v>8315</v>
      </c>
      <c r="R2847" t="s">
        <v>8316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4" t="s">
        <v>8315</v>
      </c>
      <c r="R2848" t="s">
        <v>8316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4" t="s">
        <v>8315</v>
      </c>
      <c r="R2849" t="s">
        <v>8316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4" t="s">
        <v>8315</v>
      </c>
      <c r="R2850" t="s">
        <v>8316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4" t="s">
        <v>8315</v>
      </c>
      <c r="R2851" t="s">
        <v>8316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4" t="s">
        <v>8315</v>
      </c>
      <c r="R2852" t="s">
        <v>8316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4" t="s">
        <v>8315</v>
      </c>
      <c r="R2853" t="s">
        <v>8316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4" t="s">
        <v>8315</v>
      </c>
      <c r="R2854" t="s">
        <v>8316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4" t="s">
        <v>8315</v>
      </c>
      <c r="R2855" t="s">
        <v>8316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4" t="s">
        <v>8315</v>
      </c>
      <c r="R2856" t="s">
        <v>8316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4" t="s">
        <v>8315</v>
      </c>
      <c r="R2857" t="s">
        <v>8316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4" t="s">
        <v>8315</v>
      </c>
      <c r="R2858" t="s">
        <v>8316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4" t="s">
        <v>8315</v>
      </c>
      <c r="R2859" t="s">
        <v>8316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4" t="s">
        <v>8315</v>
      </c>
      <c r="R2860" t="s">
        <v>8316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4" t="s">
        <v>8315</v>
      </c>
      <c r="R2861" t="s">
        <v>8316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4" t="s">
        <v>8315</v>
      </c>
      <c r="R2862" t="s">
        <v>8316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4" t="s">
        <v>8315</v>
      </c>
      <c r="R2863" t="s">
        <v>8316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4" t="s">
        <v>8315</v>
      </c>
      <c r="R2864" t="s">
        <v>8316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4" t="s">
        <v>8315</v>
      </c>
      <c r="R2865" t="s">
        <v>8316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4" t="s">
        <v>8315</v>
      </c>
      <c r="R2866" t="s">
        <v>8316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4" t="s">
        <v>8315</v>
      </c>
      <c r="R2867" t="s">
        <v>8316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4" t="s">
        <v>8315</v>
      </c>
      <c r="R2868" t="s">
        <v>8316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4" t="s">
        <v>8315</v>
      </c>
      <c r="R2869" t="s">
        <v>8316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4" t="s">
        <v>8315</v>
      </c>
      <c r="R2870" t="s">
        <v>8316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4" t="s">
        <v>8315</v>
      </c>
      <c r="R2871" t="s">
        <v>8316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4" t="s">
        <v>8315</v>
      </c>
      <c r="R2872" t="s">
        <v>8316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4" t="s">
        <v>8315</v>
      </c>
      <c r="R2873" t="s">
        <v>8316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4" t="s">
        <v>8315</v>
      </c>
      <c r="R2874" t="s">
        <v>8316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4" t="s">
        <v>8315</v>
      </c>
      <c r="R2875" t="s">
        <v>8316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4" t="s">
        <v>8315</v>
      </c>
      <c r="R2876" t="s">
        <v>8316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4" t="s">
        <v>8315</v>
      </c>
      <c r="R2877" t="s">
        <v>8316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4" t="s">
        <v>8315</v>
      </c>
      <c r="R2878" t="s">
        <v>8316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4" t="s">
        <v>8315</v>
      </c>
      <c r="R2879" t="s">
        <v>8316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4" t="s">
        <v>8315</v>
      </c>
      <c r="R2880" t="s">
        <v>8316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4" t="s">
        <v>8315</v>
      </c>
      <c r="R2881" t="s">
        <v>8316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si="221"/>
        <v>96.55</v>
      </c>
      <c r="Q2882" s="14" t="s">
        <v>8315</v>
      </c>
      <c r="R2882" t="s">
        <v>8316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ref="P2883:P2946" si="226">IFERROR(ROUND(E2883/L2883,2),0)</f>
        <v>0</v>
      </c>
      <c r="Q2883" s="14" t="s">
        <v>8315</v>
      </c>
      <c r="R2883" t="s">
        <v>8316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4" t="s">
        <v>8315</v>
      </c>
      <c r="R2884" t="s">
        <v>8316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4" t="s">
        <v>8315</v>
      </c>
      <c r="R2885" t="s">
        <v>8316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4" t="s">
        <v>8315</v>
      </c>
      <c r="R2886" t="s">
        <v>8316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4" t="s">
        <v>8315</v>
      </c>
      <c r="R2887" t="s">
        <v>8316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4" t="s">
        <v>8315</v>
      </c>
      <c r="R2888" t="s">
        <v>8316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4" t="s">
        <v>8315</v>
      </c>
      <c r="R2889" t="s">
        <v>8316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4" t="s">
        <v>8315</v>
      </c>
      <c r="R2890" t="s">
        <v>8316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4" t="s">
        <v>8315</v>
      </c>
      <c r="R2891" t="s">
        <v>8316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4" t="s">
        <v>8315</v>
      </c>
      <c r="R2892" t="s">
        <v>8316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4" t="s">
        <v>8315</v>
      </c>
      <c r="R2893" t="s">
        <v>8316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4" t="s">
        <v>8315</v>
      </c>
      <c r="R2894" t="s">
        <v>8316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4" t="s">
        <v>8315</v>
      </c>
      <c r="R2895" t="s">
        <v>8316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4" t="s">
        <v>8315</v>
      </c>
      <c r="R2896" t="s">
        <v>8316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4" t="s">
        <v>8315</v>
      </c>
      <c r="R2897" t="s">
        <v>8316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4" t="s">
        <v>8315</v>
      </c>
      <c r="R2898" t="s">
        <v>8316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4" t="s">
        <v>8315</v>
      </c>
      <c r="R2899" t="s">
        <v>8316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4" t="s">
        <v>8315</v>
      </c>
      <c r="R2900" t="s">
        <v>8316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4" t="s">
        <v>8315</v>
      </c>
      <c r="R2901" t="s">
        <v>8316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4" t="s">
        <v>8315</v>
      </c>
      <c r="R2902" t="s">
        <v>8316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4" t="s">
        <v>8315</v>
      </c>
      <c r="R2903" t="s">
        <v>8316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4" t="s">
        <v>8315</v>
      </c>
      <c r="R2904" t="s">
        <v>8316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4" t="s">
        <v>8315</v>
      </c>
      <c r="R2905" t="s">
        <v>8316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4" t="s">
        <v>8315</v>
      </c>
      <c r="R2906" t="s">
        <v>8316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4" t="s">
        <v>8315</v>
      </c>
      <c r="R2907" t="s">
        <v>8316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4" t="s">
        <v>8315</v>
      </c>
      <c r="R2908" t="s">
        <v>8316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4" t="s">
        <v>8315</v>
      </c>
      <c r="R2909" t="s">
        <v>8316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4" t="s">
        <v>8315</v>
      </c>
      <c r="R2910" t="s">
        <v>8316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4" t="s">
        <v>8315</v>
      </c>
      <c r="R2911" t="s">
        <v>8316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4" t="s">
        <v>8315</v>
      </c>
      <c r="R2912" t="s">
        <v>8316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4" t="s">
        <v>8315</v>
      </c>
      <c r="R2913" t="s">
        <v>8316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4" t="s">
        <v>8315</v>
      </c>
      <c r="R2914" t="s">
        <v>8316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4" t="s">
        <v>8315</v>
      </c>
      <c r="R2915" t="s">
        <v>8316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4" t="s">
        <v>8315</v>
      </c>
      <c r="R2916" t="s">
        <v>8316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4" t="s">
        <v>8315</v>
      </c>
      <c r="R2917" t="s">
        <v>8316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4" t="s">
        <v>8315</v>
      </c>
      <c r="R2918" t="s">
        <v>8316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4" t="s">
        <v>8315</v>
      </c>
      <c r="R2919" t="s">
        <v>8316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4" t="s">
        <v>8315</v>
      </c>
      <c r="R2920" t="s">
        <v>8316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4" t="s">
        <v>8315</v>
      </c>
      <c r="R2921" t="s">
        <v>8316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4" t="s">
        <v>8315</v>
      </c>
      <c r="R2922" t="s">
        <v>8316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4" t="s">
        <v>8315</v>
      </c>
      <c r="R2923" t="s">
        <v>8357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4" t="s">
        <v>8315</v>
      </c>
      <c r="R2924" t="s">
        <v>8357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4" t="s">
        <v>8315</v>
      </c>
      <c r="R2925" t="s">
        <v>8357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4" t="s">
        <v>8315</v>
      </c>
      <c r="R2926" t="s">
        <v>8357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4" t="s">
        <v>8315</v>
      </c>
      <c r="R2927" t="s">
        <v>8357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4" t="s">
        <v>8315</v>
      </c>
      <c r="R2928" t="s">
        <v>8357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4" t="s">
        <v>8315</v>
      </c>
      <c r="R2929" t="s">
        <v>8357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4" t="s">
        <v>8315</v>
      </c>
      <c r="R2930" t="s">
        <v>8357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4" t="s">
        <v>8315</v>
      </c>
      <c r="R2931" t="s">
        <v>8357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4" t="s">
        <v>8315</v>
      </c>
      <c r="R2932" t="s">
        <v>8357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4" t="s">
        <v>8315</v>
      </c>
      <c r="R2933" t="s">
        <v>8357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4" t="s">
        <v>8315</v>
      </c>
      <c r="R2934" t="s">
        <v>8357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4" t="s">
        <v>8315</v>
      </c>
      <c r="R2935" t="s">
        <v>8357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4" t="s">
        <v>8315</v>
      </c>
      <c r="R2936" t="s">
        <v>8357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4" t="s">
        <v>8315</v>
      </c>
      <c r="R2937" t="s">
        <v>8357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4" t="s">
        <v>8315</v>
      </c>
      <c r="R2938" t="s">
        <v>8357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4" t="s">
        <v>8315</v>
      </c>
      <c r="R2939" t="s">
        <v>8357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4" t="s">
        <v>8315</v>
      </c>
      <c r="R2940" t="s">
        <v>8357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4" t="s">
        <v>8315</v>
      </c>
      <c r="R2941" t="s">
        <v>8357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4" t="s">
        <v>8315</v>
      </c>
      <c r="R2942" t="s">
        <v>8357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4" t="s">
        <v>8315</v>
      </c>
      <c r="R2943" t="s">
        <v>8355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4" t="s">
        <v>8315</v>
      </c>
      <c r="R2944" t="s">
        <v>8355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4" t="s">
        <v>8315</v>
      </c>
      <c r="R2945" t="s">
        <v>8355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si="226"/>
        <v>100</v>
      </c>
      <c r="Q2946" s="14" t="s">
        <v>8315</v>
      </c>
      <c r="R2946" t="s">
        <v>8355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ref="P2947:P3010" si="231">IFERROR(ROUND(E2947/L2947,2),0)</f>
        <v>0</v>
      </c>
      <c r="Q2947" s="14" t="s">
        <v>8315</v>
      </c>
      <c r="R2947" t="s">
        <v>8355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4" t="s">
        <v>8315</v>
      </c>
      <c r="R2948" t="s">
        <v>8355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4" t="s">
        <v>8315</v>
      </c>
      <c r="R2949" t="s">
        <v>8355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4" t="s">
        <v>8315</v>
      </c>
      <c r="R2950" t="s">
        <v>8355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4" t="s">
        <v>8315</v>
      </c>
      <c r="R2951" t="s">
        <v>8355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4" t="s">
        <v>8315</v>
      </c>
      <c r="R2952" t="s">
        <v>8355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4" t="s">
        <v>8315</v>
      </c>
      <c r="R2953" t="s">
        <v>8355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4" t="s">
        <v>8315</v>
      </c>
      <c r="R2954" t="s">
        <v>8355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4" t="s">
        <v>8315</v>
      </c>
      <c r="R2955" t="s">
        <v>8355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4" t="s">
        <v>8315</v>
      </c>
      <c r="R2956" t="s">
        <v>8355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4" t="s">
        <v>8315</v>
      </c>
      <c r="R2957" t="s">
        <v>8355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4" t="s">
        <v>8315</v>
      </c>
      <c r="R2958" t="s">
        <v>8355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4" t="s">
        <v>8315</v>
      </c>
      <c r="R2959" t="s">
        <v>8355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4" t="s">
        <v>8315</v>
      </c>
      <c r="R2960" t="s">
        <v>8355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4" t="s">
        <v>8315</v>
      </c>
      <c r="R2961" t="s">
        <v>8355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4" t="s">
        <v>8315</v>
      </c>
      <c r="R2962" t="s">
        <v>8355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4" t="s">
        <v>8315</v>
      </c>
      <c r="R2963" t="s">
        <v>8316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4" t="s">
        <v>8315</v>
      </c>
      <c r="R2964" t="s">
        <v>8316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4" t="s">
        <v>8315</v>
      </c>
      <c r="R2965" t="s">
        <v>8316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4" t="s">
        <v>8315</v>
      </c>
      <c r="R2966" t="s">
        <v>8316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4" t="s">
        <v>8315</v>
      </c>
      <c r="R2967" t="s">
        <v>8316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4" t="s">
        <v>8315</v>
      </c>
      <c r="R2968" t="s">
        <v>8316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4" t="s">
        <v>8315</v>
      </c>
      <c r="R2969" t="s">
        <v>8316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4" t="s">
        <v>8315</v>
      </c>
      <c r="R2970" t="s">
        <v>8316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4" t="s">
        <v>8315</v>
      </c>
      <c r="R2971" t="s">
        <v>8316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4" t="s">
        <v>8315</v>
      </c>
      <c r="R2972" t="s">
        <v>8316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4" t="s">
        <v>8315</v>
      </c>
      <c r="R2973" t="s">
        <v>8316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4" t="s">
        <v>8315</v>
      </c>
      <c r="R2974" t="s">
        <v>8316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4" t="s">
        <v>8315</v>
      </c>
      <c r="R2975" t="s">
        <v>8316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4" t="s">
        <v>8315</v>
      </c>
      <c r="R2976" t="s">
        <v>8316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4" t="s">
        <v>8315</v>
      </c>
      <c r="R2977" t="s">
        <v>8316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4" t="s">
        <v>8315</v>
      </c>
      <c r="R2978" t="s">
        <v>8316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4" t="s">
        <v>8315</v>
      </c>
      <c r="R2979" t="s">
        <v>8316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4" t="s">
        <v>8315</v>
      </c>
      <c r="R2980" t="s">
        <v>8316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4" t="s">
        <v>8315</v>
      </c>
      <c r="R2981" t="s">
        <v>8316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4" t="s">
        <v>8315</v>
      </c>
      <c r="R2982" t="s">
        <v>8316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4" t="s">
        <v>8315</v>
      </c>
      <c r="R2983" t="s">
        <v>8355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4" t="s">
        <v>8315</v>
      </c>
      <c r="R2984" t="s">
        <v>8355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4" t="s">
        <v>8315</v>
      </c>
      <c r="R2985" t="s">
        <v>8355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4" t="s">
        <v>8315</v>
      </c>
      <c r="R2986" t="s">
        <v>8355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4" t="s">
        <v>8315</v>
      </c>
      <c r="R2987" t="s">
        <v>8355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4" t="s">
        <v>8315</v>
      </c>
      <c r="R2988" t="s">
        <v>8355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4" t="s">
        <v>8315</v>
      </c>
      <c r="R2989" t="s">
        <v>8355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4" t="s">
        <v>8315</v>
      </c>
      <c r="R2990" t="s">
        <v>8355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4" t="s">
        <v>8315</v>
      </c>
      <c r="R2991" t="s">
        <v>8355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4" t="s">
        <v>8315</v>
      </c>
      <c r="R2992" t="s">
        <v>8355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4" t="s">
        <v>8315</v>
      </c>
      <c r="R2993" t="s">
        <v>8355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4" t="s">
        <v>8315</v>
      </c>
      <c r="R2994" t="s">
        <v>8355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4" t="s">
        <v>8315</v>
      </c>
      <c r="R2995" t="s">
        <v>8355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4" t="s">
        <v>8315</v>
      </c>
      <c r="R2996" t="s">
        <v>8355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4" t="s">
        <v>8315</v>
      </c>
      <c r="R2997" t="s">
        <v>8355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4" t="s">
        <v>8315</v>
      </c>
      <c r="R2998" t="s">
        <v>8355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4" t="s">
        <v>8315</v>
      </c>
      <c r="R2999" t="s">
        <v>8355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4" t="s">
        <v>8315</v>
      </c>
      <c r="R3000" t="s">
        <v>8355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4" t="s">
        <v>8315</v>
      </c>
      <c r="R3001" t="s">
        <v>8355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4" t="s">
        <v>8315</v>
      </c>
      <c r="R3002" t="s">
        <v>8355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4" t="s">
        <v>8315</v>
      </c>
      <c r="R3003" t="s">
        <v>8355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4" t="s">
        <v>8315</v>
      </c>
      <c r="R3004" t="s">
        <v>8355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4" t="s">
        <v>8315</v>
      </c>
      <c r="R3005" t="s">
        <v>8355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4" t="s">
        <v>8315</v>
      </c>
      <c r="R3006" t="s">
        <v>8355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4" t="s">
        <v>8315</v>
      </c>
      <c r="R3007" t="s">
        <v>8355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4" t="s">
        <v>8315</v>
      </c>
      <c r="R3008" t="s">
        <v>8355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4" t="s">
        <v>8315</v>
      </c>
      <c r="R3009" t="s">
        <v>8355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si="231"/>
        <v>116.73</v>
      </c>
      <c r="Q3010" s="14" t="s">
        <v>8315</v>
      </c>
      <c r="R3010" t="s">
        <v>8355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ref="P3011:P3074" si="236">IFERROR(ROUND(E3011/L3011,2),0)</f>
        <v>233.9</v>
      </c>
      <c r="Q3011" s="14" t="s">
        <v>8315</v>
      </c>
      <c r="R3011" t="s">
        <v>8355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4" t="s">
        <v>8315</v>
      </c>
      <c r="R3012" t="s">
        <v>8355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4" t="s">
        <v>8315</v>
      </c>
      <c r="R3013" t="s">
        <v>8355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4" t="s">
        <v>8315</v>
      </c>
      <c r="R3014" t="s">
        <v>8355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4" t="s">
        <v>8315</v>
      </c>
      <c r="R3015" t="s">
        <v>8355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4" t="s">
        <v>8315</v>
      </c>
      <c r="R3016" t="s">
        <v>8355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4" t="s">
        <v>8315</v>
      </c>
      <c r="R3017" t="s">
        <v>8355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4" t="s">
        <v>8315</v>
      </c>
      <c r="R3018" t="s">
        <v>8355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4" t="s">
        <v>8315</v>
      </c>
      <c r="R3019" t="s">
        <v>8355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4" t="s">
        <v>8315</v>
      </c>
      <c r="R3020" t="s">
        <v>8355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4" t="s">
        <v>8315</v>
      </c>
      <c r="R3021" t="s">
        <v>8355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4" t="s">
        <v>8315</v>
      </c>
      <c r="R3022" t="s">
        <v>8355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4" t="s">
        <v>8315</v>
      </c>
      <c r="R3023" t="s">
        <v>8355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4" t="s">
        <v>8315</v>
      </c>
      <c r="R3024" t="s">
        <v>8355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4" t="s">
        <v>8315</v>
      </c>
      <c r="R3025" t="s">
        <v>8355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4" t="s">
        <v>8315</v>
      </c>
      <c r="R3026" t="s">
        <v>8355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4" t="s">
        <v>8315</v>
      </c>
      <c r="R3027" t="s">
        <v>8355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4" t="s">
        <v>8315</v>
      </c>
      <c r="R3028" t="s">
        <v>8355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4" t="s">
        <v>8315</v>
      </c>
      <c r="R3029" t="s">
        <v>8355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4" t="s">
        <v>8315</v>
      </c>
      <c r="R3030" t="s">
        <v>8355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4" t="s">
        <v>8315</v>
      </c>
      <c r="R3031" t="s">
        <v>8355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4" t="s">
        <v>8315</v>
      </c>
      <c r="R3032" t="s">
        <v>8355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4" t="s">
        <v>8315</v>
      </c>
      <c r="R3033" t="s">
        <v>8355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4" t="s">
        <v>8315</v>
      </c>
      <c r="R3034" t="s">
        <v>8355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4" t="s">
        <v>8315</v>
      </c>
      <c r="R3035" t="s">
        <v>8355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4" t="s">
        <v>8315</v>
      </c>
      <c r="R3036" t="s">
        <v>8355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4" t="s">
        <v>8315</v>
      </c>
      <c r="R3037" t="s">
        <v>8355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4" t="s">
        <v>8315</v>
      </c>
      <c r="R3038" t="s">
        <v>8355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4" t="s">
        <v>8315</v>
      </c>
      <c r="R3039" t="s">
        <v>8355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4" t="s">
        <v>8315</v>
      </c>
      <c r="R3040" t="s">
        <v>8355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4" t="s">
        <v>8315</v>
      </c>
      <c r="R3041" t="s">
        <v>8355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4" t="s">
        <v>8315</v>
      </c>
      <c r="R3042" t="s">
        <v>8355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4" t="s">
        <v>8315</v>
      </c>
      <c r="R3043" t="s">
        <v>8355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4" t="s">
        <v>8315</v>
      </c>
      <c r="R3044" t="s">
        <v>8355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4" t="s">
        <v>8315</v>
      </c>
      <c r="R3045" t="s">
        <v>8355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4" t="s">
        <v>8315</v>
      </c>
      <c r="R3046" t="s">
        <v>8355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4" t="s">
        <v>8315</v>
      </c>
      <c r="R3047" t="s">
        <v>8355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4" t="s">
        <v>8315</v>
      </c>
      <c r="R3048" t="s">
        <v>8355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4" t="s">
        <v>8315</v>
      </c>
      <c r="R3049" t="s">
        <v>8355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4" t="s">
        <v>8315</v>
      </c>
      <c r="R3050" t="s">
        <v>8355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4" t="s">
        <v>8315</v>
      </c>
      <c r="R3051" t="s">
        <v>8355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4" t="s">
        <v>8315</v>
      </c>
      <c r="R3052" t="s">
        <v>8355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4" t="s">
        <v>8315</v>
      </c>
      <c r="R3053" t="s">
        <v>8355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4" t="s">
        <v>8315</v>
      </c>
      <c r="R3054" t="s">
        <v>8355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4" t="s">
        <v>8315</v>
      </c>
      <c r="R3055" t="s">
        <v>8355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4" t="s">
        <v>8315</v>
      </c>
      <c r="R3056" t="s">
        <v>8355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4" t="s">
        <v>8315</v>
      </c>
      <c r="R3057" t="s">
        <v>8355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4" t="s">
        <v>8315</v>
      </c>
      <c r="R3058" t="s">
        <v>8355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4" t="s">
        <v>8315</v>
      </c>
      <c r="R3059" t="s">
        <v>8355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4" t="s">
        <v>8315</v>
      </c>
      <c r="R3060" t="s">
        <v>8355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4" t="s">
        <v>8315</v>
      </c>
      <c r="R3061" t="s">
        <v>8355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4" t="s">
        <v>8315</v>
      </c>
      <c r="R3062" t="s">
        <v>8355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4" t="s">
        <v>8315</v>
      </c>
      <c r="R3063" t="s">
        <v>8355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4" t="s">
        <v>8315</v>
      </c>
      <c r="R3064" t="s">
        <v>8355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4" t="s">
        <v>8315</v>
      </c>
      <c r="R3065" t="s">
        <v>8355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4" t="s">
        <v>8315</v>
      </c>
      <c r="R3066" t="s">
        <v>8355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4" t="s">
        <v>8315</v>
      </c>
      <c r="R3067" t="s">
        <v>8355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4" t="s">
        <v>8315</v>
      </c>
      <c r="R3068" t="s">
        <v>8355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4" t="s">
        <v>8315</v>
      </c>
      <c r="R3069" t="s">
        <v>8355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4" t="s">
        <v>8315</v>
      </c>
      <c r="R3070" t="s">
        <v>8355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4" t="s">
        <v>8315</v>
      </c>
      <c r="R3071" t="s">
        <v>8355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4" t="s">
        <v>8315</v>
      </c>
      <c r="R3072" t="s">
        <v>8355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4" t="s">
        <v>8315</v>
      </c>
      <c r="R3073" t="s">
        <v>8355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si="236"/>
        <v>1</v>
      </c>
      <c r="Q3074" s="14" t="s">
        <v>8315</v>
      </c>
      <c r="R3074" t="s">
        <v>8355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ref="P3075:P3138" si="241">IFERROR(ROUND(E3075/L3075,2),0)</f>
        <v>92.14</v>
      </c>
      <c r="Q3075" s="14" t="s">
        <v>8315</v>
      </c>
      <c r="R3075" t="s">
        <v>8355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4" t="s">
        <v>8315</v>
      </c>
      <c r="R3076" t="s">
        <v>8355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4" t="s">
        <v>8315</v>
      </c>
      <c r="R3077" t="s">
        <v>8355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4" t="s">
        <v>8315</v>
      </c>
      <c r="R3078" t="s">
        <v>8355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4" t="s">
        <v>8315</v>
      </c>
      <c r="R3079" t="s">
        <v>8355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4" t="s">
        <v>8315</v>
      </c>
      <c r="R3080" t="s">
        <v>8355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4" t="s">
        <v>8315</v>
      </c>
      <c r="R3081" t="s">
        <v>8355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4" t="s">
        <v>8315</v>
      </c>
      <c r="R3082" t="s">
        <v>8355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4" t="s">
        <v>8315</v>
      </c>
      <c r="R3083" t="s">
        <v>8355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4" t="s">
        <v>8315</v>
      </c>
      <c r="R3084" t="s">
        <v>8355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4" t="s">
        <v>8315</v>
      </c>
      <c r="R3085" t="s">
        <v>8355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4" t="s">
        <v>8315</v>
      </c>
      <c r="R3086" t="s">
        <v>8355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4" t="s">
        <v>8315</v>
      </c>
      <c r="R3087" t="s">
        <v>8355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4" t="s">
        <v>8315</v>
      </c>
      <c r="R3088" t="s">
        <v>8355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4" t="s">
        <v>8315</v>
      </c>
      <c r="R3089" t="s">
        <v>8355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4" t="s">
        <v>8315</v>
      </c>
      <c r="R3090" t="s">
        <v>8355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4" t="s">
        <v>8315</v>
      </c>
      <c r="R3091" t="s">
        <v>8355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4" t="s">
        <v>8315</v>
      </c>
      <c r="R3092" t="s">
        <v>8355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4" t="s">
        <v>8315</v>
      </c>
      <c r="R3093" t="s">
        <v>8355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4" t="s">
        <v>8315</v>
      </c>
      <c r="R3094" t="s">
        <v>8355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4" t="s">
        <v>8315</v>
      </c>
      <c r="R3095" t="s">
        <v>8355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4" t="s">
        <v>8315</v>
      </c>
      <c r="R3096" t="s">
        <v>8355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4" t="s">
        <v>8315</v>
      </c>
      <c r="R3097" t="s">
        <v>8355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4" t="s">
        <v>8315</v>
      </c>
      <c r="R3098" t="s">
        <v>8355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4" t="s">
        <v>8315</v>
      </c>
      <c r="R3099" t="s">
        <v>8355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4" t="s">
        <v>8315</v>
      </c>
      <c r="R3100" t="s">
        <v>8355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4" t="s">
        <v>8315</v>
      </c>
      <c r="R3101" t="s">
        <v>8355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4" t="s">
        <v>8315</v>
      </c>
      <c r="R3102" t="s">
        <v>8355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4" t="s">
        <v>8315</v>
      </c>
      <c r="R3103" t="s">
        <v>8355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4" t="s">
        <v>8315</v>
      </c>
      <c r="R3104" t="s">
        <v>8355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4" t="s">
        <v>8315</v>
      </c>
      <c r="R3105" t="s">
        <v>8355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4" t="s">
        <v>8315</v>
      </c>
      <c r="R3106" t="s">
        <v>8355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4" t="s">
        <v>8315</v>
      </c>
      <c r="R3107" t="s">
        <v>8355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4" t="s">
        <v>8315</v>
      </c>
      <c r="R3108" t="s">
        <v>8355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4" t="s">
        <v>8315</v>
      </c>
      <c r="R3109" t="s">
        <v>8355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4" t="s">
        <v>8315</v>
      </c>
      <c r="R3110" t="s">
        <v>8355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4" t="s">
        <v>8315</v>
      </c>
      <c r="R3111" t="s">
        <v>8355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4" t="s">
        <v>8315</v>
      </c>
      <c r="R3112" t="s">
        <v>8355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4" t="s">
        <v>8315</v>
      </c>
      <c r="R3113" t="s">
        <v>8355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4" t="s">
        <v>8315</v>
      </c>
      <c r="R3114" t="s">
        <v>8355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4" t="s">
        <v>8315</v>
      </c>
      <c r="R3115" t="s">
        <v>8355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4" t="s">
        <v>8315</v>
      </c>
      <c r="R3116" t="s">
        <v>8355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4" t="s">
        <v>8315</v>
      </c>
      <c r="R3117" t="s">
        <v>8355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4" t="s">
        <v>8315</v>
      </c>
      <c r="R3118" t="s">
        <v>8355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4" t="s">
        <v>8315</v>
      </c>
      <c r="R3119" t="s">
        <v>8355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4" t="s">
        <v>8315</v>
      </c>
      <c r="R3120" t="s">
        <v>8355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4" t="s">
        <v>8315</v>
      </c>
      <c r="R3121" t="s">
        <v>8355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4" t="s">
        <v>8315</v>
      </c>
      <c r="R3122" t="s">
        <v>8355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4" t="s">
        <v>8315</v>
      </c>
      <c r="R3123" t="s">
        <v>8355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4" t="s">
        <v>8315</v>
      </c>
      <c r="R3124" t="s">
        <v>8355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4" t="s">
        <v>8315</v>
      </c>
      <c r="R3125" t="s">
        <v>8355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4" t="s">
        <v>8315</v>
      </c>
      <c r="R3126" t="s">
        <v>8355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4" t="s">
        <v>8315</v>
      </c>
      <c r="R3127" t="s">
        <v>8355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4" t="s">
        <v>8315</v>
      </c>
      <c r="R3128" t="s">
        <v>8355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4" t="s">
        <v>8315</v>
      </c>
      <c r="R3129" t="s">
        <v>8355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4" t="s">
        <v>8315</v>
      </c>
      <c r="R3130" t="s">
        <v>8316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4" t="s">
        <v>8315</v>
      </c>
      <c r="R3131" t="s">
        <v>8316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4" t="s">
        <v>8315</v>
      </c>
      <c r="R3132" t="s">
        <v>8316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4" t="s">
        <v>8315</v>
      </c>
      <c r="R3133" t="s">
        <v>8316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4" t="s">
        <v>8315</v>
      </c>
      <c r="R3134" t="s">
        <v>8316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4" t="s">
        <v>8315</v>
      </c>
      <c r="R3135" t="s">
        <v>8316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4" t="s">
        <v>8315</v>
      </c>
      <c r="R3136" t="s">
        <v>8316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4" t="s">
        <v>8315</v>
      </c>
      <c r="R3137" t="s">
        <v>8316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si="241"/>
        <v>29.05</v>
      </c>
      <c r="Q3138" s="14" t="s">
        <v>8315</v>
      </c>
      <c r="R3138" t="s">
        <v>8316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ref="P3139:P3202" si="246">IFERROR(ROUND(E3139/L3139,2),0)</f>
        <v>50</v>
      </c>
      <c r="Q3139" s="14" t="s">
        <v>8315</v>
      </c>
      <c r="R3139" t="s">
        <v>8316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4" t="s">
        <v>8315</v>
      </c>
      <c r="R3140" t="s">
        <v>8316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4" t="s">
        <v>8315</v>
      </c>
      <c r="R3141" t="s">
        <v>8316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4" t="s">
        <v>8315</v>
      </c>
      <c r="R3142" t="s">
        <v>8316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4" t="s">
        <v>8315</v>
      </c>
      <c r="R3143" t="s">
        <v>8316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4" t="s">
        <v>8315</v>
      </c>
      <c r="R3144" t="s">
        <v>8316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4" t="s">
        <v>8315</v>
      </c>
      <c r="R3145" t="s">
        <v>8316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4" t="s">
        <v>8315</v>
      </c>
      <c r="R3146" t="s">
        <v>8316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4" t="s">
        <v>8315</v>
      </c>
      <c r="R3147" t="s">
        <v>8316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4" t="s">
        <v>8315</v>
      </c>
      <c r="R3148" t="s">
        <v>8316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4" t="s">
        <v>8315</v>
      </c>
      <c r="R3149" t="s">
        <v>8316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4" t="s">
        <v>8315</v>
      </c>
      <c r="R3150" t="s">
        <v>8316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4" t="s">
        <v>8315</v>
      </c>
      <c r="R3151" t="s">
        <v>8316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4" t="s">
        <v>8315</v>
      </c>
      <c r="R3152" t="s">
        <v>8316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4" t="s">
        <v>8315</v>
      </c>
      <c r="R3153" t="s">
        <v>8316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4" t="s">
        <v>8315</v>
      </c>
      <c r="R3154" t="s">
        <v>8316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4" t="s">
        <v>8315</v>
      </c>
      <c r="R3155" t="s">
        <v>8316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4" t="s">
        <v>8315</v>
      </c>
      <c r="R3156" t="s">
        <v>8316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4" t="s">
        <v>8315</v>
      </c>
      <c r="R3157" t="s">
        <v>8316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4" t="s">
        <v>8315</v>
      </c>
      <c r="R3158" t="s">
        <v>8316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4" t="s">
        <v>8315</v>
      </c>
      <c r="R3159" t="s">
        <v>8316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4" t="s">
        <v>8315</v>
      </c>
      <c r="R3160" t="s">
        <v>8316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4" t="s">
        <v>8315</v>
      </c>
      <c r="R3161" t="s">
        <v>8316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4" t="s">
        <v>8315</v>
      </c>
      <c r="R3162" t="s">
        <v>8316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4" t="s">
        <v>8315</v>
      </c>
      <c r="R3163" t="s">
        <v>8316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4" t="s">
        <v>8315</v>
      </c>
      <c r="R3164" t="s">
        <v>8316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4" t="s">
        <v>8315</v>
      </c>
      <c r="R3165" t="s">
        <v>8316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4" t="s">
        <v>8315</v>
      </c>
      <c r="R3166" t="s">
        <v>8316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4" t="s">
        <v>8315</v>
      </c>
      <c r="R3167" t="s">
        <v>8316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4" t="s">
        <v>8315</v>
      </c>
      <c r="R3168" t="s">
        <v>8316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4" t="s">
        <v>8315</v>
      </c>
      <c r="R3169" t="s">
        <v>8316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4" t="s">
        <v>8315</v>
      </c>
      <c r="R3170" t="s">
        <v>8316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4" t="s">
        <v>8315</v>
      </c>
      <c r="R3171" t="s">
        <v>8316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4" t="s">
        <v>8315</v>
      </c>
      <c r="R3172" t="s">
        <v>8316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4" t="s">
        <v>8315</v>
      </c>
      <c r="R3173" t="s">
        <v>8316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4" t="s">
        <v>8315</v>
      </c>
      <c r="R3174" t="s">
        <v>8316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4" t="s">
        <v>8315</v>
      </c>
      <c r="R3175" t="s">
        <v>8316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4" t="s">
        <v>8315</v>
      </c>
      <c r="R3176" t="s">
        <v>8316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4" t="s">
        <v>8315</v>
      </c>
      <c r="R3177" t="s">
        <v>8316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4" t="s">
        <v>8315</v>
      </c>
      <c r="R3178" t="s">
        <v>8316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4" t="s">
        <v>8315</v>
      </c>
      <c r="R3179" t="s">
        <v>8316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4" t="s">
        <v>8315</v>
      </c>
      <c r="R3180" t="s">
        <v>8316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4" t="s">
        <v>8315</v>
      </c>
      <c r="R3181" t="s">
        <v>8316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4" t="s">
        <v>8315</v>
      </c>
      <c r="R3182" t="s">
        <v>8316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4" t="s">
        <v>8315</v>
      </c>
      <c r="R3183" t="s">
        <v>8316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4" t="s">
        <v>8315</v>
      </c>
      <c r="R3184" t="s">
        <v>8316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4" t="s">
        <v>8315</v>
      </c>
      <c r="R3185" t="s">
        <v>8316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4" t="s">
        <v>8315</v>
      </c>
      <c r="R3186" t="s">
        <v>8316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4" t="s">
        <v>8315</v>
      </c>
      <c r="R3187" t="s">
        <v>8316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4" t="s">
        <v>8315</v>
      </c>
      <c r="R3188" t="s">
        <v>8316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4" t="s">
        <v>8315</v>
      </c>
      <c r="R3189" t="s">
        <v>8316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4" t="s">
        <v>8315</v>
      </c>
      <c r="R3190" t="s">
        <v>8357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4" t="s">
        <v>8315</v>
      </c>
      <c r="R3191" t="s">
        <v>8357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4" t="s">
        <v>8315</v>
      </c>
      <c r="R3192" t="s">
        <v>8357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4" t="s">
        <v>8315</v>
      </c>
      <c r="R3193" t="s">
        <v>8357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4" t="s">
        <v>8315</v>
      </c>
      <c r="R3194" t="s">
        <v>8357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4" t="s">
        <v>8315</v>
      </c>
      <c r="R3195" t="s">
        <v>8357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4" t="s">
        <v>8315</v>
      </c>
      <c r="R3196" t="s">
        <v>8357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4" t="s">
        <v>8315</v>
      </c>
      <c r="R3197" t="s">
        <v>8357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4" t="s">
        <v>8315</v>
      </c>
      <c r="R3198" t="s">
        <v>8357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4" t="s">
        <v>8315</v>
      </c>
      <c r="R3199" t="s">
        <v>8357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4" t="s">
        <v>8315</v>
      </c>
      <c r="R3200" t="s">
        <v>8357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4" t="s">
        <v>8315</v>
      </c>
      <c r="R3201" t="s">
        <v>8357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si="246"/>
        <v>1</v>
      </c>
      <c r="Q3202" s="14" t="s">
        <v>8315</v>
      </c>
      <c r="R3202" t="s">
        <v>8357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ref="P3203:P3266" si="251">IFERROR(ROUND(E3203/L3203,2),0)</f>
        <v>12.5</v>
      </c>
      <c r="Q3203" s="14" t="s">
        <v>8315</v>
      </c>
      <c r="R3203" t="s">
        <v>8357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4" t="s">
        <v>8315</v>
      </c>
      <c r="R3204" t="s">
        <v>8357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4" t="s">
        <v>8315</v>
      </c>
      <c r="R3205" t="s">
        <v>8357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4" t="s">
        <v>8315</v>
      </c>
      <c r="R3206" t="s">
        <v>8357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4" t="s">
        <v>8315</v>
      </c>
      <c r="R3207" t="s">
        <v>8357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4" t="s">
        <v>8315</v>
      </c>
      <c r="R3208" t="s">
        <v>8357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4" t="s">
        <v>8315</v>
      </c>
      <c r="R3209" t="s">
        <v>8357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4" t="s">
        <v>8315</v>
      </c>
      <c r="R3210" t="s">
        <v>8316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4" t="s">
        <v>8315</v>
      </c>
      <c r="R3211" t="s">
        <v>8316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4" t="s">
        <v>8315</v>
      </c>
      <c r="R3212" t="s">
        <v>8316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4" t="s">
        <v>8315</v>
      </c>
      <c r="R3213" t="s">
        <v>8316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4" t="s">
        <v>8315</v>
      </c>
      <c r="R3214" t="s">
        <v>8316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4" t="s">
        <v>8315</v>
      </c>
      <c r="R3215" t="s">
        <v>8316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4" t="s">
        <v>8315</v>
      </c>
      <c r="R3216" t="s">
        <v>8316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4" t="s">
        <v>8315</v>
      </c>
      <c r="R3217" t="s">
        <v>8316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4" t="s">
        <v>8315</v>
      </c>
      <c r="R3218" t="s">
        <v>8316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4" t="s">
        <v>8315</v>
      </c>
      <c r="R3219" t="s">
        <v>8316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4" t="s">
        <v>8315</v>
      </c>
      <c r="R3220" t="s">
        <v>8316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4" t="s">
        <v>8315</v>
      </c>
      <c r="R3221" t="s">
        <v>8316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4" t="s">
        <v>8315</v>
      </c>
      <c r="R3222" t="s">
        <v>8316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4" t="s">
        <v>8315</v>
      </c>
      <c r="R3223" t="s">
        <v>8316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4" t="s">
        <v>8315</v>
      </c>
      <c r="R3224" t="s">
        <v>8316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4" t="s">
        <v>8315</v>
      </c>
      <c r="R3225" t="s">
        <v>8316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4" t="s">
        <v>8315</v>
      </c>
      <c r="R3226" t="s">
        <v>8316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4" t="s">
        <v>8315</v>
      </c>
      <c r="R3227" t="s">
        <v>8316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4" t="s">
        <v>8315</v>
      </c>
      <c r="R3228" t="s">
        <v>8316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4" t="s">
        <v>8315</v>
      </c>
      <c r="R3229" t="s">
        <v>8316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4" t="s">
        <v>8315</v>
      </c>
      <c r="R3230" t="s">
        <v>8316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4" t="s">
        <v>8315</v>
      </c>
      <c r="R3231" t="s">
        <v>8316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4" t="s">
        <v>8315</v>
      </c>
      <c r="R3232" t="s">
        <v>8316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4" t="s">
        <v>8315</v>
      </c>
      <c r="R3233" t="s">
        <v>8316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4" t="s">
        <v>8315</v>
      </c>
      <c r="R3234" t="s">
        <v>8316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4" t="s">
        <v>8315</v>
      </c>
      <c r="R3235" t="s">
        <v>8316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4" t="s">
        <v>8315</v>
      </c>
      <c r="R3236" t="s">
        <v>8316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4" t="s">
        <v>8315</v>
      </c>
      <c r="R3237" t="s">
        <v>8316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4" t="s">
        <v>8315</v>
      </c>
      <c r="R3238" t="s">
        <v>8316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4" t="s">
        <v>8315</v>
      </c>
      <c r="R3239" t="s">
        <v>8316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4" t="s">
        <v>8315</v>
      </c>
      <c r="R3240" t="s">
        <v>8316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4" t="s">
        <v>8315</v>
      </c>
      <c r="R3241" t="s">
        <v>8316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4" t="s">
        <v>8315</v>
      </c>
      <c r="R3242" t="s">
        <v>8316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4" t="s">
        <v>8315</v>
      </c>
      <c r="R3243" t="s">
        <v>8316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4" t="s">
        <v>8315</v>
      </c>
      <c r="R3244" t="s">
        <v>8316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4" t="s">
        <v>8315</v>
      </c>
      <c r="R3245" t="s">
        <v>8316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4" t="s">
        <v>8315</v>
      </c>
      <c r="R3246" t="s">
        <v>8316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4" t="s">
        <v>8315</v>
      </c>
      <c r="R3247" t="s">
        <v>8316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4" t="s">
        <v>8315</v>
      </c>
      <c r="R3248" t="s">
        <v>8316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4" t="s">
        <v>8315</v>
      </c>
      <c r="R3249" t="s">
        <v>8316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4" t="s">
        <v>8315</v>
      </c>
      <c r="R3250" t="s">
        <v>8316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4" t="s">
        <v>8315</v>
      </c>
      <c r="R3251" t="s">
        <v>8316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4" t="s">
        <v>8315</v>
      </c>
      <c r="R3252" t="s">
        <v>8316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4" t="s">
        <v>8315</v>
      </c>
      <c r="R3253" t="s">
        <v>8316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4" t="s">
        <v>8315</v>
      </c>
      <c r="R3254" t="s">
        <v>8316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4" t="s">
        <v>8315</v>
      </c>
      <c r="R3255" t="s">
        <v>8316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4" t="s">
        <v>8315</v>
      </c>
      <c r="R3256" t="s">
        <v>8316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4" t="s">
        <v>8315</v>
      </c>
      <c r="R3257" t="s">
        <v>8316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4" t="s">
        <v>8315</v>
      </c>
      <c r="R3258" t="s">
        <v>8316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4" t="s">
        <v>8315</v>
      </c>
      <c r="R3259" t="s">
        <v>8316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4" t="s">
        <v>8315</v>
      </c>
      <c r="R3260" t="s">
        <v>8316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4" t="s">
        <v>8315</v>
      </c>
      <c r="R3261" t="s">
        <v>8316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4" t="s">
        <v>8315</v>
      </c>
      <c r="R3262" t="s">
        <v>8316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4" t="s">
        <v>8315</v>
      </c>
      <c r="R3263" t="s">
        <v>8316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4" t="s">
        <v>8315</v>
      </c>
      <c r="R3264" t="s">
        <v>8316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4" t="s">
        <v>8315</v>
      </c>
      <c r="R3265" t="s">
        <v>8316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si="251"/>
        <v>52.55</v>
      </c>
      <c r="Q3266" s="14" t="s">
        <v>8315</v>
      </c>
      <c r="R3266" t="s">
        <v>8316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ref="P3267:P3330" si="256">IFERROR(ROUND(E3267/L3267,2),0)</f>
        <v>70.290000000000006</v>
      </c>
      <c r="Q3267" s="14" t="s">
        <v>8315</v>
      </c>
      <c r="R3267" t="s">
        <v>8316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4" t="s">
        <v>8315</v>
      </c>
      <c r="R3268" t="s">
        <v>8316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4" t="s">
        <v>8315</v>
      </c>
      <c r="R3269" t="s">
        <v>8316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4" t="s">
        <v>8315</v>
      </c>
      <c r="R3270" t="s">
        <v>8316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4" t="s">
        <v>8315</v>
      </c>
      <c r="R3271" t="s">
        <v>8316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4" t="s">
        <v>8315</v>
      </c>
      <c r="R3272" t="s">
        <v>8316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4" t="s">
        <v>8315</v>
      </c>
      <c r="R3273" t="s">
        <v>8316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4" t="s">
        <v>8315</v>
      </c>
      <c r="R3274" t="s">
        <v>8316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4" t="s">
        <v>8315</v>
      </c>
      <c r="R3275" t="s">
        <v>8316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4" t="s">
        <v>8315</v>
      </c>
      <c r="R3276" t="s">
        <v>8316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4" t="s">
        <v>8315</v>
      </c>
      <c r="R3277" t="s">
        <v>8316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4" t="s">
        <v>8315</v>
      </c>
      <c r="R3278" t="s">
        <v>8316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4" t="s">
        <v>8315</v>
      </c>
      <c r="R3279" t="s">
        <v>8316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4" t="s">
        <v>8315</v>
      </c>
      <c r="R3280" t="s">
        <v>8316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4" t="s">
        <v>8315</v>
      </c>
      <c r="R3281" t="s">
        <v>8316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4" t="s">
        <v>8315</v>
      </c>
      <c r="R3282" t="s">
        <v>8316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4" t="s">
        <v>8315</v>
      </c>
      <c r="R3283" t="s">
        <v>8316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4" t="s">
        <v>8315</v>
      </c>
      <c r="R3284" t="s">
        <v>8316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4" t="s">
        <v>8315</v>
      </c>
      <c r="R3285" t="s">
        <v>8316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4" t="s">
        <v>8315</v>
      </c>
      <c r="R3286" t="s">
        <v>8316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4" t="s">
        <v>8315</v>
      </c>
      <c r="R3287" t="s">
        <v>8316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4" t="s">
        <v>8315</v>
      </c>
      <c r="R3288" t="s">
        <v>8316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4" t="s">
        <v>8315</v>
      </c>
      <c r="R3289" t="s">
        <v>8316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4" t="s">
        <v>8315</v>
      </c>
      <c r="R3290" t="s">
        <v>8316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4" t="s">
        <v>8315</v>
      </c>
      <c r="R3291" t="s">
        <v>8316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4" t="s">
        <v>8315</v>
      </c>
      <c r="R3292" t="s">
        <v>8316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4" t="s">
        <v>8315</v>
      </c>
      <c r="R3293" t="s">
        <v>8316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4" t="s">
        <v>8315</v>
      </c>
      <c r="R3294" t="s">
        <v>8316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4" t="s">
        <v>8315</v>
      </c>
      <c r="R3295" t="s">
        <v>8316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4" t="s">
        <v>8315</v>
      </c>
      <c r="R3296" t="s">
        <v>8316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4" t="s">
        <v>8315</v>
      </c>
      <c r="R3297" t="s">
        <v>8316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4" t="s">
        <v>8315</v>
      </c>
      <c r="R3298" t="s">
        <v>8316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4" t="s">
        <v>8315</v>
      </c>
      <c r="R3299" t="s">
        <v>8316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4" t="s">
        <v>8315</v>
      </c>
      <c r="R3300" t="s">
        <v>8316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4" t="s">
        <v>8315</v>
      </c>
      <c r="R3301" t="s">
        <v>8316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4" t="s">
        <v>8315</v>
      </c>
      <c r="R3302" t="s">
        <v>8316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4" t="s">
        <v>8315</v>
      </c>
      <c r="R3303" t="s">
        <v>8316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4" t="s">
        <v>8315</v>
      </c>
      <c r="R3304" t="s">
        <v>8316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4" t="s">
        <v>8315</v>
      </c>
      <c r="R3305" t="s">
        <v>8316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4" t="s">
        <v>8315</v>
      </c>
      <c r="R3306" t="s">
        <v>8316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4" t="s">
        <v>8315</v>
      </c>
      <c r="R3307" t="s">
        <v>8316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4" t="s">
        <v>8315</v>
      </c>
      <c r="R3308" t="s">
        <v>8316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4" t="s">
        <v>8315</v>
      </c>
      <c r="R3309" t="s">
        <v>8316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4" t="s">
        <v>8315</v>
      </c>
      <c r="R3310" t="s">
        <v>8316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4" t="s">
        <v>8315</v>
      </c>
      <c r="R3311" t="s">
        <v>8316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4" t="s">
        <v>8315</v>
      </c>
      <c r="R3312" t="s">
        <v>8316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4" t="s">
        <v>8315</v>
      </c>
      <c r="R3313" t="s">
        <v>8316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4" t="s">
        <v>8315</v>
      </c>
      <c r="R3314" t="s">
        <v>8316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4" t="s">
        <v>8315</v>
      </c>
      <c r="R3315" t="s">
        <v>8316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4" t="s">
        <v>8315</v>
      </c>
      <c r="R3316" t="s">
        <v>8316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4" t="s">
        <v>8315</v>
      </c>
      <c r="R3317" t="s">
        <v>8316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4" t="s">
        <v>8315</v>
      </c>
      <c r="R3318" t="s">
        <v>8316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4" t="s">
        <v>8315</v>
      </c>
      <c r="R3319" t="s">
        <v>8316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4" t="s">
        <v>8315</v>
      </c>
      <c r="R3320" t="s">
        <v>8316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4" t="s">
        <v>8315</v>
      </c>
      <c r="R3321" t="s">
        <v>8316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4" t="s">
        <v>8315</v>
      </c>
      <c r="R3322" t="s">
        <v>8316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4" t="s">
        <v>8315</v>
      </c>
      <c r="R3323" t="s">
        <v>8316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4" t="s">
        <v>8315</v>
      </c>
      <c r="R3324" t="s">
        <v>8316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4" t="s">
        <v>8315</v>
      </c>
      <c r="R3325" t="s">
        <v>8316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4" t="s">
        <v>8315</v>
      </c>
      <c r="R3326" t="s">
        <v>8316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4" t="s">
        <v>8315</v>
      </c>
      <c r="R3327" t="s">
        <v>8316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4" t="s">
        <v>8315</v>
      </c>
      <c r="R3328" t="s">
        <v>8316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4" t="s">
        <v>8315</v>
      </c>
      <c r="R3329" t="s">
        <v>8316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si="256"/>
        <v>292.77999999999997</v>
      </c>
      <c r="Q3330" s="14" t="s">
        <v>8315</v>
      </c>
      <c r="R3330" t="s">
        <v>8316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ref="P3331:P3394" si="261">IFERROR(ROUND(E3331/L3331,2),0)</f>
        <v>44.92</v>
      </c>
      <c r="Q3331" s="14" t="s">
        <v>8315</v>
      </c>
      <c r="R3331" t="s">
        <v>8316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4" t="s">
        <v>8315</v>
      </c>
      <c r="R3332" t="s">
        <v>8316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4" t="s">
        <v>8315</v>
      </c>
      <c r="R3333" t="s">
        <v>8316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4" t="s">
        <v>8315</v>
      </c>
      <c r="R3334" t="s">
        <v>8316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4" t="s">
        <v>8315</v>
      </c>
      <c r="R3335" t="s">
        <v>8316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4" t="s">
        <v>8315</v>
      </c>
      <c r="R3336" t="s">
        <v>8316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4" t="s">
        <v>8315</v>
      </c>
      <c r="R3337" t="s">
        <v>8316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4" t="s">
        <v>8315</v>
      </c>
      <c r="R3338" t="s">
        <v>8316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4" t="s">
        <v>8315</v>
      </c>
      <c r="R3339" t="s">
        <v>8316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4" t="s">
        <v>8315</v>
      </c>
      <c r="R3340" t="s">
        <v>8316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4" t="s">
        <v>8315</v>
      </c>
      <c r="R3341" t="s">
        <v>8316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4" t="s">
        <v>8315</v>
      </c>
      <c r="R3342" t="s">
        <v>8316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4" t="s">
        <v>8315</v>
      </c>
      <c r="R3343" t="s">
        <v>8316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4" t="s">
        <v>8315</v>
      </c>
      <c r="R3344" t="s">
        <v>8316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4" t="s">
        <v>8315</v>
      </c>
      <c r="R3345" t="s">
        <v>8316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4" t="s">
        <v>8315</v>
      </c>
      <c r="R3346" t="s">
        <v>8316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4" t="s">
        <v>8315</v>
      </c>
      <c r="R3347" t="s">
        <v>8316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4" t="s">
        <v>8315</v>
      </c>
      <c r="R3348" t="s">
        <v>8316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4" t="s">
        <v>8315</v>
      </c>
      <c r="R3349" t="s">
        <v>8316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4" t="s">
        <v>8315</v>
      </c>
      <c r="R3350" t="s">
        <v>8316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4" t="s">
        <v>8315</v>
      </c>
      <c r="R3351" t="s">
        <v>8316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4" t="s">
        <v>8315</v>
      </c>
      <c r="R3352" t="s">
        <v>8316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4" t="s">
        <v>8315</v>
      </c>
      <c r="R3353" t="s">
        <v>8316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4" t="s">
        <v>8315</v>
      </c>
      <c r="R3354" t="s">
        <v>8316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4" t="s">
        <v>8315</v>
      </c>
      <c r="R3355" t="s">
        <v>8316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4" t="s">
        <v>8315</v>
      </c>
      <c r="R3356" t="s">
        <v>8316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4" t="s">
        <v>8315</v>
      </c>
      <c r="R3357" t="s">
        <v>8316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4" t="s">
        <v>8315</v>
      </c>
      <c r="R3358" t="s">
        <v>8316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4" t="s">
        <v>8315</v>
      </c>
      <c r="R3359" t="s">
        <v>8316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4" t="s">
        <v>8315</v>
      </c>
      <c r="R3360" t="s">
        <v>8316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4" t="s">
        <v>8315</v>
      </c>
      <c r="R3361" t="s">
        <v>8316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4" t="s">
        <v>8315</v>
      </c>
      <c r="R3362" t="s">
        <v>8316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4" t="s">
        <v>8315</v>
      </c>
      <c r="R3363" t="s">
        <v>8316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4" t="s">
        <v>8315</v>
      </c>
      <c r="R3364" t="s">
        <v>8316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4" t="s">
        <v>8315</v>
      </c>
      <c r="R3365" t="s">
        <v>8316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4" t="s">
        <v>8315</v>
      </c>
      <c r="R3366" t="s">
        <v>8316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4" t="s">
        <v>8315</v>
      </c>
      <c r="R3367" t="s">
        <v>8316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4" t="s">
        <v>8315</v>
      </c>
      <c r="R3368" t="s">
        <v>8316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4" t="s">
        <v>8315</v>
      </c>
      <c r="R3369" t="s">
        <v>8316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4" t="s">
        <v>8315</v>
      </c>
      <c r="R3370" t="s">
        <v>8316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4" t="s">
        <v>8315</v>
      </c>
      <c r="R3371" t="s">
        <v>8316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4" t="s">
        <v>8315</v>
      </c>
      <c r="R3372" t="s">
        <v>8316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4" t="s">
        <v>8315</v>
      </c>
      <c r="R3373" t="s">
        <v>8316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4" t="s">
        <v>8315</v>
      </c>
      <c r="R3374" t="s">
        <v>8316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4" t="s">
        <v>8315</v>
      </c>
      <c r="R3375" t="s">
        <v>8316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4" t="s">
        <v>8315</v>
      </c>
      <c r="R3376" t="s">
        <v>8316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4" t="s">
        <v>8315</v>
      </c>
      <c r="R3377" t="s">
        <v>8316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4" t="s">
        <v>8315</v>
      </c>
      <c r="R3378" t="s">
        <v>8316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4" t="s">
        <v>8315</v>
      </c>
      <c r="R3379" t="s">
        <v>8316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4" t="s">
        <v>8315</v>
      </c>
      <c r="R3380" t="s">
        <v>8316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4" t="s">
        <v>8315</v>
      </c>
      <c r="R3381" t="s">
        <v>8316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4" t="s">
        <v>8315</v>
      </c>
      <c r="R3382" t="s">
        <v>8316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4" t="s">
        <v>8315</v>
      </c>
      <c r="R3383" t="s">
        <v>8316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4" t="s">
        <v>8315</v>
      </c>
      <c r="R3384" t="s">
        <v>8316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4" t="s">
        <v>8315</v>
      </c>
      <c r="R3385" t="s">
        <v>8316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4" t="s">
        <v>8315</v>
      </c>
      <c r="R3386" t="s">
        <v>8316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4" t="s">
        <v>8315</v>
      </c>
      <c r="R3387" t="s">
        <v>8316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4" t="s">
        <v>8315</v>
      </c>
      <c r="R3388" t="s">
        <v>8316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4" t="s">
        <v>8315</v>
      </c>
      <c r="R3389" t="s">
        <v>8316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4" t="s">
        <v>8315</v>
      </c>
      <c r="R3390" t="s">
        <v>8316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4" t="s">
        <v>8315</v>
      </c>
      <c r="R3391" t="s">
        <v>8316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4" t="s">
        <v>8315</v>
      </c>
      <c r="R3392" t="s">
        <v>8316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4" t="s">
        <v>8315</v>
      </c>
      <c r="R3393" t="s">
        <v>8316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si="261"/>
        <v>41.67</v>
      </c>
      <c r="Q3394" s="14" t="s">
        <v>8315</v>
      </c>
      <c r="R3394" t="s">
        <v>8316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ref="P3395:P3458" si="266">IFERROR(ROUND(E3395/L3395,2),0)</f>
        <v>36.07</v>
      </c>
      <c r="Q3395" s="14" t="s">
        <v>8315</v>
      </c>
      <c r="R3395" t="s">
        <v>8316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4" t="s">
        <v>8315</v>
      </c>
      <c r="R3396" t="s">
        <v>8316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4" t="s">
        <v>8315</v>
      </c>
      <c r="R3397" t="s">
        <v>8316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4" t="s">
        <v>8315</v>
      </c>
      <c r="R3398" t="s">
        <v>8316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4" t="s">
        <v>8315</v>
      </c>
      <c r="R3399" t="s">
        <v>8316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4" t="s">
        <v>8315</v>
      </c>
      <c r="R3400" t="s">
        <v>8316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4" t="s">
        <v>8315</v>
      </c>
      <c r="R3401" t="s">
        <v>8316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4" t="s">
        <v>8315</v>
      </c>
      <c r="R3402" t="s">
        <v>8316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4" t="s">
        <v>8315</v>
      </c>
      <c r="R3403" t="s">
        <v>8316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4" t="s">
        <v>8315</v>
      </c>
      <c r="R3404" t="s">
        <v>8316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4" t="s">
        <v>8315</v>
      </c>
      <c r="R3405" t="s">
        <v>8316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4" t="s">
        <v>8315</v>
      </c>
      <c r="R3406" t="s">
        <v>8316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4" t="s">
        <v>8315</v>
      </c>
      <c r="R3407" t="s">
        <v>8316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4" t="s">
        <v>8315</v>
      </c>
      <c r="R3408" t="s">
        <v>8316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4" t="s">
        <v>8315</v>
      </c>
      <c r="R3409" t="s">
        <v>8316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4" t="s">
        <v>8315</v>
      </c>
      <c r="R3410" t="s">
        <v>8316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4" t="s">
        <v>8315</v>
      </c>
      <c r="R3411" t="s">
        <v>8316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4" t="s">
        <v>8315</v>
      </c>
      <c r="R3412" t="s">
        <v>8316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4" t="s">
        <v>8315</v>
      </c>
      <c r="R3413" t="s">
        <v>8316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4" t="s">
        <v>8315</v>
      </c>
      <c r="R3414" t="s">
        <v>8316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4" t="s">
        <v>8315</v>
      </c>
      <c r="R3415" t="s">
        <v>8316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4" t="s">
        <v>8315</v>
      </c>
      <c r="R3416" t="s">
        <v>8316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4" t="s">
        <v>8315</v>
      </c>
      <c r="R3417" t="s">
        <v>8316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4" t="s">
        <v>8315</v>
      </c>
      <c r="R3418" t="s">
        <v>8316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4" t="s">
        <v>8315</v>
      </c>
      <c r="R3419" t="s">
        <v>8316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4" t="s">
        <v>8315</v>
      </c>
      <c r="R3420" t="s">
        <v>8316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4" t="s">
        <v>8315</v>
      </c>
      <c r="R3421" t="s">
        <v>8316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4" t="s">
        <v>8315</v>
      </c>
      <c r="R3422" t="s">
        <v>8316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4" t="s">
        <v>8315</v>
      </c>
      <c r="R3423" t="s">
        <v>8316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4" t="s">
        <v>8315</v>
      </c>
      <c r="R3424" t="s">
        <v>8316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4" t="s">
        <v>8315</v>
      </c>
      <c r="R3425" t="s">
        <v>8316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4" t="s">
        <v>8315</v>
      </c>
      <c r="R3426" t="s">
        <v>8316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4" t="s">
        <v>8315</v>
      </c>
      <c r="R3427" t="s">
        <v>8316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4" t="s">
        <v>8315</v>
      </c>
      <c r="R3428" t="s">
        <v>8316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4" t="s">
        <v>8315</v>
      </c>
      <c r="R3429" t="s">
        <v>8316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4" t="s">
        <v>8315</v>
      </c>
      <c r="R3430" t="s">
        <v>8316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4" t="s">
        <v>8315</v>
      </c>
      <c r="R3431" t="s">
        <v>8316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4" t="s">
        <v>8315</v>
      </c>
      <c r="R3432" t="s">
        <v>8316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4" t="s">
        <v>8315</v>
      </c>
      <c r="R3433" t="s">
        <v>8316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4" t="s">
        <v>8315</v>
      </c>
      <c r="R3434" t="s">
        <v>8316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4" t="s">
        <v>8315</v>
      </c>
      <c r="R3435" t="s">
        <v>8316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4" t="s">
        <v>8315</v>
      </c>
      <c r="R3436" t="s">
        <v>8316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4" t="s">
        <v>8315</v>
      </c>
      <c r="R3437" t="s">
        <v>8316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4" t="s">
        <v>8315</v>
      </c>
      <c r="R3438" t="s">
        <v>8316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4" t="s">
        <v>8315</v>
      </c>
      <c r="R3439" t="s">
        <v>8316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4" t="s">
        <v>8315</v>
      </c>
      <c r="R3440" t="s">
        <v>8316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4" t="s">
        <v>8315</v>
      </c>
      <c r="R3441" t="s">
        <v>8316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4" t="s">
        <v>8315</v>
      </c>
      <c r="R3442" t="s">
        <v>8316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4" t="s">
        <v>8315</v>
      </c>
      <c r="R3443" t="s">
        <v>8316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4" t="s">
        <v>8315</v>
      </c>
      <c r="R3444" t="s">
        <v>8316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4" t="s">
        <v>8315</v>
      </c>
      <c r="R3445" t="s">
        <v>8316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4" t="s">
        <v>8315</v>
      </c>
      <c r="R3446" t="s">
        <v>8316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4" t="s">
        <v>8315</v>
      </c>
      <c r="R3447" t="s">
        <v>8316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4" t="s">
        <v>8315</v>
      </c>
      <c r="R3448" t="s">
        <v>8316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4" t="s">
        <v>8315</v>
      </c>
      <c r="R3449" t="s">
        <v>8316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4" t="s">
        <v>8315</v>
      </c>
      <c r="R3450" t="s">
        <v>8316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4" t="s">
        <v>8315</v>
      </c>
      <c r="R3451" t="s">
        <v>8316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4" t="s">
        <v>8315</v>
      </c>
      <c r="R3452" t="s">
        <v>8316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4" t="s">
        <v>8315</v>
      </c>
      <c r="R3453" t="s">
        <v>8316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4" t="s">
        <v>8315</v>
      </c>
      <c r="R3454" t="s">
        <v>8316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4" t="s">
        <v>8315</v>
      </c>
      <c r="R3455" t="s">
        <v>8316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4" t="s">
        <v>8315</v>
      </c>
      <c r="R3456" t="s">
        <v>8316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4" t="s">
        <v>8315</v>
      </c>
      <c r="R3457" t="s">
        <v>8316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si="266"/>
        <v>358.69</v>
      </c>
      <c r="Q3458" s="14" t="s">
        <v>8315</v>
      </c>
      <c r="R3458" t="s">
        <v>8316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ref="P3459:P3522" si="271">IFERROR(ROUND(E3459/L3459,2),0)</f>
        <v>50.98</v>
      </c>
      <c r="Q3459" s="14" t="s">
        <v>8315</v>
      </c>
      <c r="R3459" t="s">
        <v>8316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4" t="s">
        <v>8315</v>
      </c>
      <c r="R3460" t="s">
        <v>8316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4" t="s">
        <v>8315</v>
      </c>
      <c r="R3461" t="s">
        <v>8316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4" t="s">
        <v>8315</v>
      </c>
      <c r="R3462" t="s">
        <v>8316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4" t="s">
        <v>8315</v>
      </c>
      <c r="R3463" t="s">
        <v>8316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4" t="s">
        <v>8315</v>
      </c>
      <c r="R3464" t="s">
        <v>8316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4" t="s">
        <v>8315</v>
      </c>
      <c r="R3465" t="s">
        <v>8316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4" t="s">
        <v>8315</v>
      </c>
      <c r="R3466" t="s">
        <v>8316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4" t="s">
        <v>8315</v>
      </c>
      <c r="R3467" t="s">
        <v>8316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4" t="s">
        <v>8315</v>
      </c>
      <c r="R3468" t="s">
        <v>8316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4" t="s">
        <v>8315</v>
      </c>
      <c r="R3469" t="s">
        <v>8316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4" t="s">
        <v>8315</v>
      </c>
      <c r="R3470" t="s">
        <v>8316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4" t="s">
        <v>8315</v>
      </c>
      <c r="R3471" t="s">
        <v>8316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4" t="s">
        <v>8315</v>
      </c>
      <c r="R3472" t="s">
        <v>8316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4" t="s">
        <v>8315</v>
      </c>
      <c r="R3473" t="s">
        <v>8316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4" t="s">
        <v>8315</v>
      </c>
      <c r="R3474" t="s">
        <v>8316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4" t="s">
        <v>8315</v>
      </c>
      <c r="R3475" t="s">
        <v>8316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4" t="s">
        <v>8315</v>
      </c>
      <c r="R3476" t="s">
        <v>8316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4" t="s">
        <v>8315</v>
      </c>
      <c r="R3477" t="s">
        <v>8316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4" t="s">
        <v>8315</v>
      </c>
      <c r="R3478" t="s">
        <v>8316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4" t="s">
        <v>8315</v>
      </c>
      <c r="R3479" t="s">
        <v>8316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4" t="s">
        <v>8315</v>
      </c>
      <c r="R3480" t="s">
        <v>8316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4" t="s">
        <v>8315</v>
      </c>
      <c r="R3481" t="s">
        <v>8316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4" t="s">
        <v>8315</v>
      </c>
      <c r="R3482" t="s">
        <v>8316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4" t="s">
        <v>8315</v>
      </c>
      <c r="R3483" t="s">
        <v>8316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4" t="s">
        <v>8315</v>
      </c>
      <c r="R3484" t="s">
        <v>8316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4" t="s">
        <v>8315</v>
      </c>
      <c r="R3485" t="s">
        <v>8316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4" t="s">
        <v>8315</v>
      </c>
      <c r="R3486" t="s">
        <v>8316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4" t="s">
        <v>8315</v>
      </c>
      <c r="R3487" t="s">
        <v>8316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4" t="s">
        <v>8315</v>
      </c>
      <c r="R3488" t="s">
        <v>8316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4" t="s">
        <v>8315</v>
      </c>
      <c r="R3489" t="s">
        <v>8316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4" t="s">
        <v>8315</v>
      </c>
      <c r="R3490" t="s">
        <v>8316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4" t="s">
        <v>8315</v>
      </c>
      <c r="R3491" t="s">
        <v>8316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4" t="s">
        <v>8315</v>
      </c>
      <c r="R3492" t="s">
        <v>8316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4" t="s">
        <v>8315</v>
      </c>
      <c r="R3493" t="s">
        <v>8316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4" t="s">
        <v>8315</v>
      </c>
      <c r="R3494" t="s">
        <v>8316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4" t="s">
        <v>8315</v>
      </c>
      <c r="R3495" t="s">
        <v>8316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4" t="s">
        <v>8315</v>
      </c>
      <c r="R3496" t="s">
        <v>8316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4" t="s">
        <v>8315</v>
      </c>
      <c r="R3497" t="s">
        <v>8316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4" t="s">
        <v>8315</v>
      </c>
      <c r="R3498" t="s">
        <v>8316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4" t="s">
        <v>8315</v>
      </c>
      <c r="R3499" t="s">
        <v>8316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4" t="s">
        <v>8315</v>
      </c>
      <c r="R3500" t="s">
        <v>8316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4" t="s">
        <v>8315</v>
      </c>
      <c r="R3501" t="s">
        <v>8316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4" t="s">
        <v>8315</v>
      </c>
      <c r="R3502" t="s">
        <v>8316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4" t="s">
        <v>8315</v>
      </c>
      <c r="R3503" t="s">
        <v>8316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4" t="s">
        <v>8315</v>
      </c>
      <c r="R3504" t="s">
        <v>8316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4" t="s">
        <v>8315</v>
      </c>
      <c r="R3505" t="s">
        <v>8316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4" t="s">
        <v>8315</v>
      </c>
      <c r="R3506" t="s">
        <v>8316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4" t="s">
        <v>8315</v>
      </c>
      <c r="R3507" t="s">
        <v>8316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4" t="s">
        <v>8315</v>
      </c>
      <c r="R3508" t="s">
        <v>8316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4" t="s">
        <v>8315</v>
      </c>
      <c r="R3509" t="s">
        <v>8316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4" t="s">
        <v>8315</v>
      </c>
      <c r="R3510" t="s">
        <v>8316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4" t="s">
        <v>8315</v>
      </c>
      <c r="R3511" t="s">
        <v>8316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4" t="s">
        <v>8315</v>
      </c>
      <c r="R3512" t="s">
        <v>8316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4" t="s">
        <v>8315</v>
      </c>
      <c r="R3513" t="s">
        <v>8316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4" t="s">
        <v>8315</v>
      </c>
      <c r="R3514" t="s">
        <v>8316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4" t="s">
        <v>8315</v>
      </c>
      <c r="R3515" t="s">
        <v>8316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4" t="s">
        <v>8315</v>
      </c>
      <c r="R3516" t="s">
        <v>8316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4" t="s">
        <v>8315</v>
      </c>
      <c r="R3517" t="s">
        <v>8316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4" t="s">
        <v>8315</v>
      </c>
      <c r="R3518" t="s">
        <v>8316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4" t="s">
        <v>8315</v>
      </c>
      <c r="R3519" t="s">
        <v>8316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4" t="s">
        <v>8315</v>
      </c>
      <c r="R3520" t="s">
        <v>8316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4" t="s">
        <v>8315</v>
      </c>
      <c r="R3521" t="s">
        <v>8316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si="271"/>
        <v>95.95</v>
      </c>
      <c r="Q3522" s="14" t="s">
        <v>8315</v>
      </c>
      <c r="R3522" t="s">
        <v>8316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ref="P3523:P3586" si="276">IFERROR(ROUND(E3523/L3523,2),0)</f>
        <v>45.62</v>
      </c>
      <c r="Q3523" s="14" t="s">
        <v>8315</v>
      </c>
      <c r="R3523" t="s">
        <v>8316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4" t="s">
        <v>8315</v>
      </c>
      <c r="R3524" t="s">
        <v>8316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4" t="s">
        <v>8315</v>
      </c>
      <c r="R3525" t="s">
        <v>8316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4" t="s">
        <v>8315</v>
      </c>
      <c r="R3526" t="s">
        <v>8316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4" t="s">
        <v>8315</v>
      </c>
      <c r="R3527" t="s">
        <v>8316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4" t="s">
        <v>8315</v>
      </c>
      <c r="R3528" t="s">
        <v>8316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4" t="s">
        <v>8315</v>
      </c>
      <c r="R3529" t="s">
        <v>8316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4" t="s">
        <v>8315</v>
      </c>
      <c r="R3530" t="s">
        <v>8316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4" t="s">
        <v>8315</v>
      </c>
      <c r="R3531" t="s">
        <v>8316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4" t="s">
        <v>8315</v>
      </c>
      <c r="R3532" t="s">
        <v>8316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4" t="s">
        <v>8315</v>
      </c>
      <c r="R3533" t="s">
        <v>8316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4" t="s">
        <v>8315</v>
      </c>
      <c r="R3534" t="s">
        <v>8316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4" t="s">
        <v>8315</v>
      </c>
      <c r="R3535" t="s">
        <v>8316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4" t="s">
        <v>8315</v>
      </c>
      <c r="R3536" t="s">
        <v>8316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4" t="s">
        <v>8315</v>
      </c>
      <c r="R3537" t="s">
        <v>8316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4" t="s">
        <v>8315</v>
      </c>
      <c r="R3538" t="s">
        <v>8316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4" t="s">
        <v>8315</v>
      </c>
      <c r="R3539" t="s">
        <v>8316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4" t="s">
        <v>8315</v>
      </c>
      <c r="R3540" t="s">
        <v>8316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4" t="s">
        <v>8315</v>
      </c>
      <c r="R3541" t="s">
        <v>8316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4" t="s">
        <v>8315</v>
      </c>
      <c r="R3542" t="s">
        <v>8316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4" t="s">
        <v>8315</v>
      </c>
      <c r="R3543" t="s">
        <v>8316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4" t="s">
        <v>8315</v>
      </c>
      <c r="R3544" t="s">
        <v>8316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4" t="s">
        <v>8315</v>
      </c>
      <c r="R3545" t="s">
        <v>8316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4" t="s">
        <v>8315</v>
      </c>
      <c r="R3546" t="s">
        <v>8316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4" t="s">
        <v>8315</v>
      </c>
      <c r="R3547" t="s">
        <v>8316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4" t="s">
        <v>8315</v>
      </c>
      <c r="R3548" t="s">
        <v>8316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4" t="s">
        <v>8315</v>
      </c>
      <c r="R3549" t="s">
        <v>8316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4" t="s">
        <v>8315</v>
      </c>
      <c r="R3550" t="s">
        <v>8316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4" t="s">
        <v>8315</v>
      </c>
      <c r="R3551" t="s">
        <v>8316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4" t="s">
        <v>8315</v>
      </c>
      <c r="R3552" t="s">
        <v>8316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4" t="s">
        <v>8315</v>
      </c>
      <c r="R3553" t="s">
        <v>8316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4" t="s">
        <v>8315</v>
      </c>
      <c r="R3554" t="s">
        <v>8316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4" t="s">
        <v>8315</v>
      </c>
      <c r="R3555" t="s">
        <v>8316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4" t="s">
        <v>8315</v>
      </c>
      <c r="R3556" t="s">
        <v>8316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4" t="s">
        <v>8315</v>
      </c>
      <c r="R3557" t="s">
        <v>8316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4" t="s">
        <v>8315</v>
      </c>
      <c r="R3558" t="s">
        <v>8316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4" t="s">
        <v>8315</v>
      </c>
      <c r="R3559" t="s">
        <v>8316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4" t="s">
        <v>8315</v>
      </c>
      <c r="R3560" t="s">
        <v>8316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4" t="s">
        <v>8315</v>
      </c>
      <c r="R3561" t="s">
        <v>8316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4" t="s">
        <v>8315</v>
      </c>
      <c r="R3562" t="s">
        <v>8316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4" t="s">
        <v>8315</v>
      </c>
      <c r="R3563" t="s">
        <v>8316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4" t="s">
        <v>8315</v>
      </c>
      <c r="R3564" t="s">
        <v>8316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4" t="s">
        <v>8315</v>
      </c>
      <c r="R3565" t="s">
        <v>8316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4" t="s">
        <v>8315</v>
      </c>
      <c r="R3566" t="s">
        <v>8316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4" t="s">
        <v>8315</v>
      </c>
      <c r="R3567" t="s">
        <v>8316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4" t="s">
        <v>8315</v>
      </c>
      <c r="R3568" t="s">
        <v>8316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4" t="s">
        <v>8315</v>
      </c>
      <c r="R3569" t="s">
        <v>8316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4" t="s">
        <v>8315</v>
      </c>
      <c r="R3570" t="s">
        <v>8316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4" t="s">
        <v>8315</v>
      </c>
      <c r="R3571" t="s">
        <v>8316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4" t="s">
        <v>8315</v>
      </c>
      <c r="R3572" t="s">
        <v>8316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4" t="s">
        <v>8315</v>
      </c>
      <c r="R3573" t="s">
        <v>8316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4" t="s">
        <v>8315</v>
      </c>
      <c r="R3574" t="s">
        <v>8316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4" t="s">
        <v>8315</v>
      </c>
      <c r="R3575" t="s">
        <v>8316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4" t="s">
        <v>8315</v>
      </c>
      <c r="R3576" t="s">
        <v>8316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4" t="s">
        <v>8315</v>
      </c>
      <c r="R3577" t="s">
        <v>8316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4" t="s">
        <v>8315</v>
      </c>
      <c r="R3578" t="s">
        <v>8316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4" t="s">
        <v>8315</v>
      </c>
      <c r="R3579" t="s">
        <v>8316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4" t="s">
        <v>8315</v>
      </c>
      <c r="R3580" t="s">
        <v>8316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4" t="s">
        <v>8315</v>
      </c>
      <c r="R3581" t="s">
        <v>8316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4" t="s">
        <v>8315</v>
      </c>
      <c r="R3582" t="s">
        <v>8316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4" t="s">
        <v>8315</v>
      </c>
      <c r="R3583" t="s">
        <v>8316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4" t="s">
        <v>8315</v>
      </c>
      <c r="R3584" t="s">
        <v>8316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4" t="s">
        <v>8315</v>
      </c>
      <c r="R3585" t="s">
        <v>8316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si="276"/>
        <v>30.94</v>
      </c>
      <c r="Q3586" s="14" t="s">
        <v>8315</v>
      </c>
      <c r="R3586" t="s">
        <v>8316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ref="P3587:P3650" si="281">IFERROR(ROUND(E3587/L3587,2),0)</f>
        <v>176.09</v>
      </c>
      <c r="Q3587" s="14" t="s">
        <v>8315</v>
      </c>
      <c r="R3587" t="s">
        <v>8316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4" t="s">
        <v>8315</v>
      </c>
      <c r="R3588" t="s">
        <v>8316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4" t="s">
        <v>8315</v>
      </c>
      <c r="R3589" t="s">
        <v>8316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4" t="s">
        <v>8315</v>
      </c>
      <c r="R3590" t="s">
        <v>8316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4" t="s">
        <v>8315</v>
      </c>
      <c r="R3591" t="s">
        <v>8316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4" t="s">
        <v>8315</v>
      </c>
      <c r="R3592" t="s">
        <v>8316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4" t="s">
        <v>8315</v>
      </c>
      <c r="R3593" t="s">
        <v>8316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4" t="s">
        <v>8315</v>
      </c>
      <c r="R3594" t="s">
        <v>8316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4" t="s">
        <v>8315</v>
      </c>
      <c r="R3595" t="s">
        <v>8316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4" t="s">
        <v>8315</v>
      </c>
      <c r="R3596" t="s">
        <v>8316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4" t="s">
        <v>8315</v>
      </c>
      <c r="R3597" t="s">
        <v>8316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4" t="s">
        <v>8315</v>
      </c>
      <c r="R3598" t="s">
        <v>8316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4" t="s">
        <v>8315</v>
      </c>
      <c r="R3599" t="s">
        <v>8316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4" t="s">
        <v>8315</v>
      </c>
      <c r="R3600" t="s">
        <v>8316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4" t="s">
        <v>8315</v>
      </c>
      <c r="R3601" t="s">
        <v>8316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4" t="s">
        <v>8315</v>
      </c>
      <c r="R3602" t="s">
        <v>8316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4" t="s">
        <v>8315</v>
      </c>
      <c r="R3603" t="s">
        <v>8316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4" t="s">
        <v>8315</v>
      </c>
      <c r="R3604" t="s">
        <v>8316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4" t="s">
        <v>8315</v>
      </c>
      <c r="R3605" t="s">
        <v>8316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4" t="s">
        <v>8315</v>
      </c>
      <c r="R3606" t="s">
        <v>8316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4" t="s">
        <v>8315</v>
      </c>
      <c r="R3607" t="s">
        <v>8316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4" t="s">
        <v>8315</v>
      </c>
      <c r="R3608" t="s">
        <v>8316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4" t="s">
        <v>8315</v>
      </c>
      <c r="R3609" t="s">
        <v>8316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4" t="s">
        <v>8315</v>
      </c>
      <c r="R3610" t="s">
        <v>8316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4" t="s">
        <v>8315</v>
      </c>
      <c r="R3611" t="s">
        <v>8316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4" t="s">
        <v>8315</v>
      </c>
      <c r="R3612" t="s">
        <v>8316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4" t="s">
        <v>8315</v>
      </c>
      <c r="R3613" t="s">
        <v>8316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4" t="s">
        <v>8315</v>
      </c>
      <c r="R3614" t="s">
        <v>8316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4" t="s">
        <v>8315</v>
      </c>
      <c r="R3615" t="s">
        <v>8316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4" t="s">
        <v>8315</v>
      </c>
      <c r="R3616" t="s">
        <v>8316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4" t="s">
        <v>8315</v>
      </c>
      <c r="R3617" t="s">
        <v>8316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4" t="s">
        <v>8315</v>
      </c>
      <c r="R3618" t="s">
        <v>8316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4" t="s">
        <v>8315</v>
      </c>
      <c r="R3619" t="s">
        <v>8316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4" t="s">
        <v>8315</v>
      </c>
      <c r="R3620" t="s">
        <v>8316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4" t="s">
        <v>8315</v>
      </c>
      <c r="R3621" t="s">
        <v>8316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4" t="s">
        <v>8315</v>
      </c>
      <c r="R3622" t="s">
        <v>8316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4" t="s">
        <v>8315</v>
      </c>
      <c r="R3623" t="s">
        <v>8316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4" t="s">
        <v>8315</v>
      </c>
      <c r="R3624" t="s">
        <v>8316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4" t="s">
        <v>8315</v>
      </c>
      <c r="R3625" t="s">
        <v>8316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4" t="s">
        <v>8315</v>
      </c>
      <c r="R3626" t="s">
        <v>8316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4" t="s">
        <v>8315</v>
      </c>
      <c r="R3627" t="s">
        <v>8316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4" t="s">
        <v>8315</v>
      </c>
      <c r="R3628" t="s">
        <v>8316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4" t="s">
        <v>8315</v>
      </c>
      <c r="R3629" t="s">
        <v>8316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4" t="s">
        <v>8315</v>
      </c>
      <c r="R3630" t="s">
        <v>8357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4" t="s">
        <v>8315</v>
      </c>
      <c r="R3631" t="s">
        <v>8357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4" t="s">
        <v>8315</v>
      </c>
      <c r="R3632" t="s">
        <v>8357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4" t="s">
        <v>8315</v>
      </c>
      <c r="R3633" t="s">
        <v>8357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4" t="s">
        <v>8315</v>
      </c>
      <c r="R3634" t="s">
        <v>8357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4" t="s">
        <v>8315</v>
      </c>
      <c r="R3635" t="s">
        <v>8357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4" t="s">
        <v>8315</v>
      </c>
      <c r="R3636" t="s">
        <v>8357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4" t="s">
        <v>8315</v>
      </c>
      <c r="R3637" t="s">
        <v>8357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4" t="s">
        <v>8315</v>
      </c>
      <c r="R3638" t="s">
        <v>8357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4" t="s">
        <v>8315</v>
      </c>
      <c r="R3639" t="s">
        <v>8357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4" t="s">
        <v>8315</v>
      </c>
      <c r="R3640" t="s">
        <v>8357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4" t="s">
        <v>8315</v>
      </c>
      <c r="R3641" t="s">
        <v>8357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4" t="s">
        <v>8315</v>
      </c>
      <c r="R3642" t="s">
        <v>8357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4" t="s">
        <v>8315</v>
      </c>
      <c r="R3643" t="s">
        <v>8357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4" t="s">
        <v>8315</v>
      </c>
      <c r="R3644" t="s">
        <v>8357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4" t="s">
        <v>8315</v>
      </c>
      <c r="R3645" t="s">
        <v>8357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4" t="s">
        <v>8315</v>
      </c>
      <c r="R3646" t="s">
        <v>8357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4" t="s">
        <v>8315</v>
      </c>
      <c r="R3647" t="s">
        <v>8357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4" t="s">
        <v>8315</v>
      </c>
      <c r="R3648" t="s">
        <v>8357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4" t="s">
        <v>8315</v>
      </c>
      <c r="R3649" t="s">
        <v>8357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si="281"/>
        <v>550.04</v>
      </c>
      <c r="Q3650" s="14" t="s">
        <v>8315</v>
      </c>
      <c r="R3650" t="s">
        <v>8316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ref="P3651:P3714" si="286">IFERROR(ROUND(E3651/L3651,2),0)</f>
        <v>97.5</v>
      </c>
      <c r="Q3651" s="14" t="s">
        <v>8315</v>
      </c>
      <c r="R3651" t="s">
        <v>8316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4" t="s">
        <v>8315</v>
      </c>
      <c r="R3652" t="s">
        <v>8316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4" t="s">
        <v>8315</v>
      </c>
      <c r="R3653" t="s">
        <v>8316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4" t="s">
        <v>8315</v>
      </c>
      <c r="R3654" t="s">
        <v>8316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4" t="s">
        <v>8315</v>
      </c>
      <c r="R3655" t="s">
        <v>8316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4" t="s">
        <v>8315</v>
      </c>
      <c r="R3656" t="s">
        <v>8316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4" t="s">
        <v>8315</v>
      </c>
      <c r="R3657" t="s">
        <v>8316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4" t="s">
        <v>8315</v>
      </c>
      <c r="R3658" t="s">
        <v>8316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4" t="s">
        <v>8315</v>
      </c>
      <c r="R3659" t="s">
        <v>8316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4" t="s">
        <v>8315</v>
      </c>
      <c r="R3660" t="s">
        <v>8316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4" t="s">
        <v>8315</v>
      </c>
      <c r="R3661" t="s">
        <v>8316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4" t="s">
        <v>8315</v>
      </c>
      <c r="R3662" t="s">
        <v>8316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4" t="s">
        <v>8315</v>
      </c>
      <c r="R3663" t="s">
        <v>8316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4" t="s">
        <v>8315</v>
      </c>
      <c r="R3664" t="s">
        <v>8316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4" t="s">
        <v>8315</v>
      </c>
      <c r="R3665" t="s">
        <v>8316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4" t="s">
        <v>8315</v>
      </c>
      <c r="R3666" t="s">
        <v>8316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4" t="s">
        <v>8315</v>
      </c>
      <c r="R3667" t="s">
        <v>8316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4" t="s">
        <v>8315</v>
      </c>
      <c r="R3668" t="s">
        <v>8316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4" t="s">
        <v>8315</v>
      </c>
      <c r="R3669" t="s">
        <v>8316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4" t="s">
        <v>8315</v>
      </c>
      <c r="R3670" t="s">
        <v>8316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4" t="s">
        <v>8315</v>
      </c>
      <c r="R3671" t="s">
        <v>8316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4" t="s">
        <v>8315</v>
      </c>
      <c r="R3672" t="s">
        <v>8316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4" t="s">
        <v>8315</v>
      </c>
      <c r="R3673" t="s">
        <v>8316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4" t="s">
        <v>8315</v>
      </c>
      <c r="R3674" t="s">
        <v>8316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4" t="s">
        <v>8315</v>
      </c>
      <c r="R3675" t="s">
        <v>8316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4" t="s">
        <v>8315</v>
      </c>
      <c r="R3676" t="s">
        <v>8316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4" t="s">
        <v>8315</v>
      </c>
      <c r="R3677" t="s">
        <v>8316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4" t="s">
        <v>8315</v>
      </c>
      <c r="R3678" t="s">
        <v>8316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4" t="s">
        <v>8315</v>
      </c>
      <c r="R3679" t="s">
        <v>8316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4" t="s">
        <v>8315</v>
      </c>
      <c r="R3680" t="s">
        <v>8316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4" t="s">
        <v>8315</v>
      </c>
      <c r="R3681" t="s">
        <v>8316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4" t="s">
        <v>8315</v>
      </c>
      <c r="R3682" t="s">
        <v>8316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4" t="s">
        <v>8315</v>
      </c>
      <c r="R3683" t="s">
        <v>8316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4" t="s">
        <v>8315</v>
      </c>
      <c r="R3684" t="s">
        <v>8316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4" t="s">
        <v>8315</v>
      </c>
      <c r="R3685" t="s">
        <v>8316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4" t="s">
        <v>8315</v>
      </c>
      <c r="R3686" t="s">
        <v>8316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4" t="s">
        <v>8315</v>
      </c>
      <c r="R3687" t="s">
        <v>8316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4" t="s">
        <v>8315</v>
      </c>
      <c r="R3688" t="s">
        <v>8316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4" t="s">
        <v>8315</v>
      </c>
      <c r="R3689" t="s">
        <v>8316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4" t="s">
        <v>8315</v>
      </c>
      <c r="R3690" t="s">
        <v>8316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4" t="s">
        <v>8315</v>
      </c>
      <c r="R3691" t="s">
        <v>8316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4" t="s">
        <v>8315</v>
      </c>
      <c r="R3692" t="s">
        <v>8316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4" t="s">
        <v>8315</v>
      </c>
      <c r="R3693" t="s">
        <v>8316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4" t="s">
        <v>8315</v>
      </c>
      <c r="R3694" t="s">
        <v>8316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4" t="s">
        <v>8315</v>
      </c>
      <c r="R3695" t="s">
        <v>8316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4" t="s">
        <v>8315</v>
      </c>
      <c r="R3696" t="s">
        <v>8316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4" t="s">
        <v>8315</v>
      </c>
      <c r="R3697" t="s">
        <v>8316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4" t="s">
        <v>8315</v>
      </c>
      <c r="R3698" t="s">
        <v>8316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4" t="s">
        <v>8315</v>
      </c>
      <c r="R3699" t="s">
        <v>8316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4" t="s">
        <v>8315</v>
      </c>
      <c r="R3700" t="s">
        <v>8316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4" t="s">
        <v>8315</v>
      </c>
      <c r="R3701" t="s">
        <v>8316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4" t="s">
        <v>8315</v>
      </c>
      <c r="R3702" t="s">
        <v>8316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4" t="s">
        <v>8315</v>
      </c>
      <c r="R3703" t="s">
        <v>8316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4" t="s">
        <v>8315</v>
      </c>
      <c r="R3704" t="s">
        <v>8316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4" t="s">
        <v>8315</v>
      </c>
      <c r="R3705" t="s">
        <v>8316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4" t="s">
        <v>8315</v>
      </c>
      <c r="R3706" t="s">
        <v>8316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4" t="s">
        <v>8315</v>
      </c>
      <c r="R3707" t="s">
        <v>8316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4" t="s">
        <v>8315</v>
      </c>
      <c r="R3708" t="s">
        <v>8316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4" t="s">
        <v>8315</v>
      </c>
      <c r="R3709" t="s">
        <v>8316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4" t="s">
        <v>8315</v>
      </c>
      <c r="R3710" t="s">
        <v>8316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4" t="s">
        <v>8315</v>
      </c>
      <c r="R3711" t="s">
        <v>8316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4" t="s">
        <v>8315</v>
      </c>
      <c r="R3712" t="s">
        <v>8316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4" t="s">
        <v>8315</v>
      </c>
      <c r="R3713" t="s">
        <v>8316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si="286"/>
        <v>110.87</v>
      </c>
      <c r="Q3714" s="14" t="s">
        <v>8315</v>
      </c>
      <c r="R3714" t="s">
        <v>8316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ref="P3715:P3778" si="291">IFERROR(ROUND(E3715/L3715,2),0)</f>
        <v>106.84</v>
      </c>
      <c r="Q3715" s="14" t="s">
        <v>8315</v>
      </c>
      <c r="R3715" t="s">
        <v>8316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4" t="s">
        <v>8315</v>
      </c>
      <c r="R3716" t="s">
        <v>8316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4" t="s">
        <v>8315</v>
      </c>
      <c r="R3717" t="s">
        <v>8316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4" t="s">
        <v>8315</v>
      </c>
      <c r="R3718" t="s">
        <v>8316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4" t="s">
        <v>8315</v>
      </c>
      <c r="R3719" t="s">
        <v>8316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4" t="s">
        <v>8315</v>
      </c>
      <c r="R3720" t="s">
        <v>8316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4" t="s">
        <v>8315</v>
      </c>
      <c r="R3721" t="s">
        <v>8316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4" t="s">
        <v>8315</v>
      </c>
      <c r="R3722" t="s">
        <v>8316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4" t="s">
        <v>8315</v>
      </c>
      <c r="R3723" t="s">
        <v>8316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4" t="s">
        <v>8315</v>
      </c>
      <c r="R3724" t="s">
        <v>8316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4" t="s">
        <v>8315</v>
      </c>
      <c r="R3725" t="s">
        <v>8316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4" t="s">
        <v>8315</v>
      </c>
      <c r="R3726" t="s">
        <v>8316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4" t="s">
        <v>8315</v>
      </c>
      <c r="R3727" t="s">
        <v>8316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4" t="s">
        <v>8315</v>
      </c>
      <c r="R3728" t="s">
        <v>8316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4" t="s">
        <v>8315</v>
      </c>
      <c r="R3729" t="s">
        <v>8316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4" t="s">
        <v>8315</v>
      </c>
      <c r="R3730" t="s">
        <v>8316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4" t="s">
        <v>8315</v>
      </c>
      <c r="R3731" t="s">
        <v>8316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4" t="s">
        <v>8315</v>
      </c>
      <c r="R3732" t="s">
        <v>8316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4" t="s">
        <v>8315</v>
      </c>
      <c r="R3733" t="s">
        <v>8316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4" t="s">
        <v>8315</v>
      </c>
      <c r="R3734" t="s">
        <v>8316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4" t="s">
        <v>8315</v>
      </c>
      <c r="R3735" t="s">
        <v>8316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4" t="s">
        <v>8315</v>
      </c>
      <c r="R3736" t="s">
        <v>8316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4" t="s">
        <v>8315</v>
      </c>
      <c r="R3737" t="s">
        <v>8316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4" t="s">
        <v>8315</v>
      </c>
      <c r="R3738" t="s">
        <v>8316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4" t="s">
        <v>8315</v>
      </c>
      <c r="R3739" t="s">
        <v>8316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4" t="s">
        <v>8315</v>
      </c>
      <c r="R3740" t="s">
        <v>8316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4" t="s">
        <v>8315</v>
      </c>
      <c r="R3741" t="s">
        <v>8316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4" t="s">
        <v>8315</v>
      </c>
      <c r="R3742" t="s">
        <v>8316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4" t="s">
        <v>8315</v>
      </c>
      <c r="R3743" t="s">
        <v>8316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4" t="s">
        <v>8315</v>
      </c>
      <c r="R3744" t="s">
        <v>8316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4" t="s">
        <v>8315</v>
      </c>
      <c r="R3745" t="s">
        <v>8316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4" t="s">
        <v>8315</v>
      </c>
      <c r="R3746" t="s">
        <v>8316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4" t="s">
        <v>8315</v>
      </c>
      <c r="R3747" t="s">
        <v>8316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4" t="s">
        <v>8315</v>
      </c>
      <c r="R3748" t="s">
        <v>8316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4" t="s">
        <v>8315</v>
      </c>
      <c r="R3749" t="s">
        <v>8316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4" t="s">
        <v>8315</v>
      </c>
      <c r="R3750" t="s">
        <v>8357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4" t="s">
        <v>8315</v>
      </c>
      <c r="R3751" t="s">
        <v>8357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4" t="s">
        <v>8315</v>
      </c>
      <c r="R3752" t="s">
        <v>8357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4" t="s">
        <v>8315</v>
      </c>
      <c r="R3753" t="s">
        <v>8357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4" t="s">
        <v>8315</v>
      </c>
      <c r="R3754" t="s">
        <v>8357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4" t="s">
        <v>8315</v>
      </c>
      <c r="R3755" t="s">
        <v>8357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4" t="s">
        <v>8315</v>
      </c>
      <c r="R3756" t="s">
        <v>8357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4" t="s">
        <v>8315</v>
      </c>
      <c r="R3757" t="s">
        <v>8357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4" t="s">
        <v>8315</v>
      </c>
      <c r="R3758" t="s">
        <v>8357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4" t="s">
        <v>8315</v>
      </c>
      <c r="R3759" t="s">
        <v>8357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4" t="s">
        <v>8315</v>
      </c>
      <c r="R3760" t="s">
        <v>8357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4" t="s">
        <v>8315</v>
      </c>
      <c r="R3761" t="s">
        <v>8357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4" t="s">
        <v>8315</v>
      </c>
      <c r="R3762" t="s">
        <v>8357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4" t="s">
        <v>8315</v>
      </c>
      <c r="R3763" t="s">
        <v>8357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4" t="s">
        <v>8315</v>
      </c>
      <c r="R3764" t="s">
        <v>8357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4" t="s">
        <v>8315</v>
      </c>
      <c r="R3765" t="s">
        <v>8357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4" t="s">
        <v>8315</v>
      </c>
      <c r="R3766" t="s">
        <v>8357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4" t="s">
        <v>8315</v>
      </c>
      <c r="R3767" t="s">
        <v>8357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4" t="s">
        <v>8315</v>
      </c>
      <c r="R3768" t="s">
        <v>8357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4" t="s">
        <v>8315</v>
      </c>
      <c r="R3769" t="s">
        <v>8357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4" t="s">
        <v>8315</v>
      </c>
      <c r="R3770" t="s">
        <v>8357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4" t="s">
        <v>8315</v>
      </c>
      <c r="R3771" t="s">
        <v>8357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4" t="s">
        <v>8315</v>
      </c>
      <c r="R3772" t="s">
        <v>8357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4" t="s">
        <v>8315</v>
      </c>
      <c r="R3773" t="s">
        <v>8357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4" t="s">
        <v>8315</v>
      </c>
      <c r="R3774" t="s">
        <v>8357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4" t="s">
        <v>8315</v>
      </c>
      <c r="R3775" t="s">
        <v>8357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4" t="s">
        <v>8315</v>
      </c>
      <c r="R3776" t="s">
        <v>8357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4" t="s">
        <v>8315</v>
      </c>
      <c r="R3777" t="s">
        <v>8357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si="291"/>
        <v>90.82</v>
      </c>
      <c r="Q3778" s="14" t="s">
        <v>8315</v>
      </c>
      <c r="R3778" t="s">
        <v>8357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ref="P3779:P3842" si="296">IFERROR(ROUND(E3779/L3779,2),0)</f>
        <v>48.54</v>
      </c>
      <c r="Q3779" s="14" t="s">
        <v>8315</v>
      </c>
      <c r="R3779" t="s">
        <v>8357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4" t="s">
        <v>8315</v>
      </c>
      <c r="R3780" t="s">
        <v>8357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4" t="s">
        <v>8315</v>
      </c>
      <c r="R3781" t="s">
        <v>8357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4" t="s">
        <v>8315</v>
      </c>
      <c r="R3782" t="s">
        <v>8357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4" t="s">
        <v>8315</v>
      </c>
      <c r="R3783" t="s">
        <v>8357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4" t="s">
        <v>8315</v>
      </c>
      <c r="R3784" t="s">
        <v>8357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4" t="s">
        <v>8315</v>
      </c>
      <c r="R3785" t="s">
        <v>8357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4" t="s">
        <v>8315</v>
      </c>
      <c r="R3786" t="s">
        <v>8357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4" t="s">
        <v>8315</v>
      </c>
      <c r="R3787" t="s">
        <v>8357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4" t="s">
        <v>8315</v>
      </c>
      <c r="R3788" t="s">
        <v>8357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4" t="s">
        <v>8315</v>
      </c>
      <c r="R3789" t="s">
        <v>8357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4" t="s">
        <v>8315</v>
      </c>
      <c r="R3790" t="s">
        <v>8357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4" t="s">
        <v>8315</v>
      </c>
      <c r="R3791" t="s">
        <v>8357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4" t="s">
        <v>8315</v>
      </c>
      <c r="R3792" t="s">
        <v>8357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4" t="s">
        <v>8315</v>
      </c>
      <c r="R3793" t="s">
        <v>8357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4" t="s">
        <v>8315</v>
      </c>
      <c r="R3794" t="s">
        <v>8357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4" t="s">
        <v>8315</v>
      </c>
      <c r="R3795" t="s">
        <v>8357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4" t="s">
        <v>8315</v>
      </c>
      <c r="R3796" t="s">
        <v>8357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4" t="s">
        <v>8315</v>
      </c>
      <c r="R3797" t="s">
        <v>8357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4" t="s">
        <v>8315</v>
      </c>
      <c r="R3798" t="s">
        <v>8357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4" t="s">
        <v>8315</v>
      </c>
      <c r="R3799" t="s">
        <v>8357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4" t="s">
        <v>8315</v>
      </c>
      <c r="R3800" t="s">
        <v>8357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4" t="s">
        <v>8315</v>
      </c>
      <c r="R3801" t="s">
        <v>8357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4" t="s">
        <v>8315</v>
      </c>
      <c r="R3802" t="s">
        <v>8357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4" t="s">
        <v>8315</v>
      </c>
      <c r="R3803" t="s">
        <v>8357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4" t="s">
        <v>8315</v>
      </c>
      <c r="R3804" t="s">
        <v>8357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4" t="s">
        <v>8315</v>
      </c>
      <c r="R3805" t="s">
        <v>8357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4" t="s">
        <v>8315</v>
      </c>
      <c r="R3806" t="s">
        <v>8357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4" t="s">
        <v>8315</v>
      </c>
      <c r="R3807" t="s">
        <v>8357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4" t="s">
        <v>8315</v>
      </c>
      <c r="R3808" t="s">
        <v>8357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4" t="s">
        <v>8315</v>
      </c>
      <c r="R3809" t="s">
        <v>8357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4" t="s">
        <v>8315</v>
      </c>
      <c r="R3810" t="s">
        <v>8316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4" t="s">
        <v>8315</v>
      </c>
      <c r="R3811" t="s">
        <v>8316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4" t="s">
        <v>8315</v>
      </c>
      <c r="R3812" t="s">
        <v>8316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4" t="s">
        <v>8315</v>
      </c>
      <c r="R3813" t="s">
        <v>8316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4" t="s">
        <v>8315</v>
      </c>
      <c r="R3814" t="s">
        <v>8316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4" t="s">
        <v>8315</v>
      </c>
      <c r="R3815" t="s">
        <v>8316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4" t="s">
        <v>8315</v>
      </c>
      <c r="R3816" t="s">
        <v>8316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4" t="s">
        <v>8315</v>
      </c>
      <c r="R3817" t="s">
        <v>8316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4" t="s">
        <v>8315</v>
      </c>
      <c r="R3818" t="s">
        <v>8316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4" t="s">
        <v>8315</v>
      </c>
      <c r="R3819" t="s">
        <v>8316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4" t="s">
        <v>8315</v>
      </c>
      <c r="R3820" t="s">
        <v>8316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4" t="s">
        <v>8315</v>
      </c>
      <c r="R3821" t="s">
        <v>8316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4" t="s">
        <v>8315</v>
      </c>
      <c r="R3822" t="s">
        <v>8316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4" t="s">
        <v>8315</v>
      </c>
      <c r="R3823" t="s">
        <v>8316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4" t="s">
        <v>8315</v>
      </c>
      <c r="R3824" t="s">
        <v>8316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4" t="s">
        <v>8315</v>
      </c>
      <c r="R3825" t="s">
        <v>8316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4" t="s">
        <v>8315</v>
      </c>
      <c r="R3826" t="s">
        <v>8316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4" t="s">
        <v>8315</v>
      </c>
      <c r="R3827" t="s">
        <v>8316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4" t="s">
        <v>8315</v>
      </c>
      <c r="R3828" t="s">
        <v>8316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4" t="s">
        <v>8315</v>
      </c>
      <c r="R3829" t="s">
        <v>8316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4" t="s">
        <v>8315</v>
      </c>
      <c r="R3830" t="s">
        <v>8316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4" t="s">
        <v>8315</v>
      </c>
      <c r="R3831" t="s">
        <v>8316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4" t="s">
        <v>8315</v>
      </c>
      <c r="R3832" t="s">
        <v>8316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4" t="s">
        <v>8315</v>
      </c>
      <c r="R3833" t="s">
        <v>8316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4" t="s">
        <v>8315</v>
      </c>
      <c r="R3834" t="s">
        <v>8316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4" t="s">
        <v>8315</v>
      </c>
      <c r="R3835" t="s">
        <v>8316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4" t="s">
        <v>8315</v>
      </c>
      <c r="R3836" t="s">
        <v>8316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4" t="s">
        <v>8315</v>
      </c>
      <c r="R3837" t="s">
        <v>8316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4" t="s">
        <v>8315</v>
      </c>
      <c r="R3838" t="s">
        <v>8316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4" t="s">
        <v>8315</v>
      </c>
      <c r="R3839" t="s">
        <v>8316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4" t="s">
        <v>8315</v>
      </c>
      <c r="R3840" t="s">
        <v>8316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4" t="s">
        <v>8315</v>
      </c>
      <c r="R3841" t="s">
        <v>8316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si="296"/>
        <v>21.67</v>
      </c>
      <c r="Q3842" s="14" t="s">
        <v>8315</v>
      </c>
      <c r="R3842" t="s">
        <v>8316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ref="P3843:P3906" si="301">IFERROR(ROUND(E3843/L3843,2),0)</f>
        <v>25.65</v>
      </c>
      <c r="Q3843" s="14" t="s">
        <v>8315</v>
      </c>
      <c r="R3843" t="s">
        <v>8316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4" t="s">
        <v>8315</v>
      </c>
      <c r="R3844" t="s">
        <v>8316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4" t="s">
        <v>8315</v>
      </c>
      <c r="R3845" t="s">
        <v>8316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4" t="s">
        <v>8315</v>
      </c>
      <c r="R3846" t="s">
        <v>8316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4" t="s">
        <v>8315</v>
      </c>
      <c r="R3847" t="s">
        <v>8316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4" t="s">
        <v>8315</v>
      </c>
      <c r="R3848" t="s">
        <v>8316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4" t="s">
        <v>8315</v>
      </c>
      <c r="R3849" t="s">
        <v>8316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4" t="s">
        <v>8315</v>
      </c>
      <c r="R3850" t="s">
        <v>8316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4" t="s">
        <v>8315</v>
      </c>
      <c r="R3851" t="s">
        <v>8316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4" t="s">
        <v>8315</v>
      </c>
      <c r="R3852" t="s">
        <v>8316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4" t="s">
        <v>8315</v>
      </c>
      <c r="R3853" t="s">
        <v>8316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4" t="s">
        <v>8315</v>
      </c>
      <c r="R3854" t="s">
        <v>8316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4" t="s">
        <v>8315</v>
      </c>
      <c r="R3855" t="s">
        <v>8316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4" t="s">
        <v>8315</v>
      </c>
      <c r="R3856" t="s">
        <v>8316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4" t="s">
        <v>8315</v>
      </c>
      <c r="R3857" t="s">
        <v>8316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4" t="s">
        <v>8315</v>
      </c>
      <c r="R3858" t="s">
        <v>8316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4" t="s">
        <v>8315</v>
      </c>
      <c r="R3859" t="s">
        <v>8316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4" t="s">
        <v>8315</v>
      </c>
      <c r="R3860" t="s">
        <v>8316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4" t="s">
        <v>8315</v>
      </c>
      <c r="R3861" t="s">
        <v>8316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4" t="s">
        <v>8315</v>
      </c>
      <c r="R3862" t="s">
        <v>8316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4" t="s">
        <v>8315</v>
      </c>
      <c r="R3863" t="s">
        <v>8316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4" t="s">
        <v>8315</v>
      </c>
      <c r="R3864" t="s">
        <v>8316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4" t="s">
        <v>8315</v>
      </c>
      <c r="R3865" t="s">
        <v>8316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4" t="s">
        <v>8315</v>
      </c>
      <c r="R3866" t="s">
        <v>8316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4" t="s">
        <v>8315</v>
      </c>
      <c r="R3867" t="s">
        <v>8316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4" t="s">
        <v>8315</v>
      </c>
      <c r="R3868" t="s">
        <v>8316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4" t="s">
        <v>8315</v>
      </c>
      <c r="R3869" t="s">
        <v>8316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4" t="s">
        <v>8315</v>
      </c>
      <c r="R3870" t="s">
        <v>8357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4" t="s">
        <v>8315</v>
      </c>
      <c r="R3871" t="s">
        <v>8357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4" t="s">
        <v>8315</v>
      </c>
      <c r="R3872" t="s">
        <v>8357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4" t="s">
        <v>8315</v>
      </c>
      <c r="R3873" t="s">
        <v>8357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4" t="s">
        <v>8315</v>
      </c>
      <c r="R3874" t="s">
        <v>8357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4" t="s">
        <v>8315</v>
      </c>
      <c r="R3875" t="s">
        <v>8357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4" t="s">
        <v>8315</v>
      </c>
      <c r="R3876" t="s">
        <v>8357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4" t="s">
        <v>8315</v>
      </c>
      <c r="R3877" t="s">
        <v>8357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4" t="s">
        <v>8315</v>
      </c>
      <c r="R3878" t="s">
        <v>8357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4" t="s">
        <v>8315</v>
      </c>
      <c r="R3879" t="s">
        <v>8357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4" t="s">
        <v>8315</v>
      </c>
      <c r="R3880" t="s">
        <v>8357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4" t="s">
        <v>8315</v>
      </c>
      <c r="R3881" t="s">
        <v>8357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4" t="s">
        <v>8315</v>
      </c>
      <c r="R3882" t="s">
        <v>8357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4" t="s">
        <v>8315</v>
      </c>
      <c r="R3883" t="s">
        <v>8357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4" t="s">
        <v>8315</v>
      </c>
      <c r="R3884" t="s">
        <v>8357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4" t="s">
        <v>8315</v>
      </c>
      <c r="R3885" t="s">
        <v>8357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4" t="s">
        <v>8315</v>
      </c>
      <c r="R3886" t="s">
        <v>8357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4" t="s">
        <v>8315</v>
      </c>
      <c r="R3887" t="s">
        <v>8357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4" t="s">
        <v>8315</v>
      </c>
      <c r="R3888" t="s">
        <v>8357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4" t="s">
        <v>8315</v>
      </c>
      <c r="R3889" t="s">
        <v>8357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4" t="s">
        <v>8315</v>
      </c>
      <c r="R3890" t="s">
        <v>8316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4" t="s">
        <v>8315</v>
      </c>
      <c r="R3891" t="s">
        <v>8316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4" t="s">
        <v>8315</v>
      </c>
      <c r="R3892" t="s">
        <v>8316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4" t="s">
        <v>8315</v>
      </c>
      <c r="R3893" t="s">
        <v>8316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4" t="s">
        <v>8315</v>
      </c>
      <c r="R3894" t="s">
        <v>8316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4" t="s">
        <v>8315</v>
      </c>
      <c r="R3895" t="s">
        <v>8316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4" t="s">
        <v>8315</v>
      </c>
      <c r="R3896" t="s">
        <v>8316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4" t="s">
        <v>8315</v>
      </c>
      <c r="R3897" t="s">
        <v>8316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4" t="s">
        <v>8315</v>
      </c>
      <c r="R3898" t="s">
        <v>8316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4" t="s">
        <v>8315</v>
      </c>
      <c r="R3899" t="s">
        <v>8316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4" t="s">
        <v>8315</v>
      </c>
      <c r="R3900" t="s">
        <v>8316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4" t="s">
        <v>8315</v>
      </c>
      <c r="R3901" t="s">
        <v>8316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4" t="s">
        <v>8315</v>
      </c>
      <c r="R3902" t="s">
        <v>8316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4" t="s">
        <v>8315</v>
      </c>
      <c r="R3903" t="s">
        <v>8316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4" t="s">
        <v>8315</v>
      </c>
      <c r="R3904" t="s">
        <v>8316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4" t="s">
        <v>8315</v>
      </c>
      <c r="R3905" t="s">
        <v>8316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si="301"/>
        <v>1.5</v>
      </c>
      <c r="Q3906" s="14" t="s">
        <v>8315</v>
      </c>
      <c r="R3906" t="s">
        <v>8316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ref="P3907:P3970" si="306">IFERROR(ROUND(E3907/L3907,2),0)</f>
        <v>24.71</v>
      </c>
      <c r="Q3907" s="14" t="s">
        <v>8315</v>
      </c>
      <c r="R3907" t="s">
        <v>8316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4" t="s">
        <v>8315</v>
      </c>
      <c r="R3908" t="s">
        <v>8316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4" t="s">
        <v>8315</v>
      </c>
      <c r="R3909" t="s">
        <v>8316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4" t="s">
        <v>8315</v>
      </c>
      <c r="R3910" t="s">
        <v>8316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4" t="s">
        <v>8315</v>
      </c>
      <c r="R3911" t="s">
        <v>8316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4" t="s">
        <v>8315</v>
      </c>
      <c r="R3912" t="s">
        <v>8316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4" t="s">
        <v>8315</v>
      </c>
      <c r="R3913" t="s">
        <v>8316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4" t="s">
        <v>8315</v>
      </c>
      <c r="R3914" t="s">
        <v>8316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4" t="s">
        <v>8315</v>
      </c>
      <c r="R3915" t="s">
        <v>8316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4" t="s">
        <v>8315</v>
      </c>
      <c r="R3916" t="s">
        <v>8316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4" t="s">
        <v>8315</v>
      </c>
      <c r="R3917" t="s">
        <v>8316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4" t="s">
        <v>8315</v>
      </c>
      <c r="R3918" t="s">
        <v>8316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4" t="s">
        <v>8315</v>
      </c>
      <c r="R3919" t="s">
        <v>8316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4" t="s">
        <v>8315</v>
      </c>
      <c r="R3920" t="s">
        <v>8316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4" t="s">
        <v>8315</v>
      </c>
      <c r="R3921" t="s">
        <v>8316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4" t="s">
        <v>8315</v>
      </c>
      <c r="R3922" t="s">
        <v>8316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4" t="s">
        <v>8315</v>
      </c>
      <c r="R3923" t="s">
        <v>8316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4" t="s">
        <v>8315</v>
      </c>
      <c r="R3924" t="s">
        <v>8316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4" t="s">
        <v>8315</v>
      </c>
      <c r="R3925" t="s">
        <v>8316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4" t="s">
        <v>8315</v>
      </c>
      <c r="R3926" t="s">
        <v>8316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4" t="s">
        <v>8315</v>
      </c>
      <c r="R3927" t="s">
        <v>8316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4" t="s">
        <v>8315</v>
      </c>
      <c r="R3928" t="s">
        <v>8316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4" t="s">
        <v>8315</v>
      </c>
      <c r="R3929" t="s">
        <v>8316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4" t="s">
        <v>8315</v>
      </c>
      <c r="R3930" t="s">
        <v>8316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4" t="s">
        <v>8315</v>
      </c>
      <c r="R3931" t="s">
        <v>8316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4" t="s">
        <v>8315</v>
      </c>
      <c r="R3932" t="s">
        <v>8316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4" t="s">
        <v>8315</v>
      </c>
      <c r="R3933" t="s">
        <v>8316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4" t="s">
        <v>8315</v>
      </c>
      <c r="R3934" t="s">
        <v>8316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4" t="s">
        <v>8315</v>
      </c>
      <c r="R3935" t="s">
        <v>8316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4" t="s">
        <v>8315</v>
      </c>
      <c r="R3936" t="s">
        <v>8316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4" t="s">
        <v>8315</v>
      </c>
      <c r="R3937" t="s">
        <v>8316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4" t="s">
        <v>8315</v>
      </c>
      <c r="R3938" t="s">
        <v>8316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4" t="s">
        <v>8315</v>
      </c>
      <c r="R3939" t="s">
        <v>8316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4" t="s">
        <v>8315</v>
      </c>
      <c r="R3940" t="s">
        <v>8316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4" t="s">
        <v>8315</v>
      </c>
      <c r="R3941" t="s">
        <v>8316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4" t="s">
        <v>8315</v>
      </c>
      <c r="R3942" t="s">
        <v>8316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4" t="s">
        <v>8315</v>
      </c>
      <c r="R3943" t="s">
        <v>8316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4" t="s">
        <v>8315</v>
      </c>
      <c r="R3944" t="s">
        <v>8316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4" t="s">
        <v>8315</v>
      </c>
      <c r="R3945" t="s">
        <v>8316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4" t="s">
        <v>8315</v>
      </c>
      <c r="R3946" t="s">
        <v>8316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4" t="s">
        <v>8315</v>
      </c>
      <c r="R3947" t="s">
        <v>8316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4" t="s">
        <v>8315</v>
      </c>
      <c r="R3948" t="s">
        <v>8316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4" t="s">
        <v>8315</v>
      </c>
      <c r="R3949" t="s">
        <v>8316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4" t="s">
        <v>8315</v>
      </c>
      <c r="R3950" t="s">
        <v>8316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4" t="s">
        <v>8315</v>
      </c>
      <c r="R3951" t="s">
        <v>8316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4" t="s">
        <v>8315</v>
      </c>
      <c r="R3952" t="s">
        <v>8316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4" t="s">
        <v>8315</v>
      </c>
      <c r="R3953" t="s">
        <v>8316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4" t="s">
        <v>8315</v>
      </c>
      <c r="R3954" t="s">
        <v>8316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4" t="s">
        <v>8315</v>
      </c>
      <c r="R3955" t="s">
        <v>8316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4" t="s">
        <v>8315</v>
      </c>
      <c r="R3956" t="s">
        <v>8316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4" t="s">
        <v>8315</v>
      </c>
      <c r="R3957" t="s">
        <v>8316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4" t="s">
        <v>8315</v>
      </c>
      <c r="R3958" t="s">
        <v>8316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4" t="s">
        <v>8315</v>
      </c>
      <c r="R3959" t="s">
        <v>8316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4" t="s">
        <v>8315</v>
      </c>
      <c r="R3960" t="s">
        <v>8316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4" t="s">
        <v>8315</v>
      </c>
      <c r="R3961" t="s">
        <v>8316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4" t="s">
        <v>8315</v>
      </c>
      <c r="R3962" t="s">
        <v>8316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4" t="s">
        <v>8315</v>
      </c>
      <c r="R3963" t="s">
        <v>8316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4" t="s">
        <v>8315</v>
      </c>
      <c r="R3964" t="s">
        <v>8316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4" t="s">
        <v>8315</v>
      </c>
      <c r="R3965" t="s">
        <v>8316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4" t="s">
        <v>8315</v>
      </c>
      <c r="R3966" t="s">
        <v>8316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4" t="s">
        <v>8315</v>
      </c>
      <c r="R3967" t="s">
        <v>8316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4" t="s">
        <v>8315</v>
      </c>
      <c r="R3968" t="s">
        <v>8316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4" t="s">
        <v>8315</v>
      </c>
      <c r="R3969" t="s">
        <v>8316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si="306"/>
        <v>47.91</v>
      </c>
      <c r="Q3970" s="14" t="s">
        <v>8315</v>
      </c>
      <c r="R3970" t="s">
        <v>8316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ref="P3971:P4034" si="311">IFERROR(ROUND(E3971/L3971,2),0)</f>
        <v>35.17</v>
      </c>
      <c r="Q3971" s="14" t="s">
        <v>8315</v>
      </c>
      <c r="R3971" t="s">
        <v>8316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4" t="s">
        <v>8315</v>
      </c>
      <c r="R3972" t="s">
        <v>8316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4" t="s">
        <v>8315</v>
      </c>
      <c r="R3973" t="s">
        <v>8316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4" t="s">
        <v>8315</v>
      </c>
      <c r="R3974" t="s">
        <v>8316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4" t="s">
        <v>8315</v>
      </c>
      <c r="R3975" t="s">
        <v>8316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4" t="s">
        <v>8315</v>
      </c>
      <c r="R3976" t="s">
        <v>8316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4" t="s">
        <v>8315</v>
      </c>
      <c r="R3977" t="s">
        <v>8316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4" t="s">
        <v>8315</v>
      </c>
      <c r="R3978" t="s">
        <v>8316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4" t="s">
        <v>8315</v>
      </c>
      <c r="R3979" t="s">
        <v>8316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4" t="s">
        <v>8315</v>
      </c>
      <c r="R3980" t="s">
        <v>8316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4" t="s">
        <v>8315</v>
      </c>
      <c r="R3981" t="s">
        <v>8316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4" t="s">
        <v>8315</v>
      </c>
      <c r="R3982" t="s">
        <v>8316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4" t="s">
        <v>8315</v>
      </c>
      <c r="R3983" t="s">
        <v>8316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4" t="s">
        <v>8315</v>
      </c>
      <c r="R3984" t="s">
        <v>8316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4" t="s">
        <v>8315</v>
      </c>
      <c r="R3985" t="s">
        <v>8316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4" t="s">
        <v>8315</v>
      </c>
      <c r="R3986" t="s">
        <v>8316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4" t="s">
        <v>8315</v>
      </c>
      <c r="R3987" t="s">
        <v>8316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4" t="s">
        <v>8315</v>
      </c>
      <c r="R3988" t="s">
        <v>8316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4" t="s">
        <v>8315</v>
      </c>
      <c r="R3989" t="s">
        <v>8316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4" t="s">
        <v>8315</v>
      </c>
      <c r="R3990" t="s">
        <v>8316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4" t="s">
        <v>8315</v>
      </c>
      <c r="R3991" t="s">
        <v>8316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4" t="s">
        <v>8315</v>
      </c>
      <c r="R3992" t="s">
        <v>8316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4" t="s">
        <v>8315</v>
      </c>
      <c r="R3993" t="s">
        <v>8316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4" t="s">
        <v>8315</v>
      </c>
      <c r="R3994" t="s">
        <v>8316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4" t="s">
        <v>8315</v>
      </c>
      <c r="R3995" t="s">
        <v>8316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4" t="s">
        <v>8315</v>
      </c>
      <c r="R3996" t="s">
        <v>8316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4" t="s">
        <v>8315</v>
      </c>
      <c r="R3997" t="s">
        <v>8316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4" t="s">
        <v>8315</v>
      </c>
      <c r="R3998" t="s">
        <v>8316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4" t="s">
        <v>8315</v>
      </c>
      <c r="R3999" t="s">
        <v>8316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4" t="s">
        <v>8315</v>
      </c>
      <c r="R4000" t="s">
        <v>8316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4" t="s">
        <v>8315</v>
      </c>
      <c r="R4001" t="s">
        <v>8316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4" t="s">
        <v>8315</v>
      </c>
      <c r="R4002" t="s">
        <v>8316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4" t="s">
        <v>8315</v>
      </c>
      <c r="R4003" t="s">
        <v>8316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4" t="s">
        <v>8315</v>
      </c>
      <c r="R4004" t="s">
        <v>8316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4" t="s">
        <v>8315</v>
      </c>
      <c r="R4005" t="s">
        <v>8316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4" t="s">
        <v>8315</v>
      </c>
      <c r="R4006" t="s">
        <v>8316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4" t="s">
        <v>8315</v>
      </c>
      <c r="R4007" t="s">
        <v>8316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4" t="s">
        <v>8315</v>
      </c>
      <c r="R4008" t="s">
        <v>8316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4" t="s">
        <v>8315</v>
      </c>
      <c r="R4009" t="s">
        <v>8316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4" t="s">
        <v>8315</v>
      </c>
      <c r="R4010" t="s">
        <v>8316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4" t="s">
        <v>8315</v>
      </c>
      <c r="R4011" t="s">
        <v>8316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4" t="s">
        <v>8315</v>
      </c>
      <c r="R4012" t="s">
        <v>8316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4" t="s">
        <v>8315</v>
      </c>
      <c r="R4013" t="s">
        <v>8316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4" t="s">
        <v>8315</v>
      </c>
      <c r="R4014" t="s">
        <v>8316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4" t="s">
        <v>8315</v>
      </c>
      <c r="R4015" t="s">
        <v>8316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4" t="s">
        <v>8315</v>
      </c>
      <c r="R4016" t="s">
        <v>8316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4" t="s">
        <v>8315</v>
      </c>
      <c r="R4017" t="s">
        <v>8316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4" t="s">
        <v>8315</v>
      </c>
      <c r="R4018" t="s">
        <v>8316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4" t="s">
        <v>8315</v>
      </c>
      <c r="R4019" t="s">
        <v>8316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4" t="s">
        <v>8315</v>
      </c>
      <c r="R4020" t="s">
        <v>8316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4" t="s">
        <v>8315</v>
      </c>
      <c r="R4021" t="s">
        <v>8316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4" t="s">
        <v>8315</v>
      </c>
      <c r="R4022" t="s">
        <v>8316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4" t="s">
        <v>8315</v>
      </c>
      <c r="R4023" t="s">
        <v>8316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4" t="s">
        <v>8315</v>
      </c>
      <c r="R4024" t="s">
        <v>8316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4" t="s">
        <v>8315</v>
      </c>
      <c r="R4025" t="s">
        <v>8316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4" t="s">
        <v>8315</v>
      </c>
      <c r="R4026" t="s">
        <v>8316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4" t="s">
        <v>8315</v>
      </c>
      <c r="R4027" t="s">
        <v>8316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4" t="s">
        <v>8315</v>
      </c>
      <c r="R4028" t="s">
        <v>8316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4" t="s">
        <v>8315</v>
      </c>
      <c r="R4029" t="s">
        <v>8316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4" t="s">
        <v>8315</v>
      </c>
      <c r="R4030" t="s">
        <v>8316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4" t="s">
        <v>8315</v>
      </c>
      <c r="R4031" t="s">
        <v>8316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4" t="s">
        <v>8315</v>
      </c>
      <c r="R4032" t="s">
        <v>8316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4" t="s">
        <v>8315</v>
      </c>
      <c r="R4033" t="s">
        <v>8316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si="311"/>
        <v>59</v>
      </c>
      <c r="Q4034" s="14" t="s">
        <v>8315</v>
      </c>
      <c r="R4034" t="s">
        <v>8316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ref="P4035:P4098" si="316">IFERROR(ROUND(E4035/L4035,2),0)</f>
        <v>65.34</v>
      </c>
      <c r="Q4035" s="14" t="s">
        <v>8315</v>
      </c>
      <c r="R4035" t="s">
        <v>8316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4" t="s">
        <v>8315</v>
      </c>
      <c r="R4036" t="s">
        <v>8316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4" t="s">
        <v>8315</v>
      </c>
      <c r="R4037" t="s">
        <v>8316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4" t="s">
        <v>8315</v>
      </c>
      <c r="R4038" t="s">
        <v>8316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4" t="s">
        <v>8315</v>
      </c>
      <c r="R4039" t="s">
        <v>8316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4" t="s">
        <v>8315</v>
      </c>
      <c r="R4040" t="s">
        <v>8316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4" t="s">
        <v>8315</v>
      </c>
      <c r="R4041" t="s">
        <v>8316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4" t="s">
        <v>8315</v>
      </c>
      <c r="R4042" t="s">
        <v>8316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4" t="s">
        <v>8315</v>
      </c>
      <c r="R4043" t="s">
        <v>8316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4" t="s">
        <v>8315</v>
      </c>
      <c r="R4044" t="s">
        <v>8316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4" t="s">
        <v>8315</v>
      </c>
      <c r="R4045" t="s">
        <v>8316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4" t="s">
        <v>8315</v>
      </c>
      <c r="R4046" t="s">
        <v>8316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4" t="s">
        <v>8315</v>
      </c>
      <c r="R4047" t="s">
        <v>8316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4" t="s">
        <v>8315</v>
      </c>
      <c r="R4048" t="s">
        <v>8316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4" t="s">
        <v>8315</v>
      </c>
      <c r="R4049" t="s">
        <v>8316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4" t="s">
        <v>8315</v>
      </c>
      <c r="R4050" t="s">
        <v>8316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4" t="s">
        <v>8315</v>
      </c>
      <c r="R4051" t="s">
        <v>8316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4" t="s">
        <v>8315</v>
      </c>
      <c r="R4052" t="s">
        <v>8316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4" t="s">
        <v>8315</v>
      </c>
      <c r="R4053" t="s">
        <v>8316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4" t="s">
        <v>8315</v>
      </c>
      <c r="R4054" t="s">
        <v>8316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4" t="s">
        <v>8315</v>
      </c>
      <c r="R4055" t="s">
        <v>8316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4" t="s">
        <v>8315</v>
      </c>
      <c r="R4056" t="s">
        <v>8316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4" t="s">
        <v>8315</v>
      </c>
      <c r="R4057" t="s">
        <v>8316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4" t="s">
        <v>8315</v>
      </c>
      <c r="R4058" t="s">
        <v>8316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4" t="s">
        <v>8315</v>
      </c>
      <c r="R4059" t="s">
        <v>8316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4" t="s">
        <v>8315</v>
      </c>
      <c r="R4060" t="s">
        <v>8316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4" t="s">
        <v>8315</v>
      </c>
      <c r="R4061" t="s">
        <v>8316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4" t="s">
        <v>8315</v>
      </c>
      <c r="R4062" t="s">
        <v>8316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4" t="s">
        <v>8315</v>
      </c>
      <c r="R4063" t="s">
        <v>8316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4" t="s">
        <v>8315</v>
      </c>
      <c r="R4064" t="s">
        <v>8316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4" t="s">
        <v>8315</v>
      </c>
      <c r="R4065" t="s">
        <v>8316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4" t="s">
        <v>8315</v>
      </c>
      <c r="R4066" t="s">
        <v>8316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4" t="s">
        <v>8315</v>
      </c>
      <c r="R4067" t="s">
        <v>8316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4" t="s">
        <v>8315</v>
      </c>
      <c r="R4068" t="s">
        <v>8316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4" t="s">
        <v>8315</v>
      </c>
      <c r="R4069" t="s">
        <v>8316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4" t="s">
        <v>8315</v>
      </c>
      <c r="R4070" t="s">
        <v>8316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4" t="s">
        <v>8315</v>
      </c>
      <c r="R4071" t="s">
        <v>8316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4" t="s">
        <v>8315</v>
      </c>
      <c r="R4072" t="s">
        <v>8316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4" t="s">
        <v>8315</v>
      </c>
      <c r="R4073" t="s">
        <v>8316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4" t="s">
        <v>8315</v>
      </c>
      <c r="R4074" t="s">
        <v>8316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4" t="s">
        <v>8315</v>
      </c>
      <c r="R4075" t="s">
        <v>8316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4" t="s">
        <v>8315</v>
      </c>
      <c r="R4076" t="s">
        <v>8316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4" t="s">
        <v>8315</v>
      </c>
      <c r="R4077" t="s">
        <v>8316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4" t="s">
        <v>8315</v>
      </c>
      <c r="R4078" t="s">
        <v>8316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4" t="s">
        <v>8315</v>
      </c>
      <c r="R4079" t="s">
        <v>8316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4" t="s">
        <v>8315</v>
      </c>
      <c r="R4080" t="s">
        <v>8316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4" t="s">
        <v>8315</v>
      </c>
      <c r="R4081" t="s">
        <v>8316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4" t="s">
        <v>8315</v>
      </c>
      <c r="R4082" t="s">
        <v>8316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4" t="s">
        <v>8315</v>
      </c>
      <c r="R4083" t="s">
        <v>8316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4" t="s">
        <v>8315</v>
      </c>
      <c r="R4084" t="s">
        <v>8316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4" t="s">
        <v>8315</v>
      </c>
      <c r="R4085" t="s">
        <v>8316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4" t="s">
        <v>8315</v>
      </c>
      <c r="R4086" t="s">
        <v>8316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4" t="s">
        <v>8315</v>
      </c>
      <c r="R4087" t="s">
        <v>8316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4" t="s">
        <v>8315</v>
      </c>
      <c r="R4088" t="s">
        <v>8316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4" t="s">
        <v>8315</v>
      </c>
      <c r="R4089" t="s">
        <v>8316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4" t="s">
        <v>8315</v>
      </c>
      <c r="R4090" t="s">
        <v>8316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4" t="s">
        <v>8315</v>
      </c>
      <c r="R4091" t="s">
        <v>8316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4" t="s">
        <v>8315</v>
      </c>
      <c r="R4092" t="s">
        <v>8316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4" t="s">
        <v>8315</v>
      </c>
      <c r="R4093" t="s">
        <v>8316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4" t="s">
        <v>8315</v>
      </c>
      <c r="R4094" t="s">
        <v>8316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4" t="s">
        <v>8315</v>
      </c>
      <c r="R4095" t="s">
        <v>8316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4" t="s">
        <v>8315</v>
      </c>
      <c r="R4096" t="s">
        <v>8316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4" t="s">
        <v>8315</v>
      </c>
      <c r="R4097" t="s">
        <v>8316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si="316"/>
        <v>80</v>
      </c>
      <c r="Q4098" s="14" t="s">
        <v>8315</v>
      </c>
      <c r="R4098" t="s">
        <v>8316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ref="P4099:P4115" si="321">IFERROR(ROUND(E4099/L4099,2),0)</f>
        <v>0</v>
      </c>
      <c r="Q4099" s="14" t="s">
        <v>8315</v>
      </c>
      <c r="R4099" t="s">
        <v>8316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4" t="s">
        <v>8315</v>
      </c>
      <c r="R4100" t="s">
        <v>8316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4" t="s">
        <v>8315</v>
      </c>
      <c r="R4101" t="s">
        <v>8316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4" t="s">
        <v>8315</v>
      </c>
      <c r="R4102" t="s">
        <v>8316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4" t="s">
        <v>8315</v>
      </c>
      <c r="R4103" t="s">
        <v>8316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4" t="s">
        <v>8315</v>
      </c>
      <c r="R4104" t="s">
        <v>8316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4" t="s">
        <v>8315</v>
      </c>
      <c r="R4105" t="s">
        <v>8316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4" t="s">
        <v>8315</v>
      </c>
      <c r="R4106" t="s">
        <v>8316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4" t="s">
        <v>8315</v>
      </c>
      <c r="R4107" t="s">
        <v>8316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4" t="s">
        <v>8315</v>
      </c>
      <c r="R4108" t="s">
        <v>8316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4" t="s">
        <v>8315</v>
      </c>
      <c r="R4109" t="s">
        <v>8316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4" t="s">
        <v>8315</v>
      </c>
      <c r="R4110" t="s">
        <v>8316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4" t="s">
        <v>8315</v>
      </c>
      <c r="R4111" t="s">
        <v>8316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4" t="s">
        <v>8315</v>
      </c>
      <c r="R4112" t="s">
        <v>8316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4" t="s">
        <v>8315</v>
      </c>
      <c r="R4113" t="s">
        <v>8316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4" t="s">
        <v>8315</v>
      </c>
      <c r="R4114" t="s">
        <v>8316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4" t="s">
        <v>8315</v>
      </c>
      <c r="R4115" t="s">
        <v>8316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T4115" xr:uid="{B4168ADE-9BE6-4B2A-9DB6-F9B27BEA24E5}"/>
  <conditionalFormatting sqref="O1:O1048576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5351C-90D2-408A-85BB-F7C5BF99E8CB}">
  <dimension ref="A1:H13"/>
  <sheetViews>
    <sheetView topLeftCell="A16" zoomScale="70" zoomScaleNormal="70" workbookViewId="0">
      <selection activeCell="B4" sqref="B4"/>
    </sheetView>
  </sheetViews>
  <sheetFormatPr defaultRowHeight="15" x14ac:dyDescent="0.25"/>
  <cols>
    <col min="1" max="1" width="17.85546875" bestFit="1" customWidth="1"/>
    <col min="2" max="2" width="21" bestFit="1" customWidth="1"/>
    <col min="3" max="3" width="16" bestFit="1" customWidth="1"/>
    <col min="4" max="4" width="19.42578125" bestFit="1" customWidth="1"/>
    <col min="5" max="5" width="15.28515625" bestFit="1" customWidth="1"/>
    <col min="6" max="6" width="24.42578125" bestFit="1" customWidth="1"/>
    <col min="7" max="7" width="19.42578125" bestFit="1" customWidth="1"/>
    <col min="8" max="8" width="22.85546875" bestFit="1" customWidth="1"/>
  </cols>
  <sheetData>
    <row r="1" spans="1:8" s="26" customFormat="1" ht="16.5" customHeight="1" x14ac:dyDescent="0.25">
      <c r="A1" s="26" t="s">
        <v>8383</v>
      </c>
      <c r="B1" s="27" t="s">
        <v>8397</v>
      </c>
      <c r="C1" s="27" t="s">
        <v>8398</v>
      </c>
      <c r="D1" s="27" t="s">
        <v>8399</v>
      </c>
      <c r="E1" s="27" t="s">
        <v>8400</v>
      </c>
      <c r="F1" s="27" t="s">
        <v>8401</v>
      </c>
      <c r="G1" s="27" t="s">
        <v>8402</v>
      </c>
      <c r="H1" s="27" t="s">
        <v>8403</v>
      </c>
    </row>
    <row r="2" spans="1:8" x14ac:dyDescent="0.25">
      <c r="A2" s="17" t="s">
        <v>8404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SUM(B2,C2,D2)</f>
        <v>186</v>
      </c>
      <c r="F2" s="28">
        <f>ROUND((B2/E2)*100,0)</f>
        <v>76</v>
      </c>
      <c r="G2">
        <f>ROUND((C2/E2)*100,0)</f>
        <v>24</v>
      </c>
      <c r="H2">
        <f>ROUND((D2/E2)*100,0)</f>
        <v>0</v>
      </c>
    </row>
    <row r="3" spans="1:8" x14ac:dyDescent="0.25">
      <c r="A3" s="17" t="s">
        <v>8405</v>
      </c>
      <c r="B3">
        <f>COUNTIFS(Kickstarter!D:D,"&gt;=1000",Kickstarter!F:F,"successful",Kickstarter!D:D,"&lt;=4999", 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SUM(B3,C3,D3)</f>
        <v>534</v>
      </c>
      <c r="F3" s="28">
        <f t="shared" ref="F3:F13" si="1">ROUND((B3/E3)*100,0)</f>
        <v>73</v>
      </c>
      <c r="G3">
        <f t="shared" ref="G3:G13" si="2">ROUND((C3/E3)*100,0)</f>
        <v>27</v>
      </c>
      <c r="H3">
        <f t="shared" ref="H3:H13" si="3">ROUND((D3/E3)*100,0)</f>
        <v>0</v>
      </c>
    </row>
    <row r="4" spans="1:8" x14ac:dyDescent="0.25">
      <c r="A4" s="17" t="s">
        <v>8406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0"/>
        <v>169</v>
      </c>
      <c r="F4" s="28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s="17" t="s">
        <v>8407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 s="28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s="17" t="s">
        <v>8408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 s="28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s="17" t="s">
        <v>8409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28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s="17" t="s">
        <v>8410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2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s="17" t="s">
        <v>8411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28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s="17" t="s">
        <v>8412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28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s="17" t="s">
        <v>8413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0"/>
        <v>3</v>
      </c>
      <c r="F11" s="28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s="17" t="s">
        <v>8414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0"/>
        <v>1</v>
      </c>
      <c r="F12" s="28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s="17" t="s">
        <v>8415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28">
        <f t="shared" si="1"/>
        <v>13</v>
      </c>
      <c r="G13">
        <f t="shared" si="2"/>
        <v>88</v>
      </c>
      <c r="H13">
        <f t="shared" si="3"/>
        <v>0</v>
      </c>
    </row>
  </sheetData>
  <phoneticPr fontId="10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72877-64F0-4025-BBB6-3CE6299E6425}">
  <dimension ref="A1:E18"/>
  <sheetViews>
    <sheetView topLeftCell="A24"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8358</v>
      </c>
      <c r="B1" t="s">
        <v>8315</v>
      </c>
    </row>
    <row r="2" spans="1:5" x14ac:dyDescent="0.25">
      <c r="A2" s="15" t="s">
        <v>8380</v>
      </c>
      <c r="B2" t="s">
        <v>8363</v>
      </c>
    </row>
    <row r="4" spans="1:5" x14ac:dyDescent="0.25">
      <c r="A4" s="15" t="s">
        <v>8365</v>
      </c>
      <c r="B4" s="15" t="s">
        <v>8362</v>
      </c>
    </row>
    <row r="5" spans="1:5" x14ac:dyDescent="0.25">
      <c r="A5" s="15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1" t="s">
        <v>8374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5">
      <c r="A7" s="21" t="s">
        <v>8375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5">
      <c r="A8" s="21" t="s">
        <v>8376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5">
      <c r="A9" s="21" t="s">
        <v>8377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5">
      <c r="A10" s="21" t="s">
        <v>8368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5">
      <c r="A11" s="21" t="s">
        <v>8378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5">
      <c r="A12" s="21" t="s">
        <v>8369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5">
      <c r="A13" s="21" t="s">
        <v>8370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5">
      <c r="A14" s="21" t="s">
        <v>8371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5">
      <c r="A15" s="21" t="s">
        <v>8372</v>
      </c>
      <c r="B15" s="17">
        <v>65</v>
      </c>
      <c r="C15" s="17">
        <v>50</v>
      </c>
      <c r="D15" s="17"/>
      <c r="E15" s="17">
        <v>115</v>
      </c>
    </row>
    <row r="16" spans="1:5" x14ac:dyDescent="0.25">
      <c r="A16" s="21" t="s">
        <v>8373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5">
      <c r="A17" s="21" t="s">
        <v>8379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5">
      <c r="A18" s="21" t="s">
        <v>8361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5E0DB-D9EC-4BC7-B348-AFF6552205E9}">
  <dimension ref="A3:D10"/>
  <sheetViews>
    <sheetView workbookViewId="0">
      <selection activeCell="A8" sqref="A7: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  <col min="7" max="10" width="5.5703125" bestFit="1" customWidth="1"/>
    <col min="11" max="78" width="6.5703125" bestFit="1" customWidth="1"/>
    <col min="79" max="386" width="7.5703125" bestFit="1" customWidth="1"/>
    <col min="387" max="1442" width="9.140625" bestFit="1" customWidth="1"/>
    <col min="1443" max="1974" width="10.140625" bestFit="1" customWidth="1"/>
    <col min="1975" max="2035" width="11.140625" bestFit="1" customWidth="1"/>
    <col min="2036" max="2038" width="12.7109375" bestFit="1" customWidth="1"/>
    <col min="2039" max="2039" width="11.28515625" bestFit="1" customWidth="1"/>
    <col min="2040" max="2548" width="16.28515625" bestFit="1" customWidth="1"/>
    <col min="2549" max="2550" width="11.28515625" bestFit="1" customWidth="1"/>
  </cols>
  <sheetData>
    <row r="3" spans="1:4" x14ac:dyDescent="0.25">
      <c r="A3" s="15" t="s">
        <v>8222</v>
      </c>
      <c r="B3" t="s">
        <v>8223</v>
      </c>
    </row>
    <row r="5" spans="1:4" x14ac:dyDescent="0.25">
      <c r="A5" s="15" t="s">
        <v>8365</v>
      </c>
      <c r="B5" s="15" t="s">
        <v>8362</v>
      </c>
    </row>
    <row r="6" spans="1:4" x14ac:dyDescent="0.25">
      <c r="A6" s="15" t="s">
        <v>8364</v>
      </c>
      <c r="B6" t="s">
        <v>8220</v>
      </c>
      <c r="C6" t="s">
        <v>8218</v>
      </c>
      <c r="D6" t="s">
        <v>8361</v>
      </c>
    </row>
    <row r="7" spans="1:4" x14ac:dyDescent="0.25">
      <c r="A7" s="16" t="s">
        <v>8303</v>
      </c>
      <c r="B7" s="17">
        <v>40</v>
      </c>
      <c r="C7" s="17">
        <v>45</v>
      </c>
      <c r="D7" s="17">
        <v>85</v>
      </c>
    </row>
    <row r="8" spans="1:4" x14ac:dyDescent="0.25">
      <c r="A8" s="16" t="s">
        <v>8269</v>
      </c>
      <c r="B8" s="17">
        <v>250</v>
      </c>
      <c r="C8" s="17">
        <v>412</v>
      </c>
      <c r="D8" s="17">
        <v>662</v>
      </c>
    </row>
    <row r="9" spans="1:4" x14ac:dyDescent="0.25">
      <c r="A9" s="16" t="s">
        <v>8301</v>
      </c>
      <c r="B9" s="17">
        <v>59</v>
      </c>
      <c r="C9" s="17">
        <v>68</v>
      </c>
      <c r="D9" s="17">
        <v>127</v>
      </c>
    </row>
    <row r="10" spans="1:4" x14ac:dyDescent="0.25">
      <c r="A10" s="16" t="s">
        <v>8361</v>
      </c>
      <c r="B10" s="17">
        <v>349</v>
      </c>
      <c r="C10" s="17">
        <v>525</v>
      </c>
      <c r="D10" s="17">
        <v>874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570EB-CA44-4ADA-8CF3-8B63EF86F69E}">
  <dimension ref="A1:E6"/>
  <sheetViews>
    <sheetView workbookViewId="0">
      <selection activeCell="H55" sqref="H5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8223</v>
      </c>
    </row>
    <row r="3" spans="1:5" x14ac:dyDescent="0.25">
      <c r="A3" s="15" t="s">
        <v>8365</v>
      </c>
      <c r="B3" s="15" t="s">
        <v>8362</v>
      </c>
    </row>
    <row r="4" spans="1:5" x14ac:dyDescent="0.25">
      <c r="A4" s="15" t="s">
        <v>8360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6" t="s">
        <v>8316</v>
      </c>
      <c r="B5" s="17">
        <v>250</v>
      </c>
      <c r="C5" s="17">
        <v>9</v>
      </c>
      <c r="D5" s="17">
        <v>412</v>
      </c>
      <c r="E5" s="17">
        <v>671</v>
      </c>
    </row>
    <row r="6" spans="1:5" x14ac:dyDescent="0.25">
      <c r="A6" s="16" t="s">
        <v>8361</v>
      </c>
      <c r="B6" s="17">
        <v>250</v>
      </c>
      <c r="C6" s="17">
        <v>9</v>
      </c>
      <c r="D6" s="17">
        <v>412</v>
      </c>
      <c r="E6" s="17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9B8C-DFC1-4F1C-BEFA-0489F73095B2}">
  <dimension ref="A1:F18"/>
  <sheetViews>
    <sheetView workbookViewId="0">
      <selection activeCell="C9" sqref="C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18.5703125" bestFit="1" customWidth="1"/>
    <col min="11" max="11" width="14.7109375" bestFit="1" customWidth="1"/>
    <col min="12" max="12" width="15.7109375" bestFit="1" customWidth="1"/>
    <col min="13" max="14" width="17" bestFit="1" customWidth="1"/>
    <col min="15" max="15" width="18.140625" bestFit="1" customWidth="1"/>
    <col min="16" max="19" width="15.28515625" bestFit="1" customWidth="1"/>
    <col min="20" max="21" width="15.42578125" bestFit="1" customWidth="1"/>
    <col min="22" max="22" width="16.42578125" bestFit="1" customWidth="1"/>
    <col min="23" max="29" width="14.140625" bestFit="1" customWidth="1"/>
    <col min="30" max="30" width="11.7109375" bestFit="1" customWidth="1"/>
    <col min="31" max="31" width="12.7109375" bestFit="1" customWidth="1"/>
    <col min="32" max="33" width="11.28515625" bestFit="1" customWidth="1"/>
    <col min="34" max="38" width="12.28515625" bestFit="1" customWidth="1"/>
    <col min="39" max="43" width="11.5703125" bestFit="1" customWidth="1"/>
    <col min="44" max="50" width="12.5703125" bestFit="1" customWidth="1"/>
    <col min="51" max="53" width="11.85546875" bestFit="1" customWidth="1"/>
    <col min="54" max="55" width="13.7109375" bestFit="1" customWidth="1"/>
    <col min="56" max="56" width="14.7109375" bestFit="1" customWidth="1"/>
    <col min="57" max="58" width="17.5703125" bestFit="1" customWidth="1"/>
    <col min="59" max="61" width="18.5703125" bestFit="1" customWidth="1"/>
    <col min="62" max="63" width="14.7109375" bestFit="1" customWidth="1"/>
    <col min="64" max="68" width="15.7109375" bestFit="1" customWidth="1"/>
    <col min="69" max="69" width="17" bestFit="1" customWidth="1"/>
    <col min="70" max="73" width="18.140625" bestFit="1" customWidth="1"/>
    <col min="74" max="76" width="16.7109375" bestFit="1" customWidth="1"/>
    <col min="77" max="80" width="17.85546875" bestFit="1" customWidth="1"/>
    <col min="81" max="92" width="15.28515625" bestFit="1" customWidth="1"/>
    <col min="93" max="93" width="15.42578125" bestFit="1" customWidth="1"/>
    <col min="94" max="100" width="16.42578125" bestFit="1" customWidth="1"/>
    <col min="101" max="109" width="14.140625" bestFit="1" customWidth="1"/>
    <col min="110" max="116" width="11.7109375" bestFit="1" customWidth="1"/>
    <col min="117" max="122" width="12.7109375" bestFit="1" customWidth="1"/>
    <col min="123" max="129" width="11.28515625" bestFit="1" customWidth="1"/>
    <col min="130" max="140" width="12.28515625" bestFit="1" customWidth="1"/>
    <col min="141" max="146" width="11.5703125" bestFit="1" customWidth="1"/>
    <col min="147" max="156" width="12.5703125" bestFit="1" customWidth="1"/>
    <col min="157" max="162" width="10.85546875" bestFit="1" customWidth="1"/>
    <col min="163" max="173" width="11.85546875" bestFit="1" customWidth="1"/>
    <col min="174" max="181" width="13.7109375" bestFit="1" customWidth="1"/>
    <col min="182" max="192" width="14.7109375" bestFit="1" customWidth="1"/>
    <col min="193" max="197" width="17.5703125" bestFit="1" customWidth="1"/>
    <col min="198" max="206" width="18.5703125" bestFit="1" customWidth="1"/>
    <col min="207" max="208" width="14.7109375" bestFit="1" customWidth="1"/>
    <col min="209" max="217" width="15.7109375" bestFit="1" customWidth="1"/>
    <col min="218" max="222" width="17" bestFit="1" customWidth="1"/>
    <col min="223" max="235" width="18.140625" bestFit="1" customWidth="1"/>
    <col min="236" max="242" width="16.7109375" bestFit="1" customWidth="1"/>
    <col min="243" max="251" width="17.85546875" bestFit="1" customWidth="1"/>
    <col min="252" max="253" width="14.28515625" bestFit="1" customWidth="1"/>
    <col min="254" max="278" width="15.28515625" bestFit="1" customWidth="1"/>
    <col min="279" max="287" width="15.42578125" bestFit="1" customWidth="1"/>
    <col min="288" max="299" width="16.42578125" bestFit="1" customWidth="1"/>
    <col min="300" max="310" width="13.140625" bestFit="1" customWidth="1"/>
    <col min="311" max="336" width="14.140625" bestFit="1" customWidth="1"/>
    <col min="337" max="344" width="11.7109375" bestFit="1" customWidth="1"/>
    <col min="345" max="364" width="12.7109375" bestFit="1" customWidth="1"/>
    <col min="365" max="374" width="11.28515625" bestFit="1" customWidth="1"/>
    <col min="375" max="388" width="12.28515625" bestFit="1" customWidth="1"/>
    <col min="389" max="394" width="11.5703125" bestFit="1" customWidth="1"/>
    <col min="395" max="412" width="12.5703125" bestFit="1" customWidth="1"/>
    <col min="413" max="416" width="10.85546875" bestFit="1" customWidth="1"/>
    <col min="417" max="434" width="11.85546875" bestFit="1" customWidth="1"/>
    <col min="435" max="440" width="13.7109375" bestFit="1" customWidth="1"/>
    <col min="441" max="458" width="14.7109375" bestFit="1" customWidth="1"/>
    <col min="459" max="465" width="17.5703125" bestFit="1" customWidth="1"/>
    <col min="466" max="477" width="18.5703125" bestFit="1" customWidth="1"/>
    <col min="478" max="481" width="14.7109375" bestFit="1" customWidth="1"/>
    <col min="482" max="498" width="15.7109375" bestFit="1" customWidth="1"/>
    <col min="499" max="502" width="17" bestFit="1" customWidth="1"/>
    <col min="503" max="517" width="18.140625" bestFit="1" customWidth="1"/>
    <col min="518" max="524" width="16.7109375" bestFit="1" customWidth="1"/>
    <col min="525" max="533" width="17.85546875" bestFit="1" customWidth="1"/>
    <col min="534" max="539" width="14.28515625" bestFit="1" customWidth="1"/>
    <col min="540" max="555" width="15.28515625" bestFit="1" customWidth="1"/>
    <col min="556" max="566" width="15.42578125" bestFit="1" customWidth="1"/>
    <col min="567" max="582" width="16.42578125" bestFit="1" customWidth="1"/>
    <col min="583" max="587" width="13.140625" bestFit="1" customWidth="1"/>
    <col min="588" max="599" width="14.140625" bestFit="1" customWidth="1"/>
    <col min="600" max="611" width="11.7109375" bestFit="1" customWidth="1"/>
    <col min="612" max="630" width="12.7109375" bestFit="1" customWidth="1"/>
    <col min="631" max="637" width="11.28515625" bestFit="1" customWidth="1"/>
    <col min="638" max="651" width="12.28515625" bestFit="1" customWidth="1"/>
    <col min="652" max="655" width="11.5703125" bestFit="1" customWidth="1"/>
    <col min="656" max="669" width="12.5703125" bestFit="1" customWidth="1"/>
    <col min="670" max="676" width="10.85546875" bestFit="1" customWidth="1"/>
    <col min="677" max="686" width="11.85546875" bestFit="1" customWidth="1"/>
    <col min="687" max="693" width="13.7109375" bestFit="1" customWidth="1"/>
    <col min="694" max="703" width="14.7109375" bestFit="1" customWidth="1"/>
    <col min="704" max="713" width="17.5703125" bestFit="1" customWidth="1"/>
    <col min="714" max="728" width="18.5703125" bestFit="1" customWidth="1"/>
    <col min="729" max="738" width="14.7109375" bestFit="1" customWidth="1"/>
    <col min="739" max="763" width="15.7109375" bestFit="1" customWidth="1"/>
    <col min="764" max="769" width="17" bestFit="1" customWidth="1"/>
    <col min="770" max="787" width="18.140625" bestFit="1" customWidth="1"/>
    <col min="788" max="796" width="16.7109375" bestFit="1" customWidth="1"/>
    <col min="797" max="807" width="17.85546875" bestFit="1" customWidth="1"/>
    <col min="808" max="816" width="14.28515625" bestFit="1" customWidth="1"/>
    <col min="817" max="837" width="15.28515625" bestFit="1" customWidth="1"/>
    <col min="838" max="841" width="15.42578125" bestFit="1" customWidth="1"/>
    <col min="842" max="858" width="16.42578125" bestFit="1" customWidth="1"/>
    <col min="859" max="862" width="13.140625" bestFit="1" customWidth="1"/>
    <col min="863" max="885" width="14.140625" bestFit="1" customWidth="1"/>
    <col min="886" max="901" width="11.7109375" bestFit="1" customWidth="1"/>
    <col min="902" max="933" width="12.7109375" bestFit="1" customWidth="1"/>
    <col min="934" max="955" width="11.28515625" bestFit="1" customWidth="1"/>
    <col min="956" max="1029" width="12.28515625" bestFit="1" customWidth="1"/>
    <col min="1030" max="1062" width="11.5703125" bestFit="1" customWidth="1"/>
    <col min="1063" max="1133" width="12.5703125" bestFit="1" customWidth="1"/>
    <col min="1134" max="1178" width="10.85546875" bestFit="1" customWidth="1"/>
    <col min="1179" max="1292" width="11.85546875" bestFit="1" customWidth="1"/>
    <col min="1293" max="1320" width="13.7109375" bestFit="1" customWidth="1"/>
    <col min="1321" max="1403" width="14.7109375" bestFit="1" customWidth="1"/>
    <col min="1404" max="1431" width="17.5703125" bestFit="1" customWidth="1"/>
    <col min="1432" max="1485" width="18.5703125" bestFit="1" customWidth="1"/>
    <col min="1486" max="1517" width="14.7109375" bestFit="1" customWidth="1"/>
    <col min="1518" max="1608" width="15.7109375" bestFit="1" customWidth="1"/>
    <col min="1609" max="1640" width="17" bestFit="1" customWidth="1"/>
    <col min="1641" max="1703" width="18.140625" bestFit="1" customWidth="1"/>
    <col min="1704" max="1740" width="16.7109375" bestFit="1" customWidth="1"/>
    <col min="1741" max="1783" width="17.85546875" bestFit="1" customWidth="1"/>
    <col min="1784" max="1804" width="14.28515625" bestFit="1" customWidth="1"/>
    <col min="1805" max="1900" width="15.28515625" bestFit="1" customWidth="1"/>
    <col min="1901" max="1935" width="15.42578125" bestFit="1" customWidth="1"/>
    <col min="1936" max="2025" width="16.42578125" bestFit="1" customWidth="1"/>
    <col min="2026" max="2066" width="13.140625" bestFit="1" customWidth="1"/>
    <col min="2067" max="2140" width="14.140625" bestFit="1" customWidth="1"/>
    <col min="2141" max="2183" width="11.7109375" bestFit="1" customWidth="1"/>
    <col min="2184" max="2262" width="12.7109375" bestFit="1" customWidth="1"/>
    <col min="2263" max="2295" width="11.28515625" bestFit="1" customWidth="1"/>
    <col min="2296" max="2382" width="12.28515625" bestFit="1" customWidth="1"/>
    <col min="2383" max="2414" width="11.5703125" bestFit="1" customWidth="1"/>
    <col min="2415" max="2504" width="12.5703125" bestFit="1" customWidth="1"/>
    <col min="2505" max="2540" width="10.85546875" bestFit="1" customWidth="1"/>
    <col min="2541" max="2603" width="11.85546875" bestFit="1" customWidth="1"/>
    <col min="2604" max="2629" width="13.7109375" bestFit="1" customWidth="1"/>
    <col min="2630" max="2693" width="14.7109375" bestFit="1" customWidth="1"/>
    <col min="2694" max="2722" width="17.5703125" bestFit="1" customWidth="1"/>
    <col min="2723" max="2777" width="18.5703125" bestFit="1" customWidth="1"/>
    <col min="2778" max="2808" width="14.7109375" bestFit="1" customWidth="1"/>
    <col min="2809" max="2873" width="15.7109375" bestFit="1" customWidth="1"/>
    <col min="2874" max="2892" width="17" bestFit="1" customWidth="1"/>
    <col min="2893" max="2957" width="18.140625" bestFit="1" customWidth="1"/>
    <col min="2958" max="2984" width="16.7109375" bestFit="1" customWidth="1"/>
    <col min="2985" max="3008" width="17.85546875" bestFit="1" customWidth="1"/>
    <col min="3009" max="3034" width="14.28515625" bestFit="1" customWidth="1"/>
    <col min="3035" max="3095" width="15.28515625" bestFit="1" customWidth="1"/>
    <col min="3096" max="3120" width="15.42578125" bestFit="1" customWidth="1"/>
    <col min="3121" max="3186" width="16.42578125" bestFit="1" customWidth="1"/>
    <col min="3187" max="3222" width="13.140625" bestFit="1" customWidth="1"/>
    <col min="3223" max="3288" width="14.140625" bestFit="1" customWidth="1"/>
    <col min="3289" max="3320" width="11.7109375" bestFit="1" customWidth="1"/>
    <col min="3321" max="3365" width="12.7109375" bestFit="1" customWidth="1"/>
    <col min="3366" max="3402" width="11.28515625" bestFit="1" customWidth="1"/>
    <col min="3403" max="3464" width="12.28515625" bestFit="1" customWidth="1"/>
    <col min="3465" max="3496" width="11.5703125" bestFit="1" customWidth="1"/>
    <col min="3497" max="3553" width="12.5703125" bestFit="1" customWidth="1"/>
    <col min="3554" max="3581" width="10.85546875" bestFit="1" customWidth="1"/>
    <col min="3582" max="3622" width="11.85546875" bestFit="1" customWidth="1"/>
    <col min="3623" max="3639" width="13.7109375" bestFit="1" customWidth="1"/>
    <col min="3640" max="3689" width="14.7109375" bestFit="1" customWidth="1"/>
    <col min="3690" max="3712" width="17.5703125" bestFit="1" customWidth="1"/>
    <col min="3713" max="3753" width="18.5703125" bestFit="1" customWidth="1"/>
    <col min="3754" max="3770" width="14.7109375" bestFit="1" customWidth="1"/>
    <col min="3771" max="3810" width="15.7109375" bestFit="1" customWidth="1"/>
    <col min="3811" max="3839" width="17" bestFit="1" customWidth="1"/>
    <col min="3840" max="3896" width="18.140625" bestFit="1" customWidth="1"/>
    <col min="3897" max="3923" width="16.7109375" bestFit="1" customWidth="1"/>
    <col min="3924" max="3958" width="17.85546875" bestFit="1" customWidth="1"/>
    <col min="3959" max="3975" width="14.28515625" bestFit="1" customWidth="1"/>
    <col min="3976" max="4026" width="15.28515625" bestFit="1" customWidth="1"/>
    <col min="4027" max="4052" width="15.42578125" bestFit="1" customWidth="1"/>
    <col min="4053" max="4083" width="16.42578125" bestFit="1" customWidth="1"/>
    <col min="4084" max="4103" width="13.140625" bestFit="1" customWidth="1"/>
    <col min="4104" max="4115" width="14.140625" bestFit="1" customWidth="1"/>
    <col min="4116" max="4116" width="11.28515625" bestFit="1" customWidth="1"/>
    <col min="4117" max="4117" width="16.42578125" bestFit="1" customWidth="1"/>
    <col min="4118" max="4118" width="13.140625" bestFit="1" customWidth="1"/>
    <col min="4119" max="4119" width="15" bestFit="1" customWidth="1"/>
    <col min="4120" max="4120" width="11.28515625" bestFit="1" customWidth="1"/>
  </cols>
  <sheetData>
    <row r="1" spans="1:6" x14ac:dyDescent="0.25">
      <c r="A1" s="15" t="s">
        <v>8358</v>
      </c>
      <c r="B1" t="s">
        <v>8315</v>
      </c>
    </row>
    <row r="2" spans="1:6" x14ac:dyDescent="0.25">
      <c r="A2" s="15" t="s">
        <v>8380</v>
      </c>
      <c r="B2" t="s">
        <v>8363</v>
      </c>
    </row>
    <row r="4" spans="1:6" x14ac:dyDescent="0.25">
      <c r="A4" s="15" t="s">
        <v>8365</v>
      </c>
      <c r="B4" s="15" t="s">
        <v>8362</v>
      </c>
    </row>
    <row r="5" spans="1:6" x14ac:dyDescent="0.25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1" t="s">
        <v>8374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25">
      <c r="A7" s="21" t="s">
        <v>8375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25">
      <c r="A8" s="21" t="s">
        <v>8376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25">
      <c r="A9" s="21" t="s">
        <v>8377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25">
      <c r="A10" s="21" t="s">
        <v>8368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25">
      <c r="A11" s="21" t="s">
        <v>8378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25">
      <c r="A12" s="21" t="s">
        <v>8369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25">
      <c r="A13" s="21" t="s">
        <v>8370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25">
      <c r="A14" s="21" t="s">
        <v>8371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25">
      <c r="A15" s="21" t="s">
        <v>8372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25">
      <c r="A16" s="21" t="s">
        <v>8373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25">
      <c r="A17" s="21" t="s">
        <v>8379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25">
      <c r="A18" s="21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CB8FF-6BCC-40D0-B286-BFC292DD213F}">
  <dimension ref="A1:E6"/>
  <sheetViews>
    <sheetView zoomScale="160" zoomScaleNormal="160" workbookViewId="0">
      <selection activeCell="B6" sqref="B6"/>
    </sheetView>
  </sheetViews>
  <sheetFormatPr defaultRowHeight="15" x14ac:dyDescent="0.25"/>
  <cols>
    <col min="1" max="1" width="34.28515625" bestFit="1" customWidth="1"/>
    <col min="2" max="2" width="31" customWidth="1"/>
    <col min="5" max="5" width="17.42578125" bestFit="1" customWidth="1"/>
  </cols>
  <sheetData>
    <row r="1" spans="1:5" x14ac:dyDescent="0.25">
      <c r="A1" t="s">
        <v>8381</v>
      </c>
      <c r="B1" s="3" t="s">
        <v>8382</v>
      </c>
      <c r="C1" t="s">
        <v>8383</v>
      </c>
      <c r="D1" s="22" t="s">
        <v>8384</v>
      </c>
      <c r="E1" t="s">
        <v>8385</v>
      </c>
    </row>
    <row r="2" spans="1:5" ht="71.25" customHeight="1" x14ac:dyDescent="0.25">
      <c r="A2" s="22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ht="90" customHeight="1" x14ac:dyDescent="0.25">
      <c r="A3" s="22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ht="110.25" x14ac:dyDescent="0.25">
      <c r="A4" s="22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ht="78.75" x14ac:dyDescent="0.25">
      <c r="A5" s="22" t="s">
        <v>3329</v>
      </c>
      <c r="B5" s="2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ht="110.25" x14ac:dyDescent="0.25">
      <c r="A6" s="22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F908-AE7C-4FCC-A61D-5C413C1C263F}">
  <dimension ref="A1:C14"/>
  <sheetViews>
    <sheetView tabSelected="1" workbookViewId="0">
      <selection activeCell="E9" sqref="E9"/>
    </sheetView>
  </sheetViews>
  <sheetFormatPr defaultRowHeight="15" x14ac:dyDescent="0.25"/>
  <cols>
    <col min="1" max="1" width="24.140625" bestFit="1" customWidth="1"/>
    <col min="2" max="2" width="15.5703125" bestFit="1" customWidth="1"/>
    <col min="3" max="3" width="12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8386</v>
      </c>
      <c r="B2" s="24">
        <f>AVERAGE(Kickstarter!D:D)</f>
        <v>71938.859944093347</v>
      </c>
      <c r="C2" s="25">
        <f>AVERAGE(Kickstarter!D:D)</f>
        <v>71938.859944093347</v>
      </c>
    </row>
    <row r="3" spans="1:3" x14ac:dyDescent="0.25">
      <c r="A3" t="s">
        <v>8387</v>
      </c>
      <c r="B3" s="25">
        <f>MEDIAN(Kickstarter!D:D)</f>
        <v>5000</v>
      </c>
      <c r="C3" s="25">
        <f>MEDIAN(Kickstarter!D:D)</f>
        <v>5000</v>
      </c>
    </row>
    <row r="4" spans="1:3" x14ac:dyDescent="0.25">
      <c r="A4" t="s">
        <v>8392</v>
      </c>
      <c r="B4" s="25">
        <f>_xlfn.STDEV.P(Kickstarter!D:D)</f>
        <v>1693312.894734117</v>
      </c>
      <c r="C4" s="25">
        <f>_xlfn.STDEV.P(Kickstarter!D:D)</f>
        <v>1693312.894734117</v>
      </c>
    </row>
    <row r="5" spans="1:3" x14ac:dyDescent="0.25">
      <c r="A5" t="s">
        <v>8393</v>
      </c>
      <c r="B5" s="25">
        <f>_xlfn.QUARTILE.EXC(Kickstarter!D:D,3)</f>
        <v>15000</v>
      </c>
      <c r="C5" s="25">
        <f>_xlfn.QUARTILE.EXC(Kickstarter!D:D,3)</f>
        <v>15000</v>
      </c>
    </row>
    <row r="6" spans="1:3" x14ac:dyDescent="0.25">
      <c r="A6" t="s">
        <v>8394</v>
      </c>
      <c r="B6" s="25">
        <f>_xlfn.QUARTILE.EXC(Kickstarter!D:D,1)</f>
        <v>2000</v>
      </c>
      <c r="C6" s="25">
        <f>_xlfn.QUARTILE.EXC(Kickstarter!D:D,1)</f>
        <v>2000</v>
      </c>
    </row>
    <row r="7" spans="1:3" x14ac:dyDescent="0.25">
      <c r="A7" t="s">
        <v>8395</v>
      </c>
      <c r="B7" s="25">
        <f>B5-B6</f>
        <v>13000</v>
      </c>
      <c r="C7" s="25">
        <f>C5-C6</f>
        <v>13000</v>
      </c>
    </row>
    <row r="8" spans="1:3" x14ac:dyDescent="0.25">
      <c r="B8" s="25"/>
      <c r="C8" s="25"/>
    </row>
    <row r="9" spans="1:3" x14ac:dyDescent="0.25">
      <c r="A9" t="s">
        <v>8391</v>
      </c>
      <c r="B9" s="25">
        <f>AVERAGE(Kickstarter!E:E)</f>
        <v>11223.563845405923</v>
      </c>
      <c r="C9" s="25">
        <f>AVERAGE(Kickstarter!E:E)</f>
        <v>11223.563845405923</v>
      </c>
    </row>
    <row r="10" spans="1:3" x14ac:dyDescent="0.25">
      <c r="A10" t="s">
        <v>8390</v>
      </c>
      <c r="B10" s="25">
        <f>MEDIAN(Kickstarter!E:E)</f>
        <v>1562</v>
      </c>
      <c r="C10" s="25">
        <f>MEDIAN(Kickstarter!E:E)</f>
        <v>1562</v>
      </c>
    </row>
    <row r="11" spans="1:3" x14ac:dyDescent="0.25">
      <c r="A11" t="s">
        <v>8392</v>
      </c>
      <c r="B11">
        <f>_xlfn.STDEV.P(Kickstarter!E:E)</f>
        <v>58768.535972880702</v>
      </c>
      <c r="C11">
        <f>_xlfn.STDEV.P(Kickstarter!E:E)</f>
        <v>58768.535972880702</v>
      </c>
    </row>
    <row r="12" spans="1:3" x14ac:dyDescent="0.25">
      <c r="A12" t="s">
        <v>8393</v>
      </c>
      <c r="B12">
        <f>_xlfn.QUARTILE.EXC(Kickstarter!E:E,3)</f>
        <v>5862.88</v>
      </c>
      <c r="C12">
        <f>_xlfn.QUARTILE.EXC(Kickstarter!E:E,3)</f>
        <v>5862.88</v>
      </c>
    </row>
    <row r="13" spans="1:3" x14ac:dyDescent="0.25">
      <c r="A13" t="s">
        <v>8394</v>
      </c>
      <c r="B13">
        <f>_xlfn.QUARTILE.EXC(Kickstarter!E:E,1)</f>
        <v>117.5</v>
      </c>
      <c r="C13">
        <f>_xlfn.QUARTILE.EXC(Kickstarter!E:E,1)</f>
        <v>117.5</v>
      </c>
    </row>
    <row r="14" spans="1:3" x14ac:dyDescent="0.25">
      <c r="A14" t="s">
        <v>8395</v>
      </c>
      <c r="B14">
        <f>B12-B13</f>
        <v>5745.38</v>
      </c>
      <c r="C14">
        <f>C12-C13</f>
        <v>5745.38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 </vt:lpstr>
      <vt:lpstr>subcategory statistics</vt:lpstr>
      <vt:lpstr>Outcome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neha ashok donthi</cp:lastModifiedBy>
  <dcterms:created xsi:type="dcterms:W3CDTF">2017-04-20T15:17:24Z</dcterms:created>
  <dcterms:modified xsi:type="dcterms:W3CDTF">2020-10-25T20:48:44Z</dcterms:modified>
</cp:coreProperties>
</file>