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rol\OneDrive\Documentos\"/>
    </mc:Choice>
  </mc:AlternateContent>
  <xr:revisionPtr revIDLastSave="0" documentId="13_ncr:1_{8B69E621-0AD4-4E99-8DE0-EC4ED4B8815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ébito" sheetId="1" r:id="rId1"/>
    <sheet name="Crédito" sheetId="5" r:id="rId2"/>
    <sheet name="Lista" sheetId="3" state="hidden" r:id="rId3"/>
  </sheets>
  <definedNames>
    <definedName name="_xlnm._FilterDatabase" localSheetId="1" hidden="1">Crédito!$A$6:$E$221</definedName>
    <definedName name="_xlnm._FilterDatabase" localSheetId="0" hidden="1">Débito!$A$13:$D$232</definedName>
    <definedName name="_xlnm._FilterDatabase" localSheetId="2" hidden="1">Lista!#REF!</definedName>
    <definedName name="Alimentação">Lista!$G$3:$G$14</definedName>
    <definedName name="Financeiras">Lista!$D$3:$D$8</definedName>
    <definedName name="Fixas">Lista!$I$3:$I$11</definedName>
    <definedName name="Lazer">Lista!$J$3:$J$9</definedName>
    <definedName name="Moradia">Lista!$E$3:$E$10</definedName>
    <definedName name="Outros">Lista!$L$3:$L$11</definedName>
    <definedName name="Pessoal">Lista!$F$3:$F$14</definedName>
    <definedName name="Pet">Lista!$C$2:$C$6</definedName>
    <definedName name="Saúde">Lista!$K$3:$K$11</definedName>
    <definedName name="Transporte">Lista!$H$3:$H$8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4" i="5"/>
  <c r="B5" i="5"/>
  <c r="C8" i="1"/>
  <c r="D8" i="1"/>
  <c r="D57" i="1"/>
  <c r="D53" i="1"/>
  <c r="D52" i="1"/>
  <c r="D51" i="1"/>
  <c r="D50" i="1"/>
  <c r="D49" i="1"/>
  <c r="D4" i="5" l="1"/>
</calcChain>
</file>

<file path=xl/sharedStrings.xml><?xml version="1.0" encoding="utf-8"?>
<sst xmlns="http://schemas.openxmlformats.org/spreadsheetml/2006/main" count="365" uniqueCount="102">
  <si>
    <t>Categoria</t>
  </si>
  <si>
    <t>Descrição</t>
  </si>
  <si>
    <t>Valor (R$)</t>
  </si>
  <si>
    <t>Alimentação</t>
  </si>
  <si>
    <t>Cartão de crédito</t>
  </si>
  <si>
    <t>Transporte</t>
  </si>
  <si>
    <t>Lazer</t>
  </si>
  <si>
    <t>Moradia</t>
  </si>
  <si>
    <t>Saúde</t>
  </si>
  <si>
    <t>Outros</t>
  </si>
  <si>
    <t>Receitas</t>
  </si>
  <si>
    <t>Salário</t>
  </si>
  <si>
    <t>Reembolsos</t>
  </si>
  <si>
    <t>Aluguel</t>
  </si>
  <si>
    <t>Luz</t>
  </si>
  <si>
    <t>Água</t>
  </si>
  <si>
    <t>Gás</t>
  </si>
  <si>
    <t>Manutenção e reparos</t>
  </si>
  <si>
    <t>Seguro residencial</t>
  </si>
  <si>
    <t>Supermercado</t>
  </si>
  <si>
    <t>Feira</t>
  </si>
  <si>
    <t>Padaria</t>
  </si>
  <si>
    <t>Açougue</t>
  </si>
  <si>
    <t>Restaurantes</t>
  </si>
  <si>
    <t>Delivery</t>
  </si>
  <si>
    <t>Lanches/cafés</t>
  </si>
  <si>
    <t>Combustível</t>
  </si>
  <si>
    <t>Pedágio</t>
  </si>
  <si>
    <t>Manutenção (óleo, pneus, revisão)</t>
  </si>
  <si>
    <t>Contas Fixas e Serviços</t>
  </si>
  <si>
    <t>Internet</t>
  </si>
  <si>
    <t>Celular</t>
  </si>
  <si>
    <t>Roupas</t>
  </si>
  <si>
    <t>Calçados</t>
  </si>
  <si>
    <t>Salão de beleza/barbearia</t>
  </si>
  <si>
    <t>Cosméticos</t>
  </si>
  <si>
    <t>Farmácia</t>
  </si>
  <si>
    <t>Academia</t>
  </si>
  <si>
    <t>Estética</t>
  </si>
  <si>
    <t>Cursos/livros</t>
  </si>
  <si>
    <t>Consultas</t>
  </si>
  <si>
    <t>Exames</t>
  </si>
  <si>
    <t>Medicamentos</t>
  </si>
  <si>
    <t>Terapias</t>
  </si>
  <si>
    <t>Financeiras</t>
  </si>
  <si>
    <t>Empréstimos</t>
  </si>
  <si>
    <t>Juros/multas</t>
  </si>
  <si>
    <t>Aplicações/Investimentos</t>
  </si>
  <si>
    <t>Cinema/teatro</t>
  </si>
  <si>
    <t>Viagens</t>
  </si>
  <si>
    <t>Passeios</t>
  </si>
  <si>
    <t>Festas</t>
  </si>
  <si>
    <t>Presentes</t>
  </si>
  <si>
    <t>Restaurantes (eventuais)</t>
  </si>
  <si>
    <t>Outros (Diversos)</t>
  </si>
  <si>
    <t>Doações</t>
  </si>
  <si>
    <t>Taxas bancárias</t>
  </si>
  <si>
    <t>Imprevistos</t>
  </si>
  <si>
    <t>Multas</t>
  </si>
  <si>
    <t>Aluguel de veículo</t>
  </si>
  <si>
    <t>Comprinhas</t>
  </si>
  <si>
    <t>Taxas</t>
  </si>
  <si>
    <t>Assinaturas diversas</t>
  </si>
  <si>
    <t>Afpesp</t>
  </si>
  <si>
    <t>Prever</t>
  </si>
  <si>
    <t xml:space="preserve">Saldo </t>
  </si>
  <si>
    <t xml:space="preserve">Renda extra </t>
  </si>
  <si>
    <t>Pessoal</t>
  </si>
  <si>
    <t>Fixas</t>
  </si>
  <si>
    <t>Controle Financeiro - Carol</t>
  </si>
  <si>
    <t>Mês</t>
  </si>
  <si>
    <t>jul/252</t>
  </si>
  <si>
    <t>ago/25</t>
  </si>
  <si>
    <t>Jefferson</t>
  </si>
  <si>
    <t>Jogos</t>
  </si>
  <si>
    <t>Imposto</t>
  </si>
  <si>
    <t>Junho</t>
  </si>
  <si>
    <t>Julho</t>
  </si>
  <si>
    <t>Outubro</t>
  </si>
  <si>
    <t>Novembro</t>
  </si>
  <si>
    <t>Dezembro</t>
  </si>
  <si>
    <t>Janeiro</t>
  </si>
  <si>
    <t>Fevereiro</t>
  </si>
  <si>
    <t>Março</t>
  </si>
  <si>
    <t>Abril</t>
  </si>
  <si>
    <t>Maio</t>
  </si>
  <si>
    <t>Pet</t>
  </si>
  <si>
    <t>Comida Dogs</t>
  </si>
  <si>
    <t>Medicamento pet</t>
  </si>
  <si>
    <t>Coisas para casa</t>
  </si>
  <si>
    <t>set/25</t>
  </si>
  <si>
    <t>Comida</t>
  </si>
  <si>
    <t xml:space="preserve">Outros </t>
  </si>
  <si>
    <t>Google/Youtube</t>
  </si>
  <si>
    <t>Seguro</t>
  </si>
  <si>
    <t>Pagamento</t>
  </si>
  <si>
    <t>Débito em aberto</t>
  </si>
  <si>
    <t xml:space="preserve">Pagamentos realizados </t>
  </si>
  <si>
    <t>Valor</t>
  </si>
  <si>
    <t>Total crédito</t>
  </si>
  <si>
    <t>Total Débitos</t>
  </si>
  <si>
    <t>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</si>
</sst>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0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2"/>
      <color theme="1"/>
      <name val="Aptos"/>
      <family val="2"/>
    </font>
    <font>
      <b/>
      <sz val="14"/>
      <color theme="5"/>
      <name val="Aptos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sz val="8"/>
      <name val="Calibri"/>
      <family val="2"/>
      <scheme val="minor"/>
    </font>
    <font>
      <b/>
      <sz val="16"/>
      <color theme="0"/>
      <name val="Aptos"/>
      <family val="2"/>
    </font>
    <font>
      <u/>
      <sz val="11"/>
      <color theme="1"/>
      <name val="Aptos"/>
      <family val="2"/>
    </font>
    <font>
      <b/>
      <sz val="18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1" xfId="0" applyBorder="1"/>
    <xf numFmtId="0" fontId="4" fillId="0" borderId="0" xfId="0" applyFont="1"/>
    <xf numFmtId="0" fontId="4" fillId="0" borderId="0" xfId="0" applyFont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1" xfId="0" applyFont="1" applyBorder="1"/>
    <xf numFmtId="17" fontId="4" fillId="0" borderId="6" xfId="0" applyNumberFormat="1" applyFont="1" applyBorder="1"/>
    <xf numFmtId="17" fontId="4" fillId="0" borderId="5" xfId="0" applyNumberFormat="1" applyFont="1" applyBorder="1" applyAlignment="1">
      <alignment horizontal="left" vertical="center" indent="1"/>
    </xf>
    <xf numFmtId="164" fontId="4" fillId="0" borderId="3" xfId="0" applyNumberFormat="1" applyFont="1" applyBorder="1"/>
    <xf numFmtId="164" fontId="4" fillId="0" borderId="8" xfId="0" applyNumberFormat="1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5" fillId="4" borderId="1" xfId="0" applyFont="1" applyFill="1" applyBorder="1" applyAlignment="1">
      <alignment horizontal="left" vertical="center" indent="1"/>
    </xf>
    <xf numFmtId="17" fontId="5" fillId="4" borderId="3" xfId="0" applyNumberFormat="1" applyFont="1" applyFill="1" applyBorder="1"/>
    <xf numFmtId="17" fontId="5" fillId="4" borderId="1" xfId="0" applyNumberFormat="1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16" fontId="4" fillId="0" borderId="1" xfId="0" applyNumberFormat="1" applyFont="1" applyBorder="1" applyAlignment="1">
      <alignment horizontal="center"/>
    </xf>
    <xf numFmtId="16" fontId="4" fillId="3" borderId="1" xfId="0" applyNumberFormat="1" applyFont="1" applyFill="1" applyBorder="1" applyAlignment="1">
      <alignment horizontal="center"/>
    </xf>
    <xf numFmtId="164" fontId="4" fillId="0" borderId="10" xfId="0" applyNumberFormat="1" applyFont="1" applyBorder="1"/>
    <xf numFmtId="164" fontId="4" fillId="0" borderId="0" xfId="0" applyNumberFormat="1" applyFont="1"/>
    <xf numFmtId="164" fontId="4" fillId="0" borderId="1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164" fontId="9" fillId="0" borderId="0" xfId="0" applyNumberFormat="1" applyFont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name val="Aptos"/>
        <family val="2"/>
        <scheme val="none"/>
      </font>
      <numFmt numFmtId="164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ptos"/>
        <family val="2"/>
        <scheme val="none"/>
      </font>
      <numFmt numFmtId="164" formatCode="&quot;R$&quot;\ #,##0.00"/>
    </dxf>
    <dxf>
      <font>
        <strike val="0"/>
        <outline val="0"/>
        <shadow val="0"/>
        <u val="none"/>
        <vertAlign val="baseline"/>
        <name val="Aptos"/>
        <family val="2"/>
        <scheme val="none"/>
      </font>
      <numFmt numFmtId="164" formatCode="&quot;R$&quot;\ #,##0.00"/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name val="Aptos"/>
        <family val="2"/>
        <scheme val="none"/>
      </font>
      <alignment horizontal="left" vertical="center" textRotation="0" wrapText="0" 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ptos"/>
        <family val="2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ptos"/>
        <family val="2"/>
        <scheme val="none"/>
      </font>
      <alignment horizontal="left" vertical="center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17D715-8FE6-4AEC-A847-EB0D6286EA32}" name="Tabela2" displayName="Tabela2" ref="A3:D10" totalsRowShown="0" headerRowDxfId="8" dataDxfId="6" headerRowBorderDxfId="7" tableBorderDxfId="5" totalsRowBorderDxfId="4">
  <tableColumns count="4">
    <tableColumn id="1" xr3:uid="{056D5939-4994-4F2E-BCCE-182B69106FCA}" name="Receitas" dataDxfId="3"/>
    <tableColumn id="2" xr3:uid="{A0335560-7BF1-486D-B52D-F7C094CDEEC6}" name="jul/252" dataDxfId="0">
      <calculatedColumnFormula>SUM(D8:D226)</calculatedColumnFormula>
    </tableColumn>
    <tableColumn id="3" xr3:uid="{71C2F0A9-F4AD-46EE-98A5-E526F362B3DB}" name="ago/25" dataDxfId="2"/>
    <tableColumn id="4" xr3:uid="{2AE809FC-A520-4385-AD60-3A42FAF92074}" name="set/25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theme="5"/>
  </sheetPr>
  <dimension ref="A1:D232"/>
  <sheetViews>
    <sheetView topLeftCell="A186" workbookViewId="0">
      <selection activeCell="C12" sqref="C12"/>
    </sheetView>
  </sheetViews>
  <sheetFormatPr defaultRowHeight="15" x14ac:dyDescent="0.25"/>
  <cols>
    <col min="1" max="1" width="21.42578125" style="10" customWidth="1"/>
    <col min="2" max="2" width="20.85546875" style="10" customWidth="1"/>
    <col min="3" max="3" width="30.5703125" style="10" customWidth="1"/>
    <col min="4" max="4" width="20.85546875" style="10" customWidth="1"/>
    <col min="5" max="5" width="17.85546875" style="10" customWidth="1"/>
    <col min="6" max="16384" width="9.140625" style="10"/>
  </cols>
  <sheetData>
    <row r="1" spans="1:4" ht="18.75" x14ac:dyDescent="0.3">
      <c r="A1" s="36" t="s">
        <v>69</v>
      </c>
      <c r="B1" s="36"/>
      <c r="C1" s="36"/>
      <c r="D1" s="36"/>
    </row>
    <row r="2" spans="1:4" x14ac:dyDescent="0.25">
      <c r="A2" s="11"/>
    </row>
    <row r="3" spans="1:4" x14ac:dyDescent="0.25">
      <c r="A3" s="12" t="s">
        <v>10</v>
      </c>
      <c r="B3" s="16" t="s">
        <v>71</v>
      </c>
      <c r="C3" s="17" t="s">
        <v>72</v>
      </c>
      <c r="D3" s="17" t="s">
        <v>90</v>
      </c>
    </row>
    <row r="4" spans="1:4" x14ac:dyDescent="0.25">
      <c r="A4" s="13" t="s">
        <v>11</v>
      </c>
      <c r="B4" s="18"/>
      <c r="C4" s="18"/>
      <c r="D4" s="18"/>
    </row>
    <row r="5" spans="1:4" x14ac:dyDescent="0.25">
      <c r="A5" s="13" t="s">
        <v>66</v>
      </c>
      <c r="B5" s="18"/>
      <c r="C5" s="18"/>
      <c r="D5" s="18"/>
    </row>
    <row r="6" spans="1:4" x14ac:dyDescent="0.25">
      <c r="A6" s="13" t="s">
        <v>12</v>
      </c>
      <c r="B6" s="18"/>
      <c r="C6" s="18"/>
      <c r="D6" s="18"/>
    </row>
    <row r="7" spans="1:4" x14ac:dyDescent="0.25">
      <c r="A7" s="13" t="s">
        <v>9</v>
      </c>
      <c r="B7" s="18"/>
      <c r="C7" s="18"/>
      <c r="D7" s="18"/>
    </row>
    <row r="8" spans="1:4" x14ac:dyDescent="0.25">
      <c r="A8" s="14" t="s">
        <v>65</v>
      </c>
      <c r="B8" s="19">
        <f t="shared" ref="B8:C8" si="0">B9-B10</f>
        <v>0</v>
      </c>
      <c r="C8" s="19">
        <f t="shared" si="0"/>
        <v>0</v>
      </c>
      <c r="D8" s="19">
        <f t="shared" ref="D8" si="1">D9-D10</f>
        <v>0</v>
      </c>
    </row>
    <row r="9" spans="1:4" x14ac:dyDescent="0.25">
      <c r="A9" s="14" t="s">
        <v>99</v>
      </c>
      <c r="B9" s="19"/>
      <c r="C9" s="19"/>
      <c r="D9" s="19"/>
    </row>
    <row r="10" spans="1:4" x14ac:dyDescent="0.25">
      <c r="A10" s="14" t="s">
        <v>100</v>
      </c>
      <c r="B10" s="33"/>
      <c r="C10" s="33"/>
      <c r="D10" s="34"/>
    </row>
    <row r="11" spans="1:4" ht="39.75" hidden="1" customHeight="1" x14ac:dyDescent="0.25"/>
    <row r="12" spans="1:4" ht="21" customHeight="1" x14ac:dyDescent="0.25"/>
    <row r="13" spans="1:4" x14ac:dyDescent="0.25">
      <c r="A13" s="24" t="s">
        <v>70</v>
      </c>
      <c r="B13" s="25" t="s">
        <v>0</v>
      </c>
      <c r="C13" s="26" t="s">
        <v>1</v>
      </c>
      <c r="D13" s="26" t="s">
        <v>98</v>
      </c>
    </row>
    <row r="14" spans="1:4" x14ac:dyDescent="0.25">
      <c r="A14" s="27"/>
      <c r="B14" s="27"/>
      <c r="C14" s="27"/>
      <c r="D14" s="28"/>
    </row>
    <row r="15" spans="1:4" x14ac:dyDescent="0.25">
      <c r="A15" s="20"/>
      <c r="B15" s="20"/>
      <c r="C15" s="20"/>
      <c r="D15" s="21"/>
    </row>
    <row r="16" spans="1:4" x14ac:dyDescent="0.25">
      <c r="A16" s="27"/>
      <c r="B16" s="27"/>
      <c r="C16" s="27"/>
      <c r="D16" s="28"/>
    </row>
    <row r="17" spans="1:4" x14ac:dyDescent="0.25">
      <c r="A17" s="20"/>
      <c r="B17" s="20"/>
      <c r="C17" s="20"/>
      <c r="D17" s="21"/>
    </row>
    <row r="18" spans="1:4" x14ac:dyDescent="0.25">
      <c r="A18" s="31"/>
      <c r="B18" s="20"/>
      <c r="C18" s="20"/>
      <c r="D18" s="21"/>
    </row>
    <row r="19" spans="1:4" x14ac:dyDescent="0.25">
      <c r="A19" s="27"/>
      <c r="B19" s="27"/>
      <c r="C19" s="27"/>
      <c r="D19" s="28"/>
    </row>
    <row r="20" spans="1:4" x14ac:dyDescent="0.25">
      <c r="A20" s="20"/>
      <c r="B20" s="20"/>
      <c r="C20" s="20"/>
      <c r="D20" s="21"/>
    </row>
    <row r="21" spans="1:4" x14ac:dyDescent="0.25">
      <c r="A21" s="27"/>
      <c r="B21" s="27"/>
      <c r="C21" s="27"/>
      <c r="D21" s="28"/>
    </row>
    <row r="22" spans="1:4" x14ac:dyDescent="0.25">
      <c r="A22" s="32"/>
      <c r="B22" s="27"/>
      <c r="C22" s="27"/>
      <c r="D22" s="28"/>
    </row>
    <row r="23" spans="1:4" x14ac:dyDescent="0.25">
      <c r="A23" s="20"/>
      <c r="B23" s="20"/>
      <c r="C23" s="20"/>
      <c r="D23" s="21"/>
    </row>
    <row r="24" spans="1:4" x14ac:dyDescent="0.25">
      <c r="A24" s="27"/>
      <c r="B24" s="27"/>
      <c r="C24" s="27"/>
      <c r="D24" s="28"/>
    </row>
    <row r="25" spans="1:4" x14ac:dyDescent="0.25">
      <c r="A25" s="20"/>
      <c r="B25" s="20"/>
      <c r="C25" s="20"/>
      <c r="D25" s="21"/>
    </row>
    <row r="26" spans="1:4" x14ac:dyDescent="0.25">
      <c r="A26" s="32"/>
      <c r="B26" s="27"/>
      <c r="C26" s="27"/>
      <c r="D26" s="28"/>
    </row>
    <row r="27" spans="1:4" x14ac:dyDescent="0.25">
      <c r="A27" s="31"/>
      <c r="B27" s="20"/>
      <c r="C27" s="20"/>
      <c r="D27" s="21"/>
    </row>
    <row r="28" spans="1:4" x14ac:dyDescent="0.25">
      <c r="A28" s="32"/>
      <c r="B28" s="27"/>
      <c r="C28" s="27"/>
      <c r="D28" s="28"/>
    </row>
    <row r="29" spans="1:4" x14ac:dyDescent="0.25">
      <c r="A29" s="27"/>
      <c r="B29" s="27"/>
      <c r="C29" s="27"/>
      <c r="D29" s="28"/>
    </row>
    <row r="30" spans="1:4" x14ac:dyDescent="0.25">
      <c r="A30" s="20"/>
      <c r="B30" s="20"/>
      <c r="C30" s="20"/>
      <c r="D30" s="21"/>
    </row>
    <row r="31" spans="1:4" x14ac:dyDescent="0.25">
      <c r="A31" s="27"/>
      <c r="B31" s="27"/>
      <c r="C31" s="27"/>
      <c r="D31" s="28"/>
    </row>
    <row r="32" spans="1:4" x14ac:dyDescent="0.25">
      <c r="A32" s="20"/>
      <c r="B32" s="20"/>
      <c r="C32" s="20"/>
      <c r="D32" s="35"/>
    </row>
    <row r="33" spans="1:4" x14ac:dyDescent="0.25">
      <c r="A33" s="27"/>
      <c r="B33" s="27"/>
      <c r="C33" s="27"/>
      <c r="D33" s="28"/>
    </row>
    <row r="34" spans="1:4" x14ac:dyDescent="0.25">
      <c r="A34" s="20"/>
      <c r="B34" s="20"/>
      <c r="C34" s="20"/>
      <c r="D34" s="21"/>
    </row>
    <row r="35" spans="1:4" x14ac:dyDescent="0.25">
      <c r="A35" s="27"/>
      <c r="B35" s="27"/>
      <c r="C35" s="27"/>
      <c r="D35" s="28"/>
    </row>
    <row r="36" spans="1:4" x14ac:dyDescent="0.25">
      <c r="A36" s="20"/>
      <c r="B36" s="20"/>
      <c r="C36" s="20"/>
      <c r="D36" s="21"/>
    </row>
    <row r="37" spans="1:4" hidden="1" x14ac:dyDescent="0.25">
      <c r="A37" s="27" t="s">
        <v>77</v>
      </c>
      <c r="B37" s="27" t="s">
        <v>3</v>
      </c>
      <c r="C37" s="27" t="s">
        <v>22</v>
      </c>
      <c r="D37" s="27">
        <v>32.130000000000003</v>
      </c>
    </row>
    <row r="38" spans="1:4" hidden="1" x14ac:dyDescent="0.25">
      <c r="A38" s="20" t="s">
        <v>77</v>
      </c>
      <c r="B38" s="20" t="s">
        <v>3</v>
      </c>
      <c r="C38" s="20" t="s">
        <v>19</v>
      </c>
      <c r="D38" s="20">
        <v>36.380000000000003</v>
      </c>
    </row>
    <row r="39" spans="1:4" hidden="1" x14ac:dyDescent="0.25">
      <c r="A39" s="27" t="s">
        <v>77</v>
      </c>
      <c r="B39" s="27" t="s">
        <v>3</v>
      </c>
      <c r="C39" s="27" t="s">
        <v>20</v>
      </c>
      <c r="D39" s="29">
        <v>20</v>
      </c>
    </row>
    <row r="40" spans="1:4" hidden="1" x14ac:dyDescent="0.25">
      <c r="A40" s="20" t="s">
        <v>77</v>
      </c>
      <c r="B40" s="20" t="s">
        <v>3</v>
      </c>
      <c r="C40" s="20" t="s">
        <v>19</v>
      </c>
      <c r="D40" s="20">
        <v>43.96</v>
      </c>
    </row>
    <row r="41" spans="1:4" hidden="1" x14ac:dyDescent="0.25">
      <c r="A41" s="27" t="s">
        <v>77</v>
      </c>
      <c r="B41" s="27" t="s">
        <v>3</v>
      </c>
      <c r="C41" s="27" t="s">
        <v>25</v>
      </c>
      <c r="D41" s="27">
        <v>30</v>
      </c>
    </row>
    <row r="42" spans="1:4" hidden="1" x14ac:dyDescent="0.25">
      <c r="A42" s="20" t="s">
        <v>77</v>
      </c>
      <c r="B42" s="20" t="s">
        <v>3</v>
      </c>
      <c r="C42" s="20" t="s">
        <v>24</v>
      </c>
      <c r="D42" s="20">
        <v>74.69</v>
      </c>
    </row>
    <row r="43" spans="1:4" hidden="1" x14ac:dyDescent="0.25">
      <c r="A43" s="27" t="s">
        <v>77</v>
      </c>
      <c r="B43" s="27" t="s">
        <v>3</v>
      </c>
      <c r="C43" s="27" t="s">
        <v>19</v>
      </c>
      <c r="D43" s="27">
        <v>641.99</v>
      </c>
    </row>
    <row r="44" spans="1:4" hidden="1" x14ac:dyDescent="0.25">
      <c r="A44" s="20" t="s">
        <v>77</v>
      </c>
      <c r="B44" s="20" t="s">
        <v>3</v>
      </c>
      <c r="C44" s="20" t="s">
        <v>25</v>
      </c>
      <c r="D44" s="20">
        <v>3</v>
      </c>
    </row>
    <row r="45" spans="1:4" hidden="1" x14ac:dyDescent="0.25">
      <c r="A45" s="27" t="s">
        <v>77</v>
      </c>
      <c r="B45" s="27" t="s">
        <v>3</v>
      </c>
      <c r="C45" s="27" t="s">
        <v>19</v>
      </c>
      <c r="D45" s="27">
        <v>59.87</v>
      </c>
    </row>
    <row r="46" spans="1:4" hidden="1" x14ac:dyDescent="0.25">
      <c r="A46" s="20" t="s">
        <v>77</v>
      </c>
      <c r="B46" s="20" t="s">
        <v>3</v>
      </c>
      <c r="C46" s="20" t="s">
        <v>23</v>
      </c>
      <c r="D46" s="30">
        <v>26.5</v>
      </c>
    </row>
    <row r="47" spans="1:4" hidden="1" x14ac:dyDescent="0.25">
      <c r="A47" s="27" t="s">
        <v>77</v>
      </c>
      <c r="B47" s="27" t="s">
        <v>3</v>
      </c>
      <c r="C47" s="27" t="s">
        <v>19</v>
      </c>
      <c r="D47" s="27">
        <v>35.1</v>
      </c>
    </row>
    <row r="48" spans="1:4" hidden="1" x14ac:dyDescent="0.25">
      <c r="A48" s="20" t="s">
        <v>77</v>
      </c>
      <c r="B48" s="20" t="s">
        <v>44</v>
      </c>
      <c r="C48" s="20" t="s">
        <v>75</v>
      </c>
      <c r="D48" s="20">
        <v>1.18</v>
      </c>
    </row>
    <row r="49" spans="1:4" hidden="1" x14ac:dyDescent="0.25">
      <c r="A49" s="27" t="s">
        <v>77</v>
      </c>
      <c r="B49" s="27" t="s">
        <v>6</v>
      </c>
      <c r="C49" s="27" t="s">
        <v>53</v>
      </c>
      <c r="D49" s="27">
        <f>25+18+7.12</f>
        <v>50.12</v>
      </c>
    </row>
    <row r="50" spans="1:4" hidden="1" x14ac:dyDescent="0.25">
      <c r="A50" s="20" t="s">
        <v>77</v>
      </c>
      <c r="B50" s="20" t="s">
        <v>6</v>
      </c>
      <c r="C50" s="20" t="s">
        <v>49</v>
      </c>
      <c r="D50" s="20">
        <f>31.9+11.9+50+3+4.68+5.5+5.7+50+12.3+120+5.4+13.3</f>
        <v>313.68</v>
      </c>
    </row>
    <row r="51" spans="1:4" hidden="1" x14ac:dyDescent="0.25">
      <c r="A51" s="27" t="s">
        <v>77</v>
      </c>
      <c r="B51" s="27" t="s">
        <v>6</v>
      </c>
      <c r="C51" s="27" t="s">
        <v>50</v>
      </c>
      <c r="D51" s="27">
        <f>110+318</f>
        <v>428</v>
      </c>
    </row>
    <row r="52" spans="1:4" hidden="1" x14ac:dyDescent="0.25">
      <c r="A52" s="20" t="s">
        <v>77</v>
      </c>
      <c r="B52" s="20" t="s">
        <v>6</v>
      </c>
      <c r="C52" s="20" t="s">
        <v>53</v>
      </c>
      <c r="D52" s="20">
        <f>15+13+13+80+7</f>
        <v>128</v>
      </c>
    </row>
    <row r="53" spans="1:4" hidden="1" x14ac:dyDescent="0.25">
      <c r="A53" s="27" t="s">
        <v>77</v>
      </c>
      <c r="B53" s="27" t="s">
        <v>6</v>
      </c>
      <c r="C53" s="27" t="s">
        <v>52</v>
      </c>
      <c r="D53" s="29">
        <f>70+100</f>
        <v>170</v>
      </c>
    </row>
    <row r="54" spans="1:4" hidden="1" x14ac:dyDescent="0.25">
      <c r="A54" s="20" t="s">
        <v>77</v>
      </c>
      <c r="B54" s="20" t="s">
        <v>7</v>
      </c>
      <c r="C54" s="20" t="s">
        <v>17</v>
      </c>
      <c r="D54" s="20">
        <v>51.2</v>
      </c>
    </row>
    <row r="55" spans="1:4" hidden="1" x14ac:dyDescent="0.25">
      <c r="A55" s="27" t="s">
        <v>77</v>
      </c>
      <c r="B55" s="27" t="s">
        <v>7</v>
      </c>
      <c r="C55" s="27" t="s">
        <v>89</v>
      </c>
      <c r="D55" s="27">
        <v>23.25</v>
      </c>
    </row>
    <row r="56" spans="1:4" hidden="1" x14ac:dyDescent="0.25">
      <c r="A56" s="20" t="s">
        <v>77</v>
      </c>
      <c r="B56" s="20" t="s">
        <v>7</v>
      </c>
      <c r="C56" s="20" t="s">
        <v>89</v>
      </c>
      <c r="D56" s="20">
        <v>106.92</v>
      </c>
    </row>
    <row r="57" spans="1:4" hidden="1" x14ac:dyDescent="0.25">
      <c r="A57" s="27" t="s">
        <v>77</v>
      </c>
      <c r="B57" s="27" t="s">
        <v>9</v>
      </c>
      <c r="C57" s="27" t="s">
        <v>9</v>
      </c>
      <c r="D57" s="27">
        <f>413+25+26.55</f>
        <v>464.55</v>
      </c>
    </row>
    <row r="58" spans="1:4" hidden="1" x14ac:dyDescent="0.25">
      <c r="A58" s="20" t="s">
        <v>77</v>
      </c>
      <c r="B58" s="20" t="s">
        <v>67</v>
      </c>
      <c r="C58" s="20" t="s">
        <v>39</v>
      </c>
      <c r="D58" s="20">
        <v>299.89999999999998</v>
      </c>
    </row>
    <row r="59" spans="1:4" hidden="1" x14ac:dyDescent="0.25">
      <c r="A59" s="27" t="s">
        <v>77</v>
      </c>
      <c r="B59" s="27" t="s">
        <v>67</v>
      </c>
      <c r="C59" s="27" t="s">
        <v>60</v>
      </c>
      <c r="D59" s="27">
        <v>105.2</v>
      </c>
    </row>
    <row r="60" spans="1:4" hidden="1" x14ac:dyDescent="0.25">
      <c r="A60" s="20" t="s">
        <v>77</v>
      </c>
      <c r="B60" s="20" t="s">
        <v>67</v>
      </c>
      <c r="C60" s="20" t="s">
        <v>60</v>
      </c>
      <c r="D60" s="30">
        <v>81.03</v>
      </c>
    </row>
    <row r="61" spans="1:4" hidden="1" x14ac:dyDescent="0.25">
      <c r="A61" s="27" t="s">
        <v>77</v>
      </c>
      <c r="B61" s="27" t="s">
        <v>67</v>
      </c>
      <c r="C61" s="27" t="s">
        <v>60</v>
      </c>
      <c r="D61" s="27">
        <v>16.68</v>
      </c>
    </row>
    <row r="62" spans="1:4" hidden="1" x14ac:dyDescent="0.25">
      <c r="A62" s="20" t="s">
        <v>77</v>
      </c>
      <c r="B62" s="20" t="s">
        <v>86</v>
      </c>
      <c r="C62" s="20" t="s">
        <v>87</v>
      </c>
      <c r="D62" s="20">
        <v>322.3</v>
      </c>
    </row>
    <row r="63" spans="1:4" hidden="1" x14ac:dyDescent="0.25">
      <c r="A63" s="27" t="s">
        <v>77</v>
      </c>
      <c r="B63" s="27" t="s">
        <v>8</v>
      </c>
      <c r="C63" s="27" t="s">
        <v>42</v>
      </c>
      <c r="D63" s="27">
        <v>96</v>
      </c>
    </row>
    <row r="64" spans="1:4" hidden="1" x14ac:dyDescent="0.25">
      <c r="A64" s="20" t="s">
        <v>77</v>
      </c>
      <c r="B64" s="20" t="s">
        <v>8</v>
      </c>
      <c r="C64" s="20" t="s">
        <v>42</v>
      </c>
      <c r="D64" s="20">
        <v>96.89</v>
      </c>
    </row>
    <row r="65" spans="1:4" hidden="1" x14ac:dyDescent="0.25">
      <c r="A65" s="27" t="s">
        <v>77</v>
      </c>
      <c r="B65" s="27" t="s">
        <v>8</v>
      </c>
      <c r="C65" s="27" t="s">
        <v>42</v>
      </c>
      <c r="D65" s="27">
        <v>26.99</v>
      </c>
    </row>
    <row r="66" spans="1:4" hidden="1" x14ac:dyDescent="0.25">
      <c r="A66" s="20" t="s">
        <v>77</v>
      </c>
      <c r="B66" s="20" t="s">
        <v>8</v>
      </c>
      <c r="C66" s="20" t="s">
        <v>42</v>
      </c>
      <c r="D66" s="20">
        <v>15.57</v>
      </c>
    </row>
    <row r="67" spans="1:4" hidden="1" x14ac:dyDescent="0.25">
      <c r="A67" s="27" t="s">
        <v>77</v>
      </c>
      <c r="B67" s="27" t="s">
        <v>5</v>
      </c>
      <c r="C67" s="27" t="s">
        <v>26</v>
      </c>
      <c r="D67" s="29">
        <v>30.88</v>
      </c>
    </row>
    <row r="68" spans="1:4" hidden="1" x14ac:dyDescent="0.25">
      <c r="A68" s="20" t="s">
        <v>77</v>
      </c>
      <c r="B68" s="20" t="s">
        <v>5</v>
      </c>
      <c r="C68" s="20" t="s">
        <v>26</v>
      </c>
      <c r="D68" s="20">
        <v>29.46</v>
      </c>
    </row>
    <row r="69" spans="1:4" hidden="1" x14ac:dyDescent="0.25">
      <c r="A69" s="27" t="s">
        <v>77</v>
      </c>
      <c r="B69" s="27" t="s">
        <v>5</v>
      </c>
      <c r="C69" s="27" t="s">
        <v>26</v>
      </c>
      <c r="D69" s="27">
        <v>25</v>
      </c>
    </row>
    <row r="70" spans="1:4" hidden="1" x14ac:dyDescent="0.25">
      <c r="A70" s="31" t="s">
        <v>76</v>
      </c>
      <c r="B70" s="20" t="s">
        <v>3</v>
      </c>
      <c r="C70" s="20" t="s">
        <v>19</v>
      </c>
      <c r="D70" s="20">
        <v>36.49</v>
      </c>
    </row>
    <row r="71" spans="1:4" hidden="1" x14ac:dyDescent="0.25">
      <c r="A71" s="32" t="s">
        <v>76</v>
      </c>
      <c r="B71" s="27" t="s">
        <v>3</v>
      </c>
      <c r="C71" s="27" t="s">
        <v>19</v>
      </c>
      <c r="D71" s="27">
        <v>13.14</v>
      </c>
    </row>
    <row r="72" spans="1:4" hidden="1" x14ac:dyDescent="0.25">
      <c r="A72" s="31" t="s">
        <v>76</v>
      </c>
      <c r="B72" s="20" t="s">
        <v>44</v>
      </c>
      <c r="C72" s="20" t="s">
        <v>47</v>
      </c>
      <c r="D72" s="20">
        <v>500</v>
      </c>
    </row>
    <row r="73" spans="1:4" hidden="1" x14ac:dyDescent="0.25">
      <c r="A73" s="32" t="s">
        <v>76</v>
      </c>
      <c r="B73" s="27" t="s">
        <v>44</v>
      </c>
      <c r="C73" s="27" t="s">
        <v>47</v>
      </c>
      <c r="D73" s="27">
        <v>275</v>
      </c>
    </row>
    <row r="74" spans="1:4" hidden="1" x14ac:dyDescent="0.25">
      <c r="A74" s="31" t="s">
        <v>76</v>
      </c>
      <c r="B74" s="20" t="s">
        <v>44</v>
      </c>
      <c r="C74" s="20" t="s">
        <v>75</v>
      </c>
      <c r="D74" s="30">
        <v>51.59</v>
      </c>
    </row>
    <row r="75" spans="1:4" hidden="1" x14ac:dyDescent="0.25">
      <c r="A75" s="32" t="s">
        <v>76</v>
      </c>
      <c r="B75" s="27" t="s">
        <v>68</v>
      </c>
      <c r="C75" s="27" t="s">
        <v>63</v>
      </c>
      <c r="D75" s="27">
        <v>64.209999999999994</v>
      </c>
    </row>
    <row r="76" spans="1:4" hidden="1" x14ac:dyDescent="0.25">
      <c r="A76" s="31" t="s">
        <v>76</v>
      </c>
      <c r="B76" s="20" t="s">
        <v>68</v>
      </c>
      <c r="C76" s="20" t="s">
        <v>64</v>
      </c>
      <c r="D76" s="20">
        <v>129.69999999999999</v>
      </c>
    </row>
    <row r="77" spans="1:4" hidden="1" x14ac:dyDescent="0.25">
      <c r="A77" s="32" t="s">
        <v>76</v>
      </c>
      <c r="B77" s="27" t="s">
        <v>68</v>
      </c>
      <c r="C77" s="27" t="s">
        <v>30</v>
      </c>
      <c r="D77" s="27">
        <v>104.9</v>
      </c>
    </row>
    <row r="78" spans="1:4" hidden="1" x14ac:dyDescent="0.25">
      <c r="A78" s="31" t="s">
        <v>76</v>
      </c>
      <c r="B78" s="20" t="s">
        <v>6</v>
      </c>
      <c r="C78" s="20" t="s">
        <v>53</v>
      </c>
      <c r="D78" s="20">
        <v>135</v>
      </c>
    </row>
    <row r="79" spans="1:4" hidden="1" x14ac:dyDescent="0.25">
      <c r="A79" s="32" t="s">
        <v>76</v>
      </c>
      <c r="B79" s="27" t="s">
        <v>7</v>
      </c>
      <c r="C79" s="27" t="s">
        <v>14</v>
      </c>
      <c r="D79" s="27">
        <v>142.21</v>
      </c>
    </row>
    <row r="80" spans="1:4" hidden="1" x14ac:dyDescent="0.25">
      <c r="A80" s="31" t="s">
        <v>76</v>
      </c>
      <c r="B80" s="20" t="s">
        <v>7</v>
      </c>
      <c r="C80" s="20" t="s">
        <v>15</v>
      </c>
      <c r="D80" s="20">
        <v>87.03</v>
      </c>
    </row>
    <row r="81" spans="1:4" hidden="1" x14ac:dyDescent="0.25">
      <c r="A81" s="32" t="s">
        <v>76</v>
      </c>
      <c r="B81" s="27" t="s">
        <v>7</v>
      </c>
      <c r="C81" s="27" t="s">
        <v>13</v>
      </c>
      <c r="D81" s="29">
        <v>1725</v>
      </c>
    </row>
    <row r="82" spans="1:4" hidden="1" x14ac:dyDescent="0.25">
      <c r="A82" s="31" t="s">
        <v>76</v>
      </c>
      <c r="B82" s="20" t="s">
        <v>7</v>
      </c>
      <c r="C82" s="20" t="s">
        <v>13</v>
      </c>
      <c r="D82" s="20">
        <v>1725</v>
      </c>
    </row>
    <row r="83" spans="1:4" hidden="1" x14ac:dyDescent="0.25">
      <c r="A83" s="32" t="s">
        <v>76</v>
      </c>
      <c r="B83" s="27" t="s">
        <v>9</v>
      </c>
      <c r="C83" s="27" t="s">
        <v>73</v>
      </c>
      <c r="D83" s="27">
        <v>955.6</v>
      </c>
    </row>
    <row r="84" spans="1:4" hidden="1" x14ac:dyDescent="0.25">
      <c r="A84" s="31" t="s">
        <v>76</v>
      </c>
      <c r="B84" s="20" t="s">
        <v>9</v>
      </c>
      <c r="C84" s="20" t="s">
        <v>55</v>
      </c>
      <c r="D84" s="20">
        <v>700</v>
      </c>
    </row>
    <row r="85" spans="1:4" hidden="1" x14ac:dyDescent="0.25">
      <c r="A85" s="32" t="s">
        <v>76</v>
      </c>
      <c r="B85" s="27" t="s">
        <v>9</v>
      </c>
      <c r="C85" s="27" t="s">
        <v>55</v>
      </c>
      <c r="D85" s="27">
        <v>161.91</v>
      </c>
    </row>
    <row r="86" spans="1:4" hidden="1" x14ac:dyDescent="0.25">
      <c r="A86" s="31" t="s">
        <v>76</v>
      </c>
      <c r="B86" s="20" t="s">
        <v>9</v>
      </c>
      <c r="C86" s="20" t="s">
        <v>74</v>
      </c>
      <c r="D86" s="20">
        <v>6</v>
      </c>
    </row>
    <row r="87" spans="1:4" hidden="1" x14ac:dyDescent="0.25">
      <c r="A87" s="32" t="s">
        <v>76</v>
      </c>
      <c r="B87" s="27" t="s">
        <v>67</v>
      </c>
      <c r="C87" s="27" t="s">
        <v>60</v>
      </c>
      <c r="D87" s="27">
        <v>26.99</v>
      </c>
    </row>
    <row r="88" spans="1:4" hidden="1" x14ac:dyDescent="0.25">
      <c r="A88" s="31" t="s">
        <v>76</v>
      </c>
      <c r="B88" s="20" t="s">
        <v>67</v>
      </c>
      <c r="C88" s="20" t="s">
        <v>4</v>
      </c>
      <c r="D88" s="20">
        <v>1230.9000000000001</v>
      </c>
    </row>
    <row r="89" spans="1:4" hidden="1" x14ac:dyDescent="0.25">
      <c r="A89" s="32" t="s">
        <v>76</v>
      </c>
      <c r="B89" s="27" t="s">
        <v>67</v>
      </c>
      <c r="C89" s="27" t="s">
        <v>4</v>
      </c>
      <c r="D89" s="27">
        <v>500</v>
      </c>
    </row>
    <row r="90" spans="1:4" hidden="1" x14ac:dyDescent="0.25">
      <c r="A90" s="31" t="s">
        <v>76</v>
      </c>
      <c r="B90" s="20" t="s">
        <v>8</v>
      </c>
      <c r="C90" s="20" t="s">
        <v>42</v>
      </c>
      <c r="D90" s="20">
        <v>154.41</v>
      </c>
    </row>
    <row r="91" spans="1:4" hidden="1" x14ac:dyDescent="0.25">
      <c r="A91" s="32" t="s">
        <v>76</v>
      </c>
      <c r="B91" s="27" t="s">
        <v>8</v>
      </c>
      <c r="C91" s="27" t="s">
        <v>40</v>
      </c>
      <c r="D91" s="27">
        <v>400</v>
      </c>
    </row>
    <row r="92" spans="1:4" hidden="1" x14ac:dyDescent="0.25">
      <c r="A92" s="32" t="s">
        <v>76</v>
      </c>
      <c r="B92" s="27" t="s">
        <v>5</v>
      </c>
      <c r="C92" s="27" t="s">
        <v>26</v>
      </c>
      <c r="D92" s="27">
        <v>26.54</v>
      </c>
    </row>
    <row r="93" spans="1:4" x14ac:dyDescent="0.25">
      <c r="A93" s="32"/>
      <c r="B93" s="27"/>
      <c r="C93" s="27"/>
      <c r="D93" s="28"/>
    </row>
    <row r="94" spans="1:4" x14ac:dyDescent="0.25">
      <c r="A94" s="31"/>
      <c r="B94" s="20"/>
      <c r="C94" s="20"/>
      <c r="D94" s="21"/>
    </row>
    <row r="95" spans="1:4" x14ac:dyDescent="0.25">
      <c r="A95" s="32"/>
      <c r="B95" s="27"/>
      <c r="C95" s="27"/>
      <c r="D95" s="28"/>
    </row>
    <row r="96" spans="1:4" x14ac:dyDescent="0.25">
      <c r="A96" s="32"/>
      <c r="B96" s="27"/>
      <c r="C96" s="27"/>
      <c r="D96" s="28"/>
    </row>
    <row r="97" spans="1:4" x14ac:dyDescent="0.25">
      <c r="A97" s="31"/>
      <c r="B97" s="20"/>
      <c r="C97" s="20"/>
      <c r="D97" s="21"/>
    </row>
    <row r="98" spans="1:4" x14ac:dyDescent="0.25">
      <c r="A98" s="32"/>
      <c r="B98" s="27"/>
      <c r="C98" s="27"/>
      <c r="D98" s="28"/>
    </row>
    <row r="99" spans="1:4" x14ac:dyDescent="0.25">
      <c r="A99" s="32"/>
      <c r="B99" s="27"/>
      <c r="C99" s="27"/>
      <c r="D99" s="28"/>
    </row>
    <row r="100" spans="1:4" x14ac:dyDescent="0.25">
      <c r="A100" s="31"/>
      <c r="B100" s="20"/>
      <c r="C100" s="20"/>
      <c r="D100" s="21"/>
    </row>
    <row r="101" spans="1:4" x14ac:dyDescent="0.25">
      <c r="A101" s="32"/>
      <c r="B101" s="27"/>
      <c r="C101" s="27"/>
      <c r="D101" s="28"/>
    </row>
    <row r="102" spans="1:4" x14ac:dyDescent="0.25">
      <c r="A102" s="32"/>
      <c r="B102" s="27"/>
      <c r="C102" s="27"/>
      <c r="D102" s="28"/>
    </row>
    <row r="103" spans="1:4" x14ac:dyDescent="0.25">
      <c r="A103" s="31"/>
      <c r="B103" s="20"/>
      <c r="C103" s="20"/>
      <c r="D103" s="21"/>
    </row>
    <row r="104" spans="1:4" x14ac:dyDescent="0.25">
      <c r="A104" s="32"/>
      <c r="B104" s="27"/>
      <c r="C104" s="27"/>
      <c r="D104" s="28"/>
    </row>
    <row r="105" spans="1:4" x14ac:dyDescent="0.25">
      <c r="A105" s="32"/>
      <c r="B105" s="27"/>
      <c r="C105" s="27"/>
      <c r="D105" s="28"/>
    </row>
    <row r="106" spans="1:4" x14ac:dyDescent="0.25">
      <c r="A106" s="31"/>
      <c r="B106" s="20"/>
      <c r="C106" s="20"/>
      <c r="D106" s="21"/>
    </row>
    <row r="107" spans="1:4" x14ac:dyDescent="0.25">
      <c r="A107" s="32"/>
      <c r="B107" s="27"/>
      <c r="C107" s="27"/>
      <c r="D107" s="28"/>
    </row>
    <row r="108" spans="1:4" x14ac:dyDescent="0.25">
      <c r="A108" s="32"/>
      <c r="B108" s="27"/>
      <c r="C108" s="27"/>
      <c r="D108" s="28"/>
    </row>
    <row r="109" spans="1:4" x14ac:dyDescent="0.25">
      <c r="A109" s="31"/>
      <c r="B109" s="20"/>
      <c r="C109" s="20"/>
      <c r="D109" s="21"/>
    </row>
    <row r="110" spans="1:4" x14ac:dyDescent="0.25">
      <c r="A110" s="32"/>
      <c r="B110" s="27"/>
      <c r="C110" s="27"/>
      <c r="D110" s="28"/>
    </row>
    <row r="111" spans="1:4" x14ac:dyDescent="0.25">
      <c r="A111" s="32"/>
      <c r="B111" s="27"/>
      <c r="C111" s="27"/>
      <c r="D111" s="28"/>
    </row>
    <row r="112" spans="1:4" x14ac:dyDescent="0.25">
      <c r="A112" s="31"/>
      <c r="B112" s="20"/>
      <c r="C112" s="20"/>
      <c r="D112" s="21"/>
    </row>
    <row r="113" spans="1:4" x14ac:dyDescent="0.25">
      <c r="A113" s="32"/>
      <c r="B113" s="27"/>
      <c r="C113" s="27"/>
      <c r="D113" s="28"/>
    </row>
    <row r="114" spans="1:4" x14ac:dyDescent="0.25">
      <c r="A114" s="32"/>
      <c r="B114" s="27"/>
      <c r="C114" s="27"/>
      <c r="D114" s="28"/>
    </row>
    <row r="115" spans="1:4" x14ac:dyDescent="0.25">
      <c r="A115" s="31"/>
      <c r="B115" s="20"/>
      <c r="C115" s="20"/>
      <c r="D115" s="21"/>
    </row>
    <row r="116" spans="1:4" x14ac:dyDescent="0.25">
      <c r="A116" s="32"/>
      <c r="B116" s="27"/>
      <c r="C116" s="27"/>
      <c r="D116" s="28"/>
    </row>
    <row r="117" spans="1:4" x14ac:dyDescent="0.25">
      <c r="A117" s="32"/>
      <c r="B117" s="27"/>
      <c r="C117" s="27"/>
      <c r="D117" s="28"/>
    </row>
    <row r="118" spans="1:4" x14ac:dyDescent="0.25">
      <c r="A118" s="31"/>
      <c r="B118" s="20"/>
      <c r="C118" s="20"/>
      <c r="D118" s="21"/>
    </row>
    <row r="119" spans="1:4" x14ac:dyDescent="0.25">
      <c r="A119" s="32"/>
      <c r="B119" s="27"/>
      <c r="C119" s="27"/>
      <c r="D119" s="28"/>
    </row>
    <row r="120" spans="1:4" x14ac:dyDescent="0.25">
      <c r="A120" s="32"/>
      <c r="B120" s="27"/>
      <c r="C120" s="27"/>
      <c r="D120" s="28"/>
    </row>
    <row r="121" spans="1:4" x14ac:dyDescent="0.25">
      <c r="A121" s="31"/>
      <c r="B121" s="20"/>
      <c r="C121" s="20"/>
      <c r="D121" s="21"/>
    </row>
    <row r="122" spans="1:4" x14ac:dyDescent="0.25">
      <c r="A122" s="32"/>
      <c r="B122" s="27"/>
      <c r="C122" s="27"/>
      <c r="D122" s="28"/>
    </row>
    <row r="123" spans="1:4" x14ac:dyDescent="0.25">
      <c r="A123" s="32"/>
      <c r="B123" s="27"/>
      <c r="C123" s="27"/>
      <c r="D123" s="28"/>
    </row>
    <row r="124" spans="1:4" x14ac:dyDescent="0.25">
      <c r="A124" s="31"/>
      <c r="B124" s="20"/>
      <c r="C124" s="20"/>
      <c r="D124" s="21"/>
    </row>
    <row r="125" spans="1:4" x14ac:dyDescent="0.25">
      <c r="A125" s="32"/>
      <c r="B125" s="27"/>
      <c r="C125" s="27"/>
      <c r="D125" s="28"/>
    </row>
    <row r="126" spans="1:4" x14ac:dyDescent="0.25">
      <c r="A126" s="32"/>
      <c r="B126" s="27"/>
      <c r="C126" s="27"/>
      <c r="D126" s="28"/>
    </row>
    <row r="127" spans="1:4" x14ac:dyDescent="0.25">
      <c r="A127" s="31"/>
      <c r="B127" s="20"/>
      <c r="C127" s="20"/>
      <c r="D127" s="21"/>
    </row>
    <row r="128" spans="1:4" x14ac:dyDescent="0.25">
      <c r="A128" s="32"/>
      <c r="B128" s="27"/>
      <c r="C128" s="27"/>
      <c r="D128" s="28"/>
    </row>
    <row r="129" spans="1:4" x14ac:dyDescent="0.25">
      <c r="A129" s="32"/>
      <c r="B129" s="27"/>
      <c r="C129" s="27"/>
      <c r="D129" s="28"/>
    </row>
    <row r="130" spans="1:4" x14ac:dyDescent="0.25">
      <c r="A130" s="31"/>
      <c r="B130" s="20"/>
      <c r="C130" s="20"/>
      <c r="D130" s="21"/>
    </row>
    <row r="131" spans="1:4" x14ac:dyDescent="0.25">
      <c r="A131" s="32"/>
      <c r="B131" s="27"/>
      <c r="C131" s="27"/>
      <c r="D131" s="28"/>
    </row>
    <row r="132" spans="1:4" x14ac:dyDescent="0.25">
      <c r="A132" s="32"/>
      <c r="B132" s="27"/>
      <c r="C132" s="27"/>
      <c r="D132" s="28"/>
    </row>
    <row r="133" spans="1:4" x14ac:dyDescent="0.25">
      <c r="A133" s="31"/>
      <c r="B133" s="20"/>
      <c r="C133" s="20"/>
      <c r="D133" s="21"/>
    </row>
    <row r="134" spans="1:4" x14ac:dyDescent="0.25">
      <c r="A134" s="32"/>
      <c r="B134" s="27"/>
      <c r="C134" s="27"/>
      <c r="D134" s="28"/>
    </row>
    <row r="135" spans="1:4" x14ac:dyDescent="0.25">
      <c r="A135" s="32"/>
      <c r="B135" s="27"/>
      <c r="C135" s="27"/>
      <c r="D135" s="28"/>
    </row>
    <row r="136" spans="1:4" x14ac:dyDescent="0.25">
      <c r="A136" s="31"/>
      <c r="B136" s="20"/>
      <c r="C136" s="20"/>
      <c r="D136" s="21"/>
    </row>
    <row r="137" spans="1:4" x14ac:dyDescent="0.25">
      <c r="A137" s="32"/>
      <c r="B137" s="27"/>
      <c r="C137" s="27"/>
      <c r="D137" s="28"/>
    </row>
    <row r="138" spans="1:4" x14ac:dyDescent="0.25">
      <c r="A138" s="32"/>
      <c r="B138" s="27"/>
      <c r="C138" s="27"/>
      <c r="D138" s="28"/>
    </row>
    <row r="139" spans="1:4" x14ac:dyDescent="0.25">
      <c r="A139" s="31"/>
      <c r="B139" s="20"/>
      <c r="C139" s="20"/>
      <c r="D139" s="21"/>
    </row>
    <row r="140" spans="1:4" x14ac:dyDescent="0.25">
      <c r="A140" s="32"/>
      <c r="B140" s="27"/>
      <c r="C140" s="27"/>
      <c r="D140" s="28"/>
    </row>
    <row r="141" spans="1:4" x14ac:dyDescent="0.25">
      <c r="A141" s="32"/>
      <c r="B141" s="27"/>
      <c r="C141" s="27"/>
      <c r="D141" s="28"/>
    </row>
    <row r="142" spans="1:4" x14ac:dyDescent="0.25">
      <c r="A142" s="31"/>
      <c r="B142" s="20"/>
      <c r="C142" s="20"/>
      <c r="D142" s="21"/>
    </row>
    <row r="143" spans="1:4" x14ac:dyDescent="0.25">
      <c r="A143" s="32"/>
      <c r="B143" s="27"/>
      <c r="C143" s="27"/>
      <c r="D143" s="28"/>
    </row>
    <row r="144" spans="1:4" x14ac:dyDescent="0.25">
      <c r="A144" s="32"/>
      <c r="B144" s="27"/>
      <c r="C144" s="27"/>
      <c r="D144" s="28"/>
    </row>
    <row r="145" spans="1:4" x14ac:dyDescent="0.25">
      <c r="A145" s="31"/>
      <c r="B145" s="20"/>
      <c r="C145" s="20"/>
      <c r="D145" s="21"/>
    </row>
    <row r="146" spans="1:4" x14ac:dyDescent="0.25">
      <c r="A146" s="32"/>
      <c r="B146" s="27"/>
      <c r="C146" s="27"/>
      <c r="D146" s="28"/>
    </row>
    <row r="147" spans="1:4" x14ac:dyDescent="0.25">
      <c r="A147" s="32"/>
      <c r="B147" s="27"/>
      <c r="C147" s="27"/>
      <c r="D147" s="28"/>
    </row>
    <row r="148" spans="1:4" x14ac:dyDescent="0.25">
      <c r="A148" s="31"/>
      <c r="B148" s="20"/>
      <c r="C148" s="20"/>
      <c r="D148" s="21"/>
    </row>
    <row r="149" spans="1:4" x14ac:dyDescent="0.25">
      <c r="A149" s="32"/>
      <c r="B149" s="27"/>
      <c r="C149" s="27"/>
      <c r="D149" s="28"/>
    </row>
    <row r="150" spans="1:4" x14ac:dyDescent="0.25">
      <c r="A150" s="32"/>
      <c r="B150" s="27"/>
      <c r="C150" s="27"/>
      <c r="D150" s="28"/>
    </row>
    <row r="151" spans="1:4" x14ac:dyDescent="0.25">
      <c r="A151" s="31"/>
      <c r="B151" s="20"/>
      <c r="C151" s="20"/>
      <c r="D151" s="21"/>
    </row>
    <row r="152" spans="1:4" x14ac:dyDescent="0.25">
      <c r="A152" s="32"/>
      <c r="B152" s="27"/>
      <c r="C152" s="27"/>
      <c r="D152" s="28"/>
    </row>
    <row r="153" spans="1:4" x14ac:dyDescent="0.25">
      <c r="A153" s="32"/>
      <c r="B153" s="27"/>
      <c r="C153" s="27"/>
      <c r="D153" s="28"/>
    </row>
    <row r="154" spans="1:4" x14ac:dyDescent="0.25">
      <c r="A154" s="31"/>
      <c r="B154" s="20"/>
      <c r="C154" s="20"/>
      <c r="D154" s="21"/>
    </row>
    <row r="155" spans="1:4" x14ac:dyDescent="0.25">
      <c r="A155" s="32"/>
      <c r="B155" s="27"/>
      <c r="C155" s="27"/>
      <c r="D155" s="28"/>
    </row>
    <row r="156" spans="1:4" x14ac:dyDescent="0.25">
      <c r="A156" s="32"/>
      <c r="B156" s="27"/>
      <c r="C156" s="27"/>
      <c r="D156" s="28"/>
    </row>
    <row r="157" spans="1:4" x14ac:dyDescent="0.25">
      <c r="A157" s="31"/>
      <c r="B157" s="20"/>
      <c r="C157" s="20"/>
      <c r="D157" s="21"/>
    </row>
    <row r="158" spans="1:4" x14ac:dyDescent="0.25">
      <c r="A158" s="32"/>
      <c r="B158" s="27"/>
      <c r="C158" s="27"/>
      <c r="D158" s="28"/>
    </row>
    <row r="159" spans="1:4" x14ac:dyDescent="0.25">
      <c r="A159" s="32"/>
      <c r="B159" s="27"/>
      <c r="C159" s="27"/>
      <c r="D159" s="28"/>
    </row>
    <row r="160" spans="1:4" x14ac:dyDescent="0.25">
      <c r="A160" s="31"/>
      <c r="B160" s="20"/>
      <c r="C160" s="20"/>
      <c r="D160" s="21"/>
    </row>
    <row r="161" spans="1:4" x14ac:dyDescent="0.25">
      <c r="A161" s="32"/>
      <c r="B161" s="27"/>
      <c r="C161" s="27"/>
      <c r="D161" s="28"/>
    </row>
    <row r="162" spans="1:4" x14ac:dyDescent="0.25">
      <c r="A162" s="32"/>
      <c r="B162" s="27"/>
      <c r="C162" s="27"/>
      <c r="D162" s="28"/>
    </row>
    <row r="163" spans="1:4" x14ac:dyDescent="0.25">
      <c r="A163" s="31"/>
      <c r="B163" s="20"/>
      <c r="C163" s="20"/>
      <c r="D163" s="21"/>
    </row>
    <row r="164" spans="1:4" x14ac:dyDescent="0.25">
      <c r="A164" s="32"/>
      <c r="B164" s="27"/>
      <c r="C164" s="27"/>
      <c r="D164" s="28"/>
    </row>
    <row r="165" spans="1:4" x14ac:dyDescent="0.25">
      <c r="A165" s="32"/>
      <c r="B165" s="27"/>
      <c r="C165" s="27"/>
      <c r="D165" s="28"/>
    </row>
    <row r="166" spans="1:4" x14ac:dyDescent="0.25">
      <c r="A166" s="31"/>
      <c r="B166" s="20"/>
      <c r="C166" s="20"/>
      <c r="D166" s="21"/>
    </row>
    <row r="167" spans="1:4" x14ac:dyDescent="0.25">
      <c r="A167" s="32"/>
      <c r="B167" s="27"/>
      <c r="C167" s="27"/>
      <c r="D167" s="28"/>
    </row>
    <row r="168" spans="1:4" x14ac:dyDescent="0.25">
      <c r="A168" s="32"/>
      <c r="B168" s="27"/>
      <c r="C168" s="27"/>
      <c r="D168" s="28"/>
    </row>
    <row r="169" spans="1:4" x14ac:dyDescent="0.25">
      <c r="A169" s="31"/>
      <c r="B169" s="20"/>
      <c r="C169" s="20"/>
      <c r="D169" s="21"/>
    </row>
    <row r="170" spans="1:4" x14ac:dyDescent="0.25">
      <c r="A170" s="32"/>
      <c r="B170" s="27"/>
      <c r="C170" s="27"/>
      <c r="D170" s="28"/>
    </row>
    <row r="171" spans="1:4" x14ac:dyDescent="0.25">
      <c r="A171" s="32"/>
      <c r="B171" s="27"/>
      <c r="C171" s="27"/>
      <c r="D171" s="28"/>
    </row>
    <row r="172" spans="1:4" x14ac:dyDescent="0.25">
      <c r="A172" s="31"/>
      <c r="B172" s="20"/>
      <c r="C172" s="20"/>
      <c r="D172" s="21"/>
    </row>
    <row r="173" spans="1:4" x14ac:dyDescent="0.25">
      <c r="A173" s="32"/>
      <c r="B173" s="27"/>
      <c r="C173" s="27"/>
      <c r="D173" s="28"/>
    </row>
    <row r="174" spans="1:4" x14ac:dyDescent="0.25">
      <c r="A174" s="32"/>
      <c r="B174" s="27"/>
      <c r="C174" s="27"/>
      <c r="D174" s="28"/>
    </row>
    <row r="175" spans="1:4" x14ac:dyDescent="0.25">
      <c r="A175" s="31"/>
      <c r="B175" s="20"/>
      <c r="C175" s="20"/>
      <c r="D175" s="21"/>
    </row>
    <row r="176" spans="1:4" x14ac:dyDescent="0.25">
      <c r="A176" s="32"/>
      <c r="B176" s="27"/>
      <c r="C176" s="27"/>
      <c r="D176" s="28"/>
    </row>
    <row r="177" spans="1:4" x14ac:dyDescent="0.25">
      <c r="A177" s="32"/>
      <c r="B177" s="27"/>
      <c r="C177" s="27"/>
      <c r="D177" s="28"/>
    </row>
    <row r="178" spans="1:4" x14ac:dyDescent="0.25">
      <c r="A178" s="31"/>
      <c r="B178" s="20"/>
      <c r="C178" s="20"/>
      <c r="D178" s="21"/>
    </row>
    <row r="179" spans="1:4" x14ac:dyDescent="0.25">
      <c r="A179" s="32"/>
      <c r="B179" s="27"/>
      <c r="C179" s="27"/>
      <c r="D179" s="28"/>
    </row>
    <row r="180" spans="1:4" x14ac:dyDescent="0.25">
      <c r="A180" s="32"/>
      <c r="B180" s="27"/>
      <c r="C180" s="27"/>
      <c r="D180" s="28"/>
    </row>
    <row r="181" spans="1:4" x14ac:dyDescent="0.25">
      <c r="A181" s="31"/>
      <c r="B181" s="20"/>
      <c r="C181" s="20"/>
      <c r="D181" s="21"/>
    </row>
    <row r="182" spans="1:4" x14ac:dyDescent="0.25">
      <c r="A182" s="32"/>
      <c r="B182" s="27"/>
      <c r="C182" s="27"/>
      <c r="D182" s="28"/>
    </row>
    <row r="183" spans="1:4" x14ac:dyDescent="0.25">
      <c r="A183" s="32"/>
      <c r="B183" s="27"/>
      <c r="C183" s="27"/>
      <c r="D183" s="28"/>
    </row>
    <row r="184" spans="1:4" x14ac:dyDescent="0.25">
      <c r="A184" s="31"/>
      <c r="B184" s="20"/>
      <c r="C184" s="20"/>
      <c r="D184" s="21"/>
    </row>
    <row r="185" spans="1:4" x14ac:dyDescent="0.25">
      <c r="A185" s="32"/>
      <c r="B185" s="27"/>
      <c r="C185" s="27"/>
      <c r="D185" s="28"/>
    </row>
    <row r="186" spans="1:4" x14ac:dyDescent="0.25">
      <c r="A186" s="32"/>
      <c r="B186" s="27"/>
      <c r="C186" s="27"/>
      <c r="D186" s="28"/>
    </row>
    <row r="187" spans="1:4" x14ac:dyDescent="0.25">
      <c r="A187" s="31"/>
      <c r="B187" s="20"/>
      <c r="C187" s="20"/>
      <c r="D187" s="21"/>
    </row>
    <row r="188" spans="1:4" x14ac:dyDescent="0.25">
      <c r="A188" s="32"/>
      <c r="B188" s="27"/>
      <c r="C188" s="27"/>
      <c r="D188" s="28"/>
    </row>
    <row r="189" spans="1:4" x14ac:dyDescent="0.25">
      <c r="A189" s="32"/>
      <c r="B189" s="27"/>
      <c r="C189" s="27"/>
      <c r="D189" s="28"/>
    </row>
    <row r="190" spans="1:4" x14ac:dyDescent="0.25">
      <c r="A190" s="31"/>
      <c r="B190" s="20"/>
      <c r="C190" s="20"/>
      <c r="D190" s="21"/>
    </row>
    <row r="191" spans="1:4" x14ac:dyDescent="0.25">
      <c r="A191" s="32"/>
      <c r="B191" s="27"/>
      <c r="C191" s="27"/>
      <c r="D191" s="28"/>
    </row>
    <row r="192" spans="1:4" x14ac:dyDescent="0.25">
      <c r="A192" s="32"/>
      <c r="B192" s="27"/>
      <c r="C192" s="27"/>
      <c r="D192" s="28"/>
    </row>
    <row r="193" spans="1:4" x14ac:dyDescent="0.25">
      <c r="A193" s="31"/>
      <c r="B193" s="20"/>
      <c r="C193" s="20"/>
      <c r="D193" s="21"/>
    </row>
    <row r="194" spans="1:4" x14ac:dyDescent="0.25">
      <c r="A194" s="32"/>
      <c r="B194" s="27"/>
      <c r="C194" s="27"/>
      <c r="D194" s="28"/>
    </row>
    <row r="195" spans="1:4" x14ac:dyDescent="0.25">
      <c r="A195" s="32"/>
      <c r="B195" s="27"/>
      <c r="C195" s="27"/>
      <c r="D195" s="28"/>
    </row>
    <row r="196" spans="1:4" x14ac:dyDescent="0.25">
      <c r="A196" s="31"/>
      <c r="B196" s="20"/>
      <c r="C196" s="20"/>
      <c r="D196" s="21"/>
    </row>
    <row r="197" spans="1:4" x14ac:dyDescent="0.25">
      <c r="A197" s="32"/>
      <c r="B197" s="27"/>
      <c r="C197" s="27"/>
      <c r="D197" s="28"/>
    </row>
    <row r="198" spans="1:4" x14ac:dyDescent="0.25">
      <c r="A198" s="32"/>
      <c r="B198" s="27"/>
      <c r="C198" s="27"/>
      <c r="D198" s="28"/>
    </row>
    <row r="199" spans="1:4" x14ac:dyDescent="0.25">
      <c r="A199" s="31"/>
      <c r="B199" s="20"/>
      <c r="C199" s="20"/>
      <c r="D199" s="21"/>
    </row>
    <row r="200" spans="1:4" x14ac:dyDescent="0.25">
      <c r="A200" s="32"/>
      <c r="B200" s="27"/>
      <c r="C200" s="27"/>
      <c r="D200" s="28"/>
    </row>
    <row r="201" spans="1:4" x14ac:dyDescent="0.25">
      <c r="A201" s="32"/>
      <c r="B201" s="27"/>
      <c r="C201" s="27"/>
      <c r="D201" s="28"/>
    </row>
    <row r="202" spans="1:4" x14ac:dyDescent="0.25">
      <c r="A202" s="31"/>
      <c r="B202" s="20"/>
      <c r="C202" s="20"/>
      <c r="D202" s="21"/>
    </row>
    <row r="203" spans="1:4" x14ac:dyDescent="0.25">
      <c r="A203" s="32"/>
      <c r="B203" s="27"/>
      <c r="C203" s="27"/>
      <c r="D203" s="28"/>
    </row>
    <row r="204" spans="1:4" x14ac:dyDescent="0.25">
      <c r="A204" s="32"/>
      <c r="B204" s="27"/>
      <c r="C204" s="27"/>
      <c r="D204" s="28"/>
    </row>
    <row r="205" spans="1:4" x14ac:dyDescent="0.25">
      <c r="A205" s="31"/>
      <c r="B205" s="20"/>
      <c r="C205" s="20"/>
      <c r="D205" s="21"/>
    </row>
    <row r="206" spans="1:4" x14ac:dyDescent="0.25">
      <c r="A206" s="32"/>
      <c r="B206" s="27"/>
      <c r="C206" s="27"/>
      <c r="D206" s="28"/>
    </row>
    <row r="207" spans="1:4" x14ac:dyDescent="0.25">
      <c r="A207" s="32"/>
      <c r="B207" s="27"/>
      <c r="C207" s="27"/>
      <c r="D207" s="28"/>
    </row>
    <row r="208" spans="1:4" x14ac:dyDescent="0.25">
      <c r="A208" s="31"/>
      <c r="B208" s="20"/>
      <c r="C208" s="20"/>
      <c r="D208" s="21"/>
    </row>
    <row r="209" spans="1:4" x14ac:dyDescent="0.25">
      <c r="A209" s="32"/>
      <c r="B209" s="27"/>
      <c r="C209" s="27"/>
      <c r="D209" s="28"/>
    </row>
    <row r="210" spans="1:4" x14ac:dyDescent="0.25">
      <c r="A210" s="32"/>
      <c r="B210" s="27"/>
      <c r="C210" s="27"/>
      <c r="D210" s="28"/>
    </row>
    <row r="211" spans="1:4" x14ac:dyDescent="0.25">
      <c r="A211" s="31"/>
      <c r="B211" s="20"/>
      <c r="C211" s="20"/>
      <c r="D211" s="21"/>
    </row>
    <row r="212" spans="1:4" x14ac:dyDescent="0.25">
      <c r="A212" s="32"/>
      <c r="B212" s="27"/>
      <c r="C212" s="27"/>
      <c r="D212" s="28"/>
    </row>
    <row r="213" spans="1:4" x14ac:dyDescent="0.25">
      <c r="A213" s="32"/>
      <c r="B213" s="27"/>
      <c r="C213" s="27"/>
      <c r="D213" s="28"/>
    </row>
    <row r="214" spans="1:4" x14ac:dyDescent="0.25">
      <c r="A214" s="31"/>
      <c r="B214" s="20"/>
      <c r="C214" s="20"/>
      <c r="D214" s="21"/>
    </row>
    <row r="215" spans="1:4" x14ac:dyDescent="0.25">
      <c r="A215" s="32"/>
      <c r="B215" s="27"/>
      <c r="C215" s="27"/>
      <c r="D215" s="28"/>
    </row>
    <row r="216" spans="1:4" x14ac:dyDescent="0.25">
      <c r="A216" s="32"/>
      <c r="B216" s="27"/>
      <c r="C216" s="27"/>
      <c r="D216" s="28"/>
    </row>
    <row r="217" spans="1:4" x14ac:dyDescent="0.25">
      <c r="A217" s="31"/>
      <c r="B217" s="20"/>
      <c r="C217" s="20"/>
      <c r="D217" s="21"/>
    </row>
    <row r="218" spans="1:4" x14ac:dyDescent="0.25">
      <c r="A218" s="32"/>
      <c r="B218" s="27"/>
      <c r="C218" s="27"/>
      <c r="D218" s="28"/>
    </row>
    <row r="219" spans="1:4" x14ac:dyDescent="0.25">
      <c r="A219" s="32"/>
      <c r="B219" s="27"/>
      <c r="C219" s="27"/>
      <c r="D219" s="28"/>
    </row>
    <row r="220" spans="1:4" x14ac:dyDescent="0.25">
      <c r="A220" s="31"/>
      <c r="B220" s="20"/>
      <c r="C220" s="20"/>
      <c r="D220" s="21"/>
    </row>
    <row r="221" spans="1:4" x14ac:dyDescent="0.25">
      <c r="A221" s="32"/>
      <c r="B221" s="27"/>
      <c r="C221" s="27"/>
      <c r="D221" s="28"/>
    </row>
    <row r="222" spans="1:4" x14ac:dyDescent="0.25">
      <c r="A222" s="32"/>
      <c r="B222" s="27"/>
      <c r="C222" s="27"/>
      <c r="D222" s="28"/>
    </row>
    <row r="223" spans="1:4" x14ac:dyDescent="0.25">
      <c r="A223" s="31"/>
      <c r="B223" s="20"/>
      <c r="C223" s="20"/>
      <c r="D223" s="21"/>
    </row>
    <row r="224" spans="1:4" x14ac:dyDescent="0.25">
      <c r="A224" s="32"/>
      <c r="B224" s="27"/>
      <c r="C224" s="27"/>
      <c r="D224" s="28"/>
    </row>
    <row r="225" spans="1:4" x14ac:dyDescent="0.25">
      <c r="A225" s="32"/>
      <c r="B225" s="27"/>
      <c r="C225" s="27"/>
      <c r="D225" s="28"/>
    </row>
    <row r="226" spans="1:4" x14ac:dyDescent="0.25">
      <c r="A226" s="31"/>
      <c r="B226" s="20"/>
      <c r="C226" s="20"/>
      <c r="D226" s="21"/>
    </row>
    <row r="227" spans="1:4" x14ac:dyDescent="0.25">
      <c r="A227" s="32"/>
      <c r="B227" s="27"/>
      <c r="C227" s="27"/>
      <c r="D227" s="28"/>
    </row>
    <row r="228" spans="1:4" x14ac:dyDescent="0.25">
      <c r="A228" s="32"/>
      <c r="B228" s="27"/>
      <c r="C228" s="27"/>
      <c r="D228" s="28"/>
    </row>
    <row r="229" spans="1:4" x14ac:dyDescent="0.25">
      <c r="A229" s="31"/>
      <c r="B229" s="20"/>
      <c r="C229" s="20"/>
      <c r="D229" s="21"/>
    </row>
    <row r="230" spans="1:4" x14ac:dyDescent="0.25">
      <c r="A230" s="32"/>
      <c r="B230" s="27"/>
      <c r="C230" s="27"/>
      <c r="D230" s="28"/>
    </row>
    <row r="231" spans="1:4" x14ac:dyDescent="0.25">
      <c r="A231" s="32"/>
      <c r="B231" s="27"/>
      <c r="C231" s="27"/>
      <c r="D231" s="28"/>
    </row>
    <row r="232" spans="1:4" x14ac:dyDescent="0.25">
      <c r="A232" s="31"/>
      <c r="B232" s="20"/>
      <c r="C232" s="20"/>
      <c r="D232" s="21"/>
    </row>
  </sheetData>
  <autoFilter ref="A13:D232" xr:uid="{00000000-0001-0000-0000-000000000000}">
    <filterColumn colId="0">
      <filters blank="1">
        <filter val="Agosto"/>
      </filters>
    </filterColumn>
    <sortState xmlns:xlrd2="http://schemas.microsoft.com/office/spreadsheetml/2017/richdata2" ref="A14:D232">
      <sortCondition ref="A13:A232"/>
    </sortState>
  </autoFilter>
  <mergeCells count="1">
    <mergeCell ref="A1:D1"/>
  </mergeCells>
  <phoneticPr fontId="6" type="noConversion"/>
  <dataValidations count="1">
    <dataValidation type="list" allowBlank="1" showInputMessage="1" showErrorMessage="1" sqref="C14:C232" xr:uid="{5F34F88C-20D7-4583-92F4-054D56BFC4EF}">
      <formula1>INDIRECT(B14)</formula1>
    </dataValidation>
  </dataValidations>
  <pageMargins left="0.75" right="0.75" top="1" bottom="1" header="0.5" footer="0.5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0E76B1-A394-44B2-81C0-9C87CE9738EA}">
          <x14:formula1>
            <xm:f>Lista!$A$2:$A$17</xm:f>
          </x14:formula1>
          <xm:sqref>B14:B232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326B-D497-4BDF-8A22-DFC585A06F5E}">
  <sheetPr filterMode="1">
    <tabColor theme="7"/>
  </sheetPr>
  <dimension ref="A3:E221"/>
  <sheetViews>
    <sheetView tabSelected="1" topLeftCell="A3" workbookViewId="0">
      <selection activeCell="C225" sqref="C225"/>
    </sheetView>
  </sheetViews>
  <sheetFormatPr defaultRowHeight="15" x14ac:dyDescent="0.25"/>
  <cols>
    <col min="1" max="1" width="20.42578125" customWidth="1"/>
    <col min="2" max="2" width="24.7109375" customWidth="1"/>
    <col min="3" max="4" width="27.140625" customWidth="1"/>
    <col min="5" max="5" width="21.42578125" customWidth="1"/>
  </cols>
  <sheetData>
    <row r="3" spans="1:5" ht="21" x14ac:dyDescent="0.35">
      <c r="A3" s="37" t="s">
        <v>101</v>
      </c>
      <c r="B3" s="37"/>
      <c r="C3" s="37"/>
      <c r="D3" s="37"/>
      <c r="E3" s="37"/>
    </row>
    <row r="4" spans="1:5" x14ac:dyDescent="0.25">
      <c r="A4" t="s">
        <v>96</v>
      </c>
      <c r="B4" s="10">
        <f>SUM(D37:D41)-B5</f>
        <v>0</v>
      </c>
      <c r="C4" s="10"/>
      <c r="D4" s="38">
        <f>B4-B5</f>
        <v>0</v>
      </c>
      <c r="E4" s="38"/>
    </row>
    <row r="5" spans="1:5" x14ac:dyDescent="0.25">
      <c r="A5" s="10" t="s">
        <v>97</v>
      </c>
      <c r="B5" s="10">
        <f>SUM(E37:E41)</f>
        <v>0</v>
      </c>
      <c r="C5" s="10"/>
      <c r="D5" s="39"/>
      <c r="E5" s="39"/>
    </row>
    <row r="6" spans="1:5" x14ac:dyDescent="0.25">
      <c r="A6" s="22" t="s">
        <v>70</v>
      </c>
      <c r="B6" s="22" t="s">
        <v>0</v>
      </c>
      <c r="C6" s="22" t="s">
        <v>1</v>
      </c>
      <c r="D6" s="22" t="s">
        <v>2</v>
      </c>
      <c r="E6" s="22" t="s">
        <v>95</v>
      </c>
    </row>
    <row r="7" spans="1:5" hidden="1" x14ac:dyDescent="0.25">
      <c r="A7" s="15" t="s">
        <v>84</v>
      </c>
      <c r="B7" s="15" t="s">
        <v>7</v>
      </c>
      <c r="C7" s="15" t="s">
        <v>89</v>
      </c>
      <c r="D7" s="15">
        <v>339.6</v>
      </c>
      <c r="E7" s="15"/>
    </row>
    <row r="8" spans="1:5" hidden="1" x14ac:dyDescent="0.25">
      <c r="A8" s="15" t="s">
        <v>84</v>
      </c>
      <c r="B8" s="15" t="s">
        <v>67</v>
      </c>
      <c r="C8" s="15" t="s">
        <v>38</v>
      </c>
      <c r="D8" s="15">
        <v>375</v>
      </c>
      <c r="E8" s="15"/>
    </row>
    <row r="9" spans="1:5" hidden="1" x14ac:dyDescent="0.25">
      <c r="A9" s="15" t="s">
        <v>80</v>
      </c>
      <c r="B9" s="15" t="s">
        <v>7</v>
      </c>
      <c r="C9" s="15" t="s">
        <v>89</v>
      </c>
      <c r="D9" s="15">
        <v>335.6</v>
      </c>
      <c r="E9" s="15"/>
    </row>
    <row r="10" spans="1:5" hidden="1" x14ac:dyDescent="0.25">
      <c r="A10" s="15" t="s">
        <v>80</v>
      </c>
      <c r="B10" s="15" t="s">
        <v>6</v>
      </c>
      <c r="C10" s="15" t="s">
        <v>49</v>
      </c>
      <c r="D10" s="15">
        <v>90</v>
      </c>
      <c r="E10" s="15"/>
    </row>
    <row r="11" spans="1:5" hidden="1" x14ac:dyDescent="0.25">
      <c r="A11" s="15" t="s">
        <v>80</v>
      </c>
      <c r="B11" s="15" t="s">
        <v>67</v>
      </c>
      <c r="C11" s="15" t="s">
        <v>60</v>
      </c>
      <c r="D11" s="15">
        <v>54.5</v>
      </c>
      <c r="E11" s="15"/>
    </row>
    <row r="12" spans="1:5" hidden="1" x14ac:dyDescent="0.25">
      <c r="A12" s="15" t="s">
        <v>80</v>
      </c>
      <c r="B12" s="15" t="s">
        <v>67</v>
      </c>
      <c r="C12" s="15" t="s">
        <v>38</v>
      </c>
      <c r="D12" s="15">
        <v>375</v>
      </c>
      <c r="E12" s="15"/>
    </row>
    <row r="13" spans="1:5" hidden="1" x14ac:dyDescent="0.25">
      <c r="A13" s="15" t="s">
        <v>82</v>
      </c>
      <c r="B13" s="15" t="s">
        <v>7</v>
      </c>
      <c r="C13" s="15" t="s">
        <v>89</v>
      </c>
      <c r="D13" s="15">
        <v>337.6</v>
      </c>
      <c r="E13" s="15"/>
    </row>
    <row r="14" spans="1:5" hidden="1" x14ac:dyDescent="0.25">
      <c r="A14" s="15" t="s">
        <v>82</v>
      </c>
      <c r="B14" s="15" t="s">
        <v>6</v>
      </c>
      <c r="C14" s="15" t="s">
        <v>49</v>
      </c>
      <c r="D14" s="15">
        <v>90</v>
      </c>
      <c r="E14" s="15"/>
    </row>
    <row r="15" spans="1:5" hidden="1" x14ac:dyDescent="0.25">
      <c r="A15" s="15" t="s">
        <v>82</v>
      </c>
      <c r="B15" s="15" t="s">
        <v>67</v>
      </c>
      <c r="C15" s="15" t="s">
        <v>60</v>
      </c>
      <c r="D15" s="15">
        <v>56.5</v>
      </c>
      <c r="E15" s="15"/>
    </row>
    <row r="16" spans="1:5" hidden="1" x14ac:dyDescent="0.25">
      <c r="A16" s="15" t="s">
        <v>82</v>
      </c>
      <c r="B16" s="15" t="s">
        <v>67</v>
      </c>
      <c r="C16" s="15" t="s">
        <v>38</v>
      </c>
      <c r="D16" s="15">
        <v>375</v>
      </c>
      <c r="E16" s="15"/>
    </row>
    <row r="17" spans="1:5" hidden="1" x14ac:dyDescent="0.25">
      <c r="A17" s="15" t="s">
        <v>81</v>
      </c>
      <c r="B17" s="15" t="s">
        <v>7</v>
      </c>
      <c r="C17" s="15" t="s">
        <v>89</v>
      </c>
      <c r="D17" s="15">
        <v>336.6</v>
      </c>
      <c r="E17" s="15"/>
    </row>
    <row r="18" spans="1:5" hidden="1" x14ac:dyDescent="0.25">
      <c r="A18" s="15" t="s">
        <v>81</v>
      </c>
      <c r="B18" s="15" t="s">
        <v>6</v>
      </c>
      <c r="C18" s="15" t="s">
        <v>49</v>
      </c>
      <c r="D18" s="15">
        <v>90</v>
      </c>
      <c r="E18" s="15"/>
    </row>
    <row r="19" spans="1:5" hidden="1" x14ac:dyDescent="0.25">
      <c r="A19" s="15" t="s">
        <v>81</v>
      </c>
      <c r="B19" s="15" t="s">
        <v>67</v>
      </c>
      <c r="C19" s="15" t="s">
        <v>60</v>
      </c>
      <c r="D19" s="15">
        <v>55.5</v>
      </c>
      <c r="E19" s="15"/>
    </row>
    <row r="20" spans="1:5" hidden="1" x14ac:dyDescent="0.25">
      <c r="A20" s="15" t="s">
        <v>81</v>
      </c>
      <c r="B20" s="15" t="s">
        <v>67</v>
      </c>
      <c r="C20" s="15" t="s">
        <v>38</v>
      </c>
      <c r="D20" s="15">
        <v>375</v>
      </c>
      <c r="E20" s="15"/>
    </row>
    <row r="21" spans="1:5" hidden="1" x14ac:dyDescent="0.25">
      <c r="A21" s="15" t="s">
        <v>77</v>
      </c>
      <c r="B21" s="15" t="s">
        <v>67</v>
      </c>
      <c r="C21" s="15" t="s">
        <v>38</v>
      </c>
      <c r="D21" s="15">
        <v>375</v>
      </c>
      <c r="E21" s="15"/>
    </row>
    <row r="22" spans="1:5" hidden="1" x14ac:dyDescent="0.25">
      <c r="A22" s="15" t="s">
        <v>76</v>
      </c>
      <c r="B22" s="15" t="s">
        <v>67</v>
      </c>
      <c r="C22" s="15" t="s">
        <v>38</v>
      </c>
      <c r="D22" s="15">
        <v>375</v>
      </c>
      <c r="E22" s="15"/>
    </row>
    <row r="23" spans="1:5" hidden="1" x14ac:dyDescent="0.25">
      <c r="A23" s="15" t="s">
        <v>85</v>
      </c>
      <c r="B23" s="15" t="s">
        <v>67</v>
      </c>
      <c r="C23" s="15" t="s">
        <v>38</v>
      </c>
      <c r="D23" s="15">
        <v>375</v>
      </c>
      <c r="E23" s="15"/>
    </row>
    <row r="24" spans="1:5" hidden="1" x14ac:dyDescent="0.25">
      <c r="A24" s="15" t="s">
        <v>83</v>
      </c>
      <c r="B24" s="15" t="s">
        <v>7</v>
      </c>
      <c r="C24" s="15" t="s">
        <v>89</v>
      </c>
      <c r="D24" s="15">
        <v>338.6</v>
      </c>
      <c r="E24" s="15"/>
    </row>
    <row r="25" spans="1:5" hidden="1" x14ac:dyDescent="0.25">
      <c r="A25" s="15" t="s">
        <v>83</v>
      </c>
      <c r="B25" s="15" t="s">
        <v>6</v>
      </c>
      <c r="C25" s="15" t="s">
        <v>49</v>
      </c>
      <c r="D25" s="15">
        <v>90</v>
      </c>
      <c r="E25" s="15"/>
    </row>
    <row r="26" spans="1:5" hidden="1" x14ac:dyDescent="0.25">
      <c r="A26" s="15" t="s">
        <v>83</v>
      </c>
      <c r="B26" s="15" t="s">
        <v>67</v>
      </c>
      <c r="C26" s="15" t="s">
        <v>60</v>
      </c>
      <c r="D26" s="15">
        <v>57.5</v>
      </c>
      <c r="E26" s="15"/>
    </row>
    <row r="27" spans="1:5" hidden="1" x14ac:dyDescent="0.25">
      <c r="A27" s="15" t="s">
        <v>83</v>
      </c>
      <c r="B27" s="15" t="s">
        <v>67</v>
      </c>
      <c r="C27" s="15" t="s">
        <v>38</v>
      </c>
      <c r="D27" s="15">
        <v>375</v>
      </c>
      <c r="E27" s="15"/>
    </row>
    <row r="28" spans="1:5" hidden="1" x14ac:dyDescent="0.25">
      <c r="A28" s="15" t="s">
        <v>79</v>
      </c>
      <c r="B28" s="15" t="s">
        <v>7</v>
      </c>
      <c r="C28" s="15" t="s">
        <v>89</v>
      </c>
      <c r="D28" s="15">
        <v>333.6</v>
      </c>
      <c r="E28" s="15"/>
    </row>
    <row r="29" spans="1:5" hidden="1" x14ac:dyDescent="0.25">
      <c r="A29" s="15" t="s">
        <v>79</v>
      </c>
      <c r="B29" s="15" t="s">
        <v>6</v>
      </c>
      <c r="C29" s="15" t="s">
        <v>49</v>
      </c>
      <c r="D29" s="15">
        <v>90</v>
      </c>
      <c r="E29" s="15"/>
    </row>
    <row r="30" spans="1:5" hidden="1" x14ac:dyDescent="0.25">
      <c r="A30" s="15" t="s">
        <v>79</v>
      </c>
      <c r="B30" s="15" t="s">
        <v>67</v>
      </c>
      <c r="C30" s="15" t="s">
        <v>60</v>
      </c>
      <c r="D30" s="15">
        <v>52.5</v>
      </c>
      <c r="E30" s="15"/>
    </row>
    <row r="31" spans="1:5" hidden="1" x14ac:dyDescent="0.25">
      <c r="A31" s="15" t="s">
        <v>79</v>
      </c>
      <c r="B31" s="15" t="s">
        <v>67</v>
      </c>
      <c r="C31" s="15" t="s">
        <v>38</v>
      </c>
      <c r="D31" s="15">
        <v>375</v>
      </c>
      <c r="E31" s="15"/>
    </row>
    <row r="32" spans="1:5" hidden="1" x14ac:dyDescent="0.25">
      <c r="A32" s="15" t="s">
        <v>78</v>
      </c>
      <c r="B32" s="15" t="s">
        <v>7</v>
      </c>
      <c r="C32" s="15" t="s">
        <v>89</v>
      </c>
      <c r="D32" s="15">
        <v>333.6</v>
      </c>
      <c r="E32" s="15"/>
    </row>
    <row r="33" spans="1:5" hidden="1" x14ac:dyDescent="0.25">
      <c r="A33" s="15" t="s">
        <v>78</v>
      </c>
      <c r="B33" s="15" t="s">
        <v>8</v>
      </c>
      <c r="C33" s="15" t="s">
        <v>42</v>
      </c>
      <c r="D33" s="15">
        <v>34.18</v>
      </c>
      <c r="E33" s="15"/>
    </row>
    <row r="34" spans="1:5" hidden="1" x14ac:dyDescent="0.25">
      <c r="A34" s="15" t="s">
        <v>78</v>
      </c>
      <c r="B34" s="15" t="s">
        <v>6</v>
      </c>
      <c r="C34" s="15" t="s">
        <v>49</v>
      </c>
      <c r="D34" s="15">
        <v>90</v>
      </c>
      <c r="E34" s="15"/>
    </row>
    <row r="35" spans="1:5" hidden="1" x14ac:dyDescent="0.25">
      <c r="A35" s="15" t="s">
        <v>78</v>
      </c>
      <c r="B35" s="15" t="s">
        <v>67</v>
      </c>
      <c r="C35" s="15" t="s">
        <v>60</v>
      </c>
      <c r="D35" s="15">
        <v>52.5</v>
      </c>
      <c r="E35" s="15"/>
    </row>
    <row r="36" spans="1:5" hidden="1" x14ac:dyDescent="0.25">
      <c r="A36" s="15" t="s">
        <v>78</v>
      </c>
      <c r="B36" s="15" t="s">
        <v>67</v>
      </c>
      <c r="C36" s="15" t="s">
        <v>38</v>
      </c>
      <c r="D36" s="15">
        <v>375</v>
      </c>
      <c r="E36" s="15"/>
    </row>
    <row r="37" spans="1:5" x14ac:dyDescent="0.25">
      <c r="A37" s="15"/>
      <c r="B37" s="15"/>
      <c r="C37" s="15"/>
      <c r="D37" s="15"/>
      <c r="E37" s="15"/>
    </row>
    <row r="38" spans="1:5" x14ac:dyDescent="0.25">
      <c r="A38" s="15"/>
      <c r="B38" s="15"/>
      <c r="C38" s="15"/>
      <c r="D38" s="15"/>
      <c r="E38" s="15"/>
    </row>
    <row r="39" spans="1:5" x14ac:dyDescent="0.25">
      <c r="A39" s="15"/>
      <c r="B39" s="15"/>
      <c r="C39" s="15"/>
      <c r="D39" s="15"/>
      <c r="E39" s="15"/>
    </row>
    <row r="40" spans="1:5" x14ac:dyDescent="0.25">
      <c r="A40" s="15"/>
      <c r="B40" s="15"/>
      <c r="C40" s="15"/>
      <c r="D40" s="15"/>
      <c r="E40" s="15"/>
    </row>
    <row r="41" spans="1:5" x14ac:dyDescent="0.25">
      <c r="A41" s="23"/>
      <c r="B41" s="15"/>
      <c r="C41" s="15"/>
      <c r="D41" s="15"/>
      <c r="E41" s="15"/>
    </row>
    <row r="42" spans="1:5" hidden="1" x14ac:dyDescent="0.25">
      <c r="A42" s="15"/>
      <c r="B42" s="15"/>
      <c r="C42" s="15"/>
      <c r="D42" s="15"/>
      <c r="E42" s="15"/>
    </row>
    <row r="43" spans="1:5" hidden="1" x14ac:dyDescent="0.25">
      <c r="A43" s="15"/>
      <c r="B43" s="15"/>
      <c r="C43" s="15"/>
      <c r="D43" s="15"/>
      <c r="E43" s="15"/>
    </row>
    <row r="44" spans="1:5" hidden="1" x14ac:dyDescent="0.25">
      <c r="A44" s="15"/>
      <c r="B44" s="15"/>
      <c r="C44" s="15"/>
      <c r="D44" s="15"/>
      <c r="E44" s="15"/>
    </row>
    <row r="45" spans="1:5" hidden="1" x14ac:dyDescent="0.25">
      <c r="A45" s="15"/>
      <c r="B45" s="15"/>
      <c r="C45" s="15"/>
      <c r="D45" s="15"/>
      <c r="E45" s="15"/>
    </row>
    <row r="46" spans="1:5" hidden="1" x14ac:dyDescent="0.25">
      <c r="A46" s="15"/>
      <c r="B46" s="15"/>
      <c r="C46" s="15"/>
      <c r="D46" s="15"/>
      <c r="E46" s="15"/>
    </row>
    <row r="47" spans="1:5" hidden="1" x14ac:dyDescent="0.25">
      <c r="A47" s="15"/>
      <c r="B47" s="15"/>
      <c r="C47" s="15"/>
      <c r="D47" s="15"/>
      <c r="E47" s="15"/>
    </row>
    <row r="48" spans="1:5" hidden="1" x14ac:dyDescent="0.25">
      <c r="A48" s="15"/>
      <c r="B48" s="15"/>
      <c r="C48" s="15"/>
      <c r="D48" s="15"/>
      <c r="E48" s="15"/>
    </row>
    <row r="49" spans="1:5" hidden="1" x14ac:dyDescent="0.25">
      <c r="A49" s="15"/>
      <c r="B49" s="15"/>
      <c r="C49" s="15"/>
      <c r="D49" s="15"/>
      <c r="E49" s="15"/>
    </row>
    <row r="50" spans="1:5" hidden="1" x14ac:dyDescent="0.25">
      <c r="A50" s="15"/>
      <c r="B50" s="15"/>
      <c r="C50" s="15"/>
      <c r="D50" s="15"/>
      <c r="E50" s="15"/>
    </row>
    <row r="51" spans="1:5" hidden="1" x14ac:dyDescent="0.25">
      <c r="A51" s="15"/>
      <c r="B51" s="15"/>
      <c r="C51" s="15"/>
      <c r="D51" s="15"/>
      <c r="E51" s="15"/>
    </row>
    <row r="52" spans="1:5" hidden="1" x14ac:dyDescent="0.25">
      <c r="A52" s="15"/>
      <c r="B52" s="15"/>
      <c r="C52" s="15"/>
      <c r="D52" s="15"/>
      <c r="E52" s="15"/>
    </row>
    <row r="53" spans="1:5" hidden="1" x14ac:dyDescent="0.25">
      <c r="A53" s="15"/>
      <c r="B53" s="15"/>
      <c r="C53" s="15"/>
      <c r="D53" s="15"/>
      <c r="E53" s="15"/>
    </row>
    <row r="54" spans="1:5" hidden="1" x14ac:dyDescent="0.25">
      <c r="A54" s="15"/>
      <c r="B54" s="15"/>
      <c r="C54" s="15"/>
      <c r="D54" s="15"/>
      <c r="E54" s="15"/>
    </row>
    <row r="55" spans="1:5" hidden="1" x14ac:dyDescent="0.25">
      <c r="A55" s="15"/>
      <c r="B55" s="15"/>
      <c r="C55" s="15"/>
      <c r="D55" s="15"/>
      <c r="E55" s="15"/>
    </row>
    <row r="56" spans="1:5" hidden="1" x14ac:dyDescent="0.25">
      <c r="A56" s="15"/>
      <c r="B56" s="15"/>
      <c r="C56" s="15"/>
      <c r="D56" s="15"/>
      <c r="E56" s="15"/>
    </row>
    <row r="57" spans="1:5" hidden="1" x14ac:dyDescent="0.25">
      <c r="A57" s="15"/>
      <c r="B57" s="15"/>
      <c r="C57" s="15"/>
      <c r="D57" s="15"/>
      <c r="E57" s="15"/>
    </row>
    <row r="58" spans="1:5" hidden="1" x14ac:dyDescent="0.25">
      <c r="A58" s="15"/>
      <c r="B58" s="15"/>
      <c r="C58" s="15"/>
      <c r="D58" s="15"/>
      <c r="E58" s="15"/>
    </row>
    <row r="59" spans="1:5" hidden="1" x14ac:dyDescent="0.25">
      <c r="A59" s="15"/>
      <c r="B59" s="15"/>
      <c r="C59" s="15"/>
      <c r="D59" s="15"/>
      <c r="E59" s="15"/>
    </row>
    <row r="60" spans="1:5" hidden="1" x14ac:dyDescent="0.25">
      <c r="A60" s="15"/>
      <c r="B60" s="15"/>
      <c r="C60" s="15"/>
      <c r="D60" s="15"/>
      <c r="E60" s="15"/>
    </row>
    <row r="61" spans="1:5" hidden="1" x14ac:dyDescent="0.25">
      <c r="A61" s="15"/>
      <c r="B61" s="15"/>
      <c r="C61" s="15"/>
      <c r="D61" s="15"/>
      <c r="E61" s="15"/>
    </row>
    <row r="62" spans="1:5" hidden="1" x14ac:dyDescent="0.25">
      <c r="A62" s="15"/>
      <c r="B62" s="15"/>
      <c r="C62" s="15"/>
      <c r="D62" s="15"/>
      <c r="E62" s="15"/>
    </row>
    <row r="63" spans="1:5" hidden="1" x14ac:dyDescent="0.25">
      <c r="A63" s="15"/>
      <c r="B63" s="15"/>
      <c r="C63" s="15"/>
      <c r="D63" s="15"/>
      <c r="E63" s="15"/>
    </row>
    <row r="64" spans="1:5" hidden="1" x14ac:dyDescent="0.25">
      <c r="A64" s="15"/>
      <c r="B64" s="15"/>
      <c r="C64" s="15"/>
      <c r="D64" s="15"/>
      <c r="E64" s="15"/>
    </row>
    <row r="65" spans="1:5" hidden="1" x14ac:dyDescent="0.25">
      <c r="A65" s="15"/>
      <c r="B65" s="15"/>
      <c r="C65" s="15"/>
      <c r="D65" s="15"/>
      <c r="E65" s="15"/>
    </row>
    <row r="66" spans="1:5" hidden="1" x14ac:dyDescent="0.25">
      <c r="A66" s="15"/>
      <c r="B66" s="15"/>
      <c r="C66" s="15"/>
      <c r="D66" s="15"/>
      <c r="E66" s="15"/>
    </row>
    <row r="67" spans="1:5" hidden="1" x14ac:dyDescent="0.25">
      <c r="A67" s="15"/>
      <c r="B67" s="15"/>
      <c r="C67" s="15"/>
      <c r="D67" s="15"/>
      <c r="E67" s="15"/>
    </row>
    <row r="68" spans="1:5" hidden="1" x14ac:dyDescent="0.25">
      <c r="A68" s="15"/>
      <c r="B68" s="15"/>
      <c r="C68" s="15"/>
      <c r="D68" s="15"/>
      <c r="E68" s="15"/>
    </row>
    <row r="69" spans="1:5" hidden="1" x14ac:dyDescent="0.25">
      <c r="A69" s="15"/>
      <c r="B69" s="15"/>
      <c r="C69" s="15"/>
      <c r="D69" s="15"/>
      <c r="E69" s="15"/>
    </row>
    <row r="70" spans="1:5" hidden="1" x14ac:dyDescent="0.25">
      <c r="A70" s="15"/>
      <c r="B70" s="15"/>
      <c r="C70" s="15"/>
      <c r="D70" s="15"/>
      <c r="E70" s="15"/>
    </row>
    <row r="71" spans="1:5" hidden="1" x14ac:dyDescent="0.25">
      <c r="A71" s="15"/>
      <c r="B71" s="15"/>
      <c r="C71" s="15"/>
      <c r="D71" s="15"/>
      <c r="E71" s="15"/>
    </row>
    <row r="72" spans="1:5" hidden="1" x14ac:dyDescent="0.25">
      <c r="A72" s="15"/>
      <c r="B72" s="15"/>
      <c r="C72" s="15"/>
      <c r="D72" s="15"/>
      <c r="E72" s="15"/>
    </row>
    <row r="73" spans="1:5" hidden="1" x14ac:dyDescent="0.25">
      <c r="A73" s="15"/>
      <c r="B73" s="15"/>
      <c r="C73" s="15"/>
      <c r="D73" s="15"/>
      <c r="E73" s="15"/>
    </row>
    <row r="74" spans="1:5" hidden="1" x14ac:dyDescent="0.25">
      <c r="A74" s="15"/>
      <c r="B74" s="15"/>
      <c r="C74" s="15"/>
      <c r="D74" s="15"/>
      <c r="E74" s="15"/>
    </row>
    <row r="75" spans="1:5" hidden="1" x14ac:dyDescent="0.25">
      <c r="A75" s="15"/>
      <c r="B75" s="15"/>
      <c r="C75" s="15"/>
      <c r="D75" s="15"/>
      <c r="E75" s="15"/>
    </row>
    <row r="76" spans="1:5" hidden="1" x14ac:dyDescent="0.25">
      <c r="A76" s="15"/>
      <c r="B76" s="15"/>
      <c r="C76" s="15"/>
      <c r="D76" s="15"/>
      <c r="E76" s="15"/>
    </row>
    <row r="77" spans="1:5" hidden="1" x14ac:dyDescent="0.25">
      <c r="A77" s="15"/>
      <c r="B77" s="15"/>
      <c r="C77" s="15"/>
      <c r="D77" s="15"/>
      <c r="E77" s="15"/>
    </row>
    <row r="78" spans="1:5" hidden="1" x14ac:dyDescent="0.25">
      <c r="A78" s="15"/>
      <c r="B78" s="15"/>
      <c r="C78" s="15"/>
      <c r="D78" s="15"/>
      <c r="E78" s="15"/>
    </row>
    <row r="79" spans="1:5" hidden="1" x14ac:dyDescent="0.25">
      <c r="A79" s="15"/>
      <c r="B79" s="15"/>
      <c r="C79" s="15"/>
      <c r="D79" s="15"/>
      <c r="E79" s="15"/>
    </row>
    <row r="80" spans="1:5" hidden="1" x14ac:dyDescent="0.25">
      <c r="A80" s="15"/>
      <c r="B80" s="15"/>
      <c r="C80" s="15"/>
      <c r="D80" s="15"/>
      <c r="E80" s="15"/>
    </row>
    <row r="81" spans="1:5" hidden="1" x14ac:dyDescent="0.25">
      <c r="A81" s="15"/>
      <c r="B81" s="15"/>
      <c r="C81" s="15"/>
      <c r="D81" s="15"/>
      <c r="E81" s="15"/>
    </row>
    <row r="82" spans="1:5" hidden="1" x14ac:dyDescent="0.25">
      <c r="A82" s="15"/>
      <c r="B82" s="15"/>
      <c r="C82" s="15"/>
      <c r="D82" s="15"/>
      <c r="E82" s="15"/>
    </row>
    <row r="83" spans="1:5" hidden="1" x14ac:dyDescent="0.25">
      <c r="A83" s="15"/>
      <c r="B83" s="15"/>
      <c r="C83" s="15"/>
      <c r="D83" s="15"/>
      <c r="E83" s="15"/>
    </row>
    <row r="84" spans="1:5" hidden="1" x14ac:dyDescent="0.25">
      <c r="A84" s="15"/>
      <c r="B84" s="15"/>
      <c r="C84" s="15"/>
      <c r="D84" s="15"/>
      <c r="E84" s="15"/>
    </row>
    <row r="85" spans="1:5" hidden="1" x14ac:dyDescent="0.25">
      <c r="A85" s="15"/>
      <c r="B85" s="15"/>
      <c r="C85" s="15"/>
      <c r="D85" s="15"/>
      <c r="E85" s="15"/>
    </row>
    <row r="86" spans="1:5" hidden="1" x14ac:dyDescent="0.25">
      <c r="A86" s="15"/>
      <c r="B86" s="15"/>
      <c r="C86" s="15"/>
      <c r="D86" s="15"/>
      <c r="E86" s="15"/>
    </row>
    <row r="87" spans="1:5" hidden="1" x14ac:dyDescent="0.25">
      <c r="A87" s="15"/>
      <c r="B87" s="15"/>
      <c r="C87" s="15"/>
      <c r="D87" s="15"/>
      <c r="E87" s="15"/>
    </row>
    <row r="88" spans="1:5" hidden="1" x14ac:dyDescent="0.25">
      <c r="A88" s="15"/>
      <c r="B88" s="15"/>
      <c r="C88" s="15"/>
      <c r="D88" s="15"/>
      <c r="E88" s="15"/>
    </row>
    <row r="89" spans="1:5" hidden="1" x14ac:dyDescent="0.25">
      <c r="A89" s="15"/>
      <c r="B89" s="15"/>
      <c r="C89" s="15"/>
      <c r="D89" s="15"/>
      <c r="E89" s="15"/>
    </row>
    <row r="90" spans="1:5" hidden="1" x14ac:dyDescent="0.25">
      <c r="A90" s="15"/>
      <c r="B90" s="15"/>
      <c r="C90" s="15"/>
      <c r="D90" s="15"/>
      <c r="E90" s="15"/>
    </row>
    <row r="91" spans="1:5" hidden="1" x14ac:dyDescent="0.25">
      <c r="A91" s="15"/>
      <c r="B91" s="15"/>
      <c r="C91" s="15"/>
      <c r="D91" s="15"/>
      <c r="E91" s="15"/>
    </row>
    <row r="92" spans="1:5" hidden="1" x14ac:dyDescent="0.25">
      <c r="A92" s="15"/>
      <c r="B92" s="15"/>
      <c r="C92" s="15"/>
      <c r="D92" s="15"/>
      <c r="E92" s="15"/>
    </row>
    <row r="93" spans="1:5" hidden="1" x14ac:dyDescent="0.25">
      <c r="A93" s="15"/>
      <c r="B93" s="15"/>
      <c r="C93" s="15"/>
      <c r="D93" s="15"/>
      <c r="E93" s="15"/>
    </row>
    <row r="94" spans="1:5" hidden="1" x14ac:dyDescent="0.25">
      <c r="A94" s="15"/>
      <c r="B94" s="15"/>
      <c r="C94" s="15"/>
      <c r="D94" s="15"/>
      <c r="E94" s="15"/>
    </row>
    <row r="95" spans="1:5" hidden="1" x14ac:dyDescent="0.25">
      <c r="A95" s="15"/>
      <c r="B95" s="15"/>
      <c r="C95" s="15"/>
      <c r="D95" s="15"/>
      <c r="E95" s="15"/>
    </row>
    <row r="96" spans="1:5" hidden="1" x14ac:dyDescent="0.25">
      <c r="A96" s="15"/>
      <c r="B96" s="15"/>
      <c r="C96" s="15"/>
      <c r="D96" s="15"/>
      <c r="E96" s="15"/>
    </row>
    <row r="97" spans="1:5" hidden="1" x14ac:dyDescent="0.25">
      <c r="A97" s="15"/>
      <c r="B97" s="15"/>
      <c r="C97" s="15"/>
      <c r="D97" s="15"/>
      <c r="E97" s="15"/>
    </row>
    <row r="98" spans="1:5" hidden="1" x14ac:dyDescent="0.25">
      <c r="A98" s="15"/>
      <c r="B98" s="15"/>
      <c r="C98" s="15"/>
      <c r="D98" s="15"/>
      <c r="E98" s="15"/>
    </row>
    <row r="99" spans="1:5" hidden="1" x14ac:dyDescent="0.25">
      <c r="A99" s="15"/>
      <c r="B99" s="15"/>
      <c r="C99" s="15"/>
      <c r="D99" s="15"/>
      <c r="E99" s="15"/>
    </row>
    <row r="100" spans="1:5" hidden="1" x14ac:dyDescent="0.25">
      <c r="A100" s="15"/>
      <c r="B100" s="15"/>
      <c r="C100" s="15"/>
      <c r="D100" s="15"/>
      <c r="E100" s="15"/>
    </row>
    <row r="101" spans="1:5" hidden="1" x14ac:dyDescent="0.25">
      <c r="A101" s="15"/>
      <c r="B101" s="15"/>
      <c r="C101" s="15"/>
      <c r="D101" s="15"/>
      <c r="E101" s="15"/>
    </row>
    <row r="102" spans="1:5" hidden="1" x14ac:dyDescent="0.25">
      <c r="A102" s="15"/>
      <c r="B102" s="15"/>
      <c r="C102" s="15"/>
      <c r="D102" s="15"/>
      <c r="E102" s="15"/>
    </row>
    <row r="103" spans="1:5" hidden="1" x14ac:dyDescent="0.25">
      <c r="A103" s="15"/>
      <c r="B103" s="15"/>
      <c r="C103" s="15"/>
      <c r="D103" s="15"/>
      <c r="E103" s="15"/>
    </row>
    <row r="104" spans="1:5" hidden="1" x14ac:dyDescent="0.25">
      <c r="A104" s="15"/>
      <c r="B104" s="15"/>
      <c r="C104" s="15"/>
      <c r="D104" s="15"/>
      <c r="E104" s="15"/>
    </row>
    <row r="105" spans="1:5" hidden="1" x14ac:dyDescent="0.25">
      <c r="A105" s="15"/>
      <c r="B105" s="15"/>
      <c r="C105" s="15"/>
      <c r="D105" s="15"/>
      <c r="E105" s="15"/>
    </row>
    <row r="106" spans="1:5" hidden="1" x14ac:dyDescent="0.25">
      <c r="A106" s="15"/>
      <c r="B106" s="15"/>
      <c r="C106" s="15"/>
      <c r="D106" s="15"/>
      <c r="E106" s="15"/>
    </row>
    <row r="107" spans="1:5" hidden="1" x14ac:dyDescent="0.25">
      <c r="A107" s="15"/>
      <c r="B107" s="15"/>
      <c r="C107" s="15"/>
      <c r="D107" s="15"/>
      <c r="E107" s="15"/>
    </row>
    <row r="108" spans="1:5" hidden="1" x14ac:dyDescent="0.25">
      <c r="A108" s="15"/>
      <c r="B108" s="15"/>
      <c r="C108" s="15"/>
      <c r="D108" s="15"/>
      <c r="E108" s="15"/>
    </row>
    <row r="109" spans="1:5" hidden="1" x14ac:dyDescent="0.25">
      <c r="A109" s="15"/>
      <c r="B109" s="15"/>
      <c r="C109" s="15"/>
      <c r="D109" s="15"/>
      <c r="E109" s="15"/>
    </row>
    <row r="110" spans="1:5" hidden="1" x14ac:dyDescent="0.25">
      <c r="A110" s="15"/>
      <c r="B110" s="15"/>
      <c r="C110" s="15"/>
      <c r="D110" s="15"/>
      <c r="E110" s="15"/>
    </row>
    <row r="111" spans="1:5" hidden="1" x14ac:dyDescent="0.25">
      <c r="A111" s="15"/>
      <c r="B111" s="15"/>
      <c r="C111" s="15"/>
      <c r="D111" s="15"/>
      <c r="E111" s="15"/>
    </row>
    <row r="112" spans="1:5" hidden="1" x14ac:dyDescent="0.25">
      <c r="A112" s="15"/>
      <c r="B112" s="15"/>
      <c r="C112" s="15"/>
      <c r="D112" s="15"/>
      <c r="E112" s="15"/>
    </row>
    <row r="113" spans="1:5" hidden="1" x14ac:dyDescent="0.25">
      <c r="A113" s="15"/>
      <c r="B113" s="15"/>
      <c r="C113" s="15"/>
      <c r="D113" s="15"/>
      <c r="E113" s="15"/>
    </row>
    <row r="114" spans="1:5" hidden="1" x14ac:dyDescent="0.25">
      <c r="A114" s="15"/>
      <c r="B114" s="15"/>
      <c r="C114" s="15"/>
      <c r="D114" s="15"/>
      <c r="E114" s="15"/>
    </row>
    <row r="115" spans="1:5" hidden="1" x14ac:dyDescent="0.25">
      <c r="A115" s="15"/>
      <c r="B115" s="15"/>
      <c r="C115" s="15"/>
      <c r="D115" s="15"/>
      <c r="E115" s="15"/>
    </row>
    <row r="116" spans="1:5" hidden="1" x14ac:dyDescent="0.25">
      <c r="A116" s="15"/>
      <c r="B116" s="15"/>
      <c r="C116" s="15"/>
      <c r="D116" s="15"/>
      <c r="E116" s="15"/>
    </row>
    <row r="117" spans="1:5" hidden="1" x14ac:dyDescent="0.25">
      <c r="A117" s="15"/>
      <c r="B117" s="15"/>
      <c r="C117" s="15"/>
      <c r="D117" s="15"/>
      <c r="E117" s="15"/>
    </row>
    <row r="118" spans="1:5" hidden="1" x14ac:dyDescent="0.25">
      <c r="A118" s="15"/>
      <c r="B118" s="15"/>
      <c r="C118" s="15"/>
      <c r="D118" s="15"/>
      <c r="E118" s="15"/>
    </row>
    <row r="119" spans="1:5" hidden="1" x14ac:dyDescent="0.25">
      <c r="A119" s="15"/>
      <c r="B119" s="15"/>
      <c r="C119" s="15"/>
      <c r="D119" s="15"/>
      <c r="E119" s="15"/>
    </row>
    <row r="120" spans="1:5" hidden="1" x14ac:dyDescent="0.25">
      <c r="A120" s="15"/>
      <c r="B120" s="15"/>
      <c r="C120" s="15"/>
      <c r="D120" s="15"/>
      <c r="E120" s="15"/>
    </row>
    <row r="121" spans="1:5" hidden="1" x14ac:dyDescent="0.25">
      <c r="A121" s="15"/>
      <c r="B121" s="15"/>
      <c r="C121" s="15"/>
      <c r="D121" s="15"/>
      <c r="E121" s="15"/>
    </row>
    <row r="122" spans="1:5" hidden="1" x14ac:dyDescent="0.25">
      <c r="A122" s="15"/>
      <c r="B122" s="15"/>
      <c r="C122" s="15"/>
      <c r="D122" s="15"/>
      <c r="E122" s="15"/>
    </row>
    <row r="123" spans="1:5" hidden="1" x14ac:dyDescent="0.25">
      <c r="A123" s="15"/>
      <c r="B123" s="15"/>
      <c r="C123" s="15"/>
      <c r="D123" s="15"/>
      <c r="E123" s="15"/>
    </row>
    <row r="124" spans="1:5" hidden="1" x14ac:dyDescent="0.25">
      <c r="A124" s="15"/>
      <c r="B124" s="15"/>
      <c r="C124" s="15"/>
      <c r="D124" s="15"/>
      <c r="E124" s="15"/>
    </row>
    <row r="125" spans="1:5" hidden="1" x14ac:dyDescent="0.25">
      <c r="A125" s="15"/>
      <c r="B125" s="15"/>
      <c r="C125" s="15"/>
      <c r="D125" s="15"/>
      <c r="E125" s="15"/>
    </row>
    <row r="126" spans="1:5" hidden="1" x14ac:dyDescent="0.25">
      <c r="A126" s="15"/>
      <c r="B126" s="15"/>
      <c r="C126" s="15"/>
      <c r="D126" s="15"/>
      <c r="E126" s="15"/>
    </row>
    <row r="127" spans="1:5" hidden="1" x14ac:dyDescent="0.25">
      <c r="A127" s="15"/>
      <c r="B127" s="15"/>
      <c r="C127" s="15"/>
      <c r="D127" s="15"/>
      <c r="E127" s="15"/>
    </row>
    <row r="128" spans="1:5" hidden="1" x14ac:dyDescent="0.25">
      <c r="A128" s="15"/>
      <c r="B128" s="15"/>
      <c r="C128" s="15"/>
      <c r="D128" s="15"/>
      <c r="E128" s="15"/>
    </row>
    <row r="129" spans="1:5" hidden="1" x14ac:dyDescent="0.25">
      <c r="A129" s="15"/>
      <c r="B129" s="15"/>
      <c r="C129" s="15"/>
      <c r="D129" s="15"/>
      <c r="E129" s="15"/>
    </row>
    <row r="130" spans="1:5" hidden="1" x14ac:dyDescent="0.25">
      <c r="A130" s="15"/>
      <c r="B130" s="15"/>
      <c r="C130" s="15"/>
      <c r="D130" s="15"/>
      <c r="E130" s="15"/>
    </row>
    <row r="131" spans="1:5" hidden="1" x14ac:dyDescent="0.25">
      <c r="A131" s="15"/>
      <c r="B131" s="15"/>
      <c r="C131" s="15"/>
      <c r="D131" s="15"/>
      <c r="E131" s="15"/>
    </row>
    <row r="132" spans="1:5" hidden="1" x14ac:dyDescent="0.25">
      <c r="A132" s="15"/>
      <c r="B132" s="15"/>
      <c r="C132" s="15"/>
      <c r="D132" s="15"/>
      <c r="E132" s="15"/>
    </row>
    <row r="133" spans="1:5" hidden="1" x14ac:dyDescent="0.25">
      <c r="A133" s="15"/>
      <c r="B133" s="15"/>
      <c r="C133" s="15"/>
      <c r="D133" s="15"/>
      <c r="E133" s="15"/>
    </row>
    <row r="134" spans="1:5" hidden="1" x14ac:dyDescent="0.25">
      <c r="A134" s="15"/>
      <c r="B134" s="15"/>
      <c r="C134" s="15"/>
      <c r="D134" s="15"/>
      <c r="E134" s="15"/>
    </row>
    <row r="135" spans="1:5" hidden="1" x14ac:dyDescent="0.25">
      <c r="A135" s="15"/>
      <c r="B135" s="15"/>
      <c r="C135" s="15"/>
      <c r="D135" s="15"/>
      <c r="E135" s="15"/>
    </row>
    <row r="136" spans="1:5" hidden="1" x14ac:dyDescent="0.25">
      <c r="A136" s="15"/>
      <c r="B136" s="15"/>
      <c r="C136" s="15"/>
      <c r="D136" s="15"/>
      <c r="E136" s="15"/>
    </row>
    <row r="137" spans="1:5" hidden="1" x14ac:dyDescent="0.25">
      <c r="A137" s="15"/>
      <c r="B137" s="15"/>
      <c r="C137" s="15"/>
      <c r="D137" s="15"/>
      <c r="E137" s="15"/>
    </row>
    <row r="138" spans="1:5" hidden="1" x14ac:dyDescent="0.25">
      <c r="A138" s="15"/>
      <c r="B138" s="15"/>
      <c r="C138" s="15"/>
      <c r="D138" s="15"/>
      <c r="E138" s="15"/>
    </row>
    <row r="139" spans="1:5" hidden="1" x14ac:dyDescent="0.25">
      <c r="A139" s="15"/>
      <c r="B139" s="15"/>
      <c r="C139" s="15"/>
      <c r="D139" s="15"/>
      <c r="E139" s="15"/>
    </row>
    <row r="140" spans="1:5" hidden="1" x14ac:dyDescent="0.25">
      <c r="A140" s="15"/>
      <c r="B140" s="15"/>
      <c r="C140" s="15"/>
      <c r="D140" s="15"/>
      <c r="E140" s="15"/>
    </row>
    <row r="141" spans="1:5" hidden="1" x14ac:dyDescent="0.25">
      <c r="A141" s="15"/>
      <c r="B141" s="15"/>
      <c r="C141" s="15"/>
      <c r="D141" s="15"/>
      <c r="E141" s="15"/>
    </row>
    <row r="142" spans="1:5" hidden="1" x14ac:dyDescent="0.25">
      <c r="A142" s="15"/>
      <c r="B142" s="15"/>
      <c r="C142" s="15"/>
      <c r="D142" s="15"/>
      <c r="E142" s="15"/>
    </row>
    <row r="143" spans="1:5" hidden="1" x14ac:dyDescent="0.25">
      <c r="A143" s="15"/>
      <c r="B143" s="15"/>
      <c r="C143" s="15"/>
      <c r="D143" s="15"/>
      <c r="E143" s="15"/>
    </row>
    <row r="144" spans="1:5" hidden="1" x14ac:dyDescent="0.25">
      <c r="A144" s="15"/>
      <c r="B144" s="15"/>
      <c r="C144" s="15"/>
      <c r="D144" s="15"/>
      <c r="E144" s="15"/>
    </row>
    <row r="145" spans="1:5" hidden="1" x14ac:dyDescent="0.25">
      <c r="A145" s="15"/>
      <c r="B145" s="15"/>
      <c r="C145" s="15"/>
      <c r="D145" s="15"/>
      <c r="E145" s="15"/>
    </row>
    <row r="146" spans="1:5" hidden="1" x14ac:dyDescent="0.25">
      <c r="A146" s="15"/>
      <c r="B146" s="15"/>
      <c r="C146" s="15"/>
      <c r="D146" s="15"/>
      <c r="E146" s="15"/>
    </row>
    <row r="147" spans="1:5" hidden="1" x14ac:dyDescent="0.25">
      <c r="A147" s="15"/>
      <c r="B147" s="15"/>
      <c r="C147" s="15"/>
      <c r="D147" s="15"/>
      <c r="E147" s="15"/>
    </row>
    <row r="148" spans="1:5" hidden="1" x14ac:dyDescent="0.25">
      <c r="A148" s="15"/>
      <c r="B148" s="15"/>
      <c r="C148" s="15"/>
      <c r="D148" s="15"/>
      <c r="E148" s="15"/>
    </row>
    <row r="149" spans="1:5" hidden="1" x14ac:dyDescent="0.25">
      <c r="A149" s="15"/>
      <c r="B149" s="15"/>
      <c r="C149" s="15"/>
      <c r="D149" s="15"/>
      <c r="E149" s="15"/>
    </row>
    <row r="150" spans="1:5" hidden="1" x14ac:dyDescent="0.25">
      <c r="A150" s="15"/>
      <c r="B150" s="15"/>
      <c r="C150" s="15"/>
      <c r="D150" s="15"/>
      <c r="E150" s="15"/>
    </row>
    <row r="151" spans="1:5" hidden="1" x14ac:dyDescent="0.25">
      <c r="A151" s="15"/>
      <c r="B151" s="15"/>
      <c r="C151" s="15"/>
      <c r="D151" s="15"/>
      <c r="E151" s="15"/>
    </row>
    <row r="152" spans="1:5" hidden="1" x14ac:dyDescent="0.25">
      <c r="A152" s="15"/>
      <c r="B152" s="15"/>
      <c r="C152" s="15"/>
      <c r="D152" s="15"/>
      <c r="E152" s="15"/>
    </row>
    <row r="153" spans="1:5" hidden="1" x14ac:dyDescent="0.25">
      <c r="A153" s="15"/>
      <c r="B153" s="15"/>
      <c r="C153" s="15"/>
      <c r="D153" s="15"/>
      <c r="E153" s="15"/>
    </row>
    <row r="154" spans="1:5" hidden="1" x14ac:dyDescent="0.25">
      <c r="A154" s="15"/>
      <c r="B154" s="15"/>
      <c r="C154" s="15"/>
      <c r="D154" s="15"/>
      <c r="E154" s="15"/>
    </row>
    <row r="155" spans="1:5" hidden="1" x14ac:dyDescent="0.25">
      <c r="A155" s="15"/>
      <c r="B155" s="15"/>
      <c r="C155" s="15"/>
      <c r="D155" s="15"/>
      <c r="E155" s="15"/>
    </row>
    <row r="156" spans="1:5" hidden="1" x14ac:dyDescent="0.25">
      <c r="A156" s="15"/>
      <c r="B156" s="15"/>
      <c r="C156" s="15"/>
      <c r="D156" s="15"/>
      <c r="E156" s="15"/>
    </row>
    <row r="157" spans="1:5" hidden="1" x14ac:dyDescent="0.25">
      <c r="A157" s="15"/>
      <c r="B157" s="15"/>
      <c r="C157" s="15"/>
      <c r="D157" s="15"/>
      <c r="E157" s="15"/>
    </row>
    <row r="158" spans="1:5" hidden="1" x14ac:dyDescent="0.25">
      <c r="A158" s="15"/>
      <c r="B158" s="15"/>
      <c r="C158" s="15"/>
      <c r="D158" s="15"/>
      <c r="E158" s="15"/>
    </row>
    <row r="159" spans="1:5" hidden="1" x14ac:dyDescent="0.25">
      <c r="A159" s="15"/>
      <c r="B159" s="15"/>
      <c r="C159" s="15"/>
      <c r="D159" s="15"/>
      <c r="E159" s="15"/>
    </row>
    <row r="160" spans="1:5" hidden="1" x14ac:dyDescent="0.25">
      <c r="A160" s="15"/>
      <c r="B160" s="15"/>
      <c r="C160" s="15"/>
      <c r="D160" s="15"/>
      <c r="E160" s="15"/>
    </row>
    <row r="161" spans="1:5" hidden="1" x14ac:dyDescent="0.25">
      <c r="A161" s="15"/>
      <c r="B161" s="15"/>
      <c r="C161" s="15"/>
      <c r="D161" s="15"/>
      <c r="E161" s="15"/>
    </row>
    <row r="162" spans="1:5" hidden="1" x14ac:dyDescent="0.25">
      <c r="A162" s="15"/>
      <c r="B162" s="15"/>
      <c r="C162" s="15"/>
      <c r="D162" s="15"/>
      <c r="E162" s="15"/>
    </row>
    <row r="163" spans="1:5" hidden="1" x14ac:dyDescent="0.25">
      <c r="A163" s="15"/>
      <c r="B163" s="15"/>
      <c r="C163" s="15"/>
      <c r="D163" s="15"/>
      <c r="E163" s="15"/>
    </row>
    <row r="164" spans="1:5" hidden="1" x14ac:dyDescent="0.25">
      <c r="A164" s="15"/>
      <c r="B164" s="15"/>
      <c r="C164" s="15"/>
      <c r="D164" s="15"/>
      <c r="E164" s="15"/>
    </row>
    <row r="165" spans="1:5" hidden="1" x14ac:dyDescent="0.25">
      <c r="A165" s="15"/>
      <c r="B165" s="15"/>
      <c r="C165" s="15"/>
      <c r="D165" s="15"/>
      <c r="E165" s="15"/>
    </row>
    <row r="166" spans="1:5" hidden="1" x14ac:dyDescent="0.25">
      <c r="A166" s="15"/>
      <c r="B166" s="15"/>
      <c r="C166" s="15"/>
      <c r="D166" s="15"/>
      <c r="E166" s="15"/>
    </row>
    <row r="167" spans="1:5" hidden="1" x14ac:dyDescent="0.25">
      <c r="A167" s="15"/>
      <c r="B167" s="15"/>
      <c r="C167" s="15"/>
      <c r="D167" s="15"/>
      <c r="E167" s="15"/>
    </row>
    <row r="168" spans="1:5" hidden="1" x14ac:dyDescent="0.25">
      <c r="A168" s="15"/>
      <c r="B168" s="15"/>
      <c r="C168" s="15"/>
      <c r="D168" s="15"/>
      <c r="E168" s="15"/>
    </row>
    <row r="169" spans="1:5" hidden="1" x14ac:dyDescent="0.25">
      <c r="A169" s="15"/>
      <c r="B169" s="15"/>
      <c r="C169" s="15"/>
      <c r="D169" s="15"/>
      <c r="E169" s="15"/>
    </row>
    <row r="170" spans="1:5" hidden="1" x14ac:dyDescent="0.25">
      <c r="A170" s="15"/>
      <c r="B170" s="15"/>
      <c r="C170" s="15"/>
      <c r="D170" s="15"/>
      <c r="E170" s="15"/>
    </row>
    <row r="171" spans="1:5" hidden="1" x14ac:dyDescent="0.25">
      <c r="A171" s="15"/>
      <c r="B171" s="15"/>
      <c r="C171" s="15"/>
      <c r="D171" s="15"/>
      <c r="E171" s="15"/>
    </row>
    <row r="172" spans="1:5" hidden="1" x14ac:dyDescent="0.25">
      <c r="A172" s="15"/>
      <c r="B172" s="15"/>
      <c r="C172" s="15"/>
      <c r="D172" s="15"/>
      <c r="E172" s="15"/>
    </row>
    <row r="173" spans="1:5" hidden="1" x14ac:dyDescent="0.25">
      <c r="A173" s="15"/>
      <c r="B173" s="15"/>
      <c r="C173" s="15"/>
      <c r="D173" s="15"/>
      <c r="E173" s="15"/>
    </row>
    <row r="174" spans="1:5" hidden="1" x14ac:dyDescent="0.25">
      <c r="A174" s="15"/>
      <c r="B174" s="15"/>
      <c r="C174" s="15"/>
      <c r="D174" s="15"/>
      <c r="E174" s="15"/>
    </row>
    <row r="175" spans="1:5" hidden="1" x14ac:dyDescent="0.25">
      <c r="A175" s="15"/>
      <c r="B175" s="15"/>
      <c r="C175" s="15"/>
      <c r="D175" s="15"/>
      <c r="E175" s="15"/>
    </row>
    <row r="176" spans="1:5" hidden="1" x14ac:dyDescent="0.25">
      <c r="A176" s="15"/>
      <c r="B176" s="15"/>
      <c r="C176" s="15"/>
      <c r="D176" s="15"/>
      <c r="E176" s="15"/>
    </row>
    <row r="177" spans="1:5" hidden="1" x14ac:dyDescent="0.25">
      <c r="A177" s="15"/>
      <c r="B177" s="15"/>
      <c r="C177" s="15"/>
      <c r="D177" s="15"/>
      <c r="E177" s="15"/>
    </row>
    <row r="178" spans="1:5" hidden="1" x14ac:dyDescent="0.25">
      <c r="A178" s="15"/>
      <c r="B178" s="15"/>
      <c r="C178" s="15"/>
      <c r="D178" s="15"/>
      <c r="E178" s="15"/>
    </row>
    <row r="179" spans="1:5" hidden="1" x14ac:dyDescent="0.25">
      <c r="A179" s="15"/>
      <c r="B179" s="15"/>
      <c r="C179" s="15"/>
      <c r="D179" s="15"/>
      <c r="E179" s="15"/>
    </row>
    <row r="180" spans="1:5" hidden="1" x14ac:dyDescent="0.25">
      <c r="A180" s="15"/>
      <c r="B180" s="15"/>
      <c r="C180" s="15"/>
      <c r="D180" s="15"/>
      <c r="E180" s="15"/>
    </row>
    <row r="181" spans="1:5" hidden="1" x14ac:dyDescent="0.25">
      <c r="A181" s="15"/>
      <c r="B181" s="15"/>
      <c r="C181" s="15"/>
      <c r="D181" s="15"/>
      <c r="E181" s="15"/>
    </row>
    <row r="182" spans="1:5" hidden="1" x14ac:dyDescent="0.25">
      <c r="A182" s="15"/>
      <c r="B182" s="15"/>
      <c r="C182" s="15"/>
      <c r="D182" s="15"/>
      <c r="E182" s="15"/>
    </row>
    <row r="183" spans="1:5" hidden="1" x14ac:dyDescent="0.25">
      <c r="A183" s="15"/>
      <c r="B183" s="15"/>
      <c r="C183" s="15"/>
      <c r="D183" s="15"/>
      <c r="E183" s="15"/>
    </row>
    <row r="184" spans="1:5" hidden="1" x14ac:dyDescent="0.25">
      <c r="A184" s="15"/>
      <c r="B184" s="15"/>
      <c r="C184" s="15"/>
      <c r="D184" s="15"/>
      <c r="E184" s="15"/>
    </row>
    <row r="185" spans="1:5" hidden="1" x14ac:dyDescent="0.25">
      <c r="A185" s="15"/>
      <c r="B185" s="15"/>
      <c r="C185" s="15"/>
      <c r="D185" s="15"/>
      <c r="E185" s="15"/>
    </row>
    <row r="186" spans="1:5" hidden="1" x14ac:dyDescent="0.25">
      <c r="A186" s="15"/>
      <c r="B186" s="15"/>
      <c r="C186" s="15"/>
      <c r="D186" s="15"/>
      <c r="E186" s="15"/>
    </row>
    <row r="187" spans="1:5" hidden="1" x14ac:dyDescent="0.25">
      <c r="A187" s="15"/>
      <c r="B187" s="15"/>
      <c r="C187" s="15"/>
      <c r="D187" s="15"/>
      <c r="E187" s="15"/>
    </row>
    <row r="188" spans="1:5" hidden="1" x14ac:dyDescent="0.25">
      <c r="A188" s="15"/>
      <c r="B188" s="15"/>
      <c r="C188" s="15"/>
      <c r="D188" s="15"/>
      <c r="E188" s="15"/>
    </row>
    <row r="189" spans="1:5" hidden="1" x14ac:dyDescent="0.25">
      <c r="A189" s="15"/>
      <c r="B189" s="15"/>
      <c r="C189" s="15"/>
      <c r="D189" s="15"/>
      <c r="E189" s="15"/>
    </row>
    <row r="190" spans="1:5" hidden="1" x14ac:dyDescent="0.25">
      <c r="A190" s="15"/>
      <c r="B190" s="15"/>
      <c r="C190" s="15"/>
      <c r="D190" s="15"/>
      <c r="E190" s="15"/>
    </row>
    <row r="191" spans="1:5" hidden="1" x14ac:dyDescent="0.25">
      <c r="A191" s="15"/>
      <c r="B191" s="15"/>
      <c r="C191" s="15"/>
      <c r="D191" s="15"/>
      <c r="E191" s="15"/>
    </row>
    <row r="192" spans="1:5" hidden="1" x14ac:dyDescent="0.25">
      <c r="A192" s="15"/>
      <c r="B192" s="15"/>
      <c r="C192" s="15"/>
      <c r="D192" s="15"/>
      <c r="E192" s="15"/>
    </row>
    <row r="193" spans="1:5" hidden="1" x14ac:dyDescent="0.25">
      <c r="A193" s="15"/>
      <c r="B193" s="15"/>
      <c r="C193" s="15"/>
      <c r="D193" s="15"/>
      <c r="E193" s="15"/>
    </row>
    <row r="194" spans="1:5" hidden="1" x14ac:dyDescent="0.25">
      <c r="A194" s="15"/>
      <c r="B194" s="15"/>
      <c r="C194" s="15"/>
      <c r="D194" s="15"/>
      <c r="E194" s="15"/>
    </row>
    <row r="195" spans="1:5" hidden="1" x14ac:dyDescent="0.25">
      <c r="A195" s="15"/>
      <c r="B195" s="15"/>
      <c r="C195" s="15"/>
      <c r="D195" s="15"/>
      <c r="E195" s="15"/>
    </row>
    <row r="196" spans="1:5" hidden="1" x14ac:dyDescent="0.25">
      <c r="A196" s="15"/>
      <c r="B196" s="15"/>
      <c r="C196" s="15"/>
      <c r="D196" s="15"/>
      <c r="E196" s="15"/>
    </row>
    <row r="197" spans="1:5" hidden="1" x14ac:dyDescent="0.25">
      <c r="A197" s="15"/>
      <c r="B197" s="15"/>
      <c r="C197" s="15"/>
      <c r="D197" s="15"/>
      <c r="E197" s="15"/>
    </row>
    <row r="198" spans="1:5" hidden="1" x14ac:dyDescent="0.25">
      <c r="A198" s="15"/>
      <c r="B198" s="15"/>
      <c r="C198" s="15"/>
      <c r="D198" s="15"/>
      <c r="E198" s="15"/>
    </row>
    <row r="199" spans="1:5" hidden="1" x14ac:dyDescent="0.25">
      <c r="A199" s="15"/>
      <c r="B199" s="15"/>
      <c r="C199" s="15"/>
      <c r="D199" s="9"/>
      <c r="E199" s="15"/>
    </row>
    <row r="200" spans="1:5" hidden="1" x14ac:dyDescent="0.25">
      <c r="A200" s="15"/>
      <c r="B200" s="15"/>
      <c r="C200" s="15"/>
      <c r="D200" s="9"/>
      <c r="E200" s="15"/>
    </row>
    <row r="201" spans="1:5" hidden="1" x14ac:dyDescent="0.25">
      <c r="A201" s="15"/>
      <c r="B201" s="15"/>
      <c r="C201" s="15"/>
      <c r="D201" s="9"/>
      <c r="E201" s="15"/>
    </row>
    <row r="202" spans="1:5" hidden="1" x14ac:dyDescent="0.25">
      <c r="A202" s="15"/>
      <c r="B202" s="15"/>
      <c r="C202" s="15"/>
      <c r="D202" s="9"/>
      <c r="E202" s="15"/>
    </row>
    <row r="203" spans="1:5" hidden="1" x14ac:dyDescent="0.25">
      <c r="A203" s="15"/>
      <c r="B203" s="15"/>
      <c r="C203" s="15"/>
      <c r="D203" s="9"/>
      <c r="E203" s="15"/>
    </row>
    <row r="204" spans="1:5" hidden="1" x14ac:dyDescent="0.25">
      <c r="A204" s="15"/>
      <c r="B204" s="15"/>
      <c r="C204" s="15"/>
      <c r="D204" s="9"/>
      <c r="E204" s="15"/>
    </row>
    <row r="205" spans="1:5" hidden="1" x14ac:dyDescent="0.25">
      <c r="A205" s="15"/>
      <c r="B205" s="15"/>
      <c r="C205" s="15"/>
      <c r="D205" s="9"/>
      <c r="E205" s="15"/>
    </row>
    <row r="206" spans="1:5" hidden="1" x14ac:dyDescent="0.25">
      <c r="A206" s="15"/>
      <c r="B206" s="15"/>
      <c r="C206" s="15"/>
      <c r="D206" s="9"/>
      <c r="E206" s="15"/>
    </row>
    <row r="207" spans="1:5" hidden="1" x14ac:dyDescent="0.25">
      <c r="A207" s="15"/>
      <c r="B207" s="15"/>
      <c r="C207" s="15"/>
      <c r="D207" s="9"/>
      <c r="E207" s="15"/>
    </row>
    <row r="208" spans="1:5" hidden="1" x14ac:dyDescent="0.25">
      <c r="A208" s="15"/>
      <c r="B208" s="15"/>
      <c r="C208" s="15"/>
      <c r="D208" s="9"/>
      <c r="E208" s="15"/>
    </row>
    <row r="209" spans="1:5" hidden="1" x14ac:dyDescent="0.25">
      <c r="A209" s="15"/>
      <c r="B209" s="15"/>
      <c r="C209" s="15"/>
      <c r="D209" s="9"/>
      <c r="E209" s="15"/>
    </row>
    <row r="210" spans="1:5" hidden="1" x14ac:dyDescent="0.25">
      <c r="A210" s="15"/>
      <c r="B210" s="15"/>
      <c r="C210" s="15"/>
      <c r="D210" s="9"/>
      <c r="E210" s="15"/>
    </row>
    <row r="211" spans="1:5" hidden="1" x14ac:dyDescent="0.25">
      <c r="A211" s="15"/>
      <c r="B211" s="15"/>
      <c r="C211" s="15"/>
      <c r="D211" s="9"/>
      <c r="E211" s="15"/>
    </row>
    <row r="212" spans="1:5" hidden="1" x14ac:dyDescent="0.25">
      <c r="A212" s="15"/>
      <c r="B212" s="15"/>
      <c r="C212" s="15"/>
      <c r="D212" s="9"/>
      <c r="E212" s="15"/>
    </row>
    <row r="213" spans="1:5" hidden="1" x14ac:dyDescent="0.25">
      <c r="A213" s="15"/>
      <c r="B213" s="15"/>
      <c r="C213" s="15"/>
      <c r="D213" s="9"/>
      <c r="E213" s="15"/>
    </row>
    <row r="214" spans="1:5" hidden="1" x14ac:dyDescent="0.25">
      <c r="A214" s="15"/>
      <c r="B214" s="15"/>
      <c r="C214" s="15"/>
      <c r="D214" s="9"/>
      <c r="E214" s="15"/>
    </row>
    <row r="215" spans="1:5" hidden="1" x14ac:dyDescent="0.25">
      <c r="A215" s="15"/>
      <c r="B215" s="15"/>
      <c r="C215" s="15"/>
      <c r="D215" s="9"/>
      <c r="E215" s="15"/>
    </row>
    <row r="216" spans="1:5" hidden="1" x14ac:dyDescent="0.25">
      <c r="A216" s="15"/>
      <c r="B216" s="15"/>
      <c r="C216" s="15"/>
      <c r="D216" s="9"/>
      <c r="E216" s="15"/>
    </row>
    <row r="217" spans="1:5" hidden="1" x14ac:dyDescent="0.25">
      <c r="A217" s="15"/>
      <c r="B217" s="15"/>
      <c r="C217" s="15"/>
      <c r="D217" s="15"/>
      <c r="E217" s="15"/>
    </row>
    <row r="218" spans="1:5" hidden="1" x14ac:dyDescent="0.25">
      <c r="A218" s="15"/>
      <c r="B218" s="15"/>
      <c r="C218" s="15"/>
      <c r="D218" s="15"/>
      <c r="E218" s="15"/>
    </row>
    <row r="219" spans="1:5" hidden="1" x14ac:dyDescent="0.25">
      <c r="A219" s="15"/>
      <c r="B219" s="15"/>
      <c r="C219" s="15"/>
      <c r="D219" s="15"/>
      <c r="E219" s="15"/>
    </row>
    <row r="220" spans="1:5" hidden="1" x14ac:dyDescent="0.25">
      <c r="A220" s="15"/>
      <c r="B220" s="15"/>
      <c r="C220" s="15"/>
      <c r="D220" s="15"/>
      <c r="E220" s="15"/>
    </row>
    <row r="221" spans="1:5" hidden="1" x14ac:dyDescent="0.25">
      <c r="A221" s="15"/>
      <c r="B221" s="15"/>
      <c r="C221" s="15"/>
      <c r="D221" s="15"/>
      <c r="E221" s="15"/>
    </row>
  </sheetData>
  <autoFilter ref="A6:E221" xr:uid="{50E0326B-D497-4BDF-8A22-DFC585A06F5E}">
    <filterColumn colId="0">
      <filters>
        <filter val="Setembro"/>
      </filters>
    </filterColumn>
  </autoFilter>
  <mergeCells count="2">
    <mergeCell ref="A3:E3"/>
    <mergeCell ref="D4:E5"/>
  </mergeCells>
  <dataValidations count="4">
    <dataValidation type="list" allowBlank="1" showInputMessage="1" showErrorMessage="1" sqref="C16" xr:uid="{B4F0FB4E-E5D0-441B-916E-8B417B0C8689}">
      <formula1>INDIRECT($I15)</formula1>
    </dataValidation>
    <dataValidation type="list" allowBlank="1" showInputMessage="1" showErrorMessage="1" sqref="C15" xr:uid="{C84629F1-F575-4132-A305-8B00EFEA7354}">
      <formula1>INDIRECT($I$21)</formula1>
    </dataValidation>
    <dataValidation type="list" allowBlank="1" showInputMessage="1" showErrorMessage="1" sqref="C14" xr:uid="{D9FE946D-3D62-401E-8891-E1EAD62028B7}">
      <formula1>INDIRECT($I$20)</formula1>
    </dataValidation>
    <dataValidation type="list" allowBlank="1" showInputMessage="1" showErrorMessage="1" sqref="C7:C13 C39" xr:uid="{E784E100-C092-421D-B5BE-5430B04D3B4C}">
      <formula1>INDIRECT($I$13)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F37425-A4C8-479C-B172-F2241F8E94E4}">
          <x14:formula1>
            <xm:f>Lista!$A$4:$A$14</xm:f>
          </x14:formula1>
          <xm:sqref>B15:B38 B40:B221</xm:sqref>
        </x14:dataValidation>
        <x14:dataValidation type="list" allowBlank="1" showInputMessage="1" showErrorMessage="1" xr:uid="{D6199FEA-58B3-4900-B21E-F5F51BE694EA}">
          <x14:formula1>
            <xm:f>Lista!$A$5:$A$14</xm:f>
          </x14:formula1>
          <xm:sqref>B7:B14 B39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1967-DFD2-4289-AB4A-703B06B4540F}">
  <dimension ref="A1:L24"/>
  <sheetViews>
    <sheetView workbookViewId="0">
      <selection activeCell="L3" sqref="L3:L11"/>
    </sheetView>
  </sheetViews>
  <sheetFormatPr defaultRowHeight="15" x14ac:dyDescent="0.25"/>
  <cols>
    <col min="1" max="1" width="27.5703125" style="3" customWidth="1"/>
    <col min="2" max="3" width="9.140625" style="3"/>
    <col min="4" max="4" width="19.85546875" style="3" customWidth="1"/>
    <col min="5" max="8" width="16.5703125" style="3" customWidth="1"/>
    <col min="9" max="9" width="22.5703125" style="3" customWidth="1"/>
    <col min="10" max="11" width="16.5703125" style="3" customWidth="1"/>
    <col min="12" max="12" width="16.5703125" customWidth="1"/>
    <col min="14" max="15" width="16.5703125" customWidth="1"/>
  </cols>
  <sheetData>
    <row r="1" spans="1:12" ht="36" x14ac:dyDescent="0.25">
      <c r="A1" s="1" t="s">
        <v>0</v>
      </c>
      <c r="B1" s="1"/>
      <c r="C1" s="1" t="s">
        <v>86</v>
      </c>
      <c r="D1" s="1" t="s">
        <v>44</v>
      </c>
      <c r="E1" s="4" t="s">
        <v>7</v>
      </c>
      <c r="F1" s="4" t="s">
        <v>67</v>
      </c>
      <c r="G1" s="4" t="s">
        <v>3</v>
      </c>
      <c r="H1" s="4" t="s">
        <v>5</v>
      </c>
      <c r="I1" s="4" t="s">
        <v>29</v>
      </c>
      <c r="J1" s="1" t="s">
        <v>6</v>
      </c>
      <c r="K1" s="4" t="s">
        <v>8</v>
      </c>
      <c r="L1" s="1" t="s">
        <v>54</v>
      </c>
    </row>
    <row r="2" spans="1:12" ht="18" x14ac:dyDescent="0.25">
      <c r="A2" s="1"/>
      <c r="B2" s="1"/>
      <c r="C2" s="1" t="s">
        <v>87</v>
      </c>
      <c r="D2" s="1"/>
      <c r="E2" s="4"/>
      <c r="F2" s="4"/>
      <c r="G2" s="4"/>
      <c r="H2" s="4"/>
      <c r="I2" s="4"/>
      <c r="J2" s="1"/>
      <c r="K2" s="4"/>
      <c r="L2" s="1"/>
    </row>
    <row r="3" spans="1:12" ht="30" x14ac:dyDescent="0.25">
      <c r="C3" s="3" t="s">
        <v>91</v>
      </c>
      <c r="D3" s="2" t="s">
        <v>47</v>
      </c>
      <c r="E3" s="5" t="s">
        <v>15</v>
      </c>
      <c r="F3" s="5" t="s">
        <v>37</v>
      </c>
      <c r="G3" s="5" t="s">
        <v>22</v>
      </c>
      <c r="H3" s="5" t="s">
        <v>59</v>
      </c>
      <c r="I3" s="3" t="s">
        <v>63</v>
      </c>
      <c r="J3" s="2" t="s">
        <v>48</v>
      </c>
      <c r="K3" s="5" t="s">
        <v>40</v>
      </c>
      <c r="L3" s="2" t="s">
        <v>55</v>
      </c>
    </row>
    <row r="4" spans="1:12" ht="30" x14ac:dyDescent="0.25">
      <c r="C4" s="3" t="s">
        <v>88</v>
      </c>
      <c r="D4" s="2" t="s">
        <v>75</v>
      </c>
      <c r="E4" s="5" t="s">
        <v>89</v>
      </c>
      <c r="F4" s="5" t="s">
        <v>4</v>
      </c>
      <c r="G4" s="5" t="s">
        <v>24</v>
      </c>
      <c r="H4" s="5" t="s">
        <v>26</v>
      </c>
      <c r="I4" s="3" t="s">
        <v>93</v>
      </c>
      <c r="J4" s="2" t="s">
        <v>51</v>
      </c>
      <c r="K4" s="5" t="s">
        <v>41</v>
      </c>
      <c r="L4" s="2" t="s">
        <v>74</v>
      </c>
    </row>
    <row r="5" spans="1:12" ht="15.75" x14ac:dyDescent="0.25">
      <c r="A5" s="6" t="s">
        <v>3</v>
      </c>
      <c r="D5" s="2"/>
      <c r="E5" s="5"/>
      <c r="F5" s="5"/>
      <c r="G5" s="5"/>
      <c r="H5" s="5"/>
      <c r="J5" s="2"/>
      <c r="K5" s="5"/>
      <c r="L5" s="2"/>
    </row>
    <row r="6" spans="1:12" ht="45" x14ac:dyDescent="0.25">
      <c r="A6" s="7" t="s">
        <v>68</v>
      </c>
      <c r="C6" s="3" t="s">
        <v>92</v>
      </c>
      <c r="D6" s="2" t="s">
        <v>4</v>
      </c>
      <c r="E6" s="5" t="s">
        <v>13</v>
      </c>
      <c r="F6" s="5"/>
      <c r="G6" s="5" t="s">
        <v>20</v>
      </c>
      <c r="H6" s="5" t="s">
        <v>28</v>
      </c>
      <c r="I6" s="3" t="s">
        <v>94</v>
      </c>
      <c r="J6" s="2" t="s">
        <v>50</v>
      </c>
      <c r="K6" s="5" t="s">
        <v>42</v>
      </c>
      <c r="L6" s="2" t="s">
        <v>73</v>
      </c>
    </row>
    <row r="7" spans="1:12" ht="15.75" x14ac:dyDescent="0.25">
      <c r="A7" s="7" t="s">
        <v>67</v>
      </c>
      <c r="D7" s="2" t="s">
        <v>45</v>
      </c>
      <c r="E7" s="5" t="s">
        <v>16</v>
      </c>
      <c r="F7" s="5" t="s">
        <v>33</v>
      </c>
      <c r="G7" s="5" t="s">
        <v>25</v>
      </c>
      <c r="H7" s="5" t="s">
        <v>27</v>
      </c>
      <c r="J7" s="2" t="s">
        <v>52</v>
      </c>
      <c r="K7" s="5" t="s">
        <v>43</v>
      </c>
      <c r="L7" s="2" t="s">
        <v>57</v>
      </c>
    </row>
    <row r="8" spans="1:12" ht="15.75" x14ac:dyDescent="0.25">
      <c r="A8" s="8" t="s">
        <v>44</v>
      </c>
      <c r="D8" s="2" t="s">
        <v>46</v>
      </c>
      <c r="E8" s="5" t="s">
        <v>14</v>
      </c>
      <c r="F8" s="3" t="s">
        <v>60</v>
      </c>
      <c r="G8" s="5" t="s">
        <v>21</v>
      </c>
      <c r="H8" s="5" t="s">
        <v>61</v>
      </c>
      <c r="I8" s="5" t="s">
        <v>62</v>
      </c>
      <c r="J8" s="2" t="s">
        <v>53</v>
      </c>
      <c r="L8" s="2" t="s">
        <v>58</v>
      </c>
    </row>
    <row r="9" spans="1:12" ht="30" x14ac:dyDescent="0.25">
      <c r="A9" s="8" t="s">
        <v>6</v>
      </c>
      <c r="E9" s="5" t="s">
        <v>17</v>
      </c>
      <c r="F9" s="5" t="s">
        <v>35</v>
      </c>
      <c r="G9" s="5" t="s">
        <v>23</v>
      </c>
      <c r="I9" s="5" t="s">
        <v>31</v>
      </c>
      <c r="J9" s="2" t="s">
        <v>49</v>
      </c>
      <c r="L9" s="2" t="s">
        <v>9</v>
      </c>
    </row>
    <row r="10" spans="1:12" ht="30" x14ac:dyDescent="0.25">
      <c r="A10" s="7" t="s">
        <v>7</v>
      </c>
      <c r="E10" s="5" t="s">
        <v>18</v>
      </c>
      <c r="F10" s="5" t="s">
        <v>39</v>
      </c>
      <c r="G10" s="5" t="s">
        <v>19</v>
      </c>
      <c r="I10" s="5" t="s">
        <v>30</v>
      </c>
      <c r="L10" s="2" t="s">
        <v>56</v>
      </c>
    </row>
    <row r="11" spans="1:12" x14ac:dyDescent="0.25">
      <c r="A11" s="3" t="s">
        <v>86</v>
      </c>
      <c r="D11" s="2"/>
      <c r="F11" s="5" t="s">
        <v>38</v>
      </c>
      <c r="I11" s="5" t="s">
        <v>64</v>
      </c>
      <c r="K11" s="5"/>
      <c r="L11" s="2"/>
    </row>
    <row r="12" spans="1:12" ht="15.75" x14ac:dyDescent="0.25">
      <c r="A12" s="8" t="s">
        <v>9</v>
      </c>
      <c r="F12" s="5" t="s">
        <v>36</v>
      </c>
      <c r="I12" s="5"/>
    </row>
    <row r="13" spans="1:12" ht="15.75" x14ac:dyDescent="0.25">
      <c r="A13" s="7" t="s">
        <v>8</v>
      </c>
      <c r="D13" s="2"/>
      <c r="E13" s="5"/>
      <c r="F13" s="5" t="s">
        <v>32</v>
      </c>
      <c r="H13" s="5"/>
      <c r="I13" s="5"/>
      <c r="J13" s="2"/>
      <c r="K13" s="5"/>
      <c r="L13" s="2"/>
    </row>
    <row r="14" spans="1:12" ht="30" x14ac:dyDescent="0.25">
      <c r="A14" s="6" t="s">
        <v>5</v>
      </c>
      <c r="F14" s="5" t="s">
        <v>34</v>
      </c>
      <c r="I14" s="5"/>
    </row>
    <row r="15" spans="1:12" x14ac:dyDescent="0.25">
      <c r="D15" s="2"/>
      <c r="E15" s="5"/>
      <c r="G15" s="5"/>
      <c r="H15" s="5"/>
      <c r="I15" s="5"/>
      <c r="J15" s="2"/>
      <c r="K15" s="5"/>
    </row>
    <row r="16" spans="1:12" x14ac:dyDescent="0.25">
      <c r="I16" s="5"/>
    </row>
    <row r="18" spans="5:10" x14ac:dyDescent="0.25">
      <c r="E18" s="5"/>
      <c r="F18" s="5"/>
      <c r="G18" s="5"/>
      <c r="H18" s="5"/>
      <c r="J18" s="2"/>
    </row>
    <row r="20" spans="5:10" x14ac:dyDescent="0.25">
      <c r="E20" s="5"/>
      <c r="F20" s="5"/>
      <c r="G20" s="5"/>
      <c r="H20" s="5"/>
    </row>
    <row r="21" spans="5:10" x14ac:dyDescent="0.25">
      <c r="E21" s="5"/>
      <c r="H21" s="5"/>
    </row>
    <row r="22" spans="5:10" x14ac:dyDescent="0.25">
      <c r="E22" s="5"/>
      <c r="F22" s="5"/>
      <c r="H22" s="5"/>
    </row>
    <row r="23" spans="5:10" x14ac:dyDescent="0.25">
      <c r="H23" s="5"/>
    </row>
    <row r="24" spans="5:10" x14ac:dyDescent="0.25">
      <c r="E24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10</vt:i4>
      </vt:variant>
    </vt:vector>
  </HeadingPairs>
  <TitlesOfParts>
    <vt:vector size="13" baseType="lpstr">
      <vt:lpstr>Débito</vt:lpstr>
      <vt:lpstr>Crédito</vt:lpstr>
      <vt:lpstr>Lista</vt:lpstr>
      <vt:lpstr>Alimentação</vt:lpstr>
      <vt:lpstr>Financeiras</vt:lpstr>
      <vt:lpstr>Fixas</vt:lpstr>
      <vt:lpstr>Lazer</vt:lpstr>
      <vt:lpstr>Moradia</vt:lpstr>
      <vt:lpstr>Outros</vt:lpstr>
      <vt:lpstr>Pessoal</vt:lpstr>
      <vt:lpstr>Pet</vt:lpstr>
      <vt:lpstr>Saúde</vt:lpstr>
      <vt:lpstr>Transporte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Nis</cp:lastModifiedBy>
  <dcterms:created xsi:type="dcterms:W3CDTF">2025-07-29T12:47:25Z</dcterms:created>
  <dcterms:modified xsi:type="dcterms:W3CDTF">2025-08-03T17:50:16Z</dcterms:modified>
</cp:coreProperties>
</file>