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867\Desktop\Northwestern\Data Analysis - Module 1\"/>
    </mc:Choice>
  </mc:AlternateContent>
  <xr:revisionPtr revIDLastSave="0" documentId="13_ncr:1_{F7E979D1-E070-4F2D-9D78-1884DF4BB81E}" xr6:coauthVersionLast="45" xr6:coauthVersionMax="45" xr10:uidLastSave="{00000000-0000-0000-0000-000000000000}"/>
  <bookViews>
    <workbookView xWindow="-120" yWindow="-120" windowWidth="24240" windowHeight="13140" tabRatio="676" xr2:uid="{00000000-000D-0000-FFFF-FFFF00000000}"/>
  </bookViews>
  <sheets>
    <sheet name="Outcomes Based on Launch Date2" sheetId="14" r:id="rId1"/>
    <sheet name="Outcomes Based on Goals" sheetId="15" r:id="rId2"/>
    <sheet name="Kickstarter (2)" sheetId="13" r:id="rId3"/>
    <sheet name="category statistics" sheetId="2" r:id="rId4"/>
    <sheet name="Subcategory Statistics" sheetId="4" r:id="rId5"/>
    <sheet name="Outcomes Based on Launch Date" sheetId="6" r:id="rId6"/>
    <sheet name="Kickstarter" sheetId="1" r:id="rId7"/>
    <sheet name="Descriptive Statistics" sheetId="10" r:id="rId8"/>
    <sheet name="Edinburgh Research" sheetId="7" r:id="rId9"/>
  </sheets>
  <definedNames>
    <definedName name="_xlnm._FilterDatabase" localSheetId="6" hidden="1">Kickstarter!$A$1:$S$4115</definedName>
    <definedName name="_xlnm._FilterDatabase" localSheetId="2" hidden="1">'Kickstarter (2)'!$A$1:$S$4115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5" l="1"/>
  <c r="C12" i="15"/>
  <c r="C11" i="15"/>
  <c r="C10" i="15"/>
  <c r="C9" i="15"/>
  <c r="G9" i="15" s="1"/>
  <c r="C8" i="15"/>
  <c r="G8" i="15" s="1"/>
  <c r="C7" i="15"/>
  <c r="C6" i="15"/>
  <c r="C5" i="15"/>
  <c r="C4" i="15"/>
  <c r="C3" i="15"/>
  <c r="D13" i="15"/>
  <c r="D12" i="15"/>
  <c r="D11" i="15"/>
  <c r="D10" i="15"/>
  <c r="H10" i="15" s="1"/>
  <c r="D9" i="15"/>
  <c r="D8" i="15"/>
  <c r="D7" i="15"/>
  <c r="D6" i="15"/>
  <c r="D5" i="15"/>
  <c r="D4" i="15"/>
  <c r="D3" i="15"/>
  <c r="D2" i="15"/>
  <c r="C2" i="15"/>
  <c r="B12" i="15"/>
  <c r="B11" i="15"/>
  <c r="B10" i="15"/>
  <c r="E10" i="15" s="1"/>
  <c r="B9" i="15"/>
  <c r="E9" i="15" s="1"/>
  <c r="B8" i="15"/>
  <c r="E8" i="15" s="1"/>
  <c r="B7" i="15"/>
  <c r="E7" i="15" s="1"/>
  <c r="B6" i="15"/>
  <c r="B5" i="15"/>
  <c r="B4" i="15"/>
  <c r="B13" i="15"/>
  <c r="B3" i="15"/>
  <c r="B2" i="15"/>
  <c r="H3" i="15" l="1"/>
  <c r="F3" i="15"/>
  <c r="G3" i="15"/>
  <c r="H7" i="15"/>
  <c r="G12" i="15"/>
  <c r="F12" i="15"/>
  <c r="H8" i="15"/>
  <c r="H9" i="15"/>
  <c r="G7" i="15"/>
  <c r="H12" i="15"/>
  <c r="G10" i="15"/>
  <c r="E2" i="15"/>
  <c r="H2" i="15" s="1"/>
  <c r="E6" i="15"/>
  <c r="H6" i="15" s="1"/>
  <c r="F10" i="15"/>
  <c r="E13" i="15"/>
  <c r="H13" i="15" s="1"/>
  <c r="E5" i="15"/>
  <c r="F5" i="15" s="1"/>
  <c r="F9" i="15"/>
  <c r="E12" i="15"/>
  <c r="E4" i="15"/>
  <c r="G4" i="15" s="1"/>
  <c r="F8" i="15"/>
  <c r="E11" i="15"/>
  <c r="G11" i="15" s="1"/>
  <c r="E3" i="15"/>
  <c r="F7" i="15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1038" i="13"/>
  <c r="T1039" i="13"/>
  <c r="T1040" i="13"/>
  <c r="T1041" i="13"/>
  <c r="T1042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269" i="13"/>
  <c r="T1270" i="13"/>
  <c r="T1271" i="13"/>
  <c r="T1272" i="13"/>
  <c r="T1273" i="13"/>
  <c r="T1274" i="13"/>
  <c r="T1275" i="13"/>
  <c r="T1276" i="13"/>
  <c r="T1277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337" i="13"/>
  <c r="T1338" i="13"/>
  <c r="T1339" i="13"/>
  <c r="T1340" i="13"/>
  <c r="T1341" i="13"/>
  <c r="T1342" i="13"/>
  <c r="T1343" i="13"/>
  <c r="T1344" i="13"/>
  <c r="T1345" i="13"/>
  <c r="T1346" i="13"/>
  <c r="T1347" i="13"/>
  <c r="T1348" i="13"/>
  <c r="T1349" i="13"/>
  <c r="T1350" i="13"/>
  <c r="T1351" i="13"/>
  <c r="T1352" i="13"/>
  <c r="T1353" i="13"/>
  <c r="T1354" i="13"/>
  <c r="T1355" i="13"/>
  <c r="T1356" i="13"/>
  <c r="T1357" i="13"/>
  <c r="T1358" i="13"/>
  <c r="T1359" i="13"/>
  <c r="T1360" i="13"/>
  <c r="T1361" i="13"/>
  <c r="T1362" i="13"/>
  <c r="T1363" i="13"/>
  <c r="T1364" i="13"/>
  <c r="T1365" i="13"/>
  <c r="T1366" i="13"/>
  <c r="T1367" i="13"/>
  <c r="T1368" i="13"/>
  <c r="T1369" i="13"/>
  <c r="T1370" i="13"/>
  <c r="T1371" i="13"/>
  <c r="T1372" i="13"/>
  <c r="T1373" i="13"/>
  <c r="T1374" i="13"/>
  <c r="T1375" i="13"/>
  <c r="T1376" i="13"/>
  <c r="T1377" i="13"/>
  <c r="T1378" i="13"/>
  <c r="T1379" i="13"/>
  <c r="T1380" i="13"/>
  <c r="T1381" i="13"/>
  <c r="T1382" i="13"/>
  <c r="T1383" i="13"/>
  <c r="T1384" i="13"/>
  <c r="T1385" i="13"/>
  <c r="T1386" i="13"/>
  <c r="T1387" i="13"/>
  <c r="T1388" i="13"/>
  <c r="T1389" i="13"/>
  <c r="T1390" i="13"/>
  <c r="T1391" i="13"/>
  <c r="T1392" i="13"/>
  <c r="T1393" i="13"/>
  <c r="T1394" i="13"/>
  <c r="T1395" i="13"/>
  <c r="T1396" i="13"/>
  <c r="T1397" i="13"/>
  <c r="T1398" i="13"/>
  <c r="T1399" i="13"/>
  <c r="T1400" i="13"/>
  <c r="T1401" i="13"/>
  <c r="T1402" i="13"/>
  <c r="T1403" i="13"/>
  <c r="T1404" i="13"/>
  <c r="T1405" i="13"/>
  <c r="T1406" i="13"/>
  <c r="T1407" i="13"/>
  <c r="T1408" i="13"/>
  <c r="T1409" i="13"/>
  <c r="T1410" i="13"/>
  <c r="T1411" i="13"/>
  <c r="T1412" i="13"/>
  <c r="T1413" i="13"/>
  <c r="T1414" i="13"/>
  <c r="T1415" i="13"/>
  <c r="T1416" i="13"/>
  <c r="T1417" i="13"/>
  <c r="T1418" i="13"/>
  <c r="T1419" i="13"/>
  <c r="T1420" i="13"/>
  <c r="T1421" i="13"/>
  <c r="T1422" i="13"/>
  <c r="T1423" i="13"/>
  <c r="T1424" i="13"/>
  <c r="T1425" i="13"/>
  <c r="T1426" i="13"/>
  <c r="T1427" i="13"/>
  <c r="T1428" i="13"/>
  <c r="T1429" i="13"/>
  <c r="T1430" i="13"/>
  <c r="T1431" i="13"/>
  <c r="T1432" i="13"/>
  <c r="T1433" i="13"/>
  <c r="T1434" i="13"/>
  <c r="T1435" i="13"/>
  <c r="T1436" i="13"/>
  <c r="T1437" i="13"/>
  <c r="T1438" i="13"/>
  <c r="T1439" i="13"/>
  <c r="T1440" i="13"/>
  <c r="T1441" i="13"/>
  <c r="T1442" i="13"/>
  <c r="T1443" i="13"/>
  <c r="T1444" i="13"/>
  <c r="T1445" i="13"/>
  <c r="T1446" i="13"/>
  <c r="T1447" i="13"/>
  <c r="T1448" i="13"/>
  <c r="T1449" i="13"/>
  <c r="T1450" i="13"/>
  <c r="T1451" i="13"/>
  <c r="T1452" i="13"/>
  <c r="T1453" i="13"/>
  <c r="T1454" i="13"/>
  <c r="T1455" i="13"/>
  <c r="T1456" i="13"/>
  <c r="T1457" i="13"/>
  <c r="T1458" i="13"/>
  <c r="T1459" i="13"/>
  <c r="T1460" i="13"/>
  <c r="T1461" i="13"/>
  <c r="T1462" i="13"/>
  <c r="T1463" i="13"/>
  <c r="T1464" i="13"/>
  <c r="T1465" i="13"/>
  <c r="T1466" i="13"/>
  <c r="T1467" i="13"/>
  <c r="T1468" i="13"/>
  <c r="T1469" i="13"/>
  <c r="T1470" i="13"/>
  <c r="T1471" i="13"/>
  <c r="T1472" i="13"/>
  <c r="T1473" i="13"/>
  <c r="T1474" i="13"/>
  <c r="T1475" i="13"/>
  <c r="T1476" i="13"/>
  <c r="T1477" i="13"/>
  <c r="T1478" i="13"/>
  <c r="T1479" i="13"/>
  <c r="T1480" i="13"/>
  <c r="T1481" i="13"/>
  <c r="T1482" i="13"/>
  <c r="T1483" i="13"/>
  <c r="T1484" i="13"/>
  <c r="T1485" i="13"/>
  <c r="T1486" i="13"/>
  <c r="T1487" i="13"/>
  <c r="T1488" i="13"/>
  <c r="T1489" i="13"/>
  <c r="T1490" i="13"/>
  <c r="T1491" i="13"/>
  <c r="T1492" i="13"/>
  <c r="T1493" i="13"/>
  <c r="T1494" i="13"/>
  <c r="T1495" i="13"/>
  <c r="T1496" i="13"/>
  <c r="T1497" i="13"/>
  <c r="T1498" i="13"/>
  <c r="T1499" i="13"/>
  <c r="T1500" i="13"/>
  <c r="T1501" i="13"/>
  <c r="T1502" i="13"/>
  <c r="T1503" i="13"/>
  <c r="T1504" i="13"/>
  <c r="T1505" i="13"/>
  <c r="T1506" i="13"/>
  <c r="T1507" i="13"/>
  <c r="T1508" i="13"/>
  <c r="T1509" i="13"/>
  <c r="T1510" i="13"/>
  <c r="T1511" i="13"/>
  <c r="T1512" i="13"/>
  <c r="T1513" i="13"/>
  <c r="T1514" i="13"/>
  <c r="T1515" i="13"/>
  <c r="T1516" i="13"/>
  <c r="T1517" i="13"/>
  <c r="T1518" i="13"/>
  <c r="T1519" i="13"/>
  <c r="T1520" i="13"/>
  <c r="T1521" i="13"/>
  <c r="T1522" i="13"/>
  <c r="T1523" i="13"/>
  <c r="T1524" i="13"/>
  <c r="T1525" i="13"/>
  <c r="T1526" i="13"/>
  <c r="T1527" i="13"/>
  <c r="T1528" i="13"/>
  <c r="T1529" i="13"/>
  <c r="T1530" i="13"/>
  <c r="T1531" i="13"/>
  <c r="T1532" i="13"/>
  <c r="T1533" i="13"/>
  <c r="T1534" i="13"/>
  <c r="T1535" i="13"/>
  <c r="T1536" i="13"/>
  <c r="T1537" i="13"/>
  <c r="T1538" i="13"/>
  <c r="T1539" i="13"/>
  <c r="T1540" i="13"/>
  <c r="T1541" i="13"/>
  <c r="T1542" i="13"/>
  <c r="T1543" i="13"/>
  <c r="T1544" i="13"/>
  <c r="T1545" i="13"/>
  <c r="T1546" i="13"/>
  <c r="T1547" i="13"/>
  <c r="T1548" i="13"/>
  <c r="T1549" i="13"/>
  <c r="T1550" i="13"/>
  <c r="T1551" i="13"/>
  <c r="T1552" i="13"/>
  <c r="T1553" i="13"/>
  <c r="T1554" i="13"/>
  <c r="T1555" i="13"/>
  <c r="T1556" i="13"/>
  <c r="T1557" i="13"/>
  <c r="T1558" i="13"/>
  <c r="T1559" i="13"/>
  <c r="T1560" i="13"/>
  <c r="T1561" i="13"/>
  <c r="T1562" i="13"/>
  <c r="T1563" i="13"/>
  <c r="T1564" i="13"/>
  <c r="T1565" i="13"/>
  <c r="T1566" i="13"/>
  <c r="T1567" i="13"/>
  <c r="T1568" i="13"/>
  <c r="T1569" i="13"/>
  <c r="T1570" i="13"/>
  <c r="T1571" i="13"/>
  <c r="T1572" i="13"/>
  <c r="T1573" i="13"/>
  <c r="T1574" i="13"/>
  <c r="T1575" i="13"/>
  <c r="T1576" i="13"/>
  <c r="T1577" i="13"/>
  <c r="T1578" i="13"/>
  <c r="T1579" i="13"/>
  <c r="T1580" i="13"/>
  <c r="T1581" i="13"/>
  <c r="T1582" i="13"/>
  <c r="T1583" i="13"/>
  <c r="T1584" i="13"/>
  <c r="T1585" i="13"/>
  <c r="T1586" i="13"/>
  <c r="T1587" i="13"/>
  <c r="T1588" i="13"/>
  <c r="T1589" i="13"/>
  <c r="T1590" i="13"/>
  <c r="T1591" i="13"/>
  <c r="T1592" i="13"/>
  <c r="T1593" i="13"/>
  <c r="T1594" i="13"/>
  <c r="T1595" i="13"/>
  <c r="T1596" i="13"/>
  <c r="T1597" i="13"/>
  <c r="T1598" i="13"/>
  <c r="T1599" i="13"/>
  <c r="T1600" i="13"/>
  <c r="T1601" i="13"/>
  <c r="T1602" i="13"/>
  <c r="T1603" i="13"/>
  <c r="T1604" i="13"/>
  <c r="T1605" i="13"/>
  <c r="T1606" i="13"/>
  <c r="T1607" i="13"/>
  <c r="T1608" i="13"/>
  <c r="T1609" i="13"/>
  <c r="T1610" i="13"/>
  <c r="T1611" i="13"/>
  <c r="T1612" i="13"/>
  <c r="T1613" i="13"/>
  <c r="T1614" i="13"/>
  <c r="T1615" i="13"/>
  <c r="T1616" i="13"/>
  <c r="T1617" i="13"/>
  <c r="T1618" i="13"/>
  <c r="T1619" i="13"/>
  <c r="T1620" i="13"/>
  <c r="T1621" i="13"/>
  <c r="T1622" i="13"/>
  <c r="T1623" i="13"/>
  <c r="T1624" i="13"/>
  <c r="T1625" i="13"/>
  <c r="T1626" i="13"/>
  <c r="T1627" i="13"/>
  <c r="T1628" i="13"/>
  <c r="T1629" i="13"/>
  <c r="T1630" i="13"/>
  <c r="T1631" i="13"/>
  <c r="T1632" i="13"/>
  <c r="T1633" i="13"/>
  <c r="T1634" i="13"/>
  <c r="T1635" i="13"/>
  <c r="T1636" i="13"/>
  <c r="T1637" i="13"/>
  <c r="T1638" i="13"/>
  <c r="T1639" i="13"/>
  <c r="T1640" i="13"/>
  <c r="T1641" i="13"/>
  <c r="T1642" i="13"/>
  <c r="T1643" i="13"/>
  <c r="T1644" i="13"/>
  <c r="T1645" i="13"/>
  <c r="T1646" i="13"/>
  <c r="T1647" i="13"/>
  <c r="T1648" i="13"/>
  <c r="T1649" i="13"/>
  <c r="T1650" i="13"/>
  <c r="T1651" i="13"/>
  <c r="T1652" i="13"/>
  <c r="T1653" i="13"/>
  <c r="T1654" i="13"/>
  <c r="T1655" i="13"/>
  <c r="T1656" i="13"/>
  <c r="T1657" i="13"/>
  <c r="T1658" i="13"/>
  <c r="T1659" i="13"/>
  <c r="T1660" i="13"/>
  <c r="T1661" i="13"/>
  <c r="T1662" i="13"/>
  <c r="T1663" i="13"/>
  <c r="T1664" i="13"/>
  <c r="T1665" i="13"/>
  <c r="T1666" i="13"/>
  <c r="T1667" i="13"/>
  <c r="T1668" i="13"/>
  <c r="T1669" i="13"/>
  <c r="T1670" i="13"/>
  <c r="T1671" i="13"/>
  <c r="T1672" i="13"/>
  <c r="T1673" i="13"/>
  <c r="T1674" i="13"/>
  <c r="T1675" i="13"/>
  <c r="T1676" i="13"/>
  <c r="T1677" i="13"/>
  <c r="T1678" i="13"/>
  <c r="T1679" i="13"/>
  <c r="T1680" i="13"/>
  <c r="T1681" i="13"/>
  <c r="T1682" i="13"/>
  <c r="T1683" i="13"/>
  <c r="T1684" i="13"/>
  <c r="T1685" i="13"/>
  <c r="T1686" i="13"/>
  <c r="T1687" i="13"/>
  <c r="T1688" i="13"/>
  <c r="T1689" i="13"/>
  <c r="T1690" i="13"/>
  <c r="T1691" i="13"/>
  <c r="T1692" i="13"/>
  <c r="T1693" i="13"/>
  <c r="T1694" i="13"/>
  <c r="T1695" i="13"/>
  <c r="T1696" i="13"/>
  <c r="T1697" i="13"/>
  <c r="T1698" i="13"/>
  <c r="T1699" i="13"/>
  <c r="T1700" i="13"/>
  <c r="T1701" i="13"/>
  <c r="T1702" i="13"/>
  <c r="T1703" i="13"/>
  <c r="T1704" i="13"/>
  <c r="T1705" i="13"/>
  <c r="T1706" i="13"/>
  <c r="T1707" i="13"/>
  <c r="T1708" i="13"/>
  <c r="T1709" i="13"/>
  <c r="T1710" i="13"/>
  <c r="T1711" i="13"/>
  <c r="T1712" i="13"/>
  <c r="T1713" i="13"/>
  <c r="T1714" i="13"/>
  <c r="T1715" i="13"/>
  <c r="T1716" i="13"/>
  <c r="T1717" i="13"/>
  <c r="T1718" i="13"/>
  <c r="T1719" i="13"/>
  <c r="T1720" i="13"/>
  <c r="T1721" i="13"/>
  <c r="T1722" i="13"/>
  <c r="T1723" i="13"/>
  <c r="T1724" i="13"/>
  <c r="T1725" i="13"/>
  <c r="T1726" i="13"/>
  <c r="T1727" i="13"/>
  <c r="T1728" i="13"/>
  <c r="T1729" i="13"/>
  <c r="T1730" i="13"/>
  <c r="T1731" i="13"/>
  <c r="T1732" i="13"/>
  <c r="T1733" i="13"/>
  <c r="T1734" i="13"/>
  <c r="T1735" i="13"/>
  <c r="T1736" i="13"/>
  <c r="T1737" i="13"/>
  <c r="T1738" i="13"/>
  <c r="T1739" i="13"/>
  <c r="T1740" i="13"/>
  <c r="T1741" i="13"/>
  <c r="T1742" i="13"/>
  <c r="T1743" i="13"/>
  <c r="T1744" i="13"/>
  <c r="T1745" i="13"/>
  <c r="T1746" i="13"/>
  <c r="T1747" i="13"/>
  <c r="T1748" i="13"/>
  <c r="T1749" i="13"/>
  <c r="T1750" i="13"/>
  <c r="T1751" i="13"/>
  <c r="T1752" i="13"/>
  <c r="T1753" i="13"/>
  <c r="T1754" i="13"/>
  <c r="T1755" i="13"/>
  <c r="T1756" i="13"/>
  <c r="T1757" i="13"/>
  <c r="T1758" i="13"/>
  <c r="T1759" i="13"/>
  <c r="T1760" i="13"/>
  <c r="T1761" i="13"/>
  <c r="T1762" i="13"/>
  <c r="T1763" i="13"/>
  <c r="T1764" i="13"/>
  <c r="T1765" i="13"/>
  <c r="T1766" i="13"/>
  <c r="T1767" i="13"/>
  <c r="T1768" i="13"/>
  <c r="T1769" i="13"/>
  <c r="T1770" i="13"/>
  <c r="T1771" i="13"/>
  <c r="T1772" i="13"/>
  <c r="T1773" i="13"/>
  <c r="T1774" i="13"/>
  <c r="T1775" i="13"/>
  <c r="T1776" i="13"/>
  <c r="T1777" i="13"/>
  <c r="T1778" i="13"/>
  <c r="T1779" i="13"/>
  <c r="T1780" i="13"/>
  <c r="T1781" i="13"/>
  <c r="T1782" i="13"/>
  <c r="T1783" i="13"/>
  <c r="T1784" i="13"/>
  <c r="T1785" i="13"/>
  <c r="T1786" i="13"/>
  <c r="T1787" i="13"/>
  <c r="T1788" i="13"/>
  <c r="T1789" i="13"/>
  <c r="T1790" i="13"/>
  <c r="T1791" i="13"/>
  <c r="T1792" i="13"/>
  <c r="T1793" i="13"/>
  <c r="T1794" i="13"/>
  <c r="T1795" i="13"/>
  <c r="T1796" i="13"/>
  <c r="T1797" i="13"/>
  <c r="T1798" i="13"/>
  <c r="T1799" i="13"/>
  <c r="T1800" i="13"/>
  <c r="T1801" i="13"/>
  <c r="T1802" i="13"/>
  <c r="T1803" i="13"/>
  <c r="T1804" i="13"/>
  <c r="T1805" i="13"/>
  <c r="T1806" i="13"/>
  <c r="T1807" i="13"/>
  <c r="T1808" i="13"/>
  <c r="T1809" i="13"/>
  <c r="T1810" i="13"/>
  <c r="T1811" i="13"/>
  <c r="T1812" i="13"/>
  <c r="T1813" i="13"/>
  <c r="T1814" i="13"/>
  <c r="T1815" i="13"/>
  <c r="T1816" i="13"/>
  <c r="T1817" i="13"/>
  <c r="T1818" i="13"/>
  <c r="T1819" i="13"/>
  <c r="T1820" i="13"/>
  <c r="T1821" i="13"/>
  <c r="T1822" i="13"/>
  <c r="T1823" i="13"/>
  <c r="T1824" i="13"/>
  <c r="T1825" i="13"/>
  <c r="T1826" i="13"/>
  <c r="T1827" i="13"/>
  <c r="T1828" i="13"/>
  <c r="T1829" i="13"/>
  <c r="T1830" i="13"/>
  <c r="T1831" i="13"/>
  <c r="T1832" i="13"/>
  <c r="T1833" i="13"/>
  <c r="T1834" i="13"/>
  <c r="T1835" i="13"/>
  <c r="T1836" i="13"/>
  <c r="T1837" i="13"/>
  <c r="T1838" i="13"/>
  <c r="T1839" i="13"/>
  <c r="T1840" i="13"/>
  <c r="T1841" i="13"/>
  <c r="T1842" i="13"/>
  <c r="T1843" i="13"/>
  <c r="T1844" i="13"/>
  <c r="T1845" i="13"/>
  <c r="T1846" i="13"/>
  <c r="T1847" i="13"/>
  <c r="T1848" i="13"/>
  <c r="T1849" i="13"/>
  <c r="T1850" i="13"/>
  <c r="T1851" i="13"/>
  <c r="T1852" i="13"/>
  <c r="T1853" i="13"/>
  <c r="T1854" i="13"/>
  <c r="T1855" i="13"/>
  <c r="T1856" i="13"/>
  <c r="T1857" i="13"/>
  <c r="T1858" i="13"/>
  <c r="T1859" i="13"/>
  <c r="T1860" i="13"/>
  <c r="T1861" i="13"/>
  <c r="T1862" i="13"/>
  <c r="T1863" i="13"/>
  <c r="T1864" i="13"/>
  <c r="T1865" i="13"/>
  <c r="T1866" i="13"/>
  <c r="T1867" i="13"/>
  <c r="T1868" i="13"/>
  <c r="T1869" i="13"/>
  <c r="T1870" i="13"/>
  <c r="T1871" i="13"/>
  <c r="T1872" i="13"/>
  <c r="T1873" i="13"/>
  <c r="T1874" i="13"/>
  <c r="T1875" i="13"/>
  <c r="T1876" i="13"/>
  <c r="T1877" i="13"/>
  <c r="T1878" i="13"/>
  <c r="T1879" i="13"/>
  <c r="T1880" i="13"/>
  <c r="T1881" i="13"/>
  <c r="T1882" i="13"/>
  <c r="T1883" i="13"/>
  <c r="T1884" i="13"/>
  <c r="T1885" i="13"/>
  <c r="T1886" i="13"/>
  <c r="T1887" i="13"/>
  <c r="T1888" i="13"/>
  <c r="T1889" i="13"/>
  <c r="T1890" i="13"/>
  <c r="T1891" i="13"/>
  <c r="T1892" i="13"/>
  <c r="T1893" i="13"/>
  <c r="T1894" i="13"/>
  <c r="T1895" i="13"/>
  <c r="T1896" i="13"/>
  <c r="T1897" i="13"/>
  <c r="T1898" i="13"/>
  <c r="T1899" i="13"/>
  <c r="T1900" i="13"/>
  <c r="T1901" i="13"/>
  <c r="T1902" i="13"/>
  <c r="T1903" i="13"/>
  <c r="T1904" i="13"/>
  <c r="T1905" i="13"/>
  <c r="T1906" i="13"/>
  <c r="T1907" i="13"/>
  <c r="T1908" i="13"/>
  <c r="T1909" i="13"/>
  <c r="T1910" i="13"/>
  <c r="T1911" i="13"/>
  <c r="T1912" i="13"/>
  <c r="T1913" i="13"/>
  <c r="T1914" i="13"/>
  <c r="T1915" i="13"/>
  <c r="T1916" i="13"/>
  <c r="T1917" i="13"/>
  <c r="T1918" i="13"/>
  <c r="T1919" i="13"/>
  <c r="T1920" i="13"/>
  <c r="T1921" i="13"/>
  <c r="T1922" i="13"/>
  <c r="T1923" i="13"/>
  <c r="T1924" i="13"/>
  <c r="T1925" i="13"/>
  <c r="T1926" i="13"/>
  <c r="T1927" i="13"/>
  <c r="T1928" i="13"/>
  <c r="T1929" i="13"/>
  <c r="T1930" i="13"/>
  <c r="T1931" i="13"/>
  <c r="T1932" i="13"/>
  <c r="T1933" i="13"/>
  <c r="T1934" i="13"/>
  <c r="T1935" i="13"/>
  <c r="T1936" i="13"/>
  <c r="T1937" i="13"/>
  <c r="T1938" i="13"/>
  <c r="T1939" i="13"/>
  <c r="T1940" i="13"/>
  <c r="T1941" i="13"/>
  <c r="T1942" i="13"/>
  <c r="T1943" i="13"/>
  <c r="T1944" i="13"/>
  <c r="T1945" i="13"/>
  <c r="T1946" i="13"/>
  <c r="T1947" i="13"/>
  <c r="T1948" i="13"/>
  <c r="T1949" i="13"/>
  <c r="T1950" i="13"/>
  <c r="T1951" i="13"/>
  <c r="T1952" i="13"/>
  <c r="T1953" i="13"/>
  <c r="T1954" i="13"/>
  <c r="T1955" i="13"/>
  <c r="T1956" i="13"/>
  <c r="T1957" i="13"/>
  <c r="T1958" i="13"/>
  <c r="T1959" i="13"/>
  <c r="T1960" i="13"/>
  <c r="T1961" i="13"/>
  <c r="T1962" i="13"/>
  <c r="T1963" i="13"/>
  <c r="T1964" i="13"/>
  <c r="T1965" i="13"/>
  <c r="T1966" i="13"/>
  <c r="T1967" i="13"/>
  <c r="T1968" i="13"/>
  <c r="T1969" i="13"/>
  <c r="T1970" i="13"/>
  <c r="T1971" i="13"/>
  <c r="T1972" i="13"/>
  <c r="T1973" i="13"/>
  <c r="T1974" i="13"/>
  <c r="T1975" i="13"/>
  <c r="T1976" i="13"/>
  <c r="T1977" i="13"/>
  <c r="T1978" i="13"/>
  <c r="T1979" i="13"/>
  <c r="T1980" i="13"/>
  <c r="T1981" i="13"/>
  <c r="T1982" i="13"/>
  <c r="T1983" i="13"/>
  <c r="T1984" i="13"/>
  <c r="T1985" i="13"/>
  <c r="T1986" i="13"/>
  <c r="T1987" i="13"/>
  <c r="T1988" i="13"/>
  <c r="T1989" i="13"/>
  <c r="T1990" i="13"/>
  <c r="T1991" i="13"/>
  <c r="T1992" i="13"/>
  <c r="T1993" i="13"/>
  <c r="T1994" i="13"/>
  <c r="T1995" i="13"/>
  <c r="T1996" i="13"/>
  <c r="T1997" i="13"/>
  <c r="T1998" i="13"/>
  <c r="T1999" i="13"/>
  <c r="T2000" i="13"/>
  <c r="T2001" i="13"/>
  <c r="T2002" i="13"/>
  <c r="T2003" i="13"/>
  <c r="T2004" i="13"/>
  <c r="T2005" i="13"/>
  <c r="T2006" i="13"/>
  <c r="T2007" i="13"/>
  <c r="T2008" i="13"/>
  <c r="T2009" i="13"/>
  <c r="T2010" i="13"/>
  <c r="T2011" i="13"/>
  <c r="T2012" i="13"/>
  <c r="T2013" i="13"/>
  <c r="T2014" i="13"/>
  <c r="T2015" i="13"/>
  <c r="T2016" i="13"/>
  <c r="T2017" i="13"/>
  <c r="T2018" i="13"/>
  <c r="T2019" i="13"/>
  <c r="T2020" i="13"/>
  <c r="T2021" i="13"/>
  <c r="T2022" i="13"/>
  <c r="T2023" i="13"/>
  <c r="T2024" i="13"/>
  <c r="T2025" i="13"/>
  <c r="T2026" i="13"/>
  <c r="T2027" i="13"/>
  <c r="T2028" i="13"/>
  <c r="T2029" i="13"/>
  <c r="T2030" i="13"/>
  <c r="T2031" i="13"/>
  <c r="T2032" i="13"/>
  <c r="T2033" i="13"/>
  <c r="T2034" i="13"/>
  <c r="T2035" i="13"/>
  <c r="T2036" i="13"/>
  <c r="T2037" i="13"/>
  <c r="T2038" i="13"/>
  <c r="T2039" i="13"/>
  <c r="T2040" i="13"/>
  <c r="T2041" i="13"/>
  <c r="T2042" i="13"/>
  <c r="T2043" i="13"/>
  <c r="T2044" i="13"/>
  <c r="T2045" i="13"/>
  <c r="T2046" i="13"/>
  <c r="T2047" i="13"/>
  <c r="T2048" i="13"/>
  <c r="T2049" i="13"/>
  <c r="T2050" i="13"/>
  <c r="T2051" i="13"/>
  <c r="T2052" i="13"/>
  <c r="T2053" i="13"/>
  <c r="T2054" i="13"/>
  <c r="T2055" i="13"/>
  <c r="T2056" i="13"/>
  <c r="T2057" i="13"/>
  <c r="T2058" i="13"/>
  <c r="T2059" i="13"/>
  <c r="T2060" i="13"/>
  <c r="T2061" i="13"/>
  <c r="T2062" i="13"/>
  <c r="T2063" i="13"/>
  <c r="T2064" i="13"/>
  <c r="T2065" i="13"/>
  <c r="T2066" i="13"/>
  <c r="T2067" i="13"/>
  <c r="T2068" i="13"/>
  <c r="T2069" i="13"/>
  <c r="T2070" i="13"/>
  <c r="T2071" i="13"/>
  <c r="T2072" i="13"/>
  <c r="T2073" i="13"/>
  <c r="T2074" i="13"/>
  <c r="T2075" i="13"/>
  <c r="T2076" i="13"/>
  <c r="T2077" i="13"/>
  <c r="T2078" i="13"/>
  <c r="T2079" i="13"/>
  <c r="T2080" i="13"/>
  <c r="T2081" i="13"/>
  <c r="T2082" i="13"/>
  <c r="T2083" i="13"/>
  <c r="T2084" i="13"/>
  <c r="T2085" i="13"/>
  <c r="T2086" i="13"/>
  <c r="T2087" i="13"/>
  <c r="T2088" i="13"/>
  <c r="T2089" i="13"/>
  <c r="T2090" i="13"/>
  <c r="T2091" i="13"/>
  <c r="T2092" i="13"/>
  <c r="T2093" i="13"/>
  <c r="T2094" i="13"/>
  <c r="T2095" i="13"/>
  <c r="T2096" i="13"/>
  <c r="T2097" i="13"/>
  <c r="T2098" i="13"/>
  <c r="T2099" i="13"/>
  <c r="T2100" i="13"/>
  <c r="T2101" i="13"/>
  <c r="T2102" i="13"/>
  <c r="T2103" i="13"/>
  <c r="T2104" i="13"/>
  <c r="T2105" i="13"/>
  <c r="T2106" i="13"/>
  <c r="T2107" i="13"/>
  <c r="T2108" i="13"/>
  <c r="T2109" i="13"/>
  <c r="T2110" i="13"/>
  <c r="T2111" i="13"/>
  <c r="T2112" i="13"/>
  <c r="T2113" i="13"/>
  <c r="T2114" i="13"/>
  <c r="T2115" i="13"/>
  <c r="T2116" i="13"/>
  <c r="T2117" i="13"/>
  <c r="T2118" i="13"/>
  <c r="T2119" i="13"/>
  <c r="T2120" i="13"/>
  <c r="T2121" i="13"/>
  <c r="T2122" i="13"/>
  <c r="T2123" i="13"/>
  <c r="T2124" i="13"/>
  <c r="T2125" i="13"/>
  <c r="T2126" i="13"/>
  <c r="T2127" i="13"/>
  <c r="T2128" i="13"/>
  <c r="T2129" i="13"/>
  <c r="T2130" i="13"/>
  <c r="T2131" i="13"/>
  <c r="T2132" i="13"/>
  <c r="T2133" i="13"/>
  <c r="T2134" i="13"/>
  <c r="T2135" i="13"/>
  <c r="T2136" i="13"/>
  <c r="T2137" i="13"/>
  <c r="T2138" i="13"/>
  <c r="T2139" i="13"/>
  <c r="T2140" i="13"/>
  <c r="T2141" i="13"/>
  <c r="T2142" i="13"/>
  <c r="T2143" i="13"/>
  <c r="T2144" i="13"/>
  <c r="T2145" i="13"/>
  <c r="T2146" i="13"/>
  <c r="T2147" i="13"/>
  <c r="T2148" i="13"/>
  <c r="T2149" i="13"/>
  <c r="T2150" i="13"/>
  <c r="T2151" i="13"/>
  <c r="T2152" i="13"/>
  <c r="T2153" i="13"/>
  <c r="T2154" i="13"/>
  <c r="T2155" i="13"/>
  <c r="T2156" i="13"/>
  <c r="T2157" i="13"/>
  <c r="T2158" i="13"/>
  <c r="T2159" i="13"/>
  <c r="T2160" i="13"/>
  <c r="T2161" i="13"/>
  <c r="T2162" i="13"/>
  <c r="T2163" i="13"/>
  <c r="T2164" i="13"/>
  <c r="T2165" i="13"/>
  <c r="T2166" i="13"/>
  <c r="T2167" i="13"/>
  <c r="T2168" i="13"/>
  <c r="T2169" i="13"/>
  <c r="T2170" i="13"/>
  <c r="T2171" i="13"/>
  <c r="T2172" i="13"/>
  <c r="T2173" i="13"/>
  <c r="T2174" i="13"/>
  <c r="T2175" i="13"/>
  <c r="T2176" i="13"/>
  <c r="T2177" i="13"/>
  <c r="T2178" i="13"/>
  <c r="T2179" i="13"/>
  <c r="T2180" i="13"/>
  <c r="T2181" i="13"/>
  <c r="T2182" i="13"/>
  <c r="T2183" i="13"/>
  <c r="T2184" i="13"/>
  <c r="T2185" i="13"/>
  <c r="T2186" i="13"/>
  <c r="T2187" i="13"/>
  <c r="T2188" i="13"/>
  <c r="T2189" i="13"/>
  <c r="T2190" i="13"/>
  <c r="T2191" i="13"/>
  <c r="T2192" i="13"/>
  <c r="T2193" i="13"/>
  <c r="T2194" i="13"/>
  <c r="T2195" i="13"/>
  <c r="T2196" i="13"/>
  <c r="T2197" i="13"/>
  <c r="T2198" i="13"/>
  <c r="T2199" i="13"/>
  <c r="T2200" i="13"/>
  <c r="T2201" i="13"/>
  <c r="T2202" i="13"/>
  <c r="T2203" i="13"/>
  <c r="T2204" i="13"/>
  <c r="T2205" i="13"/>
  <c r="T2206" i="13"/>
  <c r="T2207" i="13"/>
  <c r="T2208" i="13"/>
  <c r="T2209" i="13"/>
  <c r="T2210" i="13"/>
  <c r="T2211" i="13"/>
  <c r="T2212" i="13"/>
  <c r="T2213" i="13"/>
  <c r="T2214" i="13"/>
  <c r="T2215" i="13"/>
  <c r="T2216" i="13"/>
  <c r="T2217" i="13"/>
  <c r="T2218" i="13"/>
  <c r="T2219" i="13"/>
  <c r="T2220" i="13"/>
  <c r="T2221" i="13"/>
  <c r="T2222" i="13"/>
  <c r="T2223" i="13"/>
  <c r="T2224" i="13"/>
  <c r="T2225" i="13"/>
  <c r="T2226" i="13"/>
  <c r="T2227" i="13"/>
  <c r="T2228" i="13"/>
  <c r="T2229" i="13"/>
  <c r="T2230" i="13"/>
  <c r="T2231" i="13"/>
  <c r="T2232" i="13"/>
  <c r="T2233" i="13"/>
  <c r="T2234" i="13"/>
  <c r="T2235" i="13"/>
  <c r="T2236" i="13"/>
  <c r="T2237" i="13"/>
  <c r="T2238" i="13"/>
  <c r="T2239" i="13"/>
  <c r="T2240" i="13"/>
  <c r="T2241" i="13"/>
  <c r="T2242" i="13"/>
  <c r="T2243" i="13"/>
  <c r="T2244" i="13"/>
  <c r="T2245" i="13"/>
  <c r="T2246" i="13"/>
  <c r="T2247" i="13"/>
  <c r="T2248" i="13"/>
  <c r="T2249" i="13"/>
  <c r="T2250" i="13"/>
  <c r="T2251" i="13"/>
  <c r="T2252" i="13"/>
  <c r="T2253" i="13"/>
  <c r="T2254" i="13"/>
  <c r="T2255" i="13"/>
  <c r="T2256" i="13"/>
  <c r="T2257" i="13"/>
  <c r="T2258" i="13"/>
  <c r="T2259" i="13"/>
  <c r="T2260" i="13"/>
  <c r="T2261" i="13"/>
  <c r="T2262" i="13"/>
  <c r="T2263" i="13"/>
  <c r="T2264" i="13"/>
  <c r="T2265" i="13"/>
  <c r="T2266" i="13"/>
  <c r="T2267" i="13"/>
  <c r="T2268" i="13"/>
  <c r="T2269" i="13"/>
  <c r="T2270" i="13"/>
  <c r="T2271" i="13"/>
  <c r="T2272" i="13"/>
  <c r="T2273" i="13"/>
  <c r="T2274" i="13"/>
  <c r="T2275" i="13"/>
  <c r="T2276" i="13"/>
  <c r="T2277" i="13"/>
  <c r="T2278" i="13"/>
  <c r="T2279" i="13"/>
  <c r="T2280" i="13"/>
  <c r="T2281" i="13"/>
  <c r="T2282" i="13"/>
  <c r="T2283" i="13"/>
  <c r="T2284" i="13"/>
  <c r="T2285" i="13"/>
  <c r="T2286" i="13"/>
  <c r="T2287" i="13"/>
  <c r="T2288" i="13"/>
  <c r="T2289" i="13"/>
  <c r="T2290" i="13"/>
  <c r="T2291" i="13"/>
  <c r="T2292" i="13"/>
  <c r="T2293" i="13"/>
  <c r="T2294" i="13"/>
  <c r="T2295" i="13"/>
  <c r="T2296" i="13"/>
  <c r="T2297" i="13"/>
  <c r="T2298" i="13"/>
  <c r="T2299" i="13"/>
  <c r="T2300" i="13"/>
  <c r="T2301" i="13"/>
  <c r="T2302" i="13"/>
  <c r="T2303" i="13"/>
  <c r="T2304" i="13"/>
  <c r="T2305" i="13"/>
  <c r="T2306" i="13"/>
  <c r="T2307" i="13"/>
  <c r="T2308" i="13"/>
  <c r="T2309" i="13"/>
  <c r="T2310" i="13"/>
  <c r="T2311" i="13"/>
  <c r="T2312" i="13"/>
  <c r="T2313" i="13"/>
  <c r="T2314" i="13"/>
  <c r="T2315" i="13"/>
  <c r="T2316" i="13"/>
  <c r="T2317" i="13"/>
  <c r="T2318" i="13"/>
  <c r="T2319" i="13"/>
  <c r="T2320" i="13"/>
  <c r="T2321" i="13"/>
  <c r="T2322" i="13"/>
  <c r="T2323" i="13"/>
  <c r="T2324" i="13"/>
  <c r="T2325" i="13"/>
  <c r="T2326" i="13"/>
  <c r="T2327" i="13"/>
  <c r="T2328" i="13"/>
  <c r="T2329" i="13"/>
  <c r="T2330" i="13"/>
  <c r="T2331" i="13"/>
  <c r="T2332" i="13"/>
  <c r="T2333" i="13"/>
  <c r="T2334" i="13"/>
  <c r="T2335" i="13"/>
  <c r="T2336" i="13"/>
  <c r="T2337" i="13"/>
  <c r="T2338" i="13"/>
  <c r="T2339" i="13"/>
  <c r="T2340" i="13"/>
  <c r="T2341" i="13"/>
  <c r="T2342" i="13"/>
  <c r="T2343" i="13"/>
  <c r="T2344" i="13"/>
  <c r="T2345" i="13"/>
  <c r="T2346" i="13"/>
  <c r="T2347" i="13"/>
  <c r="T2348" i="13"/>
  <c r="T2349" i="13"/>
  <c r="T2350" i="13"/>
  <c r="T2351" i="13"/>
  <c r="T2352" i="13"/>
  <c r="T2353" i="13"/>
  <c r="T2354" i="13"/>
  <c r="T2355" i="13"/>
  <c r="T2356" i="13"/>
  <c r="T2357" i="13"/>
  <c r="T2358" i="13"/>
  <c r="T2359" i="13"/>
  <c r="T2360" i="13"/>
  <c r="T2361" i="13"/>
  <c r="T2362" i="13"/>
  <c r="T2363" i="13"/>
  <c r="T2364" i="13"/>
  <c r="T2365" i="13"/>
  <c r="T2366" i="13"/>
  <c r="T2367" i="13"/>
  <c r="T2368" i="13"/>
  <c r="T2369" i="13"/>
  <c r="T2370" i="13"/>
  <c r="T2371" i="13"/>
  <c r="T2372" i="13"/>
  <c r="T2373" i="13"/>
  <c r="T2374" i="13"/>
  <c r="T2375" i="13"/>
  <c r="T2376" i="13"/>
  <c r="T2377" i="13"/>
  <c r="T2378" i="13"/>
  <c r="T2379" i="13"/>
  <c r="T2380" i="13"/>
  <c r="T2381" i="13"/>
  <c r="T2382" i="13"/>
  <c r="T2383" i="13"/>
  <c r="T2384" i="13"/>
  <c r="T2385" i="13"/>
  <c r="T2386" i="13"/>
  <c r="T2387" i="13"/>
  <c r="T2388" i="13"/>
  <c r="T2389" i="13"/>
  <c r="T2390" i="13"/>
  <c r="T2391" i="13"/>
  <c r="T2392" i="13"/>
  <c r="T2393" i="13"/>
  <c r="T2394" i="13"/>
  <c r="T2395" i="13"/>
  <c r="T2396" i="13"/>
  <c r="T2397" i="13"/>
  <c r="T2398" i="13"/>
  <c r="T2399" i="13"/>
  <c r="T2400" i="13"/>
  <c r="T2401" i="13"/>
  <c r="T2402" i="13"/>
  <c r="T2403" i="13"/>
  <c r="T2404" i="13"/>
  <c r="T2405" i="13"/>
  <c r="T2406" i="13"/>
  <c r="T2407" i="13"/>
  <c r="T2408" i="13"/>
  <c r="T2409" i="13"/>
  <c r="T2410" i="13"/>
  <c r="T2411" i="13"/>
  <c r="T2412" i="13"/>
  <c r="T2413" i="13"/>
  <c r="T2414" i="13"/>
  <c r="T2415" i="13"/>
  <c r="T2416" i="13"/>
  <c r="T2417" i="13"/>
  <c r="T2418" i="13"/>
  <c r="T2419" i="13"/>
  <c r="T2420" i="13"/>
  <c r="T2421" i="13"/>
  <c r="T2422" i="13"/>
  <c r="T2423" i="13"/>
  <c r="T2424" i="13"/>
  <c r="T2425" i="13"/>
  <c r="T2426" i="13"/>
  <c r="T2427" i="13"/>
  <c r="T2428" i="13"/>
  <c r="T2429" i="13"/>
  <c r="T2430" i="13"/>
  <c r="T2431" i="13"/>
  <c r="T2432" i="13"/>
  <c r="T2433" i="13"/>
  <c r="T2434" i="13"/>
  <c r="T2435" i="13"/>
  <c r="T2436" i="13"/>
  <c r="T2437" i="13"/>
  <c r="T2438" i="13"/>
  <c r="T2439" i="13"/>
  <c r="T2440" i="13"/>
  <c r="T2441" i="13"/>
  <c r="T2442" i="13"/>
  <c r="T2443" i="13"/>
  <c r="T2444" i="13"/>
  <c r="T2445" i="13"/>
  <c r="T2446" i="13"/>
  <c r="T2447" i="13"/>
  <c r="T2448" i="13"/>
  <c r="T2449" i="13"/>
  <c r="T2450" i="13"/>
  <c r="T2451" i="13"/>
  <c r="T2452" i="13"/>
  <c r="T2453" i="13"/>
  <c r="T2454" i="13"/>
  <c r="T2455" i="13"/>
  <c r="T2456" i="13"/>
  <c r="T2457" i="13"/>
  <c r="T2458" i="13"/>
  <c r="T2459" i="13"/>
  <c r="T2460" i="13"/>
  <c r="T2461" i="13"/>
  <c r="T2462" i="13"/>
  <c r="T2463" i="13"/>
  <c r="T2464" i="13"/>
  <c r="T2465" i="13"/>
  <c r="T2466" i="13"/>
  <c r="T2467" i="13"/>
  <c r="T2468" i="13"/>
  <c r="T2469" i="13"/>
  <c r="T2470" i="13"/>
  <c r="T2471" i="13"/>
  <c r="T2472" i="13"/>
  <c r="T2473" i="13"/>
  <c r="T2474" i="13"/>
  <c r="T2475" i="13"/>
  <c r="T2476" i="13"/>
  <c r="T2477" i="13"/>
  <c r="T2478" i="13"/>
  <c r="T2479" i="13"/>
  <c r="T2480" i="13"/>
  <c r="T2481" i="13"/>
  <c r="T2482" i="13"/>
  <c r="T2483" i="13"/>
  <c r="T2484" i="13"/>
  <c r="T2485" i="13"/>
  <c r="T2486" i="13"/>
  <c r="T2487" i="13"/>
  <c r="T2488" i="13"/>
  <c r="T2489" i="13"/>
  <c r="T2490" i="13"/>
  <c r="T2491" i="13"/>
  <c r="T2492" i="13"/>
  <c r="T2493" i="13"/>
  <c r="T2494" i="13"/>
  <c r="T2495" i="13"/>
  <c r="T2496" i="13"/>
  <c r="T2497" i="13"/>
  <c r="T2498" i="13"/>
  <c r="T2499" i="13"/>
  <c r="T2500" i="13"/>
  <c r="T2501" i="13"/>
  <c r="T2502" i="13"/>
  <c r="T2503" i="13"/>
  <c r="T2504" i="13"/>
  <c r="T2505" i="13"/>
  <c r="T2506" i="13"/>
  <c r="T2507" i="13"/>
  <c r="T2508" i="13"/>
  <c r="T2509" i="13"/>
  <c r="T2510" i="13"/>
  <c r="T2511" i="13"/>
  <c r="T2512" i="13"/>
  <c r="T2513" i="13"/>
  <c r="T2514" i="13"/>
  <c r="T2515" i="13"/>
  <c r="T2516" i="13"/>
  <c r="T2517" i="13"/>
  <c r="T2518" i="13"/>
  <c r="T2519" i="13"/>
  <c r="T2520" i="13"/>
  <c r="T2521" i="13"/>
  <c r="T2522" i="13"/>
  <c r="T2523" i="13"/>
  <c r="T2524" i="13"/>
  <c r="T2525" i="13"/>
  <c r="T2526" i="13"/>
  <c r="T2527" i="13"/>
  <c r="T2528" i="13"/>
  <c r="T2529" i="13"/>
  <c r="T2530" i="13"/>
  <c r="T2531" i="13"/>
  <c r="T2532" i="13"/>
  <c r="T2533" i="13"/>
  <c r="T2534" i="13"/>
  <c r="T2535" i="13"/>
  <c r="T2536" i="13"/>
  <c r="T2537" i="13"/>
  <c r="T2538" i="13"/>
  <c r="T2539" i="13"/>
  <c r="T2540" i="13"/>
  <c r="T2541" i="13"/>
  <c r="T2542" i="13"/>
  <c r="T2543" i="13"/>
  <c r="T2544" i="13"/>
  <c r="T2545" i="13"/>
  <c r="T2546" i="13"/>
  <c r="T2547" i="13"/>
  <c r="T2548" i="13"/>
  <c r="T2549" i="13"/>
  <c r="T2550" i="13"/>
  <c r="T2551" i="13"/>
  <c r="T2552" i="13"/>
  <c r="T2553" i="13"/>
  <c r="T2554" i="13"/>
  <c r="T2555" i="13"/>
  <c r="T2556" i="13"/>
  <c r="T2557" i="13"/>
  <c r="T2558" i="13"/>
  <c r="T2559" i="13"/>
  <c r="T2560" i="13"/>
  <c r="T2561" i="13"/>
  <c r="T2562" i="13"/>
  <c r="T2563" i="13"/>
  <c r="T2564" i="13"/>
  <c r="T2565" i="13"/>
  <c r="T2566" i="13"/>
  <c r="T2567" i="13"/>
  <c r="T2568" i="13"/>
  <c r="T2569" i="13"/>
  <c r="T2570" i="13"/>
  <c r="T2571" i="13"/>
  <c r="T2572" i="13"/>
  <c r="T2573" i="13"/>
  <c r="T2574" i="13"/>
  <c r="T2575" i="13"/>
  <c r="T2576" i="13"/>
  <c r="T2577" i="13"/>
  <c r="T2578" i="13"/>
  <c r="T2579" i="13"/>
  <c r="T2580" i="13"/>
  <c r="T2581" i="13"/>
  <c r="T2582" i="13"/>
  <c r="T2583" i="13"/>
  <c r="T2584" i="13"/>
  <c r="T2585" i="13"/>
  <c r="T2586" i="13"/>
  <c r="T2587" i="13"/>
  <c r="T2588" i="13"/>
  <c r="T2589" i="13"/>
  <c r="T2590" i="13"/>
  <c r="T2591" i="13"/>
  <c r="T2592" i="13"/>
  <c r="T2593" i="13"/>
  <c r="T2594" i="13"/>
  <c r="T2595" i="13"/>
  <c r="T2596" i="13"/>
  <c r="T2597" i="13"/>
  <c r="T2598" i="13"/>
  <c r="T2599" i="13"/>
  <c r="T2600" i="13"/>
  <c r="T2601" i="13"/>
  <c r="T2602" i="13"/>
  <c r="T2603" i="13"/>
  <c r="T2604" i="13"/>
  <c r="T2605" i="13"/>
  <c r="T2606" i="13"/>
  <c r="T2607" i="13"/>
  <c r="T2608" i="13"/>
  <c r="T2609" i="13"/>
  <c r="T2610" i="13"/>
  <c r="T2611" i="13"/>
  <c r="T2612" i="13"/>
  <c r="T2613" i="13"/>
  <c r="T2614" i="13"/>
  <c r="T2615" i="13"/>
  <c r="T2616" i="13"/>
  <c r="T2617" i="13"/>
  <c r="T2618" i="13"/>
  <c r="T2619" i="13"/>
  <c r="T2620" i="13"/>
  <c r="T2621" i="13"/>
  <c r="T2622" i="13"/>
  <c r="T2623" i="13"/>
  <c r="T2624" i="13"/>
  <c r="T2625" i="13"/>
  <c r="T2626" i="13"/>
  <c r="T2627" i="13"/>
  <c r="T2628" i="13"/>
  <c r="T2629" i="13"/>
  <c r="T2630" i="13"/>
  <c r="T2631" i="13"/>
  <c r="T2632" i="13"/>
  <c r="T2633" i="13"/>
  <c r="T2634" i="13"/>
  <c r="T2635" i="13"/>
  <c r="T2636" i="13"/>
  <c r="T2637" i="13"/>
  <c r="T2638" i="13"/>
  <c r="T2639" i="13"/>
  <c r="T2640" i="13"/>
  <c r="T2641" i="13"/>
  <c r="T2642" i="13"/>
  <c r="T2643" i="13"/>
  <c r="T2644" i="13"/>
  <c r="T2645" i="13"/>
  <c r="T2646" i="13"/>
  <c r="T2647" i="13"/>
  <c r="T2648" i="13"/>
  <c r="T2649" i="13"/>
  <c r="T2650" i="13"/>
  <c r="T2651" i="13"/>
  <c r="T2652" i="13"/>
  <c r="T2653" i="13"/>
  <c r="T2654" i="13"/>
  <c r="T2655" i="13"/>
  <c r="T2656" i="13"/>
  <c r="T2657" i="13"/>
  <c r="T2658" i="13"/>
  <c r="T2659" i="13"/>
  <c r="T2660" i="13"/>
  <c r="T2661" i="13"/>
  <c r="T2662" i="13"/>
  <c r="T2663" i="13"/>
  <c r="T2664" i="13"/>
  <c r="T2665" i="13"/>
  <c r="T2666" i="13"/>
  <c r="T2667" i="13"/>
  <c r="T2668" i="13"/>
  <c r="T2669" i="13"/>
  <c r="T2670" i="13"/>
  <c r="T2671" i="13"/>
  <c r="T2672" i="13"/>
  <c r="T2673" i="13"/>
  <c r="T2674" i="13"/>
  <c r="T2675" i="13"/>
  <c r="T2676" i="13"/>
  <c r="T2677" i="13"/>
  <c r="T2678" i="13"/>
  <c r="T2679" i="13"/>
  <c r="T2680" i="13"/>
  <c r="T2681" i="13"/>
  <c r="T2682" i="13"/>
  <c r="T2683" i="13"/>
  <c r="T2684" i="13"/>
  <c r="T2685" i="13"/>
  <c r="T2686" i="13"/>
  <c r="T2687" i="13"/>
  <c r="T2688" i="13"/>
  <c r="T2689" i="13"/>
  <c r="T2690" i="13"/>
  <c r="T2691" i="13"/>
  <c r="T2692" i="13"/>
  <c r="T2693" i="13"/>
  <c r="T2694" i="13"/>
  <c r="T2695" i="13"/>
  <c r="T2696" i="13"/>
  <c r="T2697" i="13"/>
  <c r="T2698" i="13"/>
  <c r="T2699" i="13"/>
  <c r="T2700" i="13"/>
  <c r="T2701" i="13"/>
  <c r="T2702" i="13"/>
  <c r="T2703" i="13"/>
  <c r="T2704" i="13"/>
  <c r="T2705" i="13"/>
  <c r="T2706" i="13"/>
  <c r="T2707" i="13"/>
  <c r="T2708" i="13"/>
  <c r="T2709" i="13"/>
  <c r="T2710" i="13"/>
  <c r="T2711" i="13"/>
  <c r="T2712" i="13"/>
  <c r="T2713" i="13"/>
  <c r="T2714" i="13"/>
  <c r="T2715" i="13"/>
  <c r="T2716" i="13"/>
  <c r="T2717" i="13"/>
  <c r="T2718" i="13"/>
  <c r="T2719" i="13"/>
  <c r="T2720" i="13"/>
  <c r="T2721" i="13"/>
  <c r="T2722" i="13"/>
  <c r="T2723" i="13"/>
  <c r="T2724" i="13"/>
  <c r="T2725" i="13"/>
  <c r="T2726" i="13"/>
  <c r="T2727" i="13"/>
  <c r="T2728" i="13"/>
  <c r="T2729" i="13"/>
  <c r="T2730" i="13"/>
  <c r="T2731" i="13"/>
  <c r="T2732" i="13"/>
  <c r="T2733" i="13"/>
  <c r="T2734" i="13"/>
  <c r="T2735" i="13"/>
  <c r="T2736" i="13"/>
  <c r="T2737" i="13"/>
  <c r="T2738" i="13"/>
  <c r="T2739" i="13"/>
  <c r="T2740" i="13"/>
  <c r="T2741" i="13"/>
  <c r="T2742" i="13"/>
  <c r="T2743" i="13"/>
  <c r="T2744" i="13"/>
  <c r="T2745" i="13"/>
  <c r="T2746" i="13"/>
  <c r="T2747" i="13"/>
  <c r="T2748" i="13"/>
  <c r="T2749" i="13"/>
  <c r="T2750" i="13"/>
  <c r="T2751" i="13"/>
  <c r="T2752" i="13"/>
  <c r="T2753" i="13"/>
  <c r="T2754" i="13"/>
  <c r="T2755" i="13"/>
  <c r="T2756" i="13"/>
  <c r="T2757" i="13"/>
  <c r="T2758" i="13"/>
  <c r="T2759" i="13"/>
  <c r="T2760" i="13"/>
  <c r="T2761" i="13"/>
  <c r="T2762" i="13"/>
  <c r="T2763" i="13"/>
  <c r="T2764" i="13"/>
  <c r="T2765" i="13"/>
  <c r="T2766" i="13"/>
  <c r="T2767" i="13"/>
  <c r="T2768" i="13"/>
  <c r="T2769" i="13"/>
  <c r="T2770" i="13"/>
  <c r="T2771" i="13"/>
  <c r="T2772" i="13"/>
  <c r="T2773" i="13"/>
  <c r="T2774" i="13"/>
  <c r="T2775" i="13"/>
  <c r="T2776" i="13"/>
  <c r="T2777" i="13"/>
  <c r="T2778" i="13"/>
  <c r="T2779" i="13"/>
  <c r="T2780" i="13"/>
  <c r="T2781" i="13"/>
  <c r="T2782" i="13"/>
  <c r="T2783" i="13"/>
  <c r="T2784" i="13"/>
  <c r="T2785" i="13"/>
  <c r="T2786" i="13"/>
  <c r="T2787" i="13"/>
  <c r="T2788" i="13"/>
  <c r="T2789" i="13"/>
  <c r="T2790" i="13"/>
  <c r="T2791" i="13"/>
  <c r="T2792" i="13"/>
  <c r="T2793" i="13"/>
  <c r="T2794" i="13"/>
  <c r="T2795" i="13"/>
  <c r="T2796" i="13"/>
  <c r="T2797" i="13"/>
  <c r="T2798" i="13"/>
  <c r="T2799" i="13"/>
  <c r="T2800" i="13"/>
  <c r="T2801" i="13"/>
  <c r="T2802" i="13"/>
  <c r="T2803" i="13"/>
  <c r="T2804" i="13"/>
  <c r="T2805" i="13"/>
  <c r="T2806" i="13"/>
  <c r="T2807" i="13"/>
  <c r="T2808" i="13"/>
  <c r="T2809" i="13"/>
  <c r="T2810" i="13"/>
  <c r="T2811" i="13"/>
  <c r="T2812" i="13"/>
  <c r="T2813" i="13"/>
  <c r="T2814" i="13"/>
  <c r="T2815" i="13"/>
  <c r="T2816" i="13"/>
  <c r="T2817" i="13"/>
  <c r="T2818" i="13"/>
  <c r="T2819" i="13"/>
  <c r="T2820" i="13"/>
  <c r="T2821" i="13"/>
  <c r="T2822" i="13"/>
  <c r="T2823" i="13"/>
  <c r="T2824" i="13"/>
  <c r="T2825" i="13"/>
  <c r="T2826" i="13"/>
  <c r="T2827" i="13"/>
  <c r="T2828" i="13"/>
  <c r="T2829" i="13"/>
  <c r="T2830" i="13"/>
  <c r="T2831" i="13"/>
  <c r="T2832" i="13"/>
  <c r="T2833" i="13"/>
  <c r="T2834" i="13"/>
  <c r="T2835" i="13"/>
  <c r="T2836" i="13"/>
  <c r="T2837" i="13"/>
  <c r="T2838" i="13"/>
  <c r="T2839" i="13"/>
  <c r="T2840" i="13"/>
  <c r="T2841" i="13"/>
  <c r="T2842" i="13"/>
  <c r="T2843" i="13"/>
  <c r="T2844" i="13"/>
  <c r="T2845" i="13"/>
  <c r="T2846" i="13"/>
  <c r="T2847" i="13"/>
  <c r="T2848" i="13"/>
  <c r="T2849" i="13"/>
  <c r="T2850" i="13"/>
  <c r="T2851" i="13"/>
  <c r="T2852" i="13"/>
  <c r="T2853" i="13"/>
  <c r="T2854" i="13"/>
  <c r="T2855" i="13"/>
  <c r="T2856" i="13"/>
  <c r="T2857" i="13"/>
  <c r="T2858" i="13"/>
  <c r="T2859" i="13"/>
  <c r="T2860" i="13"/>
  <c r="T2861" i="13"/>
  <c r="T2862" i="13"/>
  <c r="T2863" i="13"/>
  <c r="T2864" i="13"/>
  <c r="T2865" i="13"/>
  <c r="T2866" i="13"/>
  <c r="T2867" i="13"/>
  <c r="T2868" i="13"/>
  <c r="T2869" i="13"/>
  <c r="T2870" i="13"/>
  <c r="T2871" i="13"/>
  <c r="T2872" i="13"/>
  <c r="T2873" i="13"/>
  <c r="T2874" i="13"/>
  <c r="T2875" i="13"/>
  <c r="T2876" i="13"/>
  <c r="T2877" i="13"/>
  <c r="T2878" i="13"/>
  <c r="T2879" i="13"/>
  <c r="T2880" i="13"/>
  <c r="T2881" i="13"/>
  <c r="T2882" i="13"/>
  <c r="T2883" i="13"/>
  <c r="T2884" i="13"/>
  <c r="T2885" i="13"/>
  <c r="T2886" i="13"/>
  <c r="T2887" i="13"/>
  <c r="T2888" i="13"/>
  <c r="T2889" i="13"/>
  <c r="T2890" i="13"/>
  <c r="T2891" i="13"/>
  <c r="T2892" i="13"/>
  <c r="T2893" i="13"/>
  <c r="T2894" i="13"/>
  <c r="T2895" i="13"/>
  <c r="T2896" i="13"/>
  <c r="T2897" i="13"/>
  <c r="T2898" i="13"/>
  <c r="T2899" i="13"/>
  <c r="T2900" i="13"/>
  <c r="T2901" i="13"/>
  <c r="T2902" i="13"/>
  <c r="T2903" i="13"/>
  <c r="T2904" i="13"/>
  <c r="T2905" i="13"/>
  <c r="T2906" i="13"/>
  <c r="T2907" i="13"/>
  <c r="T2908" i="13"/>
  <c r="T2909" i="13"/>
  <c r="T2910" i="13"/>
  <c r="T2911" i="13"/>
  <c r="T2912" i="13"/>
  <c r="T2913" i="13"/>
  <c r="T2914" i="13"/>
  <c r="T2915" i="13"/>
  <c r="T2916" i="13"/>
  <c r="T2917" i="13"/>
  <c r="T2918" i="13"/>
  <c r="T2919" i="13"/>
  <c r="T2920" i="13"/>
  <c r="T2921" i="13"/>
  <c r="T2922" i="13"/>
  <c r="T2923" i="13"/>
  <c r="T2924" i="13"/>
  <c r="T2925" i="13"/>
  <c r="T2926" i="13"/>
  <c r="T2927" i="13"/>
  <c r="T2928" i="13"/>
  <c r="T2929" i="13"/>
  <c r="T2930" i="13"/>
  <c r="T2931" i="13"/>
  <c r="T2932" i="13"/>
  <c r="T2933" i="13"/>
  <c r="T2934" i="13"/>
  <c r="T2935" i="13"/>
  <c r="T2936" i="13"/>
  <c r="T2937" i="13"/>
  <c r="T2938" i="13"/>
  <c r="T2939" i="13"/>
  <c r="T2940" i="13"/>
  <c r="T2941" i="13"/>
  <c r="T2942" i="13"/>
  <c r="T2943" i="13"/>
  <c r="T2944" i="13"/>
  <c r="T2945" i="13"/>
  <c r="T2946" i="13"/>
  <c r="T2947" i="13"/>
  <c r="T2948" i="13"/>
  <c r="T2949" i="13"/>
  <c r="T2950" i="13"/>
  <c r="T2951" i="13"/>
  <c r="T2952" i="13"/>
  <c r="T2953" i="13"/>
  <c r="T2954" i="13"/>
  <c r="T2955" i="13"/>
  <c r="T2956" i="13"/>
  <c r="T2957" i="13"/>
  <c r="T2958" i="13"/>
  <c r="T2959" i="13"/>
  <c r="T2960" i="13"/>
  <c r="T2961" i="13"/>
  <c r="T2962" i="13"/>
  <c r="T2963" i="13"/>
  <c r="T2964" i="13"/>
  <c r="T2965" i="13"/>
  <c r="T2966" i="13"/>
  <c r="T2967" i="13"/>
  <c r="T2968" i="13"/>
  <c r="T2969" i="13"/>
  <c r="T2970" i="13"/>
  <c r="T2971" i="13"/>
  <c r="T2972" i="13"/>
  <c r="T2973" i="13"/>
  <c r="T2974" i="13"/>
  <c r="T2975" i="13"/>
  <c r="T2976" i="13"/>
  <c r="T2977" i="13"/>
  <c r="T2978" i="13"/>
  <c r="T2979" i="13"/>
  <c r="T2980" i="13"/>
  <c r="T2981" i="13"/>
  <c r="T2982" i="13"/>
  <c r="T2983" i="13"/>
  <c r="T2984" i="13"/>
  <c r="T2985" i="13"/>
  <c r="T2986" i="13"/>
  <c r="T2987" i="13"/>
  <c r="T2988" i="13"/>
  <c r="T2989" i="13"/>
  <c r="T2990" i="13"/>
  <c r="T2991" i="13"/>
  <c r="T2992" i="13"/>
  <c r="T2993" i="13"/>
  <c r="T2994" i="13"/>
  <c r="T2995" i="13"/>
  <c r="T2996" i="13"/>
  <c r="T2997" i="13"/>
  <c r="T2998" i="13"/>
  <c r="T2999" i="13"/>
  <c r="T3000" i="13"/>
  <c r="T3001" i="13"/>
  <c r="T3002" i="13"/>
  <c r="T3003" i="13"/>
  <c r="T3004" i="13"/>
  <c r="T3005" i="13"/>
  <c r="T3006" i="13"/>
  <c r="T3007" i="13"/>
  <c r="T3008" i="13"/>
  <c r="T3009" i="13"/>
  <c r="T3010" i="13"/>
  <c r="T3011" i="13"/>
  <c r="T3012" i="13"/>
  <c r="T3013" i="13"/>
  <c r="T3014" i="13"/>
  <c r="T3015" i="13"/>
  <c r="T3016" i="13"/>
  <c r="T3017" i="13"/>
  <c r="T3018" i="13"/>
  <c r="T3019" i="13"/>
  <c r="T3020" i="13"/>
  <c r="T3021" i="13"/>
  <c r="T3022" i="13"/>
  <c r="T3023" i="13"/>
  <c r="T3024" i="13"/>
  <c r="T3025" i="13"/>
  <c r="T3026" i="13"/>
  <c r="T3027" i="13"/>
  <c r="T3028" i="13"/>
  <c r="T3029" i="13"/>
  <c r="T3030" i="13"/>
  <c r="T3031" i="13"/>
  <c r="T3032" i="13"/>
  <c r="T3033" i="13"/>
  <c r="T3034" i="13"/>
  <c r="T3035" i="13"/>
  <c r="T3036" i="13"/>
  <c r="T3037" i="13"/>
  <c r="T3038" i="13"/>
  <c r="T3039" i="13"/>
  <c r="T3040" i="13"/>
  <c r="T3041" i="13"/>
  <c r="T3042" i="13"/>
  <c r="T3043" i="13"/>
  <c r="T3044" i="13"/>
  <c r="T3045" i="13"/>
  <c r="T3046" i="13"/>
  <c r="T3047" i="13"/>
  <c r="T3048" i="13"/>
  <c r="T3049" i="13"/>
  <c r="T3050" i="13"/>
  <c r="T3051" i="13"/>
  <c r="T3052" i="13"/>
  <c r="T3053" i="13"/>
  <c r="T3054" i="13"/>
  <c r="T3055" i="13"/>
  <c r="T3056" i="13"/>
  <c r="T3057" i="13"/>
  <c r="T3058" i="13"/>
  <c r="T3059" i="13"/>
  <c r="T3060" i="13"/>
  <c r="T3061" i="13"/>
  <c r="T3062" i="13"/>
  <c r="T3063" i="13"/>
  <c r="T3064" i="13"/>
  <c r="T3065" i="13"/>
  <c r="T3066" i="13"/>
  <c r="T3067" i="13"/>
  <c r="T3068" i="13"/>
  <c r="T3069" i="13"/>
  <c r="T3070" i="13"/>
  <c r="T3071" i="13"/>
  <c r="T3072" i="13"/>
  <c r="T3073" i="13"/>
  <c r="T3074" i="13"/>
  <c r="T3075" i="13"/>
  <c r="T3076" i="13"/>
  <c r="T3077" i="13"/>
  <c r="T3078" i="13"/>
  <c r="T3079" i="13"/>
  <c r="T3080" i="13"/>
  <c r="T3081" i="13"/>
  <c r="T3082" i="13"/>
  <c r="T3083" i="13"/>
  <c r="T3084" i="13"/>
  <c r="T3085" i="13"/>
  <c r="T3086" i="13"/>
  <c r="T3087" i="13"/>
  <c r="T3088" i="13"/>
  <c r="T3089" i="13"/>
  <c r="T3090" i="13"/>
  <c r="T3091" i="13"/>
  <c r="T3092" i="13"/>
  <c r="T3093" i="13"/>
  <c r="T3094" i="13"/>
  <c r="T3095" i="13"/>
  <c r="T3096" i="13"/>
  <c r="T3097" i="13"/>
  <c r="T3098" i="13"/>
  <c r="T3099" i="13"/>
  <c r="T3100" i="13"/>
  <c r="T3101" i="13"/>
  <c r="T3102" i="13"/>
  <c r="T3103" i="13"/>
  <c r="T3104" i="13"/>
  <c r="T3105" i="13"/>
  <c r="T3106" i="13"/>
  <c r="T3107" i="13"/>
  <c r="T3108" i="13"/>
  <c r="T3109" i="13"/>
  <c r="T3110" i="13"/>
  <c r="T3111" i="13"/>
  <c r="T3112" i="13"/>
  <c r="T3113" i="13"/>
  <c r="T3114" i="13"/>
  <c r="T3115" i="13"/>
  <c r="T3116" i="13"/>
  <c r="T3117" i="13"/>
  <c r="T3118" i="13"/>
  <c r="T3119" i="13"/>
  <c r="T3120" i="13"/>
  <c r="T3121" i="13"/>
  <c r="T3122" i="13"/>
  <c r="T3123" i="13"/>
  <c r="T3124" i="13"/>
  <c r="T3125" i="13"/>
  <c r="T3126" i="13"/>
  <c r="T3127" i="13"/>
  <c r="T3128" i="13"/>
  <c r="T3129" i="13"/>
  <c r="T3130" i="13"/>
  <c r="T3131" i="13"/>
  <c r="T3132" i="13"/>
  <c r="T3133" i="13"/>
  <c r="T3134" i="13"/>
  <c r="T3135" i="13"/>
  <c r="T3136" i="13"/>
  <c r="T3137" i="13"/>
  <c r="T3138" i="13"/>
  <c r="T3139" i="13"/>
  <c r="T3140" i="13"/>
  <c r="T3141" i="13"/>
  <c r="T3142" i="13"/>
  <c r="T3143" i="13"/>
  <c r="T3144" i="13"/>
  <c r="T3145" i="13"/>
  <c r="T3146" i="13"/>
  <c r="T3147" i="13"/>
  <c r="T3148" i="13"/>
  <c r="T3149" i="13"/>
  <c r="T3150" i="13"/>
  <c r="T3151" i="13"/>
  <c r="T3152" i="13"/>
  <c r="T3153" i="13"/>
  <c r="T3154" i="13"/>
  <c r="T3155" i="13"/>
  <c r="T3156" i="13"/>
  <c r="T3157" i="13"/>
  <c r="T3158" i="13"/>
  <c r="T3159" i="13"/>
  <c r="T3160" i="13"/>
  <c r="T3161" i="13"/>
  <c r="T3162" i="13"/>
  <c r="T3163" i="13"/>
  <c r="T3164" i="13"/>
  <c r="T3165" i="13"/>
  <c r="T3166" i="13"/>
  <c r="T3167" i="13"/>
  <c r="T3168" i="13"/>
  <c r="T3169" i="13"/>
  <c r="T3170" i="13"/>
  <c r="T3171" i="13"/>
  <c r="T3172" i="13"/>
  <c r="T3173" i="13"/>
  <c r="T3174" i="13"/>
  <c r="T3175" i="13"/>
  <c r="T3176" i="13"/>
  <c r="T3177" i="13"/>
  <c r="T3178" i="13"/>
  <c r="T3179" i="13"/>
  <c r="T3180" i="13"/>
  <c r="T3181" i="13"/>
  <c r="T3182" i="13"/>
  <c r="T3183" i="13"/>
  <c r="T3184" i="13"/>
  <c r="T3185" i="13"/>
  <c r="T3186" i="13"/>
  <c r="T3187" i="13"/>
  <c r="T3188" i="13"/>
  <c r="T3189" i="13"/>
  <c r="T3190" i="13"/>
  <c r="T3191" i="13"/>
  <c r="T3192" i="13"/>
  <c r="T3193" i="13"/>
  <c r="T3194" i="13"/>
  <c r="T3195" i="13"/>
  <c r="T3196" i="13"/>
  <c r="T3197" i="13"/>
  <c r="T3198" i="13"/>
  <c r="T3199" i="13"/>
  <c r="T3200" i="13"/>
  <c r="T3201" i="13"/>
  <c r="T3202" i="13"/>
  <c r="T3203" i="13"/>
  <c r="T3204" i="13"/>
  <c r="T3205" i="13"/>
  <c r="T3206" i="13"/>
  <c r="T3207" i="13"/>
  <c r="T3208" i="13"/>
  <c r="T3209" i="13"/>
  <c r="T3210" i="13"/>
  <c r="T3211" i="13"/>
  <c r="T3212" i="13"/>
  <c r="T3213" i="13"/>
  <c r="T3214" i="13"/>
  <c r="T3215" i="13"/>
  <c r="T3216" i="13"/>
  <c r="T3217" i="13"/>
  <c r="T3218" i="13"/>
  <c r="T3219" i="13"/>
  <c r="T3220" i="13"/>
  <c r="T3221" i="13"/>
  <c r="T3222" i="13"/>
  <c r="T3223" i="13"/>
  <c r="T3224" i="13"/>
  <c r="T3225" i="13"/>
  <c r="T3226" i="13"/>
  <c r="T3227" i="13"/>
  <c r="T3228" i="13"/>
  <c r="T3229" i="13"/>
  <c r="T3230" i="13"/>
  <c r="T3231" i="13"/>
  <c r="T3232" i="13"/>
  <c r="T3233" i="13"/>
  <c r="T3234" i="13"/>
  <c r="T3235" i="13"/>
  <c r="T3236" i="13"/>
  <c r="T3237" i="13"/>
  <c r="T3238" i="13"/>
  <c r="T3239" i="13"/>
  <c r="T3240" i="13"/>
  <c r="T3241" i="13"/>
  <c r="T3242" i="13"/>
  <c r="T3243" i="13"/>
  <c r="T3244" i="13"/>
  <c r="T3245" i="13"/>
  <c r="T3246" i="13"/>
  <c r="T3247" i="13"/>
  <c r="T3248" i="13"/>
  <c r="T3249" i="13"/>
  <c r="T3250" i="13"/>
  <c r="T3251" i="13"/>
  <c r="T3252" i="13"/>
  <c r="T3253" i="13"/>
  <c r="T3254" i="13"/>
  <c r="T3255" i="13"/>
  <c r="T3256" i="13"/>
  <c r="T3257" i="13"/>
  <c r="T3258" i="13"/>
  <c r="T3259" i="13"/>
  <c r="T3260" i="13"/>
  <c r="T3261" i="13"/>
  <c r="T3262" i="13"/>
  <c r="T3263" i="13"/>
  <c r="T3264" i="13"/>
  <c r="T3265" i="13"/>
  <c r="T3266" i="13"/>
  <c r="T3267" i="13"/>
  <c r="T3268" i="13"/>
  <c r="T3269" i="13"/>
  <c r="T3270" i="13"/>
  <c r="T3271" i="13"/>
  <c r="T3272" i="13"/>
  <c r="T3273" i="13"/>
  <c r="T3274" i="13"/>
  <c r="T3275" i="13"/>
  <c r="T3276" i="13"/>
  <c r="T3277" i="13"/>
  <c r="T3278" i="13"/>
  <c r="T3279" i="13"/>
  <c r="T3280" i="13"/>
  <c r="T3281" i="13"/>
  <c r="T3282" i="13"/>
  <c r="T3283" i="13"/>
  <c r="T3284" i="13"/>
  <c r="T3285" i="13"/>
  <c r="T3286" i="13"/>
  <c r="T3287" i="13"/>
  <c r="T3288" i="13"/>
  <c r="T3289" i="13"/>
  <c r="T3290" i="13"/>
  <c r="T3291" i="13"/>
  <c r="T3292" i="13"/>
  <c r="T3293" i="13"/>
  <c r="T3294" i="13"/>
  <c r="T3295" i="13"/>
  <c r="T3296" i="13"/>
  <c r="T3297" i="13"/>
  <c r="T3298" i="13"/>
  <c r="T3299" i="13"/>
  <c r="T3300" i="13"/>
  <c r="T3301" i="13"/>
  <c r="T3302" i="13"/>
  <c r="T3303" i="13"/>
  <c r="T3304" i="13"/>
  <c r="T3305" i="13"/>
  <c r="T3306" i="13"/>
  <c r="T3307" i="13"/>
  <c r="T3308" i="13"/>
  <c r="T3309" i="13"/>
  <c r="T3310" i="13"/>
  <c r="T3311" i="13"/>
  <c r="T3312" i="13"/>
  <c r="T3313" i="13"/>
  <c r="T3314" i="13"/>
  <c r="T3315" i="13"/>
  <c r="T3316" i="13"/>
  <c r="T3317" i="13"/>
  <c r="T3318" i="13"/>
  <c r="T3319" i="13"/>
  <c r="T3320" i="13"/>
  <c r="T3321" i="13"/>
  <c r="T3322" i="13"/>
  <c r="T3323" i="13"/>
  <c r="T3324" i="13"/>
  <c r="T3325" i="13"/>
  <c r="T3326" i="13"/>
  <c r="T3327" i="13"/>
  <c r="T3328" i="13"/>
  <c r="T3329" i="13"/>
  <c r="T3330" i="13"/>
  <c r="T3331" i="13"/>
  <c r="T3332" i="13"/>
  <c r="T3333" i="13"/>
  <c r="T3334" i="13"/>
  <c r="T3335" i="13"/>
  <c r="T3336" i="13"/>
  <c r="T3337" i="13"/>
  <c r="T3338" i="13"/>
  <c r="T3339" i="13"/>
  <c r="T3340" i="13"/>
  <c r="T3341" i="13"/>
  <c r="T3342" i="13"/>
  <c r="T3343" i="13"/>
  <c r="T3344" i="13"/>
  <c r="T3345" i="13"/>
  <c r="T3346" i="13"/>
  <c r="T3347" i="13"/>
  <c r="T3348" i="13"/>
  <c r="T3349" i="13"/>
  <c r="T3350" i="13"/>
  <c r="T3351" i="13"/>
  <c r="T3352" i="13"/>
  <c r="T3353" i="13"/>
  <c r="T3354" i="13"/>
  <c r="T3355" i="13"/>
  <c r="T3356" i="13"/>
  <c r="T3357" i="13"/>
  <c r="T3358" i="13"/>
  <c r="T3359" i="13"/>
  <c r="T3360" i="13"/>
  <c r="T3361" i="13"/>
  <c r="T3362" i="13"/>
  <c r="T3363" i="13"/>
  <c r="T3364" i="13"/>
  <c r="T3365" i="13"/>
  <c r="T3366" i="13"/>
  <c r="T3367" i="13"/>
  <c r="T3368" i="13"/>
  <c r="T3369" i="13"/>
  <c r="T3370" i="13"/>
  <c r="T3371" i="13"/>
  <c r="T3372" i="13"/>
  <c r="T3373" i="13"/>
  <c r="T3374" i="13"/>
  <c r="T3375" i="13"/>
  <c r="T3376" i="13"/>
  <c r="T3377" i="13"/>
  <c r="T3378" i="13"/>
  <c r="T3379" i="13"/>
  <c r="T3380" i="13"/>
  <c r="T3381" i="13"/>
  <c r="T3382" i="13"/>
  <c r="T3383" i="13"/>
  <c r="T3384" i="13"/>
  <c r="T3385" i="13"/>
  <c r="T3386" i="13"/>
  <c r="T3387" i="13"/>
  <c r="T3388" i="13"/>
  <c r="T3389" i="13"/>
  <c r="T3390" i="13"/>
  <c r="T3391" i="13"/>
  <c r="T3392" i="13"/>
  <c r="T3393" i="13"/>
  <c r="T3394" i="13"/>
  <c r="T3395" i="13"/>
  <c r="T3396" i="13"/>
  <c r="T3397" i="13"/>
  <c r="T3398" i="13"/>
  <c r="T3399" i="13"/>
  <c r="T3400" i="13"/>
  <c r="T3401" i="13"/>
  <c r="T3402" i="13"/>
  <c r="T3403" i="13"/>
  <c r="T3404" i="13"/>
  <c r="T3405" i="13"/>
  <c r="T3406" i="13"/>
  <c r="T3407" i="13"/>
  <c r="T3408" i="13"/>
  <c r="T3409" i="13"/>
  <c r="T3410" i="13"/>
  <c r="T3411" i="13"/>
  <c r="T3412" i="13"/>
  <c r="T3413" i="13"/>
  <c r="T3414" i="13"/>
  <c r="T3415" i="13"/>
  <c r="T3416" i="13"/>
  <c r="T3417" i="13"/>
  <c r="T3418" i="13"/>
  <c r="T3419" i="13"/>
  <c r="T3420" i="13"/>
  <c r="T3421" i="13"/>
  <c r="T3422" i="13"/>
  <c r="T3423" i="13"/>
  <c r="T3424" i="13"/>
  <c r="T3425" i="13"/>
  <c r="T3426" i="13"/>
  <c r="T3427" i="13"/>
  <c r="T3428" i="13"/>
  <c r="T3429" i="13"/>
  <c r="T3430" i="13"/>
  <c r="T3431" i="13"/>
  <c r="T3432" i="13"/>
  <c r="T3433" i="13"/>
  <c r="T3434" i="13"/>
  <c r="T3435" i="13"/>
  <c r="T3436" i="13"/>
  <c r="T3437" i="13"/>
  <c r="T3438" i="13"/>
  <c r="T3439" i="13"/>
  <c r="T3440" i="13"/>
  <c r="T3441" i="13"/>
  <c r="T3442" i="13"/>
  <c r="T3443" i="13"/>
  <c r="T3444" i="13"/>
  <c r="T3445" i="13"/>
  <c r="T3446" i="13"/>
  <c r="T3447" i="13"/>
  <c r="T3448" i="13"/>
  <c r="T3449" i="13"/>
  <c r="T3450" i="13"/>
  <c r="T3451" i="13"/>
  <c r="T3452" i="13"/>
  <c r="T3453" i="13"/>
  <c r="T3454" i="13"/>
  <c r="T3455" i="13"/>
  <c r="T3456" i="13"/>
  <c r="T3457" i="13"/>
  <c r="T3458" i="13"/>
  <c r="T3459" i="13"/>
  <c r="T3460" i="13"/>
  <c r="T3461" i="13"/>
  <c r="T3462" i="13"/>
  <c r="T3463" i="13"/>
  <c r="T3464" i="13"/>
  <c r="T3465" i="13"/>
  <c r="T3466" i="13"/>
  <c r="T3467" i="13"/>
  <c r="T3468" i="13"/>
  <c r="T3469" i="13"/>
  <c r="T3470" i="13"/>
  <c r="T3471" i="13"/>
  <c r="T3472" i="13"/>
  <c r="T3473" i="13"/>
  <c r="T3474" i="13"/>
  <c r="T3475" i="13"/>
  <c r="T3476" i="13"/>
  <c r="T3477" i="13"/>
  <c r="T3478" i="13"/>
  <c r="T3479" i="13"/>
  <c r="T3480" i="13"/>
  <c r="T3481" i="13"/>
  <c r="T3482" i="13"/>
  <c r="T3483" i="13"/>
  <c r="T3484" i="13"/>
  <c r="T3485" i="13"/>
  <c r="T3486" i="13"/>
  <c r="T3487" i="13"/>
  <c r="T3488" i="13"/>
  <c r="T3489" i="13"/>
  <c r="T3490" i="13"/>
  <c r="T3491" i="13"/>
  <c r="T3492" i="13"/>
  <c r="T3493" i="13"/>
  <c r="T3494" i="13"/>
  <c r="T3495" i="13"/>
  <c r="T3496" i="13"/>
  <c r="T3497" i="13"/>
  <c r="T3498" i="13"/>
  <c r="T3499" i="13"/>
  <c r="T3500" i="13"/>
  <c r="T3501" i="13"/>
  <c r="T3502" i="13"/>
  <c r="T3503" i="13"/>
  <c r="T3504" i="13"/>
  <c r="T3505" i="13"/>
  <c r="T3506" i="13"/>
  <c r="T3507" i="13"/>
  <c r="T3508" i="13"/>
  <c r="T3509" i="13"/>
  <c r="T3510" i="13"/>
  <c r="T3511" i="13"/>
  <c r="T3512" i="13"/>
  <c r="T3513" i="13"/>
  <c r="T3514" i="13"/>
  <c r="T3515" i="13"/>
  <c r="T3516" i="13"/>
  <c r="T3517" i="13"/>
  <c r="T3518" i="13"/>
  <c r="T3519" i="13"/>
  <c r="T3520" i="13"/>
  <c r="T3521" i="13"/>
  <c r="T3522" i="13"/>
  <c r="T3523" i="13"/>
  <c r="T3524" i="13"/>
  <c r="T3525" i="13"/>
  <c r="T3526" i="13"/>
  <c r="T3527" i="13"/>
  <c r="T3528" i="13"/>
  <c r="T3529" i="13"/>
  <c r="T3530" i="13"/>
  <c r="T3531" i="13"/>
  <c r="T3532" i="13"/>
  <c r="T3533" i="13"/>
  <c r="T3534" i="13"/>
  <c r="T3535" i="13"/>
  <c r="T3536" i="13"/>
  <c r="T3537" i="13"/>
  <c r="T3538" i="13"/>
  <c r="T3539" i="13"/>
  <c r="T3540" i="13"/>
  <c r="T3541" i="13"/>
  <c r="T3542" i="13"/>
  <c r="T3543" i="13"/>
  <c r="T3544" i="13"/>
  <c r="T3545" i="13"/>
  <c r="T3546" i="13"/>
  <c r="T3547" i="13"/>
  <c r="T3548" i="13"/>
  <c r="T3549" i="13"/>
  <c r="T3550" i="13"/>
  <c r="T3551" i="13"/>
  <c r="T3552" i="13"/>
  <c r="T3553" i="13"/>
  <c r="T3554" i="13"/>
  <c r="T3555" i="13"/>
  <c r="T3556" i="13"/>
  <c r="T3557" i="13"/>
  <c r="T3558" i="13"/>
  <c r="T3559" i="13"/>
  <c r="T3560" i="13"/>
  <c r="T3561" i="13"/>
  <c r="T3562" i="13"/>
  <c r="T3563" i="13"/>
  <c r="T3564" i="13"/>
  <c r="T3565" i="13"/>
  <c r="T3566" i="13"/>
  <c r="T3567" i="13"/>
  <c r="T3568" i="13"/>
  <c r="T3569" i="13"/>
  <c r="T3570" i="13"/>
  <c r="T3571" i="13"/>
  <c r="T3572" i="13"/>
  <c r="T3573" i="13"/>
  <c r="T3574" i="13"/>
  <c r="T3575" i="13"/>
  <c r="T3576" i="13"/>
  <c r="T3577" i="13"/>
  <c r="T3578" i="13"/>
  <c r="T3579" i="13"/>
  <c r="T3580" i="13"/>
  <c r="T3581" i="13"/>
  <c r="T3582" i="13"/>
  <c r="T3583" i="13"/>
  <c r="T3584" i="13"/>
  <c r="T3585" i="13"/>
  <c r="T3586" i="13"/>
  <c r="T3587" i="13"/>
  <c r="T3588" i="13"/>
  <c r="T3589" i="13"/>
  <c r="T3590" i="13"/>
  <c r="T3591" i="13"/>
  <c r="T3592" i="13"/>
  <c r="T3593" i="13"/>
  <c r="T3594" i="13"/>
  <c r="T3595" i="13"/>
  <c r="T3596" i="13"/>
  <c r="T3597" i="13"/>
  <c r="T3598" i="13"/>
  <c r="T3599" i="13"/>
  <c r="T3600" i="13"/>
  <c r="T3601" i="13"/>
  <c r="T3602" i="13"/>
  <c r="T3603" i="13"/>
  <c r="T3604" i="13"/>
  <c r="T3605" i="13"/>
  <c r="T3606" i="13"/>
  <c r="T3607" i="13"/>
  <c r="T3608" i="13"/>
  <c r="T3609" i="13"/>
  <c r="T3610" i="13"/>
  <c r="T3611" i="13"/>
  <c r="T3612" i="13"/>
  <c r="T3613" i="13"/>
  <c r="T3614" i="13"/>
  <c r="T3615" i="13"/>
  <c r="T3616" i="13"/>
  <c r="T3617" i="13"/>
  <c r="T3618" i="13"/>
  <c r="T3619" i="13"/>
  <c r="T3620" i="13"/>
  <c r="T3621" i="13"/>
  <c r="T3622" i="13"/>
  <c r="T3623" i="13"/>
  <c r="T3624" i="13"/>
  <c r="T3625" i="13"/>
  <c r="T3626" i="13"/>
  <c r="T3627" i="13"/>
  <c r="T3628" i="13"/>
  <c r="T3629" i="13"/>
  <c r="T3630" i="13"/>
  <c r="T3631" i="13"/>
  <c r="T3632" i="13"/>
  <c r="T3633" i="13"/>
  <c r="T3634" i="13"/>
  <c r="T3635" i="13"/>
  <c r="T3636" i="13"/>
  <c r="T3637" i="13"/>
  <c r="T3638" i="13"/>
  <c r="T3639" i="13"/>
  <c r="T3640" i="13"/>
  <c r="T3641" i="13"/>
  <c r="T3642" i="13"/>
  <c r="T3643" i="13"/>
  <c r="T3644" i="13"/>
  <c r="T3645" i="13"/>
  <c r="T3646" i="13"/>
  <c r="T3647" i="13"/>
  <c r="T3648" i="13"/>
  <c r="T3649" i="13"/>
  <c r="T3650" i="13"/>
  <c r="T3651" i="13"/>
  <c r="T3652" i="13"/>
  <c r="T3653" i="13"/>
  <c r="T3654" i="13"/>
  <c r="T3655" i="13"/>
  <c r="T3656" i="13"/>
  <c r="T3657" i="13"/>
  <c r="T3658" i="13"/>
  <c r="T3659" i="13"/>
  <c r="T3660" i="13"/>
  <c r="T3661" i="13"/>
  <c r="T3662" i="13"/>
  <c r="T3663" i="13"/>
  <c r="T3664" i="13"/>
  <c r="T3665" i="13"/>
  <c r="T3666" i="13"/>
  <c r="T3667" i="13"/>
  <c r="T3668" i="13"/>
  <c r="T3669" i="13"/>
  <c r="T3670" i="13"/>
  <c r="T3671" i="13"/>
  <c r="T3672" i="13"/>
  <c r="T3673" i="13"/>
  <c r="T3674" i="13"/>
  <c r="T3675" i="13"/>
  <c r="T3676" i="13"/>
  <c r="T3677" i="13"/>
  <c r="T3678" i="13"/>
  <c r="T3679" i="13"/>
  <c r="T3680" i="13"/>
  <c r="T3681" i="13"/>
  <c r="T3682" i="13"/>
  <c r="T3683" i="13"/>
  <c r="T3684" i="13"/>
  <c r="T3685" i="13"/>
  <c r="T3686" i="13"/>
  <c r="T3687" i="13"/>
  <c r="T3688" i="13"/>
  <c r="T3689" i="13"/>
  <c r="T3690" i="13"/>
  <c r="T3691" i="13"/>
  <c r="T3692" i="13"/>
  <c r="T3693" i="13"/>
  <c r="T3694" i="13"/>
  <c r="T3695" i="13"/>
  <c r="T3696" i="13"/>
  <c r="T3697" i="13"/>
  <c r="T3698" i="13"/>
  <c r="T3699" i="13"/>
  <c r="T3700" i="13"/>
  <c r="T3701" i="13"/>
  <c r="T3702" i="13"/>
  <c r="T3703" i="13"/>
  <c r="T3704" i="13"/>
  <c r="T3705" i="13"/>
  <c r="T3706" i="13"/>
  <c r="T3707" i="13"/>
  <c r="T3708" i="13"/>
  <c r="T3709" i="13"/>
  <c r="T3710" i="13"/>
  <c r="T3711" i="13"/>
  <c r="T3712" i="13"/>
  <c r="T3713" i="13"/>
  <c r="T3714" i="13"/>
  <c r="T3715" i="13"/>
  <c r="T3716" i="13"/>
  <c r="T3717" i="13"/>
  <c r="T3718" i="13"/>
  <c r="T3719" i="13"/>
  <c r="T3720" i="13"/>
  <c r="T3721" i="13"/>
  <c r="T3722" i="13"/>
  <c r="T3723" i="13"/>
  <c r="T3724" i="13"/>
  <c r="T3725" i="13"/>
  <c r="T3726" i="13"/>
  <c r="T3727" i="13"/>
  <c r="T3728" i="13"/>
  <c r="T3729" i="13"/>
  <c r="T3730" i="13"/>
  <c r="T3731" i="13"/>
  <c r="T3732" i="13"/>
  <c r="T3733" i="13"/>
  <c r="T3734" i="13"/>
  <c r="T3735" i="13"/>
  <c r="T3736" i="13"/>
  <c r="T3737" i="13"/>
  <c r="T3738" i="13"/>
  <c r="T3739" i="13"/>
  <c r="T3740" i="13"/>
  <c r="T3741" i="13"/>
  <c r="T3742" i="13"/>
  <c r="T3743" i="13"/>
  <c r="T3744" i="13"/>
  <c r="T3745" i="13"/>
  <c r="T3746" i="13"/>
  <c r="T3747" i="13"/>
  <c r="T3748" i="13"/>
  <c r="T3749" i="13"/>
  <c r="T3750" i="13"/>
  <c r="T3751" i="13"/>
  <c r="T3752" i="13"/>
  <c r="T3753" i="13"/>
  <c r="T3754" i="13"/>
  <c r="T3755" i="13"/>
  <c r="T3756" i="13"/>
  <c r="T3757" i="13"/>
  <c r="T3758" i="13"/>
  <c r="T3759" i="13"/>
  <c r="T3760" i="13"/>
  <c r="T3761" i="13"/>
  <c r="T3762" i="13"/>
  <c r="T3763" i="13"/>
  <c r="T3764" i="13"/>
  <c r="T3765" i="13"/>
  <c r="T3766" i="13"/>
  <c r="T3767" i="13"/>
  <c r="T3768" i="13"/>
  <c r="T3769" i="13"/>
  <c r="T3770" i="13"/>
  <c r="T3771" i="13"/>
  <c r="T3772" i="13"/>
  <c r="T3773" i="13"/>
  <c r="T3774" i="13"/>
  <c r="T3775" i="13"/>
  <c r="T3776" i="13"/>
  <c r="T3777" i="13"/>
  <c r="T3778" i="13"/>
  <c r="T3779" i="13"/>
  <c r="T3780" i="13"/>
  <c r="T3781" i="13"/>
  <c r="T3782" i="13"/>
  <c r="T3783" i="13"/>
  <c r="T3784" i="13"/>
  <c r="T3785" i="13"/>
  <c r="T3786" i="13"/>
  <c r="T3787" i="13"/>
  <c r="T3788" i="13"/>
  <c r="T3789" i="13"/>
  <c r="T3790" i="13"/>
  <c r="T3791" i="13"/>
  <c r="T3792" i="13"/>
  <c r="T3793" i="13"/>
  <c r="T3794" i="13"/>
  <c r="T3795" i="13"/>
  <c r="T3796" i="13"/>
  <c r="T3797" i="13"/>
  <c r="T3798" i="13"/>
  <c r="T3799" i="13"/>
  <c r="T3800" i="13"/>
  <c r="T3801" i="13"/>
  <c r="T3802" i="13"/>
  <c r="T3803" i="13"/>
  <c r="T3804" i="13"/>
  <c r="T3805" i="13"/>
  <c r="T3806" i="13"/>
  <c r="T3807" i="13"/>
  <c r="T3808" i="13"/>
  <c r="T3809" i="13"/>
  <c r="T3810" i="13"/>
  <c r="T3811" i="13"/>
  <c r="T3812" i="13"/>
  <c r="T3813" i="13"/>
  <c r="T3814" i="13"/>
  <c r="T3815" i="13"/>
  <c r="T3816" i="13"/>
  <c r="T3817" i="13"/>
  <c r="T3818" i="13"/>
  <c r="T3819" i="13"/>
  <c r="T3820" i="13"/>
  <c r="T3821" i="13"/>
  <c r="T3822" i="13"/>
  <c r="T3823" i="13"/>
  <c r="T3824" i="13"/>
  <c r="T3825" i="13"/>
  <c r="T3826" i="13"/>
  <c r="T3827" i="13"/>
  <c r="T3828" i="13"/>
  <c r="T3829" i="13"/>
  <c r="T3830" i="13"/>
  <c r="T3831" i="13"/>
  <c r="T3832" i="13"/>
  <c r="T3833" i="13"/>
  <c r="T3834" i="13"/>
  <c r="T3835" i="13"/>
  <c r="T3836" i="13"/>
  <c r="T3837" i="13"/>
  <c r="T3838" i="13"/>
  <c r="T3839" i="13"/>
  <c r="T3840" i="13"/>
  <c r="T3841" i="13"/>
  <c r="T3842" i="13"/>
  <c r="T3843" i="13"/>
  <c r="T3844" i="13"/>
  <c r="T3845" i="13"/>
  <c r="T3846" i="13"/>
  <c r="T3847" i="13"/>
  <c r="T3848" i="13"/>
  <c r="T3849" i="13"/>
  <c r="T3850" i="13"/>
  <c r="T3851" i="13"/>
  <c r="T3852" i="13"/>
  <c r="T3853" i="13"/>
  <c r="T3854" i="13"/>
  <c r="T3855" i="13"/>
  <c r="T3856" i="13"/>
  <c r="T3857" i="13"/>
  <c r="T3858" i="13"/>
  <c r="T3859" i="13"/>
  <c r="T3860" i="13"/>
  <c r="T3861" i="13"/>
  <c r="T3862" i="13"/>
  <c r="T3863" i="13"/>
  <c r="T3864" i="13"/>
  <c r="T3865" i="13"/>
  <c r="T3866" i="13"/>
  <c r="T3867" i="13"/>
  <c r="T3868" i="13"/>
  <c r="T3869" i="13"/>
  <c r="T3870" i="13"/>
  <c r="T3871" i="13"/>
  <c r="T3872" i="13"/>
  <c r="T3873" i="13"/>
  <c r="T3874" i="13"/>
  <c r="T3875" i="13"/>
  <c r="T3876" i="13"/>
  <c r="T3877" i="13"/>
  <c r="T3878" i="13"/>
  <c r="T3879" i="13"/>
  <c r="T3880" i="13"/>
  <c r="T3881" i="13"/>
  <c r="T3882" i="13"/>
  <c r="T3883" i="13"/>
  <c r="T3884" i="13"/>
  <c r="T3885" i="13"/>
  <c r="T3886" i="13"/>
  <c r="T3887" i="13"/>
  <c r="T3888" i="13"/>
  <c r="T3889" i="13"/>
  <c r="T3890" i="13"/>
  <c r="T3891" i="13"/>
  <c r="T3892" i="13"/>
  <c r="T3893" i="13"/>
  <c r="T3894" i="13"/>
  <c r="T3895" i="13"/>
  <c r="T3896" i="13"/>
  <c r="T3897" i="13"/>
  <c r="T3898" i="13"/>
  <c r="T3899" i="13"/>
  <c r="T3900" i="13"/>
  <c r="T3901" i="13"/>
  <c r="T3902" i="13"/>
  <c r="T3903" i="13"/>
  <c r="T3904" i="13"/>
  <c r="T3905" i="13"/>
  <c r="T3906" i="13"/>
  <c r="T3907" i="13"/>
  <c r="T3908" i="13"/>
  <c r="T3909" i="13"/>
  <c r="T3910" i="13"/>
  <c r="T3911" i="13"/>
  <c r="T3912" i="13"/>
  <c r="T3913" i="13"/>
  <c r="T3914" i="13"/>
  <c r="T3915" i="13"/>
  <c r="T3916" i="13"/>
  <c r="T3917" i="13"/>
  <c r="T3918" i="13"/>
  <c r="T3919" i="13"/>
  <c r="T3920" i="13"/>
  <c r="T3921" i="13"/>
  <c r="T3922" i="13"/>
  <c r="T3923" i="13"/>
  <c r="T3924" i="13"/>
  <c r="T3925" i="13"/>
  <c r="T3926" i="13"/>
  <c r="T3927" i="13"/>
  <c r="T3928" i="13"/>
  <c r="T3929" i="13"/>
  <c r="T3930" i="13"/>
  <c r="T3931" i="13"/>
  <c r="T3932" i="13"/>
  <c r="T3933" i="13"/>
  <c r="T3934" i="13"/>
  <c r="T3935" i="13"/>
  <c r="T3936" i="13"/>
  <c r="T3937" i="13"/>
  <c r="T3938" i="13"/>
  <c r="T3939" i="13"/>
  <c r="T3940" i="13"/>
  <c r="T3941" i="13"/>
  <c r="T3942" i="13"/>
  <c r="T3943" i="13"/>
  <c r="T3944" i="13"/>
  <c r="T3945" i="13"/>
  <c r="T3946" i="13"/>
  <c r="T3947" i="13"/>
  <c r="T3948" i="13"/>
  <c r="T3949" i="13"/>
  <c r="T3950" i="13"/>
  <c r="T3951" i="13"/>
  <c r="T3952" i="13"/>
  <c r="T3953" i="13"/>
  <c r="T3954" i="13"/>
  <c r="T3955" i="13"/>
  <c r="T3956" i="13"/>
  <c r="T3957" i="13"/>
  <c r="T3958" i="13"/>
  <c r="T3959" i="13"/>
  <c r="T3960" i="13"/>
  <c r="T3961" i="13"/>
  <c r="T3962" i="13"/>
  <c r="T3963" i="13"/>
  <c r="T3964" i="13"/>
  <c r="T3965" i="13"/>
  <c r="T3966" i="13"/>
  <c r="T3967" i="13"/>
  <c r="T3968" i="13"/>
  <c r="T3969" i="13"/>
  <c r="T3970" i="13"/>
  <c r="T3971" i="13"/>
  <c r="T3972" i="13"/>
  <c r="T3973" i="13"/>
  <c r="T3974" i="13"/>
  <c r="T3975" i="13"/>
  <c r="T3976" i="13"/>
  <c r="T3977" i="13"/>
  <c r="T3978" i="13"/>
  <c r="T3979" i="13"/>
  <c r="T3980" i="13"/>
  <c r="T3981" i="13"/>
  <c r="T3982" i="13"/>
  <c r="T3983" i="13"/>
  <c r="T3984" i="13"/>
  <c r="T3985" i="13"/>
  <c r="T3986" i="13"/>
  <c r="T3987" i="13"/>
  <c r="T3988" i="13"/>
  <c r="T3989" i="13"/>
  <c r="T3990" i="13"/>
  <c r="T3991" i="13"/>
  <c r="T3992" i="13"/>
  <c r="T3993" i="13"/>
  <c r="T3994" i="13"/>
  <c r="T3995" i="13"/>
  <c r="T3996" i="13"/>
  <c r="T3997" i="13"/>
  <c r="T3998" i="13"/>
  <c r="T3999" i="13"/>
  <c r="T4000" i="13"/>
  <c r="T4001" i="13"/>
  <c r="T4002" i="13"/>
  <c r="T4003" i="13"/>
  <c r="T4004" i="13"/>
  <c r="T4005" i="13"/>
  <c r="T4006" i="13"/>
  <c r="T4007" i="13"/>
  <c r="T4008" i="13"/>
  <c r="T4009" i="13"/>
  <c r="T4010" i="13"/>
  <c r="T4011" i="13"/>
  <c r="T4012" i="13"/>
  <c r="T4013" i="13"/>
  <c r="T4014" i="13"/>
  <c r="T4015" i="13"/>
  <c r="T4016" i="13"/>
  <c r="T4017" i="13"/>
  <c r="T4018" i="13"/>
  <c r="T4019" i="13"/>
  <c r="T4020" i="13"/>
  <c r="T4021" i="13"/>
  <c r="T4022" i="13"/>
  <c r="T4023" i="13"/>
  <c r="T4024" i="13"/>
  <c r="T4025" i="13"/>
  <c r="T4026" i="13"/>
  <c r="T4027" i="13"/>
  <c r="T4028" i="13"/>
  <c r="T4029" i="13"/>
  <c r="T4030" i="13"/>
  <c r="T4031" i="13"/>
  <c r="T4032" i="13"/>
  <c r="T4033" i="13"/>
  <c r="T4034" i="13"/>
  <c r="T4035" i="13"/>
  <c r="T4036" i="13"/>
  <c r="T4037" i="13"/>
  <c r="T4038" i="13"/>
  <c r="T4039" i="13"/>
  <c r="T4040" i="13"/>
  <c r="T4041" i="13"/>
  <c r="T4042" i="13"/>
  <c r="T4043" i="13"/>
  <c r="T4044" i="13"/>
  <c r="T4045" i="13"/>
  <c r="T4046" i="13"/>
  <c r="T4047" i="13"/>
  <c r="T4048" i="13"/>
  <c r="T4049" i="13"/>
  <c r="T4050" i="13"/>
  <c r="T4051" i="13"/>
  <c r="T4052" i="13"/>
  <c r="T4053" i="13"/>
  <c r="T4054" i="13"/>
  <c r="T4055" i="13"/>
  <c r="T4056" i="13"/>
  <c r="T4057" i="13"/>
  <c r="T4058" i="13"/>
  <c r="T4059" i="13"/>
  <c r="T4060" i="13"/>
  <c r="T4061" i="13"/>
  <c r="T4062" i="13"/>
  <c r="T4063" i="13"/>
  <c r="T4064" i="13"/>
  <c r="T4065" i="13"/>
  <c r="T4066" i="13"/>
  <c r="T4067" i="13"/>
  <c r="T4068" i="13"/>
  <c r="T4069" i="13"/>
  <c r="T4070" i="13"/>
  <c r="T4071" i="13"/>
  <c r="T4072" i="13"/>
  <c r="T4073" i="13"/>
  <c r="T4074" i="13"/>
  <c r="T4075" i="13"/>
  <c r="T4076" i="13"/>
  <c r="T4077" i="13"/>
  <c r="T4078" i="13"/>
  <c r="T4079" i="13"/>
  <c r="T4080" i="13"/>
  <c r="T4081" i="13"/>
  <c r="T4082" i="13"/>
  <c r="T4083" i="13"/>
  <c r="T4084" i="13"/>
  <c r="T4085" i="13"/>
  <c r="T4086" i="13"/>
  <c r="T4087" i="13"/>
  <c r="T4088" i="13"/>
  <c r="T4089" i="13"/>
  <c r="T4090" i="13"/>
  <c r="T4091" i="13"/>
  <c r="T4092" i="13"/>
  <c r="T4093" i="13"/>
  <c r="T4094" i="13"/>
  <c r="T4095" i="13"/>
  <c r="T4096" i="13"/>
  <c r="T4097" i="13"/>
  <c r="T4098" i="13"/>
  <c r="T4099" i="13"/>
  <c r="T4100" i="13"/>
  <c r="T4101" i="13"/>
  <c r="T4102" i="13"/>
  <c r="T4103" i="13"/>
  <c r="T4104" i="13"/>
  <c r="T4105" i="13"/>
  <c r="T4106" i="13"/>
  <c r="T4107" i="13"/>
  <c r="T4108" i="13"/>
  <c r="T4109" i="13"/>
  <c r="T4110" i="13"/>
  <c r="T4111" i="13"/>
  <c r="T4112" i="13"/>
  <c r="T4113" i="13"/>
  <c r="T4114" i="13"/>
  <c r="T4115" i="13"/>
  <c r="T2" i="13"/>
  <c r="S4115" i="13"/>
  <c r="R4115" i="13"/>
  <c r="Q4115" i="13"/>
  <c r="P4115" i="13"/>
  <c r="S4114" i="13"/>
  <c r="R4114" i="13"/>
  <c r="Q4114" i="13"/>
  <c r="P4114" i="13"/>
  <c r="S4113" i="13"/>
  <c r="R4113" i="13"/>
  <c r="Q4113" i="13"/>
  <c r="P4113" i="13"/>
  <c r="S4112" i="13"/>
  <c r="R4112" i="13"/>
  <c r="Q4112" i="13"/>
  <c r="P4112" i="13"/>
  <c r="S4111" i="13"/>
  <c r="R4111" i="13"/>
  <c r="Q4111" i="13"/>
  <c r="P4111" i="13"/>
  <c r="S4110" i="13"/>
  <c r="R4110" i="13"/>
  <c r="Q4110" i="13"/>
  <c r="P4110" i="13"/>
  <c r="S4109" i="13"/>
  <c r="R4109" i="13"/>
  <c r="Q4109" i="13"/>
  <c r="P4109" i="13"/>
  <c r="S4108" i="13"/>
  <c r="R4108" i="13"/>
  <c r="Q4108" i="13"/>
  <c r="P4108" i="13"/>
  <c r="S4107" i="13"/>
  <c r="R4107" i="13"/>
  <c r="Q4107" i="13"/>
  <c r="P4107" i="13"/>
  <c r="S4106" i="13"/>
  <c r="R4106" i="13"/>
  <c r="Q4106" i="13"/>
  <c r="P4106" i="13"/>
  <c r="S4105" i="13"/>
  <c r="R4105" i="13"/>
  <c r="Q4105" i="13"/>
  <c r="P4105" i="13"/>
  <c r="S4104" i="13"/>
  <c r="R4104" i="13"/>
  <c r="Q4104" i="13"/>
  <c r="P4104" i="13"/>
  <c r="S4103" i="13"/>
  <c r="R4103" i="13"/>
  <c r="Q4103" i="13"/>
  <c r="P4103" i="13"/>
  <c r="S4102" i="13"/>
  <c r="R4102" i="13"/>
  <c r="Q4102" i="13"/>
  <c r="P4102" i="13"/>
  <c r="S4101" i="13"/>
  <c r="R4101" i="13"/>
  <c r="Q4101" i="13"/>
  <c r="P4101" i="13"/>
  <c r="S4100" i="13"/>
  <c r="R4100" i="13"/>
  <c r="Q4100" i="13"/>
  <c r="P4100" i="13"/>
  <c r="S4099" i="13"/>
  <c r="R4099" i="13"/>
  <c r="Q4099" i="13"/>
  <c r="P4099" i="13"/>
  <c r="S4098" i="13"/>
  <c r="R4098" i="13"/>
  <c r="Q4098" i="13"/>
  <c r="P4098" i="13"/>
  <c r="S4097" i="13"/>
  <c r="R4097" i="13"/>
  <c r="Q4097" i="13"/>
  <c r="P4097" i="13"/>
  <c r="S4096" i="13"/>
  <c r="R4096" i="13"/>
  <c r="Q4096" i="13"/>
  <c r="P4096" i="13"/>
  <c r="S4095" i="13"/>
  <c r="R4095" i="13"/>
  <c r="Q4095" i="13"/>
  <c r="P4095" i="13"/>
  <c r="S4094" i="13"/>
  <c r="R4094" i="13"/>
  <c r="Q4094" i="13"/>
  <c r="P4094" i="13"/>
  <c r="S4093" i="13"/>
  <c r="R4093" i="13"/>
  <c r="Q4093" i="13"/>
  <c r="P4093" i="13"/>
  <c r="S4092" i="13"/>
  <c r="R4092" i="13"/>
  <c r="Q4092" i="13"/>
  <c r="P4092" i="13"/>
  <c r="S4091" i="13"/>
  <c r="R4091" i="13"/>
  <c r="Q4091" i="13"/>
  <c r="P4091" i="13"/>
  <c r="S4090" i="13"/>
  <c r="R4090" i="13"/>
  <c r="Q4090" i="13"/>
  <c r="P4090" i="13"/>
  <c r="S4089" i="13"/>
  <c r="R4089" i="13"/>
  <c r="Q4089" i="13"/>
  <c r="P4089" i="13"/>
  <c r="S4088" i="13"/>
  <c r="R4088" i="13"/>
  <c r="Q4088" i="13"/>
  <c r="P4088" i="13"/>
  <c r="S4087" i="13"/>
  <c r="R4087" i="13"/>
  <c r="Q4087" i="13"/>
  <c r="P4087" i="13"/>
  <c r="S4086" i="13"/>
  <c r="R4086" i="13"/>
  <c r="Q4086" i="13"/>
  <c r="P4086" i="13"/>
  <c r="S4085" i="13"/>
  <c r="R4085" i="13"/>
  <c r="Q4085" i="13"/>
  <c r="P4085" i="13"/>
  <c r="S4084" i="13"/>
  <c r="R4084" i="13"/>
  <c r="Q4084" i="13"/>
  <c r="P4084" i="13"/>
  <c r="S4083" i="13"/>
  <c r="R4083" i="13"/>
  <c r="Q4083" i="13"/>
  <c r="P4083" i="13"/>
  <c r="S4082" i="13"/>
  <c r="R4082" i="13"/>
  <c r="Q4082" i="13"/>
  <c r="P4082" i="13"/>
  <c r="S4081" i="13"/>
  <c r="R4081" i="13"/>
  <c r="Q4081" i="13"/>
  <c r="P4081" i="13"/>
  <c r="S4080" i="13"/>
  <c r="R4080" i="13"/>
  <c r="Q4080" i="13"/>
  <c r="P4080" i="13"/>
  <c r="S4079" i="13"/>
  <c r="R4079" i="13"/>
  <c r="Q4079" i="13"/>
  <c r="P4079" i="13"/>
  <c r="S4078" i="13"/>
  <c r="R4078" i="13"/>
  <c r="Q4078" i="13"/>
  <c r="P4078" i="13"/>
  <c r="S4077" i="13"/>
  <c r="R4077" i="13"/>
  <c r="Q4077" i="13"/>
  <c r="P4077" i="13"/>
  <c r="S4076" i="13"/>
  <c r="R4076" i="13"/>
  <c r="Q4076" i="13"/>
  <c r="P4076" i="13"/>
  <c r="S4075" i="13"/>
  <c r="R4075" i="13"/>
  <c r="Q4075" i="13"/>
  <c r="P4075" i="13"/>
  <c r="S4074" i="13"/>
  <c r="R4074" i="13"/>
  <c r="Q4074" i="13"/>
  <c r="P4074" i="13"/>
  <c r="S4073" i="13"/>
  <c r="R4073" i="13"/>
  <c r="Q4073" i="13"/>
  <c r="P4073" i="13"/>
  <c r="S4072" i="13"/>
  <c r="R4072" i="13"/>
  <c r="Q4072" i="13"/>
  <c r="P4072" i="13"/>
  <c r="S4071" i="13"/>
  <c r="R4071" i="13"/>
  <c r="Q4071" i="13"/>
  <c r="P4071" i="13"/>
  <c r="S4070" i="13"/>
  <c r="R4070" i="13"/>
  <c r="Q4070" i="13"/>
  <c r="P4070" i="13"/>
  <c r="S4069" i="13"/>
  <c r="R4069" i="13"/>
  <c r="Q4069" i="13"/>
  <c r="P4069" i="13"/>
  <c r="S4068" i="13"/>
  <c r="R4068" i="13"/>
  <c r="Q4068" i="13"/>
  <c r="P4068" i="13"/>
  <c r="S4067" i="13"/>
  <c r="R4067" i="13"/>
  <c r="Q4067" i="13"/>
  <c r="P4067" i="13"/>
  <c r="S4066" i="13"/>
  <c r="R4066" i="13"/>
  <c r="Q4066" i="13"/>
  <c r="P4066" i="13"/>
  <c r="S4065" i="13"/>
  <c r="R4065" i="13"/>
  <c r="Q4065" i="13"/>
  <c r="P4065" i="13"/>
  <c r="S4064" i="13"/>
  <c r="R4064" i="13"/>
  <c r="Q4064" i="13"/>
  <c r="P4064" i="13"/>
  <c r="S4063" i="13"/>
  <c r="R4063" i="13"/>
  <c r="Q4063" i="13"/>
  <c r="P4063" i="13"/>
  <c r="S4062" i="13"/>
  <c r="R4062" i="13"/>
  <c r="Q4062" i="13"/>
  <c r="P4062" i="13"/>
  <c r="S4061" i="13"/>
  <c r="R4061" i="13"/>
  <c r="Q4061" i="13"/>
  <c r="P4061" i="13"/>
  <c r="S4060" i="13"/>
  <c r="R4060" i="13"/>
  <c r="Q4060" i="13"/>
  <c r="P4060" i="13"/>
  <c r="S4059" i="13"/>
  <c r="R4059" i="13"/>
  <c r="Q4059" i="13"/>
  <c r="P4059" i="13"/>
  <c r="S4058" i="13"/>
  <c r="R4058" i="13"/>
  <c r="Q4058" i="13"/>
  <c r="P4058" i="13"/>
  <c r="S4057" i="13"/>
  <c r="R4057" i="13"/>
  <c r="Q4057" i="13"/>
  <c r="P4057" i="13"/>
  <c r="S4056" i="13"/>
  <c r="R4056" i="13"/>
  <c r="Q4056" i="13"/>
  <c r="P4056" i="13"/>
  <c r="S4055" i="13"/>
  <c r="R4055" i="13"/>
  <c r="Q4055" i="13"/>
  <c r="P4055" i="13"/>
  <c r="S4054" i="13"/>
  <c r="R4054" i="13"/>
  <c r="Q4054" i="13"/>
  <c r="P4054" i="13"/>
  <c r="S4053" i="13"/>
  <c r="R4053" i="13"/>
  <c r="Q4053" i="13"/>
  <c r="P4053" i="13"/>
  <c r="S4052" i="13"/>
  <c r="R4052" i="13"/>
  <c r="Q4052" i="13"/>
  <c r="P4052" i="13"/>
  <c r="S4051" i="13"/>
  <c r="R4051" i="13"/>
  <c r="Q4051" i="13"/>
  <c r="P4051" i="13"/>
  <c r="S4050" i="13"/>
  <c r="R4050" i="13"/>
  <c r="Q4050" i="13"/>
  <c r="P4050" i="13"/>
  <c r="S4049" i="13"/>
  <c r="R4049" i="13"/>
  <c r="Q4049" i="13"/>
  <c r="P4049" i="13"/>
  <c r="S4048" i="13"/>
  <c r="R4048" i="13"/>
  <c r="Q4048" i="13"/>
  <c r="P4048" i="13"/>
  <c r="S4047" i="13"/>
  <c r="R4047" i="13"/>
  <c r="Q4047" i="13"/>
  <c r="P4047" i="13"/>
  <c r="S4046" i="13"/>
  <c r="R4046" i="13"/>
  <c r="Q4046" i="13"/>
  <c r="P4046" i="13"/>
  <c r="S4045" i="13"/>
  <c r="R4045" i="13"/>
  <c r="Q4045" i="13"/>
  <c r="P4045" i="13"/>
  <c r="S4044" i="13"/>
  <c r="R4044" i="13"/>
  <c r="Q4044" i="13"/>
  <c r="P4044" i="13"/>
  <c r="S4043" i="13"/>
  <c r="R4043" i="13"/>
  <c r="Q4043" i="13"/>
  <c r="P4043" i="13"/>
  <c r="S4042" i="13"/>
  <c r="R4042" i="13"/>
  <c r="Q4042" i="13"/>
  <c r="P4042" i="13"/>
  <c r="S4041" i="13"/>
  <c r="R4041" i="13"/>
  <c r="Q4041" i="13"/>
  <c r="P4041" i="13"/>
  <c r="S4040" i="13"/>
  <c r="R4040" i="13"/>
  <c r="Q4040" i="13"/>
  <c r="P4040" i="13"/>
  <c r="S4039" i="13"/>
  <c r="R4039" i="13"/>
  <c r="Q4039" i="13"/>
  <c r="P4039" i="13"/>
  <c r="S4038" i="13"/>
  <c r="R4038" i="13"/>
  <c r="Q4038" i="13"/>
  <c r="P4038" i="13"/>
  <c r="S4037" i="13"/>
  <c r="R4037" i="13"/>
  <c r="Q4037" i="13"/>
  <c r="P4037" i="13"/>
  <c r="S4036" i="13"/>
  <c r="R4036" i="13"/>
  <c r="Q4036" i="13"/>
  <c r="P4036" i="13"/>
  <c r="S4035" i="13"/>
  <c r="R4035" i="13"/>
  <c r="Q4035" i="13"/>
  <c r="P4035" i="13"/>
  <c r="S4034" i="13"/>
  <c r="R4034" i="13"/>
  <c r="Q4034" i="13"/>
  <c r="P4034" i="13"/>
  <c r="S4033" i="13"/>
  <c r="R4033" i="13"/>
  <c r="Q4033" i="13"/>
  <c r="P4033" i="13"/>
  <c r="S4032" i="13"/>
  <c r="R4032" i="13"/>
  <c r="Q4032" i="13"/>
  <c r="P4032" i="13"/>
  <c r="S4031" i="13"/>
  <c r="R4031" i="13"/>
  <c r="Q4031" i="13"/>
  <c r="P4031" i="13"/>
  <c r="S4030" i="13"/>
  <c r="R4030" i="13"/>
  <c r="Q4030" i="13"/>
  <c r="P4030" i="13"/>
  <c r="S4029" i="13"/>
  <c r="R4029" i="13"/>
  <c r="Q4029" i="13"/>
  <c r="P4029" i="13"/>
  <c r="S4028" i="13"/>
  <c r="R4028" i="13"/>
  <c r="Q4028" i="13"/>
  <c r="P4028" i="13"/>
  <c r="S4027" i="13"/>
  <c r="R4027" i="13"/>
  <c r="Q4027" i="13"/>
  <c r="P4027" i="13"/>
  <c r="S4026" i="13"/>
  <c r="R4026" i="13"/>
  <c r="Q4026" i="13"/>
  <c r="P4026" i="13"/>
  <c r="S4025" i="13"/>
  <c r="R4025" i="13"/>
  <c r="Q4025" i="13"/>
  <c r="P4025" i="13"/>
  <c r="S4024" i="13"/>
  <c r="R4024" i="13"/>
  <c r="Q4024" i="13"/>
  <c r="P4024" i="13"/>
  <c r="S4023" i="13"/>
  <c r="R4023" i="13"/>
  <c r="Q4023" i="13"/>
  <c r="P4023" i="13"/>
  <c r="S4022" i="13"/>
  <c r="R4022" i="13"/>
  <c r="Q4022" i="13"/>
  <c r="P4022" i="13"/>
  <c r="S4021" i="13"/>
  <c r="R4021" i="13"/>
  <c r="Q4021" i="13"/>
  <c r="P4021" i="13"/>
  <c r="S4020" i="13"/>
  <c r="R4020" i="13"/>
  <c r="Q4020" i="13"/>
  <c r="P4020" i="13"/>
  <c r="S4019" i="13"/>
  <c r="R4019" i="13"/>
  <c r="Q4019" i="13"/>
  <c r="P4019" i="13"/>
  <c r="S4018" i="13"/>
  <c r="R4018" i="13"/>
  <c r="Q4018" i="13"/>
  <c r="P4018" i="13"/>
  <c r="S4017" i="13"/>
  <c r="R4017" i="13"/>
  <c r="Q4017" i="13"/>
  <c r="P4017" i="13"/>
  <c r="S4016" i="13"/>
  <c r="R4016" i="13"/>
  <c r="Q4016" i="13"/>
  <c r="P4016" i="13"/>
  <c r="S4015" i="13"/>
  <c r="R4015" i="13"/>
  <c r="Q4015" i="13"/>
  <c r="P4015" i="13"/>
  <c r="S4014" i="13"/>
  <c r="R4014" i="13"/>
  <c r="Q4014" i="13"/>
  <c r="P4014" i="13"/>
  <c r="S4013" i="13"/>
  <c r="R4013" i="13"/>
  <c r="Q4013" i="13"/>
  <c r="P4013" i="13"/>
  <c r="S4012" i="13"/>
  <c r="R4012" i="13"/>
  <c r="Q4012" i="13"/>
  <c r="P4012" i="13"/>
  <c r="S4011" i="13"/>
  <c r="R4011" i="13"/>
  <c r="Q4011" i="13"/>
  <c r="P4011" i="13"/>
  <c r="S4010" i="13"/>
  <c r="R4010" i="13"/>
  <c r="Q4010" i="13"/>
  <c r="P4010" i="13"/>
  <c r="S4009" i="13"/>
  <c r="R4009" i="13"/>
  <c r="Q4009" i="13"/>
  <c r="P4009" i="13"/>
  <c r="S4008" i="13"/>
  <c r="R4008" i="13"/>
  <c r="Q4008" i="13"/>
  <c r="P4008" i="13"/>
  <c r="S4007" i="13"/>
  <c r="R4007" i="13"/>
  <c r="Q4007" i="13"/>
  <c r="P4007" i="13"/>
  <c r="S4006" i="13"/>
  <c r="R4006" i="13"/>
  <c r="Q4006" i="13"/>
  <c r="P4006" i="13"/>
  <c r="S4005" i="13"/>
  <c r="R4005" i="13"/>
  <c r="Q4005" i="13"/>
  <c r="P4005" i="13"/>
  <c r="S4004" i="13"/>
  <c r="R4004" i="13"/>
  <c r="Q4004" i="13"/>
  <c r="P4004" i="13"/>
  <c r="S4003" i="13"/>
  <c r="R4003" i="13"/>
  <c r="Q4003" i="13"/>
  <c r="P4003" i="13"/>
  <c r="S4002" i="13"/>
  <c r="R4002" i="13"/>
  <c r="Q4002" i="13"/>
  <c r="P4002" i="13"/>
  <c r="S4001" i="13"/>
  <c r="R4001" i="13"/>
  <c r="Q4001" i="13"/>
  <c r="P4001" i="13"/>
  <c r="S4000" i="13"/>
  <c r="R4000" i="13"/>
  <c r="Q4000" i="13"/>
  <c r="P4000" i="13"/>
  <c r="S3999" i="13"/>
  <c r="R3999" i="13"/>
  <c r="Q3999" i="13"/>
  <c r="P3999" i="13"/>
  <c r="S3998" i="13"/>
  <c r="R3998" i="13"/>
  <c r="Q3998" i="13"/>
  <c r="P3998" i="13"/>
  <c r="S3997" i="13"/>
  <c r="R3997" i="13"/>
  <c r="Q3997" i="13"/>
  <c r="P3997" i="13"/>
  <c r="S3996" i="13"/>
  <c r="R3996" i="13"/>
  <c r="Q3996" i="13"/>
  <c r="P3996" i="13"/>
  <c r="S3995" i="13"/>
  <c r="R3995" i="13"/>
  <c r="Q3995" i="13"/>
  <c r="P3995" i="13"/>
  <c r="S3994" i="13"/>
  <c r="R3994" i="13"/>
  <c r="Q3994" i="13"/>
  <c r="P3994" i="13"/>
  <c r="S3993" i="13"/>
  <c r="R3993" i="13"/>
  <c r="Q3993" i="13"/>
  <c r="P3993" i="13"/>
  <c r="S3992" i="13"/>
  <c r="R3992" i="13"/>
  <c r="Q3992" i="13"/>
  <c r="P3992" i="13"/>
  <c r="S3991" i="13"/>
  <c r="R3991" i="13"/>
  <c r="Q3991" i="13"/>
  <c r="P3991" i="13"/>
  <c r="S3990" i="13"/>
  <c r="R3990" i="13"/>
  <c r="Q3990" i="13"/>
  <c r="P3990" i="13"/>
  <c r="S3989" i="13"/>
  <c r="R3989" i="13"/>
  <c r="Q3989" i="13"/>
  <c r="P3989" i="13"/>
  <c r="S3988" i="13"/>
  <c r="R3988" i="13"/>
  <c r="Q3988" i="13"/>
  <c r="P3988" i="13"/>
  <c r="S3987" i="13"/>
  <c r="R3987" i="13"/>
  <c r="Q3987" i="13"/>
  <c r="P3987" i="13"/>
  <c r="S3986" i="13"/>
  <c r="R3986" i="13"/>
  <c r="Q3986" i="13"/>
  <c r="P3986" i="13"/>
  <c r="S3985" i="13"/>
  <c r="R3985" i="13"/>
  <c r="Q3985" i="13"/>
  <c r="P3985" i="13"/>
  <c r="S3984" i="13"/>
  <c r="R3984" i="13"/>
  <c r="Q3984" i="13"/>
  <c r="P3984" i="13"/>
  <c r="S3983" i="13"/>
  <c r="R3983" i="13"/>
  <c r="Q3983" i="13"/>
  <c r="P3983" i="13"/>
  <c r="S3982" i="13"/>
  <c r="R3982" i="13"/>
  <c r="Q3982" i="13"/>
  <c r="P3982" i="13"/>
  <c r="S3981" i="13"/>
  <c r="R3981" i="13"/>
  <c r="Q3981" i="13"/>
  <c r="P3981" i="13"/>
  <c r="S3980" i="13"/>
  <c r="R3980" i="13"/>
  <c r="Q3980" i="13"/>
  <c r="P3980" i="13"/>
  <c r="S3979" i="13"/>
  <c r="R3979" i="13"/>
  <c r="Q3979" i="13"/>
  <c r="P3979" i="13"/>
  <c r="S3978" i="13"/>
  <c r="R3978" i="13"/>
  <c r="Q3978" i="13"/>
  <c r="P3978" i="13"/>
  <c r="S3977" i="13"/>
  <c r="R3977" i="13"/>
  <c r="Q3977" i="13"/>
  <c r="P3977" i="13"/>
  <c r="S3976" i="13"/>
  <c r="R3976" i="13"/>
  <c r="Q3976" i="13"/>
  <c r="P3976" i="13"/>
  <c r="S3975" i="13"/>
  <c r="R3975" i="13"/>
  <c r="Q3975" i="13"/>
  <c r="P3975" i="13"/>
  <c r="S3974" i="13"/>
  <c r="R3974" i="13"/>
  <c r="Q3974" i="13"/>
  <c r="P3974" i="13"/>
  <c r="S3973" i="13"/>
  <c r="R3973" i="13"/>
  <c r="Q3973" i="13"/>
  <c r="P3973" i="13"/>
  <c r="S3972" i="13"/>
  <c r="R3972" i="13"/>
  <c r="Q3972" i="13"/>
  <c r="P3972" i="13"/>
  <c r="S3971" i="13"/>
  <c r="R3971" i="13"/>
  <c r="Q3971" i="13"/>
  <c r="P3971" i="13"/>
  <c r="S3970" i="13"/>
  <c r="R3970" i="13"/>
  <c r="Q3970" i="13"/>
  <c r="P3970" i="13"/>
  <c r="S3969" i="13"/>
  <c r="R3969" i="13"/>
  <c r="Q3969" i="13"/>
  <c r="P3969" i="13"/>
  <c r="S3968" i="13"/>
  <c r="R3968" i="13"/>
  <c r="Q3968" i="13"/>
  <c r="P3968" i="13"/>
  <c r="S3967" i="13"/>
  <c r="R3967" i="13"/>
  <c r="Q3967" i="13"/>
  <c r="P3967" i="13"/>
  <c r="S3966" i="13"/>
  <c r="R3966" i="13"/>
  <c r="Q3966" i="13"/>
  <c r="P3966" i="13"/>
  <c r="S3965" i="13"/>
  <c r="R3965" i="13"/>
  <c r="Q3965" i="13"/>
  <c r="P3965" i="13"/>
  <c r="S3964" i="13"/>
  <c r="R3964" i="13"/>
  <c r="Q3964" i="13"/>
  <c r="P3964" i="13"/>
  <c r="S3963" i="13"/>
  <c r="R3963" i="13"/>
  <c r="Q3963" i="13"/>
  <c r="P3963" i="13"/>
  <c r="S3962" i="13"/>
  <c r="R3962" i="13"/>
  <c r="Q3962" i="13"/>
  <c r="P3962" i="13"/>
  <c r="S3961" i="13"/>
  <c r="R3961" i="13"/>
  <c r="Q3961" i="13"/>
  <c r="P3961" i="13"/>
  <c r="S3960" i="13"/>
  <c r="R3960" i="13"/>
  <c r="Q3960" i="13"/>
  <c r="P3960" i="13"/>
  <c r="S3959" i="13"/>
  <c r="R3959" i="13"/>
  <c r="Q3959" i="13"/>
  <c r="P3959" i="13"/>
  <c r="S3958" i="13"/>
  <c r="R3958" i="13"/>
  <c r="Q3958" i="13"/>
  <c r="P3958" i="13"/>
  <c r="S3957" i="13"/>
  <c r="R3957" i="13"/>
  <c r="Q3957" i="13"/>
  <c r="P3957" i="13"/>
  <c r="S3956" i="13"/>
  <c r="R3956" i="13"/>
  <c r="Q3956" i="13"/>
  <c r="P3956" i="13"/>
  <c r="S3955" i="13"/>
  <c r="R3955" i="13"/>
  <c r="Q3955" i="13"/>
  <c r="P3955" i="13"/>
  <c r="S3954" i="13"/>
  <c r="R3954" i="13"/>
  <c r="Q3954" i="13"/>
  <c r="P3954" i="13"/>
  <c r="S3953" i="13"/>
  <c r="R3953" i="13"/>
  <c r="Q3953" i="13"/>
  <c r="P3953" i="13"/>
  <c r="S3952" i="13"/>
  <c r="R3952" i="13"/>
  <c r="Q3952" i="13"/>
  <c r="P3952" i="13"/>
  <c r="S3951" i="13"/>
  <c r="R3951" i="13"/>
  <c r="Q3951" i="13"/>
  <c r="P3951" i="13"/>
  <c r="S3950" i="13"/>
  <c r="R3950" i="13"/>
  <c r="Q3950" i="13"/>
  <c r="P3950" i="13"/>
  <c r="S3949" i="13"/>
  <c r="R3949" i="13"/>
  <c r="Q3949" i="13"/>
  <c r="P3949" i="13"/>
  <c r="S3948" i="13"/>
  <c r="R3948" i="13"/>
  <c r="Q3948" i="13"/>
  <c r="P3948" i="13"/>
  <c r="S3947" i="13"/>
  <c r="R3947" i="13"/>
  <c r="Q3947" i="13"/>
  <c r="P3947" i="13"/>
  <c r="S3946" i="13"/>
  <c r="R3946" i="13"/>
  <c r="Q3946" i="13"/>
  <c r="P3946" i="13"/>
  <c r="S3945" i="13"/>
  <c r="R3945" i="13"/>
  <c r="Q3945" i="13"/>
  <c r="P3945" i="13"/>
  <c r="S3944" i="13"/>
  <c r="R3944" i="13"/>
  <c r="Q3944" i="13"/>
  <c r="P3944" i="13"/>
  <c r="S3943" i="13"/>
  <c r="R3943" i="13"/>
  <c r="Q3943" i="13"/>
  <c r="P3943" i="13"/>
  <c r="S3942" i="13"/>
  <c r="R3942" i="13"/>
  <c r="Q3942" i="13"/>
  <c r="P3942" i="13"/>
  <c r="S3941" i="13"/>
  <c r="R3941" i="13"/>
  <c r="Q3941" i="13"/>
  <c r="P3941" i="13"/>
  <c r="S3940" i="13"/>
  <c r="R3940" i="13"/>
  <c r="Q3940" i="13"/>
  <c r="P3940" i="13"/>
  <c r="S3939" i="13"/>
  <c r="R3939" i="13"/>
  <c r="Q3939" i="13"/>
  <c r="P3939" i="13"/>
  <c r="S3938" i="13"/>
  <c r="R3938" i="13"/>
  <c r="Q3938" i="13"/>
  <c r="P3938" i="13"/>
  <c r="S3937" i="13"/>
  <c r="R3937" i="13"/>
  <c r="Q3937" i="13"/>
  <c r="P3937" i="13"/>
  <c r="S3936" i="13"/>
  <c r="R3936" i="13"/>
  <c r="Q3936" i="13"/>
  <c r="P3936" i="13"/>
  <c r="S3935" i="13"/>
  <c r="R3935" i="13"/>
  <c r="Q3935" i="13"/>
  <c r="P3935" i="13"/>
  <c r="S3934" i="13"/>
  <c r="R3934" i="13"/>
  <c r="Q3934" i="13"/>
  <c r="P3934" i="13"/>
  <c r="S3933" i="13"/>
  <c r="R3933" i="13"/>
  <c r="Q3933" i="13"/>
  <c r="P3933" i="13"/>
  <c r="S3932" i="13"/>
  <c r="R3932" i="13"/>
  <c r="Q3932" i="13"/>
  <c r="P3932" i="13"/>
  <c r="S3931" i="13"/>
  <c r="R3931" i="13"/>
  <c r="Q3931" i="13"/>
  <c r="P3931" i="13"/>
  <c r="S3930" i="13"/>
  <c r="R3930" i="13"/>
  <c r="Q3930" i="13"/>
  <c r="P3930" i="13"/>
  <c r="S3929" i="13"/>
  <c r="R3929" i="13"/>
  <c r="Q3929" i="13"/>
  <c r="P3929" i="13"/>
  <c r="S3928" i="13"/>
  <c r="R3928" i="13"/>
  <c r="Q3928" i="13"/>
  <c r="P3928" i="13"/>
  <c r="S3927" i="13"/>
  <c r="R3927" i="13"/>
  <c r="Q3927" i="13"/>
  <c r="P3927" i="13"/>
  <c r="S3926" i="13"/>
  <c r="R3926" i="13"/>
  <c r="Q3926" i="13"/>
  <c r="P3926" i="13"/>
  <c r="S3925" i="13"/>
  <c r="R3925" i="13"/>
  <c r="Q3925" i="13"/>
  <c r="P3925" i="13"/>
  <c r="S3924" i="13"/>
  <c r="R3924" i="13"/>
  <c r="Q3924" i="13"/>
  <c r="P3924" i="13"/>
  <c r="S3923" i="13"/>
  <c r="R3923" i="13"/>
  <c r="Q3923" i="13"/>
  <c r="P3923" i="13"/>
  <c r="S3922" i="13"/>
  <c r="R3922" i="13"/>
  <c r="Q3922" i="13"/>
  <c r="P3922" i="13"/>
  <c r="S3921" i="13"/>
  <c r="R3921" i="13"/>
  <c r="Q3921" i="13"/>
  <c r="P3921" i="13"/>
  <c r="S3920" i="13"/>
  <c r="R3920" i="13"/>
  <c r="Q3920" i="13"/>
  <c r="P3920" i="13"/>
  <c r="S3919" i="13"/>
  <c r="R3919" i="13"/>
  <c r="Q3919" i="13"/>
  <c r="P3919" i="13"/>
  <c r="S3918" i="13"/>
  <c r="R3918" i="13"/>
  <c r="Q3918" i="13"/>
  <c r="P3918" i="13"/>
  <c r="S3917" i="13"/>
  <c r="R3917" i="13"/>
  <c r="Q3917" i="13"/>
  <c r="P3917" i="13"/>
  <c r="S3916" i="13"/>
  <c r="R3916" i="13"/>
  <c r="Q3916" i="13"/>
  <c r="P3916" i="13"/>
  <c r="S3915" i="13"/>
  <c r="R3915" i="13"/>
  <c r="Q3915" i="13"/>
  <c r="P3915" i="13"/>
  <c r="S3914" i="13"/>
  <c r="R3914" i="13"/>
  <c r="Q3914" i="13"/>
  <c r="P3914" i="13"/>
  <c r="S3913" i="13"/>
  <c r="R3913" i="13"/>
  <c r="Q3913" i="13"/>
  <c r="P3913" i="13"/>
  <c r="S3912" i="13"/>
  <c r="R3912" i="13"/>
  <c r="Q3912" i="13"/>
  <c r="P3912" i="13"/>
  <c r="S3911" i="13"/>
  <c r="R3911" i="13"/>
  <c r="Q3911" i="13"/>
  <c r="P3911" i="13"/>
  <c r="S3910" i="13"/>
  <c r="R3910" i="13"/>
  <c r="Q3910" i="13"/>
  <c r="P3910" i="13"/>
  <c r="S3909" i="13"/>
  <c r="R3909" i="13"/>
  <c r="Q3909" i="13"/>
  <c r="P3909" i="13"/>
  <c r="S3908" i="13"/>
  <c r="R3908" i="13"/>
  <c r="Q3908" i="13"/>
  <c r="P3908" i="13"/>
  <c r="S3907" i="13"/>
  <c r="R3907" i="13"/>
  <c r="Q3907" i="13"/>
  <c r="P3907" i="13"/>
  <c r="S3906" i="13"/>
  <c r="R3906" i="13"/>
  <c r="Q3906" i="13"/>
  <c r="P3906" i="13"/>
  <c r="S3905" i="13"/>
  <c r="R3905" i="13"/>
  <c r="Q3905" i="13"/>
  <c r="P3905" i="13"/>
  <c r="S3904" i="13"/>
  <c r="R3904" i="13"/>
  <c r="Q3904" i="13"/>
  <c r="P3904" i="13"/>
  <c r="S3903" i="13"/>
  <c r="R3903" i="13"/>
  <c r="Q3903" i="13"/>
  <c r="P3903" i="13"/>
  <c r="S3902" i="13"/>
  <c r="R3902" i="13"/>
  <c r="Q3902" i="13"/>
  <c r="P3902" i="13"/>
  <c r="S3901" i="13"/>
  <c r="R3901" i="13"/>
  <c r="Q3901" i="13"/>
  <c r="P3901" i="13"/>
  <c r="S3900" i="13"/>
  <c r="R3900" i="13"/>
  <c r="Q3900" i="13"/>
  <c r="P3900" i="13"/>
  <c r="S3899" i="13"/>
  <c r="R3899" i="13"/>
  <c r="Q3899" i="13"/>
  <c r="P3899" i="13"/>
  <c r="S3898" i="13"/>
  <c r="R3898" i="13"/>
  <c r="Q3898" i="13"/>
  <c r="P3898" i="13"/>
  <c r="S3897" i="13"/>
  <c r="R3897" i="13"/>
  <c r="Q3897" i="13"/>
  <c r="P3897" i="13"/>
  <c r="S3896" i="13"/>
  <c r="R3896" i="13"/>
  <c r="Q3896" i="13"/>
  <c r="P3896" i="13"/>
  <c r="S3895" i="13"/>
  <c r="R3895" i="13"/>
  <c r="Q3895" i="13"/>
  <c r="P3895" i="13"/>
  <c r="S3894" i="13"/>
  <c r="R3894" i="13"/>
  <c r="Q3894" i="13"/>
  <c r="P3894" i="13"/>
  <c r="S3893" i="13"/>
  <c r="R3893" i="13"/>
  <c r="Q3893" i="13"/>
  <c r="P3893" i="13"/>
  <c r="S3892" i="13"/>
  <c r="R3892" i="13"/>
  <c r="Q3892" i="13"/>
  <c r="P3892" i="13"/>
  <c r="S3891" i="13"/>
  <c r="R3891" i="13"/>
  <c r="Q3891" i="13"/>
  <c r="P3891" i="13"/>
  <c r="S3890" i="13"/>
  <c r="R3890" i="13"/>
  <c r="Q3890" i="13"/>
  <c r="P3890" i="13"/>
  <c r="S3889" i="13"/>
  <c r="R3889" i="13"/>
  <c r="Q3889" i="13"/>
  <c r="P3889" i="13"/>
  <c r="S3888" i="13"/>
  <c r="R3888" i="13"/>
  <c r="Q3888" i="13"/>
  <c r="P3888" i="13"/>
  <c r="S3887" i="13"/>
  <c r="R3887" i="13"/>
  <c r="Q3887" i="13"/>
  <c r="P3887" i="13"/>
  <c r="S3886" i="13"/>
  <c r="R3886" i="13"/>
  <c r="Q3886" i="13"/>
  <c r="P3886" i="13"/>
  <c r="S3885" i="13"/>
  <c r="R3885" i="13"/>
  <c r="Q3885" i="13"/>
  <c r="P3885" i="13"/>
  <c r="S3884" i="13"/>
  <c r="R3884" i="13"/>
  <c r="Q3884" i="13"/>
  <c r="P3884" i="13"/>
  <c r="S3883" i="13"/>
  <c r="R3883" i="13"/>
  <c r="Q3883" i="13"/>
  <c r="P3883" i="13"/>
  <c r="S3882" i="13"/>
  <c r="R3882" i="13"/>
  <c r="Q3882" i="13"/>
  <c r="P3882" i="13"/>
  <c r="S3881" i="13"/>
  <c r="R3881" i="13"/>
  <c r="Q3881" i="13"/>
  <c r="P3881" i="13"/>
  <c r="S3880" i="13"/>
  <c r="R3880" i="13"/>
  <c r="Q3880" i="13"/>
  <c r="P3880" i="13"/>
  <c r="S3879" i="13"/>
  <c r="R3879" i="13"/>
  <c r="Q3879" i="13"/>
  <c r="P3879" i="13"/>
  <c r="S3878" i="13"/>
  <c r="R3878" i="13"/>
  <c r="Q3878" i="13"/>
  <c r="P3878" i="13"/>
  <c r="S3877" i="13"/>
  <c r="R3877" i="13"/>
  <c r="Q3877" i="13"/>
  <c r="P3877" i="13"/>
  <c r="S3876" i="13"/>
  <c r="R3876" i="13"/>
  <c r="Q3876" i="13"/>
  <c r="P3876" i="13"/>
  <c r="S3875" i="13"/>
  <c r="R3875" i="13"/>
  <c r="Q3875" i="13"/>
  <c r="P3875" i="13"/>
  <c r="S3874" i="13"/>
  <c r="R3874" i="13"/>
  <c r="Q3874" i="13"/>
  <c r="P3874" i="13"/>
  <c r="S3873" i="13"/>
  <c r="R3873" i="13"/>
  <c r="Q3873" i="13"/>
  <c r="P3873" i="13"/>
  <c r="S3872" i="13"/>
  <c r="R3872" i="13"/>
  <c r="Q3872" i="13"/>
  <c r="P3872" i="13"/>
  <c r="S3871" i="13"/>
  <c r="R3871" i="13"/>
  <c r="Q3871" i="13"/>
  <c r="P3871" i="13"/>
  <c r="S3870" i="13"/>
  <c r="R3870" i="13"/>
  <c r="Q3870" i="13"/>
  <c r="P3870" i="13"/>
  <c r="S3869" i="13"/>
  <c r="R3869" i="13"/>
  <c r="Q3869" i="13"/>
  <c r="P3869" i="13"/>
  <c r="S3868" i="13"/>
  <c r="R3868" i="13"/>
  <c r="Q3868" i="13"/>
  <c r="P3868" i="13"/>
  <c r="S3867" i="13"/>
  <c r="R3867" i="13"/>
  <c r="Q3867" i="13"/>
  <c r="P3867" i="13"/>
  <c r="S3866" i="13"/>
  <c r="R3866" i="13"/>
  <c r="Q3866" i="13"/>
  <c r="P3866" i="13"/>
  <c r="S3865" i="13"/>
  <c r="R3865" i="13"/>
  <c r="Q3865" i="13"/>
  <c r="P3865" i="13"/>
  <c r="S3864" i="13"/>
  <c r="R3864" i="13"/>
  <c r="Q3864" i="13"/>
  <c r="P3864" i="13"/>
  <c r="S3863" i="13"/>
  <c r="R3863" i="13"/>
  <c r="Q3863" i="13"/>
  <c r="P3863" i="13"/>
  <c r="S3862" i="13"/>
  <c r="R3862" i="13"/>
  <c r="Q3862" i="13"/>
  <c r="P3862" i="13"/>
  <c r="S3861" i="13"/>
  <c r="R3861" i="13"/>
  <c r="Q3861" i="13"/>
  <c r="P3861" i="13"/>
  <c r="S3860" i="13"/>
  <c r="R3860" i="13"/>
  <c r="Q3860" i="13"/>
  <c r="P3860" i="13"/>
  <c r="S3859" i="13"/>
  <c r="R3859" i="13"/>
  <c r="Q3859" i="13"/>
  <c r="P3859" i="13"/>
  <c r="S3858" i="13"/>
  <c r="R3858" i="13"/>
  <c r="Q3858" i="13"/>
  <c r="P3858" i="13"/>
  <c r="S3857" i="13"/>
  <c r="R3857" i="13"/>
  <c r="Q3857" i="13"/>
  <c r="P3857" i="13"/>
  <c r="S3856" i="13"/>
  <c r="R3856" i="13"/>
  <c r="Q3856" i="13"/>
  <c r="P3856" i="13"/>
  <c r="S3855" i="13"/>
  <c r="R3855" i="13"/>
  <c r="Q3855" i="13"/>
  <c r="P3855" i="13"/>
  <c r="S3854" i="13"/>
  <c r="R3854" i="13"/>
  <c r="Q3854" i="13"/>
  <c r="P3854" i="13"/>
  <c r="S3853" i="13"/>
  <c r="R3853" i="13"/>
  <c r="Q3853" i="13"/>
  <c r="P3853" i="13"/>
  <c r="S3852" i="13"/>
  <c r="R3852" i="13"/>
  <c r="Q3852" i="13"/>
  <c r="P3852" i="13"/>
  <c r="S3851" i="13"/>
  <c r="R3851" i="13"/>
  <c r="Q3851" i="13"/>
  <c r="P3851" i="13"/>
  <c r="S3850" i="13"/>
  <c r="R3850" i="13"/>
  <c r="Q3850" i="13"/>
  <c r="P3850" i="13"/>
  <c r="S3849" i="13"/>
  <c r="R3849" i="13"/>
  <c r="Q3849" i="13"/>
  <c r="P3849" i="13"/>
  <c r="S3848" i="13"/>
  <c r="R3848" i="13"/>
  <c r="Q3848" i="13"/>
  <c r="P3848" i="13"/>
  <c r="S3847" i="13"/>
  <c r="R3847" i="13"/>
  <c r="Q3847" i="13"/>
  <c r="P3847" i="13"/>
  <c r="S3846" i="13"/>
  <c r="R3846" i="13"/>
  <c r="Q3846" i="13"/>
  <c r="P3846" i="13"/>
  <c r="S3845" i="13"/>
  <c r="R3845" i="13"/>
  <c r="Q3845" i="13"/>
  <c r="P3845" i="13"/>
  <c r="S3844" i="13"/>
  <c r="R3844" i="13"/>
  <c r="Q3844" i="13"/>
  <c r="P3844" i="13"/>
  <c r="S3843" i="13"/>
  <c r="R3843" i="13"/>
  <c r="Q3843" i="13"/>
  <c r="P3843" i="13"/>
  <c r="S3842" i="13"/>
  <c r="R3842" i="13"/>
  <c r="Q3842" i="13"/>
  <c r="P3842" i="13"/>
  <c r="S3841" i="13"/>
  <c r="R3841" i="13"/>
  <c r="Q3841" i="13"/>
  <c r="P3841" i="13"/>
  <c r="S3840" i="13"/>
  <c r="R3840" i="13"/>
  <c r="Q3840" i="13"/>
  <c r="P3840" i="13"/>
  <c r="S3839" i="13"/>
  <c r="R3839" i="13"/>
  <c r="Q3839" i="13"/>
  <c r="P3839" i="13"/>
  <c r="S3838" i="13"/>
  <c r="R3838" i="13"/>
  <c r="Q3838" i="13"/>
  <c r="P3838" i="13"/>
  <c r="S3837" i="13"/>
  <c r="R3837" i="13"/>
  <c r="Q3837" i="13"/>
  <c r="P3837" i="13"/>
  <c r="S3836" i="13"/>
  <c r="R3836" i="13"/>
  <c r="Q3836" i="13"/>
  <c r="P3836" i="13"/>
  <c r="S3835" i="13"/>
  <c r="R3835" i="13"/>
  <c r="Q3835" i="13"/>
  <c r="P3835" i="13"/>
  <c r="S3834" i="13"/>
  <c r="R3834" i="13"/>
  <c r="Q3834" i="13"/>
  <c r="P3834" i="13"/>
  <c r="S3833" i="13"/>
  <c r="R3833" i="13"/>
  <c r="Q3833" i="13"/>
  <c r="P3833" i="13"/>
  <c r="S3832" i="13"/>
  <c r="R3832" i="13"/>
  <c r="Q3832" i="13"/>
  <c r="P3832" i="13"/>
  <c r="S3831" i="13"/>
  <c r="R3831" i="13"/>
  <c r="Q3831" i="13"/>
  <c r="P3831" i="13"/>
  <c r="S3830" i="13"/>
  <c r="R3830" i="13"/>
  <c r="Q3830" i="13"/>
  <c r="P3830" i="13"/>
  <c r="S3829" i="13"/>
  <c r="R3829" i="13"/>
  <c r="Q3829" i="13"/>
  <c r="P3829" i="13"/>
  <c r="S3828" i="13"/>
  <c r="R3828" i="13"/>
  <c r="Q3828" i="13"/>
  <c r="P3828" i="13"/>
  <c r="S3827" i="13"/>
  <c r="R3827" i="13"/>
  <c r="Q3827" i="13"/>
  <c r="P3827" i="13"/>
  <c r="S3826" i="13"/>
  <c r="R3826" i="13"/>
  <c r="Q3826" i="13"/>
  <c r="P3826" i="13"/>
  <c r="S3825" i="13"/>
  <c r="R3825" i="13"/>
  <c r="Q3825" i="13"/>
  <c r="P3825" i="13"/>
  <c r="S3824" i="13"/>
  <c r="R3824" i="13"/>
  <c r="Q3824" i="13"/>
  <c r="P3824" i="13"/>
  <c r="S3823" i="13"/>
  <c r="R3823" i="13"/>
  <c r="Q3823" i="13"/>
  <c r="P3823" i="13"/>
  <c r="S3822" i="13"/>
  <c r="R3822" i="13"/>
  <c r="Q3822" i="13"/>
  <c r="P3822" i="13"/>
  <c r="S3821" i="13"/>
  <c r="R3821" i="13"/>
  <c r="Q3821" i="13"/>
  <c r="P3821" i="13"/>
  <c r="S3820" i="13"/>
  <c r="R3820" i="13"/>
  <c r="Q3820" i="13"/>
  <c r="P3820" i="13"/>
  <c r="S3819" i="13"/>
  <c r="R3819" i="13"/>
  <c r="Q3819" i="13"/>
  <c r="P3819" i="13"/>
  <c r="S3818" i="13"/>
  <c r="R3818" i="13"/>
  <c r="Q3818" i="13"/>
  <c r="P3818" i="13"/>
  <c r="S3817" i="13"/>
  <c r="R3817" i="13"/>
  <c r="Q3817" i="13"/>
  <c r="P3817" i="13"/>
  <c r="S3816" i="13"/>
  <c r="R3816" i="13"/>
  <c r="Q3816" i="13"/>
  <c r="P3816" i="13"/>
  <c r="S3815" i="13"/>
  <c r="R3815" i="13"/>
  <c r="Q3815" i="13"/>
  <c r="P3815" i="13"/>
  <c r="S3814" i="13"/>
  <c r="R3814" i="13"/>
  <c r="Q3814" i="13"/>
  <c r="P3814" i="13"/>
  <c r="S3813" i="13"/>
  <c r="R3813" i="13"/>
  <c r="Q3813" i="13"/>
  <c r="P3813" i="13"/>
  <c r="S3812" i="13"/>
  <c r="R3812" i="13"/>
  <c r="Q3812" i="13"/>
  <c r="P3812" i="13"/>
  <c r="S3811" i="13"/>
  <c r="R3811" i="13"/>
  <c r="Q3811" i="13"/>
  <c r="P3811" i="13"/>
  <c r="S3810" i="13"/>
  <c r="R3810" i="13"/>
  <c r="Q3810" i="13"/>
  <c r="P3810" i="13"/>
  <c r="S3809" i="13"/>
  <c r="R3809" i="13"/>
  <c r="Q3809" i="13"/>
  <c r="P3809" i="13"/>
  <c r="S3808" i="13"/>
  <c r="R3808" i="13"/>
  <c r="Q3808" i="13"/>
  <c r="P3808" i="13"/>
  <c r="S3807" i="13"/>
  <c r="R3807" i="13"/>
  <c r="Q3807" i="13"/>
  <c r="P3807" i="13"/>
  <c r="S3806" i="13"/>
  <c r="R3806" i="13"/>
  <c r="Q3806" i="13"/>
  <c r="P3806" i="13"/>
  <c r="S3805" i="13"/>
  <c r="R3805" i="13"/>
  <c r="Q3805" i="13"/>
  <c r="P3805" i="13"/>
  <c r="S3804" i="13"/>
  <c r="R3804" i="13"/>
  <c r="Q3804" i="13"/>
  <c r="P3804" i="13"/>
  <c r="S3803" i="13"/>
  <c r="R3803" i="13"/>
  <c r="Q3803" i="13"/>
  <c r="P3803" i="13"/>
  <c r="S3802" i="13"/>
  <c r="R3802" i="13"/>
  <c r="Q3802" i="13"/>
  <c r="P3802" i="13"/>
  <c r="S3801" i="13"/>
  <c r="R3801" i="13"/>
  <c r="Q3801" i="13"/>
  <c r="P3801" i="13"/>
  <c r="S3800" i="13"/>
  <c r="R3800" i="13"/>
  <c r="Q3800" i="13"/>
  <c r="P3800" i="13"/>
  <c r="S3799" i="13"/>
  <c r="R3799" i="13"/>
  <c r="Q3799" i="13"/>
  <c r="P3799" i="13"/>
  <c r="S3798" i="13"/>
  <c r="R3798" i="13"/>
  <c r="Q3798" i="13"/>
  <c r="P3798" i="13"/>
  <c r="S3797" i="13"/>
  <c r="R3797" i="13"/>
  <c r="Q3797" i="13"/>
  <c r="P3797" i="13"/>
  <c r="S3796" i="13"/>
  <c r="R3796" i="13"/>
  <c r="Q3796" i="13"/>
  <c r="P3796" i="13"/>
  <c r="S3795" i="13"/>
  <c r="R3795" i="13"/>
  <c r="Q3795" i="13"/>
  <c r="P3795" i="13"/>
  <c r="S3794" i="13"/>
  <c r="R3794" i="13"/>
  <c r="Q3794" i="13"/>
  <c r="P3794" i="13"/>
  <c r="S3793" i="13"/>
  <c r="R3793" i="13"/>
  <c r="Q3793" i="13"/>
  <c r="P3793" i="13"/>
  <c r="S3792" i="13"/>
  <c r="R3792" i="13"/>
  <c r="Q3792" i="13"/>
  <c r="P3792" i="13"/>
  <c r="S3791" i="13"/>
  <c r="R3791" i="13"/>
  <c r="Q3791" i="13"/>
  <c r="P3791" i="13"/>
  <c r="S3790" i="13"/>
  <c r="R3790" i="13"/>
  <c r="Q3790" i="13"/>
  <c r="P3790" i="13"/>
  <c r="S3789" i="13"/>
  <c r="R3789" i="13"/>
  <c r="Q3789" i="13"/>
  <c r="P3789" i="13"/>
  <c r="S3788" i="13"/>
  <c r="R3788" i="13"/>
  <c r="Q3788" i="13"/>
  <c r="P3788" i="13"/>
  <c r="S3787" i="13"/>
  <c r="R3787" i="13"/>
  <c r="Q3787" i="13"/>
  <c r="P3787" i="13"/>
  <c r="S3786" i="13"/>
  <c r="R3786" i="13"/>
  <c r="Q3786" i="13"/>
  <c r="P3786" i="13"/>
  <c r="S3785" i="13"/>
  <c r="R3785" i="13"/>
  <c r="Q3785" i="13"/>
  <c r="P3785" i="13"/>
  <c r="S3784" i="13"/>
  <c r="R3784" i="13"/>
  <c r="Q3784" i="13"/>
  <c r="P3784" i="13"/>
  <c r="S3783" i="13"/>
  <c r="R3783" i="13"/>
  <c r="Q3783" i="13"/>
  <c r="P3783" i="13"/>
  <c r="S3782" i="13"/>
  <c r="R3782" i="13"/>
  <c r="Q3782" i="13"/>
  <c r="P3782" i="13"/>
  <c r="S3781" i="13"/>
  <c r="R3781" i="13"/>
  <c r="Q3781" i="13"/>
  <c r="P3781" i="13"/>
  <c r="S3780" i="13"/>
  <c r="R3780" i="13"/>
  <c r="Q3780" i="13"/>
  <c r="P3780" i="13"/>
  <c r="S3779" i="13"/>
  <c r="R3779" i="13"/>
  <c r="Q3779" i="13"/>
  <c r="P3779" i="13"/>
  <c r="S3778" i="13"/>
  <c r="R3778" i="13"/>
  <c r="Q3778" i="13"/>
  <c r="P3778" i="13"/>
  <c r="S3777" i="13"/>
  <c r="R3777" i="13"/>
  <c r="Q3777" i="13"/>
  <c r="P3777" i="13"/>
  <c r="S3776" i="13"/>
  <c r="R3776" i="13"/>
  <c r="Q3776" i="13"/>
  <c r="P3776" i="13"/>
  <c r="S3775" i="13"/>
  <c r="R3775" i="13"/>
  <c r="Q3775" i="13"/>
  <c r="P3775" i="13"/>
  <c r="S3774" i="13"/>
  <c r="R3774" i="13"/>
  <c r="Q3774" i="13"/>
  <c r="P3774" i="13"/>
  <c r="S3773" i="13"/>
  <c r="R3773" i="13"/>
  <c r="Q3773" i="13"/>
  <c r="P3773" i="13"/>
  <c r="S3772" i="13"/>
  <c r="R3772" i="13"/>
  <c r="Q3772" i="13"/>
  <c r="P3772" i="13"/>
  <c r="S3771" i="13"/>
  <c r="R3771" i="13"/>
  <c r="Q3771" i="13"/>
  <c r="P3771" i="13"/>
  <c r="S3770" i="13"/>
  <c r="R3770" i="13"/>
  <c r="Q3770" i="13"/>
  <c r="P3770" i="13"/>
  <c r="S3769" i="13"/>
  <c r="R3769" i="13"/>
  <c r="Q3769" i="13"/>
  <c r="P3769" i="13"/>
  <c r="S3768" i="13"/>
  <c r="R3768" i="13"/>
  <c r="Q3768" i="13"/>
  <c r="P3768" i="13"/>
  <c r="S3767" i="13"/>
  <c r="R3767" i="13"/>
  <c r="Q3767" i="13"/>
  <c r="P3767" i="13"/>
  <c r="S3766" i="13"/>
  <c r="R3766" i="13"/>
  <c r="Q3766" i="13"/>
  <c r="P3766" i="13"/>
  <c r="S3765" i="13"/>
  <c r="R3765" i="13"/>
  <c r="Q3765" i="13"/>
  <c r="P3765" i="13"/>
  <c r="S3764" i="13"/>
  <c r="R3764" i="13"/>
  <c r="Q3764" i="13"/>
  <c r="P3764" i="13"/>
  <c r="S3763" i="13"/>
  <c r="R3763" i="13"/>
  <c r="Q3763" i="13"/>
  <c r="P3763" i="13"/>
  <c r="S3762" i="13"/>
  <c r="R3762" i="13"/>
  <c r="Q3762" i="13"/>
  <c r="P3762" i="13"/>
  <c r="S3761" i="13"/>
  <c r="R3761" i="13"/>
  <c r="Q3761" i="13"/>
  <c r="P3761" i="13"/>
  <c r="S3760" i="13"/>
  <c r="R3760" i="13"/>
  <c r="Q3760" i="13"/>
  <c r="P3760" i="13"/>
  <c r="S3759" i="13"/>
  <c r="R3759" i="13"/>
  <c r="Q3759" i="13"/>
  <c r="P3759" i="13"/>
  <c r="S3758" i="13"/>
  <c r="R3758" i="13"/>
  <c r="Q3758" i="13"/>
  <c r="P3758" i="13"/>
  <c r="S3757" i="13"/>
  <c r="R3757" i="13"/>
  <c r="Q3757" i="13"/>
  <c r="P3757" i="13"/>
  <c r="S3756" i="13"/>
  <c r="R3756" i="13"/>
  <c r="Q3756" i="13"/>
  <c r="P3756" i="13"/>
  <c r="S3755" i="13"/>
  <c r="R3755" i="13"/>
  <c r="Q3755" i="13"/>
  <c r="P3755" i="13"/>
  <c r="S3754" i="13"/>
  <c r="R3754" i="13"/>
  <c r="Q3754" i="13"/>
  <c r="P3754" i="13"/>
  <c r="S3753" i="13"/>
  <c r="R3753" i="13"/>
  <c r="Q3753" i="13"/>
  <c r="P3753" i="13"/>
  <c r="S3752" i="13"/>
  <c r="R3752" i="13"/>
  <c r="Q3752" i="13"/>
  <c r="P3752" i="13"/>
  <c r="S3751" i="13"/>
  <c r="R3751" i="13"/>
  <c r="Q3751" i="13"/>
  <c r="P3751" i="13"/>
  <c r="S3750" i="13"/>
  <c r="R3750" i="13"/>
  <c r="Q3750" i="13"/>
  <c r="P3750" i="13"/>
  <c r="S3749" i="13"/>
  <c r="R3749" i="13"/>
  <c r="Q3749" i="13"/>
  <c r="P3749" i="13"/>
  <c r="S3748" i="13"/>
  <c r="R3748" i="13"/>
  <c r="Q3748" i="13"/>
  <c r="P3748" i="13"/>
  <c r="S3747" i="13"/>
  <c r="R3747" i="13"/>
  <c r="Q3747" i="13"/>
  <c r="P3747" i="13"/>
  <c r="S3746" i="13"/>
  <c r="R3746" i="13"/>
  <c r="Q3746" i="13"/>
  <c r="P3746" i="13"/>
  <c r="S3745" i="13"/>
  <c r="R3745" i="13"/>
  <c r="Q3745" i="13"/>
  <c r="P3745" i="13"/>
  <c r="S3744" i="13"/>
  <c r="R3744" i="13"/>
  <c r="Q3744" i="13"/>
  <c r="P3744" i="13"/>
  <c r="S3743" i="13"/>
  <c r="R3743" i="13"/>
  <c r="Q3743" i="13"/>
  <c r="P3743" i="13"/>
  <c r="S3742" i="13"/>
  <c r="R3742" i="13"/>
  <c r="Q3742" i="13"/>
  <c r="P3742" i="13"/>
  <c r="S3741" i="13"/>
  <c r="R3741" i="13"/>
  <c r="Q3741" i="13"/>
  <c r="P3741" i="13"/>
  <c r="S3740" i="13"/>
  <c r="R3740" i="13"/>
  <c r="Q3740" i="13"/>
  <c r="P3740" i="13"/>
  <c r="S3739" i="13"/>
  <c r="R3739" i="13"/>
  <c r="Q3739" i="13"/>
  <c r="P3739" i="13"/>
  <c r="S3738" i="13"/>
  <c r="R3738" i="13"/>
  <c r="Q3738" i="13"/>
  <c r="P3738" i="13"/>
  <c r="S3737" i="13"/>
  <c r="R3737" i="13"/>
  <c r="Q3737" i="13"/>
  <c r="P3737" i="13"/>
  <c r="S3736" i="13"/>
  <c r="R3736" i="13"/>
  <c r="Q3736" i="13"/>
  <c r="P3736" i="13"/>
  <c r="S3735" i="13"/>
  <c r="R3735" i="13"/>
  <c r="Q3735" i="13"/>
  <c r="P3735" i="13"/>
  <c r="S3734" i="13"/>
  <c r="R3734" i="13"/>
  <c r="Q3734" i="13"/>
  <c r="P3734" i="13"/>
  <c r="S3733" i="13"/>
  <c r="R3733" i="13"/>
  <c r="Q3733" i="13"/>
  <c r="P3733" i="13"/>
  <c r="S3732" i="13"/>
  <c r="R3732" i="13"/>
  <c r="Q3732" i="13"/>
  <c r="P3732" i="13"/>
  <c r="S3731" i="13"/>
  <c r="R3731" i="13"/>
  <c r="Q3731" i="13"/>
  <c r="P3731" i="13"/>
  <c r="S3730" i="13"/>
  <c r="R3730" i="13"/>
  <c r="Q3730" i="13"/>
  <c r="P3730" i="13"/>
  <c r="S3729" i="13"/>
  <c r="R3729" i="13"/>
  <c r="Q3729" i="13"/>
  <c r="P3729" i="13"/>
  <c r="S3728" i="13"/>
  <c r="R3728" i="13"/>
  <c r="Q3728" i="13"/>
  <c r="P3728" i="13"/>
  <c r="S3727" i="13"/>
  <c r="R3727" i="13"/>
  <c r="Q3727" i="13"/>
  <c r="P3727" i="13"/>
  <c r="S3726" i="13"/>
  <c r="R3726" i="13"/>
  <c r="Q3726" i="13"/>
  <c r="P3726" i="13"/>
  <c r="S3725" i="13"/>
  <c r="R3725" i="13"/>
  <c r="Q3725" i="13"/>
  <c r="P3725" i="13"/>
  <c r="S3724" i="13"/>
  <c r="R3724" i="13"/>
  <c r="Q3724" i="13"/>
  <c r="P3724" i="13"/>
  <c r="S3723" i="13"/>
  <c r="R3723" i="13"/>
  <c r="Q3723" i="13"/>
  <c r="P3723" i="13"/>
  <c r="S3722" i="13"/>
  <c r="R3722" i="13"/>
  <c r="Q3722" i="13"/>
  <c r="P3722" i="13"/>
  <c r="S3721" i="13"/>
  <c r="R3721" i="13"/>
  <c r="Q3721" i="13"/>
  <c r="P3721" i="13"/>
  <c r="S3720" i="13"/>
  <c r="R3720" i="13"/>
  <c r="Q3720" i="13"/>
  <c r="P3720" i="13"/>
  <c r="S3719" i="13"/>
  <c r="R3719" i="13"/>
  <c r="Q3719" i="13"/>
  <c r="P3719" i="13"/>
  <c r="S3718" i="13"/>
  <c r="R3718" i="13"/>
  <c r="Q3718" i="13"/>
  <c r="P3718" i="13"/>
  <c r="S3717" i="13"/>
  <c r="R3717" i="13"/>
  <c r="Q3717" i="13"/>
  <c r="P3717" i="13"/>
  <c r="S3716" i="13"/>
  <c r="R3716" i="13"/>
  <c r="Q3716" i="13"/>
  <c r="P3716" i="13"/>
  <c r="S3715" i="13"/>
  <c r="R3715" i="13"/>
  <c r="Q3715" i="13"/>
  <c r="P3715" i="13"/>
  <c r="S3714" i="13"/>
  <c r="R3714" i="13"/>
  <c r="Q3714" i="13"/>
  <c r="P3714" i="13"/>
  <c r="S3713" i="13"/>
  <c r="R3713" i="13"/>
  <c r="Q3713" i="13"/>
  <c r="P3713" i="13"/>
  <c r="S3712" i="13"/>
  <c r="R3712" i="13"/>
  <c r="Q3712" i="13"/>
  <c r="P3712" i="13"/>
  <c r="S3711" i="13"/>
  <c r="R3711" i="13"/>
  <c r="Q3711" i="13"/>
  <c r="P3711" i="13"/>
  <c r="S3710" i="13"/>
  <c r="R3710" i="13"/>
  <c r="Q3710" i="13"/>
  <c r="P3710" i="13"/>
  <c r="S3709" i="13"/>
  <c r="R3709" i="13"/>
  <c r="Q3709" i="13"/>
  <c r="P3709" i="13"/>
  <c r="S3708" i="13"/>
  <c r="R3708" i="13"/>
  <c r="Q3708" i="13"/>
  <c r="P3708" i="13"/>
  <c r="S3707" i="13"/>
  <c r="R3707" i="13"/>
  <c r="Q3707" i="13"/>
  <c r="P3707" i="13"/>
  <c r="S3706" i="13"/>
  <c r="R3706" i="13"/>
  <c r="Q3706" i="13"/>
  <c r="P3706" i="13"/>
  <c r="S3705" i="13"/>
  <c r="R3705" i="13"/>
  <c r="Q3705" i="13"/>
  <c r="P3705" i="13"/>
  <c r="S3704" i="13"/>
  <c r="R3704" i="13"/>
  <c r="Q3704" i="13"/>
  <c r="P3704" i="13"/>
  <c r="S3703" i="13"/>
  <c r="R3703" i="13"/>
  <c r="Q3703" i="13"/>
  <c r="P3703" i="13"/>
  <c r="S3702" i="13"/>
  <c r="R3702" i="13"/>
  <c r="Q3702" i="13"/>
  <c r="P3702" i="13"/>
  <c r="S3701" i="13"/>
  <c r="R3701" i="13"/>
  <c r="Q3701" i="13"/>
  <c r="P3701" i="13"/>
  <c r="S3700" i="13"/>
  <c r="R3700" i="13"/>
  <c r="Q3700" i="13"/>
  <c r="P3700" i="13"/>
  <c r="S3699" i="13"/>
  <c r="R3699" i="13"/>
  <c r="Q3699" i="13"/>
  <c r="P3699" i="13"/>
  <c r="S3698" i="13"/>
  <c r="R3698" i="13"/>
  <c r="Q3698" i="13"/>
  <c r="P3698" i="13"/>
  <c r="S3697" i="13"/>
  <c r="R3697" i="13"/>
  <c r="Q3697" i="13"/>
  <c r="P3697" i="13"/>
  <c r="S3696" i="13"/>
  <c r="R3696" i="13"/>
  <c r="Q3696" i="13"/>
  <c r="P3696" i="13"/>
  <c r="S3695" i="13"/>
  <c r="R3695" i="13"/>
  <c r="Q3695" i="13"/>
  <c r="P3695" i="13"/>
  <c r="S3694" i="13"/>
  <c r="R3694" i="13"/>
  <c r="Q3694" i="13"/>
  <c r="P3694" i="13"/>
  <c r="S3693" i="13"/>
  <c r="R3693" i="13"/>
  <c r="Q3693" i="13"/>
  <c r="P3693" i="13"/>
  <c r="S3692" i="13"/>
  <c r="R3692" i="13"/>
  <c r="Q3692" i="13"/>
  <c r="P3692" i="13"/>
  <c r="S3691" i="13"/>
  <c r="R3691" i="13"/>
  <c r="Q3691" i="13"/>
  <c r="P3691" i="13"/>
  <c r="S3690" i="13"/>
  <c r="R3690" i="13"/>
  <c r="Q3690" i="13"/>
  <c r="P3690" i="13"/>
  <c r="S3689" i="13"/>
  <c r="R3689" i="13"/>
  <c r="Q3689" i="13"/>
  <c r="P3689" i="13"/>
  <c r="S3688" i="13"/>
  <c r="R3688" i="13"/>
  <c r="Q3688" i="13"/>
  <c r="P3688" i="13"/>
  <c r="S3687" i="13"/>
  <c r="R3687" i="13"/>
  <c r="Q3687" i="13"/>
  <c r="P3687" i="13"/>
  <c r="S3686" i="13"/>
  <c r="R3686" i="13"/>
  <c r="Q3686" i="13"/>
  <c r="P3686" i="13"/>
  <c r="S3685" i="13"/>
  <c r="R3685" i="13"/>
  <c r="Q3685" i="13"/>
  <c r="P3685" i="13"/>
  <c r="S3684" i="13"/>
  <c r="R3684" i="13"/>
  <c r="Q3684" i="13"/>
  <c r="P3684" i="13"/>
  <c r="S3683" i="13"/>
  <c r="R3683" i="13"/>
  <c r="Q3683" i="13"/>
  <c r="P3683" i="13"/>
  <c r="S3682" i="13"/>
  <c r="R3682" i="13"/>
  <c r="Q3682" i="13"/>
  <c r="P3682" i="13"/>
  <c r="S3681" i="13"/>
  <c r="R3681" i="13"/>
  <c r="Q3681" i="13"/>
  <c r="P3681" i="13"/>
  <c r="S3680" i="13"/>
  <c r="R3680" i="13"/>
  <c r="Q3680" i="13"/>
  <c r="P3680" i="13"/>
  <c r="S3679" i="13"/>
  <c r="R3679" i="13"/>
  <c r="Q3679" i="13"/>
  <c r="P3679" i="13"/>
  <c r="S3678" i="13"/>
  <c r="R3678" i="13"/>
  <c r="Q3678" i="13"/>
  <c r="P3678" i="13"/>
  <c r="S3677" i="13"/>
  <c r="R3677" i="13"/>
  <c r="Q3677" i="13"/>
  <c r="P3677" i="13"/>
  <c r="S3676" i="13"/>
  <c r="R3676" i="13"/>
  <c r="Q3676" i="13"/>
  <c r="P3676" i="13"/>
  <c r="S3675" i="13"/>
  <c r="R3675" i="13"/>
  <c r="Q3675" i="13"/>
  <c r="P3675" i="13"/>
  <c r="S3674" i="13"/>
  <c r="R3674" i="13"/>
  <c r="Q3674" i="13"/>
  <c r="P3674" i="13"/>
  <c r="S3673" i="13"/>
  <c r="R3673" i="13"/>
  <c r="Q3673" i="13"/>
  <c r="P3673" i="13"/>
  <c r="S3672" i="13"/>
  <c r="R3672" i="13"/>
  <c r="Q3672" i="13"/>
  <c r="P3672" i="13"/>
  <c r="S3671" i="13"/>
  <c r="R3671" i="13"/>
  <c r="Q3671" i="13"/>
  <c r="P3671" i="13"/>
  <c r="S3670" i="13"/>
  <c r="R3670" i="13"/>
  <c r="Q3670" i="13"/>
  <c r="P3670" i="13"/>
  <c r="S3669" i="13"/>
  <c r="R3669" i="13"/>
  <c r="Q3669" i="13"/>
  <c r="P3669" i="13"/>
  <c r="S3668" i="13"/>
  <c r="R3668" i="13"/>
  <c r="Q3668" i="13"/>
  <c r="P3668" i="13"/>
  <c r="S3667" i="13"/>
  <c r="R3667" i="13"/>
  <c r="Q3667" i="13"/>
  <c r="P3667" i="13"/>
  <c r="S3666" i="13"/>
  <c r="R3666" i="13"/>
  <c r="Q3666" i="13"/>
  <c r="P3666" i="13"/>
  <c r="S3665" i="13"/>
  <c r="R3665" i="13"/>
  <c r="Q3665" i="13"/>
  <c r="P3665" i="13"/>
  <c r="S3664" i="13"/>
  <c r="R3664" i="13"/>
  <c r="Q3664" i="13"/>
  <c r="P3664" i="13"/>
  <c r="S3663" i="13"/>
  <c r="R3663" i="13"/>
  <c r="Q3663" i="13"/>
  <c r="P3663" i="13"/>
  <c r="S3662" i="13"/>
  <c r="R3662" i="13"/>
  <c r="Q3662" i="13"/>
  <c r="P3662" i="13"/>
  <c r="S3661" i="13"/>
  <c r="R3661" i="13"/>
  <c r="Q3661" i="13"/>
  <c r="P3661" i="13"/>
  <c r="S3660" i="13"/>
  <c r="R3660" i="13"/>
  <c r="Q3660" i="13"/>
  <c r="P3660" i="13"/>
  <c r="S3659" i="13"/>
  <c r="R3659" i="13"/>
  <c r="Q3659" i="13"/>
  <c r="P3659" i="13"/>
  <c r="S3658" i="13"/>
  <c r="R3658" i="13"/>
  <c r="Q3658" i="13"/>
  <c r="P3658" i="13"/>
  <c r="S3657" i="13"/>
  <c r="R3657" i="13"/>
  <c r="Q3657" i="13"/>
  <c r="P3657" i="13"/>
  <c r="S3656" i="13"/>
  <c r="R3656" i="13"/>
  <c r="Q3656" i="13"/>
  <c r="P3656" i="13"/>
  <c r="S3655" i="13"/>
  <c r="R3655" i="13"/>
  <c r="Q3655" i="13"/>
  <c r="P3655" i="13"/>
  <c r="S3654" i="13"/>
  <c r="R3654" i="13"/>
  <c r="Q3654" i="13"/>
  <c r="P3654" i="13"/>
  <c r="S3653" i="13"/>
  <c r="R3653" i="13"/>
  <c r="Q3653" i="13"/>
  <c r="P3653" i="13"/>
  <c r="S3652" i="13"/>
  <c r="R3652" i="13"/>
  <c r="Q3652" i="13"/>
  <c r="P3652" i="13"/>
  <c r="S3651" i="13"/>
  <c r="R3651" i="13"/>
  <c r="Q3651" i="13"/>
  <c r="P3651" i="13"/>
  <c r="S3650" i="13"/>
  <c r="R3650" i="13"/>
  <c r="Q3650" i="13"/>
  <c r="P3650" i="13"/>
  <c r="S3649" i="13"/>
  <c r="R3649" i="13"/>
  <c r="Q3649" i="13"/>
  <c r="P3649" i="13"/>
  <c r="S3648" i="13"/>
  <c r="R3648" i="13"/>
  <c r="Q3648" i="13"/>
  <c r="P3648" i="13"/>
  <c r="S3647" i="13"/>
  <c r="R3647" i="13"/>
  <c r="Q3647" i="13"/>
  <c r="P3647" i="13"/>
  <c r="S3646" i="13"/>
  <c r="R3646" i="13"/>
  <c r="Q3646" i="13"/>
  <c r="P3646" i="13"/>
  <c r="S3645" i="13"/>
  <c r="R3645" i="13"/>
  <c r="Q3645" i="13"/>
  <c r="P3645" i="13"/>
  <c r="S3644" i="13"/>
  <c r="R3644" i="13"/>
  <c r="Q3644" i="13"/>
  <c r="P3644" i="13"/>
  <c r="S3643" i="13"/>
  <c r="R3643" i="13"/>
  <c r="Q3643" i="13"/>
  <c r="P3643" i="13"/>
  <c r="S3642" i="13"/>
  <c r="R3642" i="13"/>
  <c r="Q3642" i="13"/>
  <c r="P3642" i="13"/>
  <c r="S3641" i="13"/>
  <c r="R3641" i="13"/>
  <c r="Q3641" i="13"/>
  <c r="P3641" i="13"/>
  <c r="S3640" i="13"/>
  <c r="R3640" i="13"/>
  <c r="Q3640" i="13"/>
  <c r="P3640" i="13"/>
  <c r="S3639" i="13"/>
  <c r="R3639" i="13"/>
  <c r="Q3639" i="13"/>
  <c r="P3639" i="13"/>
  <c r="S3638" i="13"/>
  <c r="R3638" i="13"/>
  <c r="Q3638" i="13"/>
  <c r="P3638" i="13"/>
  <c r="S3637" i="13"/>
  <c r="R3637" i="13"/>
  <c r="Q3637" i="13"/>
  <c r="P3637" i="13"/>
  <c r="S3636" i="13"/>
  <c r="R3636" i="13"/>
  <c r="Q3636" i="13"/>
  <c r="P3636" i="13"/>
  <c r="S3635" i="13"/>
  <c r="R3635" i="13"/>
  <c r="Q3635" i="13"/>
  <c r="P3635" i="13"/>
  <c r="S3634" i="13"/>
  <c r="R3634" i="13"/>
  <c r="Q3634" i="13"/>
  <c r="P3634" i="13"/>
  <c r="S3633" i="13"/>
  <c r="R3633" i="13"/>
  <c r="Q3633" i="13"/>
  <c r="P3633" i="13"/>
  <c r="S3632" i="13"/>
  <c r="R3632" i="13"/>
  <c r="Q3632" i="13"/>
  <c r="P3632" i="13"/>
  <c r="S3631" i="13"/>
  <c r="R3631" i="13"/>
  <c r="Q3631" i="13"/>
  <c r="P3631" i="13"/>
  <c r="S3630" i="13"/>
  <c r="R3630" i="13"/>
  <c r="Q3630" i="13"/>
  <c r="P3630" i="13"/>
  <c r="S3629" i="13"/>
  <c r="R3629" i="13"/>
  <c r="Q3629" i="13"/>
  <c r="P3629" i="13"/>
  <c r="S3628" i="13"/>
  <c r="R3628" i="13"/>
  <c r="Q3628" i="13"/>
  <c r="P3628" i="13"/>
  <c r="S3627" i="13"/>
  <c r="R3627" i="13"/>
  <c r="Q3627" i="13"/>
  <c r="P3627" i="13"/>
  <c r="S3626" i="13"/>
  <c r="R3626" i="13"/>
  <c r="Q3626" i="13"/>
  <c r="P3626" i="13"/>
  <c r="S3625" i="13"/>
  <c r="R3625" i="13"/>
  <c r="Q3625" i="13"/>
  <c r="P3625" i="13"/>
  <c r="S3624" i="13"/>
  <c r="R3624" i="13"/>
  <c r="Q3624" i="13"/>
  <c r="P3624" i="13"/>
  <c r="S3623" i="13"/>
  <c r="R3623" i="13"/>
  <c r="Q3623" i="13"/>
  <c r="P3623" i="13"/>
  <c r="S3622" i="13"/>
  <c r="R3622" i="13"/>
  <c r="Q3622" i="13"/>
  <c r="P3622" i="13"/>
  <c r="S3621" i="13"/>
  <c r="R3621" i="13"/>
  <c r="Q3621" i="13"/>
  <c r="P3621" i="13"/>
  <c r="S3620" i="13"/>
  <c r="R3620" i="13"/>
  <c r="Q3620" i="13"/>
  <c r="P3620" i="13"/>
  <c r="S3619" i="13"/>
  <c r="R3619" i="13"/>
  <c r="Q3619" i="13"/>
  <c r="P3619" i="13"/>
  <c r="S3618" i="13"/>
  <c r="R3618" i="13"/>
  <c r="Q3618" i="13"/>
  <c r="P3618" i="13"/>
  <c r="S3617" i="13"/>
  <c r="R3617" i="13"/>
  <c r="Q3617" i="13"/>
  <c r="P3617" i="13"/>
  <c r="S3616" i="13"/>
  <c r="R3616" i="13"/>
  <c r="Q3616" i="13"/>
  <c r="P3616" i="13"/>
  <c r="S3615" i="13"/>
  <c r="R3615" i="13"/>
  <c r="Q3615" i="13"/>
  <c r="P3615" i="13"/>
  <c r="S3614" i="13"/>
  <c r="R3614" i="13"/>
  <c r="Q3614" i="13"/>
  <c r="P3614" i="13"/>
  <c r="S3613" i="13"/>
  <c r="R3613" i="13"/>
  <c r="Q3613" i="13"/>
  <c r="P3613" i="13"/>
  <c r="S3612" i="13"/>
  <c r="R3612" i="13"/>
  <c r="Q3612" i="13"/>
  <c r="P3612" i="13"/>
  <c r="S3611" i="13"/>
  <c r="R3611" i="13"/>
  <c r="Q3611" i="13"/>
  <c r="P3611" i="13"/>
  <c r="S3610" i="13"/>
  <c r="R3610" i="13"/>
  <c r="Q3610" i="13"/>
  <c r="P3610" i="13"/>
  <c r="S3609" i="13"/>
  <c r="R3609" i="13"/>
  <c r="Q3609" i="13"/>
  <c r="P3609" i="13"/>
  <c r="S3608" i="13"/>
  <c r="R3608" i="13"/>
  <c r="Q3608" i="13"/>
  <c r="P3608" i="13"/>
  <c r="S3607" i="13"/>
  <c r="R3607" i="13"/>
  <c r="Q3607" i="13"/>
  <c r="P3607" i="13"/>
  <c r="S3606" i="13"/>
  <c r="R3606" i="13"/>
  <c r="Q3606" i="13"/>
  <c r="P3606" i="13"/>
  <c r="S3605" i="13"/>
  <c r="R3605" i="13"/>
  <c r="Q3605" i="13"/>
  <c r="P3605" i="13"/>
  <c r="S3604" i="13"/>
  <c r="R3604" i="13"/>
  <c r="Q3604" i="13"/>
  <c r="P3604" i="13"/>
  <c r="S3603" i="13"/>
  <c r="R3603" i="13"/>
  <c r="Q3603" i="13"/>
  <c r="P3603" i="13"/>
  <c r="S3602" i="13"/>
  <c r="R3602" i="13"/>
  <c r="Q3602" i="13"/>
  <c r="P3602" i="13"/>
  <c r="S3601" i="13"/>
  <c r="R3601" i="13"/>
  <c r="Q3601" i="13"/>
  <c r="P3601" i="13"/>
  <c r="S3600" i="13"/>
  <c r="R3600" i="13"/>
  <c r="Q3600" i="13"/>
  <c r="P3600" i="13"/>
  <c r="S3599" i="13"/>
  <c r="R3599" i="13"/>
  <c r="Q3599" i="13"/>
  <c r="P3599" i="13"/>
  <c r="S3598" i="13"/>
  <c r="R3598" i="13"/>
  <c r="Q3598" i="13"/>
  <c r="P3598" i="13"/>
  <c r="S3597" i="13"/>
  <c r="R3597" i="13"/>
  <c r="Q3597" i="13"/>
  <c r="P3597" i="13"/>
  <c r="S3596" i="13"/>
  <c r="R3596" i="13"/>
  <c r="Q3596" i="13"/>
  <c r="P3596" i="13"/>
  <c r="S3595" i="13"/>
  <c r="R3595" i="13"/>
  <c r="Q3595" i="13"/>
  <c r="P3595" i="13"/>
  <c r="S3594" i="13"/>
  <c r="R3594" i="13"/>
  <c r="Q3594" i="13"/>
  <c r="P3594" i="13"/>
  <c r="S3593" i="13"/>
  <c r="R3593" i="13"/>
  <c r="Q3593" i="13"/>
  <c r="P3593" i="13"/>
  <c r="S3592" i="13"/>
  <c r="R3592" i="13"/>
  <c r="Q3592" i="13"/>
  <c r="P3592" i="13"/>
  <c r="S3591" i="13"/>
  <c r="R3591" i="13"/>
  <c r="Q3591" i="13"/>
  <c r="P3591" i="13"/>
  <c r="S3590" i="13"/>
  <c r="R3590" i="13"/>
  <c r="Q3590" i="13"/>
  <c r="P3590" i="13"/>
  <c r="S3589" i="13"/>
  <c r="R3589" i="13"/>
  <c r="Q3589" i="13"/>
  <c r="P3589" i="13"/>
  <c r="S3588" i="13"/>
  <c r="R3588" i="13"/>
  <c r="Q3588" i="13"/>
  <c r="P3588" i="13"/>
  <c r="S3587" i="13"/>
  <c r="R3587" i="13"/>
  <c r="Q3587" i="13"/>
  <c r="P3587" i="13"/>
  <c r="S3586" i="13"/>
  <c r="R3586" i="13"/>
  <c r="Q3586" i="13"/>
  <c r="P3586" i="13"/>
  <c r="S3585" i="13"/>
  <c r="R3585" i="13"/>
  <c r="Q3585" i="13"/>
  <c r="P3585" i="13"/>
  <c r="S3584" i="13"/>
  <c r="R3584" i="13"/>
  <c r="Q3584" i="13"/>
  <c r="P3584" i="13"/>
  <c r="S3583" i="13"/>
  <c r="R3583" i="13"/>
  <c r="Q3583" i="13"/>
  <c r="P3583" i="13"/>
  <c r="S3582" i="13"/>
  <c r="R3582" i="13"/>
  <c r="Q3582" i="13"/>
  <c r="P3582" i="13"/>
  <c r="S3581" i="13"/>
  <c r="R3581" i="13"/>
  <c r="Q3581" i="13"/>
  <c r="P3581" i="13"/>
  <c r="S3580" i="13"/>
  <c r="R3580" i="13"/>
  <c r="Q3580" i="13"/>
  <c r="P3580" i="13"/>
  <c r="S3579" i="13"/>
  <c r="R3579" i="13"/>
  <c r="Q3579" i="13"/>
  <c r="P3579" i="13"/>
  <c r="S3578" i="13"/>
  <c r="R3578" i="13"/>
  <c r="Q3578" i="13"/>
  <c r="P3578" i="13"/>
  <c r="S3577" i="13"/>
  <c r="R3577" i="13"/>
  <c r="Q3577" i="13"/>
  <c r="P3577" i="13"/>
  <c r="S3576" i="13"/>
  <c r="R3576" i="13"/>
  <c r="Q3576" i="13"/>
  <c r="P3576" i="13"/>
  <c r="S3575" i="13"/>
  <c r="R3575" i="13"/>
  <c r="Q3575" i="13"/>
  <c r="P3575" i="13"/>
  <c r="S3574" i="13"/>
  <c r="R3574" i="13"/>
  <c r="Q3574" i="13"/>
  <c r="P3574" i="13"/>
  <c r="S3573" i="13"/>
  <c r="R3573" i="13"/>
  <c r="Q3573" i="13"/>
  <c r="P3573" i="13"/>
  <c r="S3572" i="13"/>
  <c r="R3572" i="13"/>
  <c r="Q3572" i="13"/>
  <c r="P3572" i="13"/>
  <c r="S3571" i="13"/>
  <c r="R3571" i="13"/>
  <c r="Q3571" i="13"/>
  <c r="P3571" i="13"/>
  <c r="S3570" i="13"/>
  <c r="R3570" i="13"/>
  <c r="Q3570" i="13"/>
  <c r="P3570" i="13"/>
  <c r="S3569" i="13"/>
  <c r="R3569" i="13"/>
  <c r="Q3569" i="13"/>
  <c r="P3569" i="13"/>
  <c r="S3568" i="13"/>
  <c r="R3568" i="13"/>
  <c r="Q3568" i="13"/>
  <c r="P3568" i="13"/>
  <c r="S3567" i="13"/>
  <c r="R3567" i="13"/>
  <c r="Q3567" i="13"/>
  <c r="P3567" i="13"/>
  <c r="S3566" i="13"/>
  <c r="R3566" i="13"/>
  <c r="Q3566" i="13"/>
  <c r="P3566" i="13"/>
  <c r="S3565" i="13"/>
  <c r="R3565" i="13"/>
  <c r="Q3565" i="13"/>
  <c r="P3565" i="13"/>
  <c r="S3564" i="13"/>
  <c r="R3564" i="13"/>
  <c r="Q3564" i="13"/>
  <c r="P3564" i="13"/>
  <c r="S3563" i="13"/>
  <c r="R3563" i="13"/>
  <c r="Q3563" i="13"/>
  <c r="P3563" i="13"/>
  <c r="S3562" i="13"/>
  <c r="R3562" i="13"/>
  <c r="Q3562" i="13"/>
  <c r="P3562" i="13"/>
  <c r="S3561" i="13"/>
  <c r="R3561" i="13"/>
  <c r="Q3561" i="13"/>
  <c r="P3561" i="13"/>
  <c r="S3560" i="13"/>
  <c r="R3560" i="13"/>
  <c r="Q3560" i="13"/>
  <c r="P3560" i="13"/>
  <c r="S3559" i="13"/>
  <c r="R3559" i="13"/>
  <c r="Q3559" i="13"/>
  <c r="P3559" i="13"/>
  <c r="S3558" i="13"/>
  <c r="R3558" i="13"/>
  <c r="Q3558" i="13"/>
  <c r="P3558" i="13"/>
  <c r="S3557" i="13"/>
  <c r="R3557" i="13"/>
  <c r="Q3557" i="13"/>
  <c r="P3557" i="13"/>
  <c r="S3556" i="13"/>
  <c r="R3556" i="13"/>
  <c r="Q3556" i="13"/>
  <c r="P3556" i="13"/>
  <c r="S3555" i="13"/>
  <c r="R3555" i="13"/>
  <c r="Q3555" i="13"/>
  <c r="P3555" i="13"/>
  <c r="S3554" i="13"/>
  <c r="R3554" i="13"/>
  <c r="Q3554" i="13"/>
  <c r="P3554" i="13"/>
  <c r="S3553" i="13"/>
  <c r="R3553" i="13"/>
  <c r="Q3553" i="13"/>
  <c r="P3553" i="13"/>
  <c r="S3552" i="13"/>
  <c r="R3552" i="13"/>
  <c r="Q3552" i="13"/>
  <c r="P3552" i="13"/>
  <c r="S3551" i="13"/>
  <c r="R3551" i="13"/>
  <c r="Q3551" i="13"/>
  <c r="P3551" i="13"/>
  <c r="S3550" i="13"/>
  <c r="R3550" i="13"/>
  <c r="Q3550" i="13"/>
  <c r="P3550" i="13"/>
  <c r="S3549" i="13"/>
  <c r="R3549" i="13"/>
  <c r="Q3549" i="13"/>
  <c r="P3549" i="13"/>
  <c r="S3548" i="13"/>
  <c r="R3548" i="13"/>
  <c r="Q3548" i="13"/>
  <c r="P3548" i="13"/>
  <c r="S3547" i="13"/>
  <c r="R3547" i="13"/>
  <c r="Q3547" i="13"/>
  <c r="P3547" i="13"/>
  <c r="S3546" i="13"/>
  <c r="R3546" i="13"/>
  <c r="Q3546" i="13"/>
  <c r="P3546" i="13"/>
  <c r="S3545" i="13"/>
  <c r="R3545" i="13"/>
  <c r="Q3545" i="13"/>
  <c r="P3545" i="13"/>
  <c r="S3544" i="13"/>
  <c r="R3544" i="13"/>
  <c r="Q3544" i="13"/>
  <c r="P3544" i="13"/>
  <c r="S3543" i="13"/>
  <c r="R3543" i="13"/>
  <c r="Q3543" i="13"/>
  <c r="P3543" i="13"/>
  <c r="S3542" i="13"/>
  <c r="R3542" i="13"/>
  <c r="Q3542" i="13"/>
  <c r="P3542" i="13"/>
  <c r="S3541" i="13"/>
  <c r="R3541" i="13"/>
  <c r="Q3541" i="13"/>
  <c r="P3541" i="13"/>
  <c r="S3540" i="13"/>
  <c r="R3540" i="13"/>
  <c r="Q3540" i="13"/>
  <c r="P3540" i="13"/>
  <c r="S3539" i="13"/>
  <c r="R3539" i="13"/>
  <c r="Q3539" i="13"/>
  <c r="P3539" i="13"/>
  <c r="S3538" i="13"/>
  <c r="R3538" i="13"/>
  <c r="Q3538" i="13"/>
  <c r="P3538" i="13"/>
  <c r="S3537" i="13"/>
  <c r="R3537" i="13"/>
  <c r="Q3537" i="13"/>
  <c r="P3537" i="13"/>
  <c r="S3536" i="13"/>
  <c r="R3536" i="13"/>
  <c r="Q3536" i="13"/>
  <c r="P3536" i="13"/>
  <c r="S3535" i="13"/>
  <c r="R3535" i="13"/>
  <c r="Q3535" i="13"/>
  <c r="P3535" i="13"/>
  <c r="S3534" i="13"/>
  <c r="R3534" i="13"/>
  <c r="Q3534" i="13"/>
  <c r="P3534" i="13"/>
  <c r="S3533" i="13"/>
  <c r="R3533" i="13"/>
  <c r="Q3533" i="13"/>
  <c r="P3533" i="13"/>
  <c r="S3532" i="13"/>
  <c r="R3532" i="13"/>
  <c r="Q3532" i="13"/>
  <c r="P3532" i="13"/>
  <c r="S3531" i="13"/>
  <c r="R3531" i="13"/>
  <c r="Q3531" i="13"/>
  <c r="P3531" i="13"/>
  <c r="S3530" i="13"/>
  <c r="R3530" i="13"/>
  <c r="Q3530" i="13"/>
  <c r="P3530" i="13"/>
  <c r="S3529" i="13"/>
  <c r="R3529" i="13"/>
  <c r="Q3529" i="13"/>
  <c r="P3529" i="13"/>
  <c r="S3528" i="13"/>
  <c r="R3528" i="13"/>
  <c r="Q3528" i="13"/>
  <c r="P3528" i="13"/>
  <c r="S3527" i="13"/>
  <c r="R3527" i="13"/>
  <c r="Q3527" i="13"/>
  <c r="P3527" i="13"/>
  <c r="S3526" i="13"/>
  <c r="R3526" i="13"/>
  <c r="Q3526" i="13"/>
  <c r="P3526" i="13"/>
  <c r="S3525" i="13"/>
  <c r="R3525" i="13"/>
  <c r="Q3525" i="13"/>
  <c r="P3525" i="13"/>
  <c r="S3524" i="13"/>
  <c r="R3524" i="13"/>
  <c r="Q3524" i="13"/>
  <c r="P3524" i="13"/>
  <c r="S3523" i="13"/>
  <c r="R3523" i="13"/>
  <c r="Q3523" i="13"/>
  <c r="P3523" i="13"/>
  <c r="S3522" i="13"/>
  <c r="R3522" i="13"/>
  <c r="Q3522" i="13"/>
  <c r="P3522" i="13"/>
  <c r="S3521" i="13"/>
  <c r="R3521" i="13"/>
  <c r="Q3521" i="13"/>
  <c r="P3521" i="13"/>
  <c r="S3520" i="13"/>
  <c r="R3520" i="13"/>
  <c r="Q3520" i="13"/>
  <c r="P3520" i="13"/>
  <c r="S3519" i="13"/>
  <c r="R3519" i="13"/>
  <c r="Q3519" i="13"/>
  <c r="P3519" i="13"/>
  <c r="S3518" i="13"/>
  <c r="R3518" i="13"/>
  <c r="Q3518" i="13"/>
  <c r="P3518" i="13"/>
  <c r="S3517" i="13"/>
  <c r="R3517" i="13"/>
  <c r="Q3517" i="13"/>
  <c r="P3517" i="13"/>
  <c r="S3516" i="13"/>
  <c r="R3516" i="13"/>
  <c r="Q3516" i="13"/>
  <c r="P3516" i="13"/>
  <c r="S3515" i="13"/>
  <c r="R3515" i="13"/>
  <c r="Q3515" i="13"/>
  <c r="P3515" i="13"/>
  <c r="S3514" i="13"/>
  <c r="R3514" i="13"/>
  <c r="Q3514" i="13"/>
  <c r="P3514" i="13"/>
  <c r="S3513" i="13"/>
  <c r="R3513" i="13"/>
  <c r="Q3513" i="13"/>
  <c r="P3513" i="13"/>
  <c r="S3512" i="13"/>
  <c r="R3512" i="13"/>
  <c r="Q3512" i="13"/>
  <c r="P3512" i="13"/>
  <c r="S3511" i="13"/>
  <c r="R3511" i="13"/>
  <c r="Q3511" i="13"/>
  <c r="P3511" i="13"/>
  <c r="S3510" i="13"/>
  <c r="R3510" i="13"/>
  <c r="Q3510" i="13"/>
  <c r="P3510" i="13"/>
  <c r="S3509" i="13"/>
  <c r="R3509" i="13"/>
  <c r="Q3509" i="13"/>
  <c r="P3509" i="13"/>
  <c r="S3508" i="13"/>
  <c r="R3508" i="13"/>
  <c r="Q3508" i="13"/>
  <c r="P3508" i="13"/>
  <c r="S3507" i="13"/>
  <c r="R3507" i="13"/>
  <c r="Q3507" i="13"/>
  <c r="P3507" i="13"/>
  <c r="S3506" i="13"/>
  <c r="R3506" i="13"/>
  <c r="Q3506" i="13"/>
  <c r="P3506" i="13"/>
  <c r="S3505" i="13"/>
  <c r="R3505" i="13"/>
  <c r="Q3505" i="13"/>
  <c r="P3505" i="13"/>
  <c r="S3504" i="13"/>
  <c r="R3504" i="13"/>
  <c r="Q3504" i="13"/>
  <c r="P3504" i="13"/>
  <c r="S3503" i="13"/>
  <c r="R3503" i="13"/>
  <c r="Q3503" i="13"/>
  <c r="P3503" i="13"/>
  <c r="S3502" i="13"/>
  <c r="R3502" i="13"/>
  <c r="Q3502" i="13"/>
  <c r="P3502" i="13"/>
  <c r="S3501" i="13"/>
  <c r="R3501" i="13"/>
  <c r="Q3501" i="13"/>
  <c r="P3501" i="13"/>
  <c r="S3500" i="13"/>
  <c r="R3500" i="13"/>
  <c r="Q3500" i="13"/>
  <c r="P3500" i="13"/>
  <c r="S3499" i="13"/>
  <c r="R3499" i="13"/>
  <c r="Q3499" i="13"/>
  <c r="P3499" i="13"/>
  <c r="S3498" i="13"/>
  <c r="R3498" i="13"/>
  <c r="Q3498" i="13"/>
  <c r="P3498" i="13"/>
  <c r="S3497" i="13"/>
  <c r="R3497" i="13"/>
  <c r="Q3497" i="13"/>
  <c r="P3497" i="13"/>
  <c r="S3496" i="13"/>
  <c r="R3496" i="13"/>
  <c r="Q3496" i="13"/>
  <c r="P3496" i="13"/>
  <c r="S3495" i="13"/>
  <c r="R3495" i="13"/>
  <c r="Q3495" i="13"/>
  <c r="P3495" i="13"/>
  <c r="S3494" i="13"/>
  <c r="R3494" i="13"/>
  <c r="Q3494" i="13"/>
  <c r="P3494" i="13"/>
  <c r="S3493" i="13"/>
  <c r="R3493" i="13"/>
  <c r="Q3493" i="13"/>
  <c r="P3493" i="13"/>
  <c r="S3492" i="13"/>
  <c r="R3492" i="13"/>
  <c r="Q3492" i="13"/>
  <c r="P3492" i="13"/>
  <c r="S3491" i="13"/>
  <c r="R3491" i="13"/>
  <c r="Q3491" i="13"/>
  <c r="P3491" i="13"/>
  <c r="S3490" i="13"/>
  <c r="R3490" i="13"/>
  <c r="Q3490" i="13"/>
  <c r="P3490" i="13"/>
  <c r="S3489" i="13"/>
  <c r="R3489" i="13"/>
  <c r="Q3489" i="13"/>
  <c r="P3489" i="13"/>
  <c r="S3488" i="13"/>
  <c r="R3488" i="13"/>
  <c r="Q3488" i="13"/>
  <c r="P3488" i="13"/>
  <c r="S3487" i="13"/>
  <c r="R3487" i="13"/>
  <c r="Q3487" i="13"/>
  <c r="P3487" i="13"/>
  <c r="S3486" i="13"/>
  <c r="R3486" i="13"/>
  <c r="Q3486" i="13"/>
  <c r="P3486" i="13"/>
  <c r="S3485" i="13"/>
  <c r="R3485" i="13"/>
  <c r="Q3485" i="13"/>
  <c r="P3485" i="13"/>
  <c r="S3484" i="13"/>
  <c r="R3484" i="13"/>
  <c r="Q3484" i="13"/>
  <c r="P3484" i="13"/>
  <c r="S3483" i="13"/>
  <c r="R3483" i="13"/>
  <c r="Q3483" i="13"/>
  <c r="P3483" i="13"/>
  <c r="S3482" i="13"/>
  <c r="R3482" i="13"/>
  <c r="Q3482" i="13"/>
  <c r="P3482" i="13"/>
  <c r="S3481" i="13"/>
  <c r="R3481" i="13"/>
  <c r="Q3481" i="13"/>
  <c r="P3481" i="13"/>
  <c r="S3480" i="13"/>
  <c r="R3480" i="13"/>
  <c r="Q3480" i="13"/>
  <c r="P3480" i="13"/>
  <c r="S3479" i="13"/>
  <c r="R3479" i="13"/>
  <c r="Q3479" i="13"/>
  <c r="P3479" i="13"/>
  <c r="S3478" i="13"/>
  <c r="R3478" i="13"/>
  <c r="Q3478" i="13"/>
  <c r="P3478" i="13"/>
  <c r="S3477" i="13"/>
  <c r="R3477" i="13"/>
  <c r="Q3477" i="13"/>
  <c r="P3477" i="13"/>
  <c r="S3476" i="13"/>
  <c r="R3476" i="13"/>
  <c r="Q3476" i="13"/>
  <c r="P3476" i="13"/>
  <c r="S3475" i="13"/>
  <c r="R3475" i="13"/>
  <c r="Q3475" i="13"/>
  <c r="P3475" i="13"/>
  <c r="S3474" i="13"/>
  <c r="R3474" i="13"/>
  <c r="Q3474" i="13"/>
  <c r="P3474" i="13"/>
  <c r="S3473" i="13"/>
  <c r="R3473" i="13"/>
  <c r="Q3473" i="13"/>
  <c r="P3473" i="13"/>
  <c r="S3472" i="13"/>
  <c r="R3472" i="13"/>
  <c r="Q3472" i="13"/>
  <c r="P3472" i="13"/>
  <c r="S3471" i="13"/>
  <c r="R3471" i="13"/>
  <c r="Q3471" i="13"/>
  <c r="P3471" i="13"/>
  <c r="S3470" i="13"/>
  <c r="R3470" i="13"/>
  <c r="Q3470" i="13"/>
  <c r="P3470" i="13"/>
  <c r="S3469" i="13"/>
  <c r="R3469" i="13"/>
  <c r="Q3469" i="13"/>
  <c r="P3469" i="13"/>
  <c r="S3468" i="13"/>
  <c r="R3468" i="13"/>
  <c r="Q3468" i="13"/>
  <c r="P3468" i="13"/>
  <c r="S3467" i="13"/>
  <c r="R3467" i="13"/>
  <c r="Q3467" i="13"/>
  <c r="P3467" i="13"/>
  <c r="S3466" i="13"/>
  <c r="R3466" i="13"/>
  <c r="Q3466" i="13"/>
  <c r="P3466" i="13"/>
  <c r="S3465" i="13"/>
  <c r="R3465" i="13"/>
  <c r="Q3465" i="13"/>
  <c r="P3465" i="13"/>
  <c r="S3464" i="13"/>
  <c r="R3464" i="13"/>
  <c r="Q3464" i="13"/>
  <c r="P3464" i="13"/>
  <c r="S3463" i="13"/>
  <c r="R3463" i="13"/>
  <c r="Q3463" i="13"/>
  <c r="P3463" i="13"/>
  <c r="S3462" i="13"/>
  <c r="R3462" i="13"/>
  <c r="Q3462" i="13"/>
  <c r="P3462" i="13"/>
  <c r="S3461" i="13"/>
  <c r="R3461" i="13"/>
  <c r="Q3461" i="13"/>
  <c r="P3461" i="13"/>
  <c r="S3460" i="13"/>
  <c r="R3460" i="13"/>
  <c r="Q3460" i="13"/>
  <c r="P3460" i="13"/>
  <c r="S3459" i="13"/>
  <c r="R3459" i="13"/>
  <c r="Q3459" i="13"/>
  <c r="P3459" i="13"/>
  <c r="S3458" i="13"/>
  <c r="R3458" i="13"/>
  <c r="Q3458" i="13"/>
  <c r="P3458" i="13"/>
  <c r="S3457" i="13"/>
  <c r="R3457" i="13"/>
  <c r="Q3457" i="13"/>
  <c r="P3457" i="13"/>
  <c r="S3456" i="13"/>
  <c r="R3456" i="13"/>
  <c r="Q3456" i="13"/>
  <c r="P3456" i="13"/>
  <c r="S3455" i="13"/>
  <c r="R3455" i="13"/>
  <c r="Q3455" i="13"/>
  <c r="P3455" i="13"/>
  <c r="S3454" i="13"/>
  <c r="R3454" i="13"/>
  <c r="Q3454" i="13"/>
  <c r="P3454" i="13"/>
  <c r="S3453" i="13"/>
  <c r="R3453" i="13"/>
  <c r="Q3453" i="13"/>
  <c r="P3453" i="13"/>
  <c r="S3452" i="13"/>
  <c r="R3452" i="13"/>
  <c r="Q3452" i="13"/>
  <c r="P3452" i="13"/>
  <c r="S3451" i="13"/>
  <c r="R3451" i="13"/>
  <c r="Q3451" i="13"/>
  <c r="P3451" i="13"/>
  <c r="S3450" i="13"/>
  <c r="R3450" i="13"/>
  <c r="Q3450" i="13"/>
  <c r="P3450" i="13"/>
  <c r="S3449" i="13"/>
  <c r="R3449" i="13"/>
  <c r="Q3449" i="13"/>
  <c r="P3449" i="13"/>
  <c r="S3448" i="13"/>
  <c r="R3448" i="13"/>
  <c r="Q3448" i="13"/>
  <c r="P3448" i="13"/>
  <c r="S3447" i="13"/>
  <c r="R3447" i="13"/>
  <c r="Q3447" i="13"/>
  <c r="P3447" i="13"/>
  <c r="S3446" i="13"/>
  <c r="R3446" i="13"/>
  <c r="Q3446" i="13"/>
  <c r="P3446" i="13"/>
  <c r="S3445" i="13"/>
  <c r="R3445" i="13"/>
  <c r="Q3445" i="13"/>
  <c r="P3445" i="13"/>
  <c r="S3444" i="13"/>
  <c r="R3444" i="13"/>
  <c r="Q3444" i="13"/>
  <c r="P3444" i="13"/>
  <c r="S3443" i="13"/>
  <c r="R3443" i="13"/>
  <c r="Q3443" i="13"/>
  <c r="P3443" i="13"/>
  <c r="S3442" i="13"/>
  <c r="R3442" i="13"/>
  <c r="Q3442" i="13"/>
  <c r="P3442" i="13"/>
  <c r="S3441" i="13"/>
  <c r="R3441" i="13"/>
  <c r="Q3441" i="13"/>
  <c r="P3441" i="13"/>
  <c r="S3440" i="13"/>
  <c r="R3440" i="13"/>
  <c r="Q3440" i="13"/>
  <c r="P3440" i="13"/>
  <c r="S3439" i="13"/>
  <c r="R3439" i="13"/>
  <c r="Q3439" i="13"/>
  <c r="P3439" i="13"/>
  <c r="S3438" i="13"/>
  <c r="R3438" i="13"/>
  <c r="Q3438" i="13"/>
  <c r="P3438" i="13"/>
  <c r="S3437" i="13"/>
  <c r="R3437" i="13"/>
  <c r="Q3437" i="13"/>
  <c r="P3437" i="13"/>
  <c r="S3436" i="13"/>
  <c r="R3436" i="13"/>
  <c r="Q3436" i="13"/>
  <c r="P3436" i="13"/>
  <c r="S3435" i="13"/>
  <c r="R3435" i="13"/>
  <c r="Q3435" i="13"/>
  <c r="P3435" i="13"/>
  <c r="S3434" i="13"/>
  <c r="R3434" i="13"/>
  <c r="Q3434" i="13"/>
  <c r="P3434" i="13"/>
  <c r="S3433" i="13"/>
  <c r="R3433" i="13"/>
  <c r="Q3433" i="13"/>
  <c r="P3433" i="13"/>
  <c r="S3432" i="13"/>
  <c r="R3432" i="13"/>
  <c r="Q3432" i="13"/>
  <c r="P3432" i="13"/>
  <c r="S3431" i="13"/>
  <c r="R3431" i="13"/>
  <c r="Q3431" i="13"/>
  <c r="P3431" i="13"/>
  <c r="S3430" i="13"/>
  <c r="R3430" i="13"/>
  <c r="Q3430" i="13"/>
  <c r="P3430" i="13"/>
  <c r="S3429" i="13"/>
  <c r="R3429" i="13"/>
  <c r="Q3429" i="13"/>
  <c r="P3429" i="13"/>
  <c r="S3428" i="13"/>
  <c r="R3428" i="13"/>
  <c r="Q3428" i="13"/>
  <c r="P3428" i="13"/>
  <c r="S3427" i="13"/>
  <c r="R3427" i="13"/>
  <c r="Q3427" i="13"/>
  <c r="P3427" i="13"/>
  <c r="S3426" i="13"/>
  <c r="R3426" i="13"/>
  <c r="Q3426" i="13"/>
  <c r="P3426" i="13"/>
  <c r="S3425" i="13"/>
  <c r="R3425" i="13"/>
  <c r="Q3425" i="13"/>
  <c r="P3425" i="13"/>
  <c r="S3424" i="13"/>
  <c r="R3424" i="13"/>
  <c r="Q3424" i="13"/>
  <c r="P3424" i="13"/>
  <c r="S3423" i="13"/>
  <c r="R3423" i="13"/>
  <c r="Q3423" i="13"/>
  <c r="P3423" i="13"/>
  <c r="S3422" i="13"/>
  <c r="R3422" i="13"/>
  <c r="Q3422" i="13"/>
  <c r="P3422" i="13"/>
  <c r="S3421" i="13"/>
  <c r="R3421" i="13"/>
  <c r="Q3421" i="13"/>
  <c r="P3421" i="13"/>
  <c r="S3420" i="13"/>
  <c r="R3420" i="13"/>
  <c r="Q3420" i="13"/>
  <c r="P3420" i="13"/>
  <c r="S3419" i="13"/>
  <c r="R3419" i="13"/>
  <c r="Q3419" i="13"/>
  <c r="P3419" i="13"/>
  <c r="S3418" i="13"/>
  <c r="R3418" i="13"/>
  <c r="Q3418" i="13"/>
  <c r="P3418" i="13"/>
  <c r="S3417" i="13"/>
  <c r="R3417" i="13"/>
  <c r="Q3417" i="13"/>
  <c r="P3417" i="13"/>
  <c r="S3416" i="13"/>
  <c r="R3416" i="13"/>
  <c r="Q3416" i="13"/>
  <c r="P3416" i="13"/>
  <c r="S3415" i="13"/>
  <c r="R3415" i="13"/>
  <c r="Q3415" i="13"/>
  <c r="P3415" i="13"/>
  <c r="S3414" i="13"/>
  <c r="R3414" i="13"/>
  <c r="Q3414" i="13"/>
  <c r="P3414" i="13"/>
  <c r="S3413" i="13"/>
  <c r="R3413" i="13"/>
  <c r="Q3413" i="13"/>
  <c r="P3413" i="13"/>
  <c r="S3412" i="13"/>
  <c r="R3412" i="13"/>
  <c r="Q3412" i="13"/>
  <c r="P3412" i="13"/>
  <c r="S3411" i="13"/>
  <c r="R3411" i="13"/>
  <c r="Q3411" i="13"/>
  <c r="P3411" i="13"/>
  <c r="S3410" i="13"/>
  <c r="R3410" i="13"/>
  <c r="Q3410" i="13"/>
  <c r="P3410" i="13"/>
  <c r="S3409" i="13"/>
  <c r="R3409" i="13"/>
  <c r="Q3409" i="13"/>
  <c r="P3409" i="13"/>
  <c r="S3408" i="13"/>
  <c r="R3408" i="13"/>
  <c r="Q3408" i="13"/>
  <c r="P3408" i="13"/>
  <c r="S3407" i="13"/>
  <c r="R3407" i="13"/>
  <c r="Q3407" i="13"/>
  <c r="P3407" i="13"/>
  <c r="S3406" i="13"/>
  <c r="R3406" i="13"/>
  <c r="Q3406" i="13"/>
  <c r="P3406" i="13"/>
  <c r="S3405" i="13"/>
  <c r="R3405" i="13"/>
  <c r="Q3405" i="13"/>
  <c r="P3405" i="13"/>
  <c r="S3404" i="13"/>
  <c r="R3404" i="13"/>
  <c r="Q3404" i="13"/>
  <c r="P3404" i="13"/>
  <c r="S3403" i="13"/>
  <c r="R3403" i="13"/>
  <c r="Q3403" i="13"/>
  <c r="P3403" i="13"/>
  <c r="S3402" i="13"/>
  <c r="R3402" i="13"/>
  <c r="Q3402" i="13"/>
  <c r="P3402" i="13"/>
  <c r="S3401" i="13"/>
  <c r="R3401" i="13"/>
  <c r="Q3401" i="13"/>
  <c r="P3401" i="13"/>
  <c r="S3400" i="13"/>
  <c r="R3400" i="13"/>
  <c r="Q3400" i="13"/>
  <c r="P3400" i="13"/>
  <c r="S3399" i="13"/>
  <c r="R3399" i="13"/>
  <c r="Q3399" i="13"/>
  <c r="P3399" i="13"/>
  <c r="S3398" i="13"/>
  <c r="R3398" i="13"/>
  <c r="Q3398" i="13"/>
  <c r="P3398" i="13"/>
  <c r="S3397" i="13"/>
  <c r="R3397" i="13"/>
  <c r="Q3397" i="13"/>
  <c r="P3397" i="13"/>
  <c r="S3396" i="13"/>
  <c r="R3396" i="13"/>
  <c r="Q3396" i="13"/>
  <c r="P3396" i="13"/>
  <c r="S3395" i="13"/>
  <c r="R3395" i="13"/>
  <c r="Q3395" i="13"/>
  <c r="P3395" i="13"/>
  <c r="S3394" i="13"/>
  <c r="R3394" i="13"/>
  <c r="Q3394" i="13"/>
  <c r="P3394" i="13"/>
  <c r="S3393" i="13"/>
  <c r="R3393" i="13"/>
  <c r="Q3393" i="13"/>
  <c r="P3393" i="13"/>
  <c r="S3392" i="13"/>
  <c r="R3392" i="13"/>
  <c r="Q3392" i="13"/>
  <c r="P3392" i="13"/>
  <c r="S3391" i="13"/>
  <c r="R3391" i="13"/>
  <c r="Q3391" i="13"/>
  <c r="P3391" i="13"/>
  <c r="S3390" i="13"/>
  <c r="R3390" i="13"/>
  <c r="Q3390" i="13"/>
  <c r="P3390" i="13"/>
  <c r="S3389" i="13"/>
  <c r="R3389" i="13"/>
  <c r="Q3389" i="13"/>
  <c r="P3389" i="13"/>
  <c r="S3388" i="13"/>
  <c r="R3388" i="13"/>
  <c r="Q3388" i="13"/>
  <c r="P3388" i="13"/>
  <c r="S3387" i="13"/>
  <c r="R3387" i="13"/>
  <c r="Q3387" i="13"/>
  <c r="P3387" i="13"/>
  <c r="S3386" i="13"/>
  <c r="R3386" i="13"/>
  <c r="Q3386" i="13"/>
  <c r="P3386" i="13"/>
  <c r="S3385" i="13"/>
  <c r="R3385" i="13"/>
  <c r="Q3385" i="13"/>
  <c r="P3385" i="13"/>
  <c r="S3384" i="13"/>
  <c r="R3384" i="13"/>
  <c r="Q3384" i="13"/>
  <c r="P3384" i="13"/>
  <c r="S3383" i="13"/>
  <c r="R3383" i="13"/>
  <c r="Q3383" i="13"/>
  <c r="P3383" i="13"/>
  <c r="S3382" i="13"/>
  <c r="R3382" i="13"/>
  <c r="Q3382" i="13"/>
  <c r="P3382" i="13"/>
  <c r="S3381" i="13"/>
  <c r="R3381" i="13"/>
  <c r="Q3381" i="13"/>
  <c r="P3381" i="13"/>
  <c r="S3380" i="13"/>
  <c r="R3380" i="13"/>
  <c r="Q3380" i="13"/>
  <c r="P3380" i="13"/>
  <c r="S3379" i="13"/>
  <c r="R3379" i="13"/>
  <c r="Q3379" i="13"/>
  <c r="P3379" i="13"/>
  <c r="S3378" i="13"/>
  <c r="R3378" i="13"/>
  <c r="Q3378" i="13"/>
  <c r="P3378" i="13"/>
  <c r="S3377" i="13"/>
  <c r="R3377" i="13"/>
  <c r="Q3377" i="13"/>
  <c r="P3377" i="13"/>
  <c r="S3376" i="13"/>
  <c r="R3376" i="13"/>
  <c r="Q3376" i="13"/>
  <c r="P3376" i="13"/>
  <c r="S3375" i="13"/>
  <c r="R3375" i="13"/>
  <c r="Q3375" i="13"/>
  <c r="P3375" i="13"/>
  <c r="S3374" i="13"/>
  <c r="R3374" i="13"/>
  <c r="Q3374" i="13"/>
  <c r="P3374" i="13"/>
  <c r="S3373" i="13"/>
  <c r="R3373" i="13"/>
  <c r="Q3373" i="13"/>
  <c r="P3373" i="13"/>
  <c r="S3372" i="13"/>
  <c r="R3372" i="13"/>
  <c r="Q3372" i="13"/>
  <c r="P3372" i="13"/>
  <c r="S3371" i="13"/>
  <c r="R3371" i="13"/>
  <c r="Q3371" i="13"/>
  <c r="P3371" i="13"/>
  <c r="S3370" i="13"/>
  <c r="R3370" i="13"/>
  <c r="Q3370" i="13"/>
  <c r="P3370" i="13"/>
  <c r="S3369" i="13"/>
  <c r="R3369" i="13"/>
  <c r="Q3369" i="13"/>
  <c r="P3369" i="13"/>
  <c r="S3368" i="13"/>
  <c r="R3368" i="13"/>
  <c r="Q3368" i="13"/>
  <c r="P3368" i="13"/>
  <c r="S3367" i="13"/>
  <c r="R3367" i="13"/>
  <c r="Q3367" i="13"/>
  <c r="P3367" i="13"/>
  <c r="S3366" i="13"/>
  <c r="R3366" i="13"/>
  <c r="Q3366" i="13"/>
  <c r="P3366" i="13"/>
  <c r="S3365" i="13"/>
  <c r="R3365" i="13"/>
  <c r="Q3365" i="13"/>
  <c r="P3365" i="13"/>
  <c r="S3364" i="13"/>
  <c r="R3364" i="13"/>
  <c r="Q3364" i="13"/>
  <c r="P3364" i="13"/>
  <c r="S3363" i="13"/>
  <c r="R3363" i="13"/>
  <c r="Q3363" i="13"/>
  <c r="P3363" i="13"/>
  <c r="S3362" i="13"/>
  <c r="R3362" i="13"/>
  <c r="Q3362" i="13"/>
  <c r="P3362" i="13"/>
  <c r="S3361" i="13"/>
  <c r="R3361" i="13"/>
  <c r="Q3361" i="13"/>
  <c r="P3361" i="13"/>
  <c r="S3360" i="13"/>
  <c r="R3360" i="13"/>
  <c r="Q3360" i="13"/>
  <c r="P3360" i="13"/>
  <c r="S3359" i="13"/>
  <c r="R3359" i="13"/>
  <c r="Q3359" i="13"/>
  <c r="P3359" i="13"/>
  <c r="S3358" i="13"/>
  <c r="R3358" i="13"/>
  <c r="Q3358" i="13"/>
  <c r="P3358" i="13"/>
  <c r="S3357" i="13"/>
  <c r="R3357" i="13"/>
  <c r="Q3357" i="13"/>
  <c r="P3357" i="13"/>
  <c r="S3356" i="13"/>
  <c r="R3356" i="13"/>
  <c r="Q3356" i="13"/>
  <c r="P3356" i="13"/>
  <c r="S3355" i="13"/>
  <c r="R3355" i="13"/>
  <c r="Q3355" i="13"/>
  <c r="P3355" i="13"/>
  <c r="S3354" i="13"/>
  <c r="R3354" i="13"/>
  <c r="Q3354" i="13"/>
  <c r="P3354" i="13"/>
  <c r="S3353" i="13"/>
  <c r="R3353" i="13"/>
  <c r="Q3353" i="13"/>
  <c r="P3353" i="13"/>
  <c r="S3352" i="13"/>
  <c r="R3352" i="13"/>
  <c r="Q3352" i="13"/>
  <c r="P3352" i="13"/>
  <c r="S3351" i="13"/>
  <c r="R3351" i="13"/>
  <c r="Q3351" i="13"/>
  <c r="P3351" i="13"/>
  <c r="S3350" i="13"/>
  <c r="R3350" i="13"/>
  <c r="Q3350" i="13"/>
  <c r="P3350" i="13"/>
  <c r="S3349" i="13"/>
  <c r="R3349" i="13"/>
  <c r="Q3349" i="13"/>
  <c r="P3349" i="13"/>
  <c r="S3348" i="13"/>
  <c r="R3348" i="13"/>
  <c r="Q3348" i="13"/>
  <c r="P3348" i="13"/>
  <c r="S3347" i="13"/>
  <c r="R3347" i="13"/>
  <c r="Q3347" i="13"/>
  <c r="P3347" i="13"/>
  <c r="S3346" i="13"/>
  <c r="R3346" i="13"/>
  <c r="Q3346" i="13"/>
  <c r="P3346" i="13"/>
  <c r="S3345" i="13"/>
  <c r="R3345" i="13"/>
  <c r="Q3345" i="13"/>
  <c r="P3345" i="13"/>
  <c r="S3344" i="13"/>
  <c r="R3344" i="13"/>
  <c r="Q3344" i="13"/>
  <c r="P3344" i="13"/>
  <c r="S3343" i="13"/>
  <c r="R3343" i="13"/>
  <c r="Q3343" i="13"/>
  <c r="P3343" i="13"/>
  <c r="S3342" i="13"/>
  <c r="R3342" i="13"/>
  <c r="Q3342" i="13"/>
  <c r="P3342" i="13"/>
  <c r="S3341" i="13"/>
  <c r="R3341" i="13"/>
  <c r="Q3341" i="13"/>
  <c r="P3341" i="13"/>
  <c r="S3340" i="13"/>
  <c r="R3340" i="13"/>
  <c r="Q3340" i="13"/>
  <c r="P3340" i="13"/>
  <c r="S3339" i="13"/>
  <c r="R3339" i="13"/>
  <c r="Q3339" i="13"/>
  <c r="P3339" i="13"/>
  <c r="S3338" i="13"/>
  <c r="R3338" i="13"/>
  <c r="Q3338" i="13"/>
  <c r="P3338" i="13"/>
  <c r="S3337" i="13"/>
  <c r="R3337" i="13"/>
  <c r="Q3337" i="13"/>
  <c r="P3337" i="13"/>
  <c r="S3336" i="13"/>
  <c r="R3336" i="13"/>
  <c r="Q3336" i="13"/>
  <c r="P3336" i="13"/>
  <c r="S3335" i="13"/>
  <c r="R3335" i="13"/>
  <c r="Q3335" i="13"/>
  <c r="P3335" i="13"/>
  <c r="S3334" i="13"/>
  <c r="R3334" i="13"/>
  <c r="Q3334" i="13"/>
  <c r="P3334" i="13"/>
  <c r="S3333" i="13"/>
  <c r="R3333" i="13"/>
  <c r="Q3333" i="13"/>
  <c r="P3333" i="13"/>
  <c r="S3332" i="13"/>
  <c r="R3332" i="13"/>
  <c r="Q3332" i="13"/>
  <c r="P3332" i="13"/>
  <c r="S3331" i="13"/>
  <c r="R3331" i="13"/>
  <c r="Q3331" i="13"/>
  <c r="P3331" i="13"/>
  <c r="S3330" i="13"/>
  <c r="R3330" i="13"/>
  <c r="Q3330" i="13"/>
  <c r="P3330" i="13"/>
  <c r="S3329" i="13"/>
  <c r="R3329" i="13"/>
  <c r="Q3329" i="13"/>
  <c r="P3329" i="13"/>
  <c r="S3328" i="13"/>
  <c r="R3328" i="13"/>
  <c r="Q3328" i="13"/>
  <c r="P3328" i="13"/>
  <c r="S3327" i="13"/>
  <c r="R3327" i="13"/>
  <c r="Q3327" i="13"/>
  <c r="P3327" i="13"/>
  <c r="S3326" i="13"/>
  <c r="R3326" i="13"/>
  <c r="Q3326" i="13"/>
  <c r="P3326" i="13"/>
  <c r="S3325" i="13"/>
  <c r="R3325" i="13"/>
  <c r="Q3325" i="13"/>
  <c r="P3325" i="13"/>
  <c r="S3324" i="13"/>
  <c r="R3324" i="13"/>
  <c r="Q3324" i="13"/>
  <c r="P3324" i="13"/>
  <c r="S3323" i="13"/>
  <c r="R3323" i="13"/>
  <c r="Q3323" i="13"/>
  <c r="P3323" i="13"/>
  <c r="S3322" i="13"/>
  <c r="R3322" i="13"/>
  <c r="Q3322" i="13"/>
  <c r="P3322" i="13"/>
  <c r="S3321" i="13"/>
  <c r="R3321" i="13"/>
  <c r="Q3321" i="13"/>
  <c r="P3321" i="13"/>
  <c r="S3320" i="13"/>
  <c r="R3320" i="13"/>
  <c r="Q3320" i="13"/>
  <c r="P3320" i="13"/>
  <c r="S3319" i="13"/>
  <c r="R3319" i="13"/>
  <c r="Q3319" i="13"/>
  <c r="P3319" i="13"/>
  <c r="S3318" i="13"/>
  <c r="R3318" i="13"/>
  <c r="Q3318" i="13"/>
  <c r="P3318" i="13"/>
  <c r="S3317" i="13"/>
  <c r="R3317" i="13"/>
  <c r="Q3317" i="13"/>
  <c r="P3317" i="13"/>
  <c r="S3316" i="13"/>
  <c r="R3316" i="13"/>
  <c r="Q3316" i="13"/>
  <c r="P3316" i="13"/>
  <c r="S3315" i="13"/>
  <c r="R3315" i="13"/>
  <c r="Q3315" i="13"/>
  <c r="P3315" i="13"/>
  <c r="S3314" i="13"/>
  <c r="R3314" i="13"/>
  <c r="Q3314" i="13"/>
  <c r="P3314" i="13"/>
  <c r="S3313" i="13"/>
  <c r="R3313" i="13"/>
  <c r="Q3313" i="13"/>
  <c r="P3313" i="13"/>
  <c r="S3312" i="13"/>
  <c r="R3312" i="13"/>
  <c r="Q3312" i="13"/>
  <c r="P3312" i="13"/>
  <c r="S3311" i="13"/>
  <c r="R3311" i="13"/>
  <c r="Q3311" i="13"/>
  <c r="P3311" i="13"/>
  <c r="S3310" i="13"/>
  <c r="R3310" i="13"/>
  <c r="Q3310" i="13"/>
  <c r="P3310" i="13"/>
  <c r="S3309" i="13"/>
  <c r="R3309" i="13"/>
  <c r="Q3309" i="13"/>
  <c r="P3309" i="13"/>
  <c r="S3308" i="13"/>
  <c r="R3308" i="13"/>
  <c r="Q3308" i="13"/>
  <c r="P3308" i="13"/>
  <c r="S3307" i="13"/>
  <c r="R3307" i="13"/>
  <c r="Q3307" i="13"/>
  <c r="P3307" i="13"/>
  <c r="S3306" i="13"/>
  <c r="R3306" i="13"/>
  <c r="Q3306" i="13"/>
  <c r="P3306" i="13"/>
  <c r="S3305" i="13"/>
  <c r="R3305" i="13"/>
  <c r="Q3305" i="13"/>
  <c r="P3305" i="13"/>
  <c r="S3304" i="13"/>
  <c r="R3304" i="13"/>
  <c r="Q3304" i="13"/>
  <c r="P3304" i="13"/>
  <c r="S3303" i="13"/>
  <c r="R3303" i="13"/>
  <c r="Q3303" i="13"/>
  <c r="P3303" i="13"/>
  <c r="S3302" i="13"/>
  <c r="R3302" i="13"/>
  <c r="Q3302" i="13"/>
  <c r="P3302" i="13"/>
  <c r="S3301" i="13"/>
  <c r="R3301" i="13"/>
  <c r="Q3301" i="13"/>
  <c r="P3301" i="13"/>
  <c r="S3300" i="13"/>
  <c r="R3300" i="13"/>
  <c r="Q3300" i="13"/>
  <c r="P3300" i="13"/>
  <c r="S3299" i="13"/>
  <c r="R3299" i="13"/>
  <c r="Q3299" i="13"/>
  <c r="P3299" i="13"/>
  <c r="S3298" i="13"/>
  <c r="R3298" i="13"/>
  <c r="Q3298" i="13"/>
  <c r="P3298" i="13"/>
  <c r="S3297" i="13"/>
  <c r="R3297" i="13"/>
  <c r="Q3297" i="13"/>
  <c r="P3297" i="13"/>
  <c r="S3296" i="13"/>
  <c r="R3296" i="13"/>
  <c r="Q3296" i="13"/>
  <c r="P3296" i="13"/>
  <c r="S3295" i="13"/>
  <c r="R3295" i="13"/>
  <c r="Q3295" i="13"/>
  <c r="P3295" i="13"/>
  <c r="S3294" i="13"/>
  <c r="R3294" i="13"/>
  <c r="Q3294" i="13"/>
  <c r="P3294" i="13"/>
  <c r="S3293" i="13"/>
  <c r="R3293" i="13"/>
  <c r="Q3293" i="13"/>
  <c r="P3293" i="13"/>
  <c r="S3292" i="13"/>
  <c r="R3292" i="13"/>
  <c r="Q3292" i="13"/>
  <c r="P3292" i="13"/>
  <c r="S3291" i="13"/>
  <c r="R3291" i="13"/>
  <c r="Q3291" i="13"/>
  <c r="P3291" i="13"/>
  <c r="S3290" i="13"/>
  <c r="R3290" i="13"/>
  <c r="Q3290" i="13"/>
  <c r="P3290" i="13"/>
  <c r="S3289" i="13"/>
  <c r="R3289" i="13"/>
  <c r="Q3289" i="13"/>
  <c r="P3289" i="13"/>
  <c r="S3288" i="13"/>
  <c r="R3288" i="13"/>
  <c r="Q3288" i="13"/>
  <c r="P3288" i="13"/>
  <c r="S3287" i="13"/>
  <c r="R3287" i="13"/>
  <c r="Q3287" i="13"/>
  <c r="P3287" i="13"/>
  <c r="S3286" i="13"/>
  <c r="R3286" i="13"/>
  <c r="Q3286" i="13"/>
  <c r="P3286" i="13"/>
  <c r="S3285" i="13"/>
  <c r="R3285" i="13"/>
  <c r="Q3285" i="13"/>
  <c r="P3285" i="13"/>
  <c r="S3284" i="13"/>
  <c r="R3284" i="13"/>
  <c r="Q3284" i="13"/>
  <c r="P3284" i="13"/>
  <c r="S3283" i="13"/>
  <c r="R3283" i="13"/>
  <c r="Q3283" i="13"/>
  <c r="P3283" i="13"/>
  <c r="S3282" i="13"/>
  <c r="R3282" i="13"/>
  <c r="Q3282" i="13"/>
  <c r="P3282" i="13"/>
  <c r="S3281" i="13"/>
  <c r="R3281" i="13"/>
  <c r="Q3281" i="13"/>
  <c r="P3281" i="13"/>
  <c r="S3280" i="13"/>
  <c r="R3280" i="13"/>
  <c r="Q3280" i="13"/>
  <c r="P3280" i="13"/>
  <c r="S3279" i="13"/>
  <c r="R3279" i="13"/>
  <c r="Q3279" i="13"/>
  <c r="P3279" i="13"/>
  <c r="S3278" i="13"/>
  <c r="R3278" i="13"/>
  <c r="Q3278" i="13"/>
  <c r="P3278" i="13"/>
  <c r="S3277" i="13"/>
  <c r="R3277" i="13"/>
  <c r="Q3277" i="13"/>
  <c r="P3277" i="13"/>
  <c r="S3276" i="13"/>
  <c r="R3276" i="13"/>
  <c r="Q3276" i="13"/>
  <c r="P3276" i="13"/>
  <c r="S3275" i="13"/>
  <c r="R3275" i="13"/>
  <c r="Q3275" i="13"/>
  <c r="P3275" i="13"/>
  <c r="S3274" i="13"/>
  <c r="R3274" i="13"/>
  <c r="Q3274" i="13"/>
  <c r="P3274" i="13"/>
  <c r="S3273" i="13"/>
  <c r="R3273" i="13"/>
  <c r="Q3273" i="13"/>
  <c r="P3273" i="13"/>
  <c r="S3272" i="13"/>
  <c r="R3272" i="13"/>
  <c r="Q3272" i="13"/>
  <c r="P3272" i="13"/>
  <c r="S3271" i="13"/>
  <c r="R3271" i="13"/>
  <c r="Q3271" i="13"/>
  <c r="P3271" i="13"/>
  <c r="S3270" i="13"/>
  <c r="R3270" i="13"/>
  <c r="Q3270" i="13"/>
  <c r="P3270" i="13"/>
  <c r="S3269" i="13"/>
  <c r="R3269" i="13"/>
  <c r="Q3269" i="13"/>
  <c r="P3269" i="13"/>
  <c r="S3268" i="13"/>
  <c r="R3268" i="13"/>
  <c r="Q3268" i="13"/>
  <c r="P3268" i="13"/>
  <c r="S3267" i="13"/>
  <c r="R3267" i="13"/>
  <c r="Q3267" i="13"/>
  <c r="P3267" i="13"/>
  <c r="S3266" i="13"/>
  <c r="R3266" i="13"/>
  <c r="Q3266" i="13"/>
  <c r="P3266" i="13"/>
  <c r="S3265" i="13"/>
  <c r="R3265" i="13"/>
  <c r="Q3265" i="13"/>
  <c r="P3265" i="13"/>
  <c r="S3264" i="13"/>
  <c r="R3264" i="13"/>
  <c r="Q3264" i="13"/>
  <c r="P3264" i="13"/>
  <c r="S3263" i="13"/>
  <c r="R3263" i="13"/>
  <c r="Q3263" i="13"/>
  <c r="P3263" i="13"/>
  <c r="S3262" i="13"/>
  <c r="R3262" i="13"/>
  <c r="Q3262" i="13"/>
  <c r="P3262" i="13"/>
  <c r="S3261" i="13"/>
  <c r="R3261" i="13"/>
  <c r="Q3261" i="13"/>
  <c r="P3261" i="13"/>
  <c r="S3260" i="13"/>
  <c r="R3260" i="13"/>
  <c r="Q3260" i="13"/>
  <c r="P3260" i="13"/>
  <c r="S3259" i="13"/>
  <c r="R3259" i="13"/>
  <c r="Q3259" i="13"/>
  <c r="P3259" i="13"/>
  <c r="S3258" i="13"/>
  <c r="R3258" i="13"/>
  <c r="Q3258" i="13"/>
  <c r="P3258" i="13"/>
  <c r="S3257" i="13"/>
  <c r="R3257" i="13"/>
  <c r="Q3257" i="13"/>
  <c r="P3257" i="13"/>
  <c r="S3256" i="13"/>
  <c r="R3256" i="13"/>
  <c r="Q3256" i="13"/>
  <c r="P3256" i="13"/>
  <c r="S3255" i="13"/>
  <c r="R3255" i="13"/>
  <c r="Q3255" i="13"/>
  <c r="P3255" i="13"/>
  <c r="S3254" i="13"/>
  <c r="R3254" i="13"/>
  <c r="Q3254" i="13"/>
  <c r="P3254" i="13"/>
  <c r="S3253" i="13"/>
  <c r="R3253" i="13"/>
  <c r="Q3253" i="13"/>
  <c r="P3253" i="13"/>
  <c r="S3252" i="13"/>
  <c r="R3252" i="13"/>
  <c r="Q3252" i="13"/>
  <c r="P3252" i="13"/>
  <c r="S3251" i="13"/>
  <c r="R3251" i="13"/>
  <c r="Q3251" i="13"/>
  <c r="P3251" i="13"/>
  <c r="S3250" i="13"/>
  <c r="R3250" i="13"/>
  <c r="Q3250" i="13"/>
  <c r="P3250" i="13"/>
  <c r="S3249" i="13"/>
  <c r="R3249" i="13"/>
  <c r="Q3249" i="13"/>
  <c r="P3249" i="13"/>
  <c r="S3248" i="13"/>
  <c r="R3248" i="13"/>
  <c r="Q3248" i="13"/>
  <c r="P3248" i="13"/>
  <c r="S3247" i="13"/>
  <c r="R3247" i="13"/>
  <c r="Q3247" i="13"/>
  <c r="P3247" i="13"/>
  <c r="S3246" i="13"/>
  <c r="R3246" i="13"/>
  <c r="Q3246" i="13"/>
  <c r="P3246" i="13"/>
  <c r="S3245" i="13"/>
  <c r="R3245" i="13"/>
  <c r="Q3245" i="13"/>
  <c r="P3245" i="13"/>
  <c r="S3244" i="13"/>
  <c r="R3244" i="13"/>
  <c r="Q3244" i="13"/>
  <c r="P3244" i="13"/>
  <c r="S3243" i="13"/>
  <c r="R3243" i="13"/>
  <c r="Q3243" i="13"/>
  <c r="P3243" i="13"/>
  <c r="S3242" i="13"/>
  <c r="R3242" i="13"/>
  <c r="Q3242" i="13"/>
  <c r="P3242" i="13"/>
  <c r="S3241" i="13"/>
  <c r="R3241" i="13"/>
  <c r="Q3241" i="13"/>
  <c r="P3241" i="13"/>
  <c r="S3240" i="13"/>
  <c r="R3240" i="13"/>
  <c r="Q3240" i="13"/>
  <c r="P3240" i="13"/>
  <c r="S3239" i="13"/>
  <c r="R3239" i="13"/>
  <c r="Q3239" i="13"/>
  <c r="P3239" i="13"/>
  <c r="S3238" i="13"/>
  <c r="R3238" i="13"/>
  <c r="Q3238" i="13"/>
  <c r="P3238" i="13"/>
  <c r="S3237" i="13"/>
  <c r="R3237" i="13"/>
  <c r="Q3237" i="13"/>
  <c r="P3237" i="13"/>
  <c r="S3236" i="13"/>
  <c r="R3236" i="13"/>
  <c r="Q3236" i="13"/>
  <c r="P3236" i="13"/>
  <c r="S3235" i="13"/>
  <c r="R3235" i="13"/>
  <c r="Q3235" i="13"/>
  <c r="P3235" i="13"/>
  <c r="S3234" i="13"/>
  <c r="R3234" i="13"/>
  <c r="Q3234" i="13"/>
  <c r="P3234" i="13"/>
  <c r="S3233" i="13"/>
  <c r="R3233" i="13"/>
  <c r="Q3233" i="13"/>
  <c r="P3233" i="13"/>
  <c r="S3232" i="13"/>
  <c r="R3232" i="13"/>
  <c r="Q3232" i="13"/>
  <c r="P3232" i="13"/>
  <c r="S3231" i="13"/>
  <c r="R3231" i="13"/>
  <c r="Q3231" i="13"/>
  <c r="P3231" i="13"/>
  <c r="S3230" i="13"/>
  <c r="R3230" i="13"/>
  <c r="Q3230" i="13"/>
  <c r="P3230" i="13"/>
  <c r="S3229" i="13"/>
  <c r="R3229" i="13"/>
  <c r="Q3229" i="13"/>
  <c r="P3229" i="13"/>
  <c r="S3228" i="13"/>
  <c r="R3228" i="13"/>
  <c r="Q3228" i="13"/>
  <c r="P3228" i="13"/>
  <c r="S3227" i="13"/>
  <c r="R3227" i="13"/>
  <c r="Q3227" i="13"/>
  <c r="P3227" i="13"/>
  <c r="S3226" i="13"/>
  <c r="R3226" i="13"/>
  <c r="Q3226" i="13"/>
  <c r="P3226" i="13"/>
  <c r="S3225" i="13"/>
  <c r="R3225" i="13"/>
  <c r="Q3225" i="13"/>
  <c r="P3225" i="13"/>
  <c r="S3224" i="13"/>
  <c r="R3224" i="13"/>
  <c r="Q3224" i="13"/>
  <c r="P3224" i="13"/>
  <c r="S3223" i="13"/>
  <c r="R3223" i="13"/>
  <c r="Q3223" i="13"/>
  <c r="P3223" i="13"/>
  <c r="S3222" i="13"/>
  <c r="R3222" i="13"/>
  <c r="Q3222" i="13"/>
  <c r="P3222" i="13"/>
  <c r="S3221" i="13"/>
  <c r="R3221" i="13"/>
  <c r="Q3221" i="13"/>
  <c r="P3221" i="13"/>
  <c r="S3220" i="13"/>
  <c r="R3220" i="13"/>
  <c r="Q3220" i="13"/>
  <c r="P3220" i="13"/>
  <c r="S3219" i="13"/>
  <c r="R3219" i="13"/>
  <c r="Q3219" i="13"/>
  <c r="P3219" i="13"/>
  <c r="S3218" i="13"/>
  <c r="R3218" i="13"/>
  <c r="Q3218" i="13"/>
  <c r="P3218" i="13"/>
  <c r="S3217" i="13"/>
  <c r="R3217" i="13"/>
  <c r="Q3217" i="13"/>
  <c r="P3217" i="13"/>
  <c r="S3216" i="13"/>
  <c r="R3216" i="13"/>
  <c r="Q3216" i="13"/>
  <c r="P3216" i="13"/>
  <c r="S3215" i="13"/>
  <c r="R3215" i="13"/>
  <c r="Q3215" i="13"/>
  <c r="P3215" i="13"/>
  <c r="S3214" i="13"/>
  <c r="R3214" i="13"/>
  <c r="Q3214" i="13"/>
  <c r="P3214" i="13"/>
  <c r="S3213" i="13"/>
  <c r="R3213" i="13"/>
  <c r="Q3213" i="13"/>
  <c r="P3213" i="13"/>
  <c r="S3212" i="13"/>
  <c r="R3212" i="13"/>
  <c r="Q3212" i="13"/>
  <c r="P3212" i="13"/>
  <c r="S3211" i="13"/>
  <c r="R3211" i="13"/>
  <c r="Q3211" i="13"/>
  <c r="P3211" i="13"/>
  <c r="S3210" i="13"/>
  <c r="R3210" i="13"/>
  <c r="Q3210" i="13"/>
  <c r="P3210" i="13"/>
  <c r="S3209" i="13"/>
  <c r="R3209" i="13"/>
  <c r="Q3209" i="13"/>
  <c r="P3209" i="13"/>
  <c r="S3208" i="13"/>
  <c r="R3208" i="13"/>
  <c r="Q3208" i="13"/>
  <c r="P3208" i="13"/>
  <c r="S3207" i="13"/>
  <c r="R3207" i="13"/>
  <c r="Q3207" i="13"/>
  <c r="P3207" i="13"/>
  <c r="S3206" i="13"/>
  <c r="R3206" i="13"/>
  <c r="Q3206" i="13"/>
  <c r="P3206" i="13"/>
  <c r="S3205" i="13"/>
  <c r="R3205" i="13"/>
  <c r="Q3205" i="13"/>
  <c r="P3205" i="13"/>
  <c r="S3204" i="13"/>
  <c r="R3204" i="13"/>
  <c r="Q3204" i="13"/>
  <c r="P3204" i="13"/>
  <c r="S3203" i="13"/>
  <c r="R3203" i="13"/>
  <c r="Q3203" i="13"/>
  <c r="P3203" i="13"/>
  <c r="S3202" i="13"/>
  <c r="R3202" i="13"/>
  <c r="Q3202" i="13"/>
  <c r="P3202" i="13"/>
  <c r="S3201" i="13"/>
  <c r="R3201" i="13"/>
  <c r="Q3201" i="13"/>
  <c r="P3201" i="13"/>
  <c r="S3200" i="13"/>
  <c r="R3200" i="13"/>
  <c r="Q3200" i="13"/>
  <c r="P3200" i="13"/>
  <c r="S3199" i="13"/>
  <c r="R3199" i="13"/>
  <c r="Q3199" i="13"/>
  <c r="P3199" i="13"/>
  <c r="S3198" i="13"/>
  <c r="R3198" i="13"/>
  <c r="Q3198" i="13"/>
  <c r="P3198" i="13"/>
  <c r="S3197" i="13"/>
  <c r="R3197" i="13"/>
  <c r="Q3197" i="13"/>
  <c r="P3197" i="13"/>
  <c r="S3196" i="13"/>
  <c r="R3196" i="13"/>
  <c r="Q3196" i="13"/>
  <c r="P3196" i="13"/>
  <c r="S3195" i="13"/>
  <c r="R3195" i="13"/>
  <c r="Q3195" i="13"/>
  <c r="P3195" i="13"/>
  <c r="S3194" i="13"/>
  <c r="R3194" i="13"/>
  <c r="Q3194" i="13"/>
  <c r="P3194" i="13"/>
  <c r="S3193" i="13"/>
  <c r="R3193" i="13"/>
  <c r="Q3193" i="13"/>
  <c r="P3193" i="13"/>
  <c r="S3192" i="13"/>
  <c r="R3192" i="13"/>
  <c r="Q3192" i="13"/>
  <c r="P3192" i="13"/>
  <c r="S3191" i="13"/>
  <c r="R3191" i="13"/>
  <c r="Q3191" i="13"/>
  <c r="P3191" i="13"/>
  <c r="S3190" i="13"/>
  <c r="R3190" i="13"/>
  <c r="Q3190" i="13"/>
  <c r="P3190" i="13"/>
  <c r="S3189" i="13"/>
  <c r="R3189" i="13"/>
  <c r="Q3189" i="13"/>
  <c r="P3189" i="13"/>
  <c r="S3188" i="13"/>
  <c r="R3188" i="13"/>
  <c r="Q3188" i="13"/>
  <c r="P3188" i="13"/>
  <c r="S3187" i="13"/>
  <c r="R3187" i="13"/>
  <c r="Q3187" i="13"/>
  <c r="P3187" i="13"/>
  <c r="S3186" i="13"/>
  <c r="R3186" i="13"/>
  <c r="Q3186" i="13"/>
  <c r="P3186" i="13"/>
  <c r="S3185" i="13"/>
  <c r="R3185" i="13"/>
  <c r="Q3185" i="13"/>
  <c r="P3185" i="13"/>
  <c r="S3184" i="13"/>
  <c r="R3184" i="13"/>
  <c r="Q3184" i="13"/>
  <c r="P3184" i="13"/>
  <c r="S3183" i="13"/>
  <c r="R3183" i="13"/>
  <c r="Q3183" i="13"/>
  <c r="P3183" i="13"/>
  <c r="S3182" i="13"/>
  <c r="R3182" i="13"/>
  <c r="Q3182" i="13"/>
  <c r="P3182" i="13"/>
  <c r="S3181" i="13"/>
  <c r="R3181" i="13"/>
  <c r="Q3181" i="13"/>
  <c r="P3181" i="13"/>
  <c r="S3180" i="13"/>
  <c r="R3180" i="13"/>
  <c r="Q3180" i="13"/>
  <c r="P3180" i="13"/>
  <c r="S3179" i="13"/>
  <c r="R3179" i="13"/>
  <c r="Q3179" i="13"/>
  <c r="P3179" i="13"/>
  <c r="S3178" i="13"/>
  <c r="R3178" i="13"/>
  <c r="Q3178" i="13"/>
  <c r="P3178" i="13"/>
  <c r="S3177" i="13"/>
  <c r="R3177" i="13"/>
  <c r="Q3177" i="13"/>
  <c r="P3177" i="13"/>
  <c r="S3176" i="13"/>
  <c r="R3176" i="13"/>
  <c r="Q3176" i="13"/>
  <c r="P3176" i="13"/>
  <c r="S3175" i="13"/>
  <c r="R3175" i="13"/>
  <c r="Q3175" i="13"/>
  <c r="P3175" i="13"/>
  <c r="S3174" i="13"/>
  <c r="R3174" i="13"/>
  <c r="Q3174" i="13"/>
  <c r="P3174" i="13"/>
  <c r="S3173" i="13"/>
  <c r="R3173" i="13"/>
  <c r="Q3173" i="13"/>
  <c r="P3173" i="13"/>
  <c r="S3172" i="13"/>
  <c r="R3172" i="13"/>
  <c r="Q3172" i="13"/>
  <c r="P3172" i="13"/>
  <c r="S3171" i="13"/>
  <c r="R3171" i="13"/>
  <c r="Q3171" i="13"/>
  <c r="P3171" i="13"/>
  <c r="S3170" i="13"/>
  <c r="R3170" i="13"/>
  <c r="Q3170" i="13"/>
  <c r="P3170" i="13"/>
  <c r="S3169" i="13"/>
  <c r="R3169" i="13"/>
  <c r="Q3169" i="13"/>
  <c r="P3169" i="13"/>
  <c r="S3168" i="13"/>
  <c r="R3168" i="13"/>
  <c r="Q3168" i="13"/>
  <c r="P3168" i="13"/>
  <c r="S3167" i="13"/>
  <c r="R3167" i="13"/>
  <c r="Q3167" i="13"/>
  <c r="P3167" i="13"/>
  <c r="S3166" i="13"/>
  <c r="R3166" i="13"/>
  <c r="Q3166" i="13"/>
  <c r="P3166" i="13"/>
  <c r="S3165" i="13"/>
  <c r="R3165" i="13"/>
  <c r="Q3165" i="13"/>
  <c r="P3165" i="13"/>
  <c r="S3164" i="13"/>
  <c r="R3164" i="13"/>
  <c r="Q3164" i="13"/>
  <c r="P3164" i="13"/>
  <c r="S3163" i="13"/>
  <c r="R3163" i="13"/>
  <c r="Q3163" i="13"/>
  <c r="P3163" i="13"/>
  <c r="S3162" i="13"/>
  <c r="R3162" i="13"/>
  <c r="Q3162" i="13"/>
  <c r="P3162" i="13"/>
  <c r="S3161" i="13"/>
  <c r="R3161" i="13"/>
  <c r="Q3161" i="13"/>
  <c r="P3161" i="13"/>
  <c r="S3160" i="13"/>
  <c r="R3160" i="13"/>
  <c r="Q3160" i="13"/>
  <c r="P3160" i="13"/>
  <c r="S3159" i="13"/>
  <c r="R3159" i="13"/>
  <c r="Q3159" i="13"/>
  <c r="P3159" i="13"/>
  <c r="S3158" i="13"/>
  <c r="R3158" i="13"/>
  <c r="Q3158" i="13"/>
  <c r="P3158" i="13"/>
  <c r="S3157" i="13"/>
  <c r="R3157" i="13"/>
  <c r="Q3157" i="13"/>
  <c r="P3157" i="13"/>
  <c r="S3156" i="13"/>
  <c r="R3156" i="13"/>
  <c r="Q3156" i="13"/>
  <c r="P3156" i="13"/>
  <c r="S3155" i="13"/>
  <c r="R3155" i="13"/>
  <c r="Q3155" i="13"/>
  <c r="P3155" i="13"/>
  <c r="S3154" i="13"/>
  <c r="R3154" i="13"/>
  <c r="Q3154" i="13"/>
  <c r="P3154" i="13"/>
  <c r="S3153" i="13"/>
  <c r="R3153" i="13"/>
  <c r="Q3153" i="13"/>
  <c r="P3153" i="13"/>
  <c r="S3152" i="13"/>
  <c r="R3152" i="13"/>
  <c r="Q3152" i="13"/>
  <c r="P3152" i="13"/>
  <c r="S3151" i="13"/>
  <c r="R3151" i="13"/>
  <c r="Q3151" i="13"/>
  <c r="P3151" i="13"/>
  <c r="S3150" i="13"/>
  <c r="R3150" i="13"/>
  <c r="Q3150" i="13"/>
  <c r="P3150" i="13"/>
  <c r="S3149" i="13"/>
  <c r="R3149" i="13"/>
  <c r="Q3149" i="13"/>
  <c r="P3149" i="13"/>
  <c r="S3148" i="13"/>
  <c r="R3148" i="13"/>
  <c r="Q3148" i="13"/>
  <c r="P3148" i="13"/>
  <c r="S3147" i="13"/>
  <c r="R3147" i="13"/>
  <c r="Q3147" i="13"/>
  <c r="P3147" i="13"/>
  <c r="S3146" i="13"/>
  <c r="R3146" i="13"/>
  <c r="Q3146" i="13"/>
  <c r="P3146" i="13"/>
  <c r="S3145" i="13"/>
  <c r="R3145" i="13"/>
  <c r="Q3145" i="13"/>
  <c r="P3145" i="13"/>
  <c r="S3144" i="13"/>
  <c r="R3144" i="13"/>
  <c r="Q3144" i="13"/>
  <c r="P3144" i="13"/>
  <c r="S3143" i="13"/>
  <c r="R3143" i="13"/>
  <c r="Q3143" i="13"/>
  <c r="P3143" i="13"/>
  <c r="S3142" i="13"/>
  <c r="R3142" i="13"/>
  <c r="Q3142" i="13"/>
  <c r="P3142" i="13"/>
  <c r="S3141" i="13"/>
  <c r="R3141" i="13"/>
  <c r="Q3141" i="13"/>
  <c r="P3141" i="13"/>
  <c r="S3140" i="13"/>
  <c r="R3140" i="13"/>
  <c r="Q3140" i="13"/>
  <c r="P3140" i="13"/>
  <c r="S3139" i="13"/>
  <c r="R3139" i="13"/>
  <c r="Q3139" i="13"/>
  <c r="P3139" i="13"/>
  <c r="S3138" i="13"/>
  <c r="R3138" i="13"/>
  <c r="Q3138" i="13"/>
  <c r="P3138" i="13"/>
  <c r="S3137" i="13"/>
  <c r="R3137" i="13"/>
  <c r="Q3137" i="13"/>
  <c r="P3137" i="13"/>
  <c r="S3136" i="13"/>
  <c r="R3136" i="13"/>
  <c r="Q3136" i="13"/>
  <c r="P3136" i="13"/>
  <c r="S3135" i="13"/>
  <c r="R3135" i="13"/>
  <c r="Q3135" i="13"/>
  <c r="P3135" i="13"/>
  <c r="S3134" i="13"/>
  <c r="R3134" i="13"/>
  <c r="Q3134" i="13"/>
  <c r="P3134" i="13"/>
  <c r="S3133" i="13"/>
  <c r="R3133" i="13"/>
  <c r="Q3133" i="13"/>
  <c r="P3133" i="13"/>
  <c r="S3132" i="13"/>
  <c r="R3132" i="13"/>
  <c r="Q3132" i="13"/>
  <c r="P3132" i="13"/>
  <c r="S3131" i="13"/>
  <c r="R3131" i="13"/>
  <c r="Q3131" i="13"/>
  <c r="P3131" i="13"/>
  <c r="S3130" i="13"/>
  <c r="R3130" i="13"/>
  <c r="Q3130" i="13"/>
  <c r="P3130" i="13"/>
  <c r="S3129" i="13"/>
  <c r="R3129" i="13"/>
  <c r="Q3129" i="13"/>
  <c r="P3129" i="13"/>
  <c r="S3128" i="13"/>
  <c r="R3128" i="13"/>
  <c r="Q3128" i="13"/>
  <c r="P3128" i="13"/>
  <c r="S3127" i="13"/>
  <c r="R3127" i="13"/>
  <c r="Q3127" i="13"/>
  <c r="P3127" i="13"/>
  <c r="S3126" i="13"/>
  <c r="R3126" i="13"/>
  <c r="Q3126" i="13"/>
  <c r="P3126" i="13"/>
  <c r="S3125" i="13"/>
  <c r="R3125" i="13"/>
  <c r="Q3125" i="13"/>
  <c r="P3125" i="13"/>
  <c r="S3124" i="13"/>
  <c r="R3124" i="13"/>
  <c r="Q3124" i="13"/>
  <c r="P3124" i="13"/>
  <c r="S3123" i="13"/>
  <c r="R3123" i="13"/>
  <c r="Q3123" i="13"/>
  <c r="P3123" i="13"/>
  <c r="S3122" i="13"/>
  <c r="R3122" i="13"/>
  <c r="Q3122" i="13"/>
  <c r="P3122" i="13"/>
  <c r="S3121" i="13"/>
  <c r="R3121" i="13"/>
  <c r="Q3121" i="13"/>
  <c r="P3121" i="13"/>
  <c r="S3120" i="13"/>
  <c r="R3120" i="13"/>
  <c r="Q3120" i="13"/>
  <c r="P3120" i="13"/>
  <c r="S3119" i="13"/>
  <c r="R3119" i="13"/>
  <c r="Q3119" i="13"/>
  <c r="P3119" i="13"/>
  <c r="S3118" i="13"/>
  <c r="R3118" i="13"/>
  <c r="Q3118" i="13"/>
  <c r="P3118" i="13"/>
  <c r="S3117" i="13"/>
  <c r="R3117" i="13"/>
  <c r="Q3117" i="13"/>
  <c r="P3117" i="13"/>
  <c r="S3116" i="13"/>
  <c r="R3116" i="13"/>
  <c r="Q3116" i="13"/>
  <c r="P3116" i="13"/>
  <c r="S3115" i="13"/>
  <c r="R3115" i="13"/>
  <c r="Q3115" i="13"/>
  <c r="P3115" i="13"/>
  <c r="S3114" i="13"/>
  <c r="R3114" i="13"/>
  <c r="Q3114" i="13"/>
  <c r="P3114" i="13"/>
  <c r="S3113" i="13"/>
  <c r="R3113" i="13"/>
  <c r="Q3113" i="13"/>
  <c r="P3113" i="13"/>
  <c r="S3112" i="13"/>
  <c r="R3112" i="13"/>
  <c r="Q3112" i="13"/>
  <c r="P3112" i="13"/>
  <c r="S3111" i="13"/>
  <c r="R3111" i="13"/>
  <c r="Q3111" i="13"/>
  <c r="P3111" i="13"/>
  <c r="S3110" i="13"/>
  <c r="R3110" i="13"/>
  <c r="Q3110" i="13"/>
  <c r="P3110" i="13"/>
  <c r="S3109" i="13"/>
  <c r="R3109" i="13"/>
  <c r="Q3109" i="13"/>
  <c r="P3109" i="13"/>
  <c r="S3108" i="13"/>
  <c r="R3108" i="13"/>
  <c r="Q3108" i="13"/>
  <c r="P3108" i="13"/>
  <c r="S3107" i="13"/>
  <c r="R3107" i="13"/>
  <c r="Q3107" i="13"/>
  <c r="P3107" i="13"/>
  <c r="S3106" i="13"/>
  <c r="R3106" i="13"/>
  <c r="Q3106" i="13"/>
  <c r="P3106" i="13"/>
  <c r="S3105" i="13"/>
  <c r="R3105" i="13"/>
  <c r="Q3105" i="13"/>
  <c r="P3105" i="13"/>
  <c r="S3104" i="13"/>
  <c r="R3104" i="13"/>
  <c r="Q3104" i="13"/>
  <c r="P3104" i="13"/>
  <c r="S3103" i="13"/>
  <c r="R3103" i="13"/>
  <c r="Q3103" i="13"/>
  <c r="P3103" i="13"/>
  <c r="S3102" i="13"/>
  <c r="R3102" i="13"/>
  <c r="Q3102" i="13"/>
  <c r="P3102" i="13"/>
  <c r="S3101" i="13"/>
  <c r="R3101" i="13"/>
  <c r="Q3101" i="13"/>
  <c r="P3101" i="13"/>
  <c r="S3100" i="13"/>
  <c r="R3100" i="13"/>
  <c r="Q3100" i="13"/>
  <c r="P3100" i="13"/>
  <c r="S3099" i="13"/>
  <c r="R3099" i="13"/>
  <c r="Q3099" i="13"/>
  <c r="P3099" i="13"/>
  <c r="S3098" i="13"/>
  <c r="R3098" i="13"/>
  <c r="Q3098" i="13"/>
  <c r="P3098" i="13"/>
  <c r="S3097" i="13"/>
  <c r="R3097" i="13"/>
  <c r="Q3097" i="13"/>
  <c r="P3097" i="13"/>
  <c r="S3096" i="13"/>
  <c r="R3096" i="13"/>
  <c r="Q3096" i="13"/>
  <c r="P3096" i="13"/>
  <c r="S3095" i="13"/>
  <c r="R3095" i="13"/>
  <c r="Q3095" i="13"/>
  <c r="P3095" i="13"/>
  <c r="S3094" i="13"/>
  <c r="R3094" i="13"/>
  <c r="Q3094" i="13"/>
  <c r="P3094" i="13"/>
  <c r="S3093" i="13"/>
  <c r="R3093" i="13"/>
  <c r="Q3093" i="13"/>
  <c r="P3093" i="13"/>
  <c r="S3092" i="13"/>
  <c r="R3092" i="13"/>
  <c r="Q3092" i="13"/>
  <c r="P3092" i="13"/>
  <c r="S3091" i="13"/>
  <c r="R3091" i="13"/>
  <c r="Q3091" i="13"/>
  <c r="P3091" i="13"/>
  <c r="S3090" i="13"/>
  <c r="R3090" i="13"/>
  <c r="Q3090" i="13"/>
  <c r="P3090" i="13"/>
  <c r="S3089" i="13"/>
  <c r="R3089" i="13"/>
  <c r="Q3089" i="13"/>
  <c r="P3089" i="13"/>
  <c r="S3088" i="13"/>
  <c r="R3088" i="13"/>
  <c r="Q3088" i="13"/>
  <c r="P3088" i="13"/>
  <c r="S3087" i="13"/>
  <c r="R3087" i="13"/>
  <c r="Q3087" i="13"/>
  <c r="P3087" i="13"/>
  <c r="S3086" i="13"/>
  <c r="R3086" i="13"/>
  <c r="Q3086" i="13"/>
  <c r="P3086" i="13"/>
  <c r="S3085" i="13"/>
  <c r="R3085" i="13"/>
  <c r="Q3085" i="13"/>
  <c r="P3085" i="13"/>
  <c r="S3084" i="13"/>
  <c r="R3084" i="13"/>
  <c r="Q3084" i="13"/>
  <c r="P3084" i="13"/>
  <c r="S3083" i="13"/>
  <c r="R3083" i="13"/>
  <c r="Q3083" i="13"/>
  <c r="P3083" i="13"/>
  <c r="S3082" i="13"/>
  <c r="R3082" i="13"/>
  <c r="Q3082" i="13"/>
  <c r="P3082" i="13"/>
  <c r="S3081" i="13"/>
  <c r="R3081" i="13"/>
  <c r="Q3081" i="13"/>
  <c r="P3081" i="13"/>
  <c r="S3080" i="13"/>
  <c r="R3080" i="13"/>
  <c r="Q3080" i="13"/>
  <c r="P3080" i="13"/>
  <c r="S3079" i="13"/>
  <c r="R3079" i="13"/>
  <c r="Q3079" i="13"/>
  <c r="P3079" i="13"/>
  <c r="S3078" i="13"/>
  <c r="R3078" i="13"/>
  <c r="Q3078" i="13"/>
  <c r="P3078" i="13"/>
  <c r="S3077" i="13"/>
  <c r="R3077" i="13"/>
  <c r="Q3077" i="13"/>
  <c r="P3077" i="13"/>
  <c r="S3076" i="13"/>
  <c r="R3076" i="13"/>
  <c r="Q3076" i="13"/>
  <c r="P3076" i="13"/>
  <c r="S3075" i="13"/>
  <c r="R3075" i="13"/>
  <c r="Q3075" i="13"/>
  <c r="P3075" i="13"/>
  <c r="S3074" i="13"/>
  <c r="R3074" i="13"/>
  <c r="Q3074" i="13"/>
  <c r="P3074" i="13"/>
  <c r="S3073" i="13"/>
  <c r="R3073" i="13"/>
  <c r="Q3073" i="13"/>
  <c r="P3073" i="13"/>
  <c r="S3072" i="13"/>
  <c r="R3072" i="13"/>
  <c r="Q3072" i="13"/>
  <c r="P3072" i="13"/>
  <c r="S3071" i="13"/>
  <c r="R3071" i="13"/>
  <c r="Q3071" i="13"/>
  <c r="P3071" i="13"/>
  <c r="S3070" i="13"/>
  <c r="R3070" i="13"/>
  <c r="Q3070" i="13"/>
  <c r="P3070" i="13"/>
  <c r="S3069" i="13"/>
  <c r="R3069" i="13"/>
  <c r="Q3069" i="13"/>
  <c r="P3069" i="13"/>
  <c r="S3068" i="13"/>
  <c r="R3068" i="13"/>
  <c r="Q3068" i="13"/>
  <c r="P3068" i="13"/>
  <c r="S3067" i="13"/>
  <c r="R3067" i="13"/>
  <c r="Q3067" i="13"/>
  <c r="P3067" i="13"/>
  <c r="S3066" i="13"/>
  <c r="R3066" i="13"/>
  <c r="Q3066" i="13"/>
  <c r="P3066" i="13"/>
  <c r="S3065" i="13"/>
  <c r="R3065" i="13"/>
  <c r="Q3065" i="13"/>
  <c r="P3065" i="13"/>
  <c r="S3064" i="13"/>
  <c r="R3064" i="13"/>
  <c r="Q3064" i="13"/>
  <c r="P3064" i="13"/>
  <c r="S3063" i="13"/>
  <c r="R3063" i="13"/>
  <c r="Q3063" i="13"/>
  <c r="P3063" i="13"/>
  <c r="S3062" i="13"/>
  <c r="R3062" i="13"/>
  <c r="Q3062" i="13"/>
  <c r="P3062" i="13"/>
  <c r="S3061" i="13"/>
  <c r="R3061" i="13"/>
  <c r="Q3061" i="13"/>
  <c r="P3061" i="13"/>
  <c r="S3060" i="13"/>
  <c r="R3060" i="13"/>
  <c r="Q3060" i="13"/>
  <c r="P3060" i="13"/>
  <c r="S3059" i="13"/>
  <c r="R3059" i="13"/>
  <c r="Q3059" i="13"/>
  <c r="P3059" i="13"/>
  <c r="S3058" i="13"/>
  <c r="R3058" i="13"/>
  <c r="Q3058" i="13"/>
  <c r="P3058" i="13"/>
  <c r="S3057" i="13"/>
  <c r="R3057" i="13"/>
  <c r="Q3057" i="13"/>
  <c r="P3057" i="13"/>
  <c r="S3056" i="13"/>
  <c r="R3056" i="13"/>
  <c r="Q3056" i="13"/>
  <c r="P3056" i="13"/>
  <c r="S3055" i="13"/>
  <c r="R3055" i="13"/>
  <c r="Q3055" i="13"/>
  <c r="P3055" i="13"/>
  <c r="S3054" i="13"/>
  <c r="R3054" i="13"/>
  <c r="Q3054" i="13"/>
  <c r="P3054" i="13"/>
  <c r="S3053" i="13"/>
  <c r="R3053" i="13"/>
  <c r="Q3053" i="13"/>
  <c r="P3053" i="13"/>
  <c r="S3052" i="13"/>
  <c r="R3052" i="13"/>
  <c r="Q3052" i="13"/>
  <c r="P3052" i="13"/>
  <c r="S3051" i="13"/>
  <c r="R3051" i="13"/>
  <c r="Q3051" i="13"/>
  <c r="P3051" i="13"/>
  <c r="S3050" i="13"/>
  <c r="R3050" i="13"/>
  <c r="Q3050" i="13"/>
  <c r="P3050" i="13"/>
  <c r="S3049" i="13"/>
  <c r="R3049" i="13"/>
  <c r="Q3049" i="13"/>
  <c r="P3049" i="13"/>
  <c r="S3048" i="13"/>
  <c r="R3048" i="13"/>
  <c r="Q3048" i="13"/>
  <c r="P3048" i="13"/>
  <c r="S3047" i="13"/>
  <c r="R3047" i="13"/>
  <c r="Q3047" i="13"/>
  <c r="P3047" i="13"/>
  <c r="S3046" i="13"/>
  <c r="R3046" i="13"/>
  <c r="Q3046" i="13"/>
  <c r="P3046" i="13"/>
  <c r="S3045" i="13"/>
  <c r="R3045" i="13"/>
  <c r="Q3045" i="13"/>
  <c r="P3045" i="13"/>
  <c r="S3044" i="13"/>
  <c r="R3044" i="13"/>
  <c r="Q3044" i="13"/>
  <c r="P3044" i="13"/>
  <c r="S3043" i="13"/>
  <c r="R3043" i="13"/>
  <c r="Q3043" i="13"/>
  <c r="P3043" i="13"/>
  <c r="S3042" i="13"/>
  <c r="R3042" i="13"/>
  <c r="Q3042" i="13"/>
  <c r="P3042" i="13"/>
  <c r="S3041" i="13"/>
  <c r="R3041" i="13"/>
  <c r="Q3041" i="13"/>
  <c r="P3041" i="13"/>
  <c r="S3040" i="13"/>
  <c r="R3040" i="13"/>
  <c r="Q3040" i="13"/>
  <c r="P3040" i="13"/>
  <c r="S3039" i="13"/>
  <c r="R3039" i="13"/>
  <c r="Q3039" i="13"/>
  <c r="P3039" i="13"/>
  <c r="S3038" i="13"/>
  <c r="R3038" i="13"/>
  <c r="Q3038" i="13"/>
  <c r="P3038" i="13"/>
  <c r="S3037" i="13"/>
  <c r="R3037" i="13"/>
  <c r="Q3037" i="13"/>
  <c r="P3037" i="13"/>
  <c r="S3036" i="13"/>
  <c r="R3036" i="13"/>
  <c r="Q3036" i="13"/>
  <c r="P3036" i="13"/>
  <c r="S3035" i="13"/>
  <c r="R3035" i="13"/>
  <c r="Q3035" i="13"/>
  <c r="P3035" i="13"/>
  <c r="S3034" i="13"/>
  <c r="R3034" i="13"/>
  <c r="Q3034" i="13"/>
  <c r="P3034" i="13"/>
  <c r="S3033" i="13"/>
  <c r="R3033" i="13"/>
  <c r="Q3033" i="13"/>
  <c r="P3033" i="13"/>
  <c r="S3032" i="13"/>
  <c r="R3032" i="13"/>
  <c r="Q3032" i="13"/>
  <c r="P3032" i="13"/>
  <c r="S3031" i="13"/>
  <c r="R3031" i="13"/>
  <c r="Q3031" i="13"/>
  <c r="P3031" i="13"/>
  <c r="S3030" i="13"/>
  <c r="R3030" i="13"/>
  <c r="Q3030" i="13"/>
  <c r="P3030" i="13"/>
  <c r="S3029" i="13"/>
  <c r="R3029" i="13"/>
  <c r="Q3029" i="13"/>
  <c r="P3029" i="13"/>
  <c r="S3028" i="13"/>
  <c r="R3028" i="13"/>
  <c r="Q3028" i="13"/>
  <c r="P3028" i="13"/>
  <c r="S3027" i="13"/>
  <c r="R3027" i="13"/>
  <c r="Q3027" i="13"/>
  <c r="P3027" i="13"/>
  <c r="S3026" i="13"/>
  <c r="R3026" i="13"/>
  <c r="Q3026" i="13"/>
  <c r="P3026" i="13"/>
  <c r="S3025" i="13"/>
  <c r="R3025" i="13"/>
  <c r="Q3025" i="13"/>
  <c r="P3025" i="13"/>
  <c r="S3024" i="13"/>
  <c r="R3024" i="13"/>
  <c r="Q3024" i="13"/>
  <c r="P3024" i="13"/>
  <c r="S3023" i="13"/>
  <c r="R3023" i="13"/>
  <c r="Q3023" i="13"/>
  <c r="P3023" i="13"/>
  <c r="S3022" i="13"/>
  <c r="R3022" i="13"/>
  <c r="Q3022" i="13"/>
  <c r="P3022" i="13"/>
  <c r="S3021" i="13"/>
  <c r="R3021" i="13"/>
  <c r="Q3021" i="13"/>
  <c r="P3021" i="13"/>
  <c r="S3020" i="13"/>
  <c r="R3020" i="13"/>
  <c r="Q3020" i="13"/>
  <c r="P3020" i="13"/>
  <c r="S3019" i="13"/>
  <c r="R3019" i="13"/>
  <c r="Q3019" i="13"/>
  <c r="P3019" i="13"/>
  <c r="S3018" i="13"/>
  <c r="R3018" i="13"/>
  <c r="Q3018" i="13"/>
  <c r="P3018" i="13"/>
  <c r="S3017" i="13"/>
  <c r="R3017" i="13"/>
  <c r="Q3017" i="13"/>
  <c r="P3017" i="13"/>
  <c r="S3016" i="13"/>
  <c r="R3016" i="13"/>
  <c r="Q3016" i="13"/>
  <c r="P3016" i="13"/>
  <c r="S3015" i="13"/>
  <c r="R3015" i="13"/>
  <c r="Q3015" i="13"/>
  <c r="P3015" i="13"/>
  <c r="S3014" i="13"/>
  <c r="R3014" i="13"/>
  <c r="Q3014" i="13"/>
  <c r="P3014" i="13"/>
  <c r="S3013" i="13"/>
  <c r="R3013" i="13"/>
  <c r="Q3013" i="13"/>
  <c r="P3013" i="13"/>
  <c r="S3012" i="13"/>
  <c r="R3012" i="13"/>
  <c r="Q3012" i="13"/>
  <c r="P3012" i="13"/>
  <c r="S3011" i="13"/>
  <c r="R3011" i="13"/>
  <c r="Q3011" i="13"/>
  <c r="P3011" i="13"/>
  <c r="S3010" i="13"/>
  <c r="R3010" i="13"/>
  <c r="Q3010" i="13"/>
  <c r="P3010" i="13"/>
  <c r="S3009" i="13"/>
  <c r="R3009" i="13"/>
  <c r="Q3009" i="13"/>
  <c r="P3009" i="13"/>
  <c r="S3008" i="13"/>
  <c r="R3008" i="13"/>
  <c r="Q3008" i="13"/>
  <c r="P3008" i="13"/>
  <c r="S3007" i="13"/>
  <c r="R3007" i="13"/>
  <c r="Q3007" i="13"/>
  <c r="P3007" i="13"/>
  <c r="S3006" i="13"/>
  <c r="R3006" i="13"/>
  <c r="Q3006" i="13"/>
  <c r="P3006" i="13"/>
  <c r="S3005" i="13"/>
  <c r="R3005" i="13"/>
  <c r="Q3005" i="13"/>
  <c r="P3005" i="13"/>
  <c r="S3004" i="13"/>
  <c r="R3004" i="13"/>
  <c r="Q3004" i="13"/>
  <c r="P3004" i="13"/>
  <c r="S3003" i="13"/>
  <c r="R3003" i="13"/>
  <c r="Q3003" i="13"/>
  <c r="P3003" i="13"/>
  <c r="S3002" i="13"/>
  <c r="R3002" i="13"/>
  <c r="Q3002" i="13"/>
  <c r="P3002" i="13"/>
  <c r="S3001" i="13"/>
  <c r="R3001" i="13"/>
  <c r="Q3001" i="13"/>
  <c r="P3001" i="13"/>
  <c r="S3000" i="13"/>
  <c r="R3000" i="13"/>
  <c r="Q3000" i="13"/>
  <c r="P3000" i="13"/>
  <c r="S2999" i="13"/>
  <c r="R2999" i="13"/>
  <c r="Q2999" i="13"/>
  <c r="P2999" i="13"/>
  <c r="S2998" i="13"/>
  <c r="R2998" i="13"/>
  <c r="Q2998" i="13"/>
  <c r="P2998" i="13"/>
  <c r="S2997" i="13"/>
  <c r="R2997" i="13"/>
  <c r="Q2997" i="13"/>
  <c r="P2997" i="13"/>
  <c r="S2996" i="13"/>
  <c r="R2996" i="13"/>
  <c r="Q2996" i="13"/>
  <c r="P2996" i="13"/>
  <c r="S2995" i="13"/>
  <c r="R2995" i="13"/>
  <c r="Q2995" i="13"/>
  <c r="P2995" i="13"/>
  <c r="S2994" i="13"/>
  <c r="R2994" i="13"/>
  <c r="Q2994" i="13"/>
  <c r="P2994" i="13"/>
  <c r="S2993" i="13"/>
  <c r="R2993" i="13"/>
  <c r="Q2993" i="13"/>
  <c r="P2993" i="13"/>
  <c r="S2992" i="13"/>
  <c r="R2992" i="13"/>
  <c r="Q2992" i="13"/>
  <c r="P2992" i="13"/>
  <c r="S2991" i="13"/>
  <c r="R2991" i="13"/>
  <c r="Q2991" i="13"/>
  <c r="P2991" i="13"/>
  <c r="S2990" i="13"/>
  <c r="R2990" i="13"/>
  <c r="Q2990" i="13"/>
  <c r="P2990" i="13"/>
  <c r="S2989" i="13"/>
  <c r="R2989" i="13"/>
  <c r="Q2989" i="13"/>
  <c r="P2989" i="13"/>
  <c r="S2988" i="13"/>
  <c r="R2988" i="13"/>
  <c r="Q2988" i="13"/>
  <c r="P2988" i="13"/>
  <c r="S2987" i="13"/>
  <c r="R2987" i="13"/>
  <c r="Q2987" i="13"/>
  <c r="P2987" i="13"/>
  <c r="S2986" i="13"/>
  <c r="R2986" i="13"/>
  <c r="Q2986" i="13"/>
  <c r="P2986" i="13"/>
  <c r="S2985" i="13"/>
  <c r="R2985" i="13"/>
  <c r="Q2985" i="13"/>
  <c r="P2985" i="13"/>
  <c r="S2984" i="13"/>
  <c r="R2984" i="13"/>
  <c r="Q2984" i="13"/>
  <c r="P2984" i="13"/>
  <c r="S2983" i="13"/>
  <c r="R2983" i="13"/>
  <c r="Q2983" i="13"/>
  <c r="P2983" i="13"/>
  <c r="S2982" i="13"/>
  <c r="R2982" i="13"/>
  <c r="Q2982" i="13"/>
  <c r="P2982" i="13"/>
  <c r="S2981" i="13"/>
  <c r="R2981" i="13"/>
  <c r="Q2981" i="13"/>
  <c r="P2981" i="13"/>
  <c r="S2980" i="13"/>
  <c r="R2980" i="13"/>
  <c r="Q2980" i="13"/>
  <c r="P2980" i="13"/>
  <c r="S2979" i="13"/>
  <c r="R2979" i="13"/>
  <c r="Q2979" i="13"/>
  <c r="P2979" i="13"/>
  <c r="S2978" i="13"/>
  <c r="R2978" i="13"/>
  <c r="Q2978" i="13"/>
  <c r="P2978" i="13"/>
  <c r="S2977" i="13"/>
  <c r="R2977" i="13"/>
  <c r="Q2977" i="13"/>
  <c r="P2977" i="13"/>
  <c r="S2976" i="13"/>
  <c r="R2976" i="13"/>
  <c r="Q2976" i="13"/>
  <c r="P2976" i="13"/>
  <c r="S2975" i="13"/>
  <c r="R2975" i="13"/>
  <c r="Q2975" i="13"/>
  <c r="P2975" i="13"/>
  <c r="S2974" i="13"/>
  <c r="R2974" i="13"/>
  <c r="Q2974" i="13"/>
  <c r="P2974" i="13"/>
  <c r="S2973" i="13"/>
  <c r="R2973" i="13"/>
  <c r="Q2973" i="13"/>
  <c r="P2973" i="13"/>
  <c r="S2972" i="13"/>
  <c r="R2972" i="13"/>
  <c r="Q2972" i="13"/>
  <c r="P2972" i="13"/>
  <c r="S2971" i="13"/>
  <c r="R2971" i="13"/>
  <c r="Q2971" i="13"/>
  <c r="P2971" i="13"/>
  <c r="S2970" i="13"/>
  <c r="R2970" i="13"/>
  <c r="Q2970" i="13"/>
  <c r="P2970" i="13"/>
  <c r="S2969" i="13"/>
  <c r="R2969" i="13"/>
  <c r="Q2969" i="13"/>
  <c r="P2969" i="13"/>
  <c r="S2968" i="13"/>
  <c r="R2968" i="13"/>
  <c r="Q2968" i="13"/>
  <c r="P2968" i="13"/>
  <c r="S2967" i="13"/>
  <c r="R2967" i="13"/>
  <c r="Q2967" i="13"/>
  <c r="P2967" i="13"/>
  <c r="S2966" i="13"/>
  <c r="R2966" i="13"/>
  <c r="Q2966" i="13"/>
  <c r="P2966" i="13"/>
  <c r="S2965" i="13"/>
  <c r="R2965" i="13"/>
  <c r="Q2965" i="13"/>
  <c r="P2965" i="13"/>
  <c r="S2964" i="13"/>
  <c r="R2964" i="13"/>
  <c r="Q2964" i="13"/>
  <c r="P2964" i="13"/>
  <c r="S2963" i="13"/>
  <c r="R2963" i="13"/>
  <c r="Q2963" i="13"/>
  <c r="P2963" i="13"/>
  <c r="S2962" i="13"/>
  <c r="R2962" i="13"/>
  <c r="Q2962" i="13"/>
  <c r="P2962" i="13"/>
  <c r="S2961" i="13"/>
  <c r="R2961" i="13"/>
  <c r="Q2961" i="13"/>
  <c r="P2961" i="13"/>
  <c r="S2960" i="13"/>
  <c r="R2960" i="13"/>
  <c r="Q2960" i="13"/>
  <c r="P2960" i="13"/>
  <c r="S2959" i="13"/>
  <c r="R2959" i="13"/>
  <c r="Q2959" i="13"/>
  <c r="P2959" i="13"/>
  <c r="S2958" i="13"/>
  <c r="R2958" i="13"/>
  <c r="Q2958" i="13"/>
  <c r="P2958" i="13"/>
  <c r="S2957" i="13"/>
  <c r="R2957" i="13"/>
  <c r="Q2957" i="13"/>
  <c r="P2957" i="13"/>
  <c r="S2956" i="13"/>
  <c r="R2956" i="13"/>
  <c r="Q2956" i="13"/>
  <c r="P2956" i="13"/>
  <c r="S2955" i="13"/>
  <c r="R2955" i="13"/>
  <c r="Q2955" i="13"/>
  <c r="P2955" i="13"/>
  <c r="S2954" i="13"/>
  <c r="R2954" i="13"/>
  <c r="Q2954" i="13"/>
  <c r="P2954" i="13"/>
  <c r="S2953" i="13"/>
  <c r="R2953" i="13"/>
  <c r="Q2953" i="13"/>
  <c r="P2953" i="13"/>
  <c r="S2952" i="13"/>
  <c r="R2952" i="13"/>
  <c r="Q2952" i="13"/>
  <c r="P2952" i="13"/>
  <c r="S2951" i="13"/>
  <c r="R2951" i="13"/>
  <c r="Q2951" i="13"/>
  <c r="P2951" i="13"/>
  <c r="S2950" i="13"/>
  <c r="R2950" i="13"/>
  <c r="Q2950" i="13"/>
  <c r="P2950" i="13"/>
  <c r="S2949" i="13"/>
  <c r="R2949" i="13"/>
  <c r="Q2949" i="13"/>
  <c r="P2949" i="13"/>
  <c r="S2948" i="13"/>
  <c r="R2948" i="13"/>
  <c r="Q2948" i="13"/>
  <c r="P2948" i="13"/>
  <c r="S2947" i="13"/>
  <c r="R2947" i="13"/>
  <c r="Q2947" i="13"/>
  <c r="P2947" i="13"/>
  <c r="S2946" i="13"/>
  <c r="R2946" i="13"/>
  <c r="Q2946" i="13"/>
  <c r="P2946" i="13"/>
  <c r="S2945" i="13"/>
  <c r="R2945" i="13"/>
  <c r="Q2945" i="13"/>
  <c r="P2945" i="13"/>
  <c r="S2944" i="13"/>
  <c r="R2944" i="13"/>
  <c r="Q2944" i="13"/>
  <c r="P2944" i="13"/>
  <c r="S2943" i="13"/>
  <c r="R2943" i="13"/>
  <c r="Q2943" i="13"/>
  <c r="P2943" i="13"/>
  <c r="S2942" i="13"/>
  <c r="R2942" i="13"/>
  <c r="Q2942" i="13"/>
  <c r="P2942" i="13"/>
  <c r="S2941" i="13"/>
  <c r="R2941" i="13"/>
  <c r="Q2941" i="13"/>
  <c r="P2941" i="13"/>
  <c r="S2940" i="13"/>
  <c r="R2940" i="13"/>
  <c r="Q2940" i="13"/>
  <c r="P2940" i="13"/>
  <c r="S2939" i="13"/>
  <c r="R2939" i="13"/>
  <c r="Q2939" i="13"/>
  <c r="P2939" i="13"/>
  <c r="S2938" i="13"/>
  <c r="R2938" i="13"/>
  <c r="Q2938" i="13"/>
  <c r="P2938" i="13"/>
  <c r="S2937" i="13"/>
  <c r="R2937" i="13"/>
  <c r="Q2937" i="13"/>
  <c r="P2937" i="13"/>
  <c r="S2936" i="13"/>
  <c r="R2936" i="13"/>
  <c r="Q2936" i="13"/>
  <c r="P2936" i="13"/>
  <c r="S2935" i="13"/>
  <c r="R2935" i="13"/>
  <c r="Q2935" i="13"/>
  <c r="P2935" i="13"/>
  <c r="S2934" i="13"/>
  <c r="R2934" i="13"/>
  <c r="Q2934" i="13"/>
  <c r="P2934" i="13"/>
  <c r="S2933" i="13"/>
  <c r="R2933" i="13"/>
  <c r="Q2933" i="13"/>
  <c r="P2933" i="13"/>
  <c r="S2932" i="13"/>
  <c r="R2932" i="13"/>
  <c r="Q2932" i="13"/>
  <c r="P2932" i="13"/>
  <c r="S2931" i="13"/>
  <c r="R2931" i="13"/>
  <c r="Q2931" i="13"/>
  <c r="P2931" i="13"/>
  <c r="S2930" i="13"/>
  <c r="R2930" i="13"/>
  <c r="Q2930" i="13"/>
  <c r="P2930" i="13"/>
  <c r="S2929" i="13"/>
  <c r="R2929" i="13"/>
  <c r="Q2929" i="13"/>
  <c r="P2929" i="13"/>
  <c r="S2928" i="13"/>
  <c r="R2928" i="13"/>
  <c r="Q2928" i="13"/>
  <c r="P2928" i="13"/>
  <c r="S2927" i="13"/>
  <c r="R2927" i="13"/>
  <c r="Q2927" i="13"/>
  <c r="P2927" i="13"/>
  <c r="S2926" i="13"/>
  <c r="R2926" i="13"/>
  <c r="Q2926" i="13"/>
  <c r="P2926" i="13"/>
  <c r="S2925" i="13"/>
  <c r="R2925" i="13"/>
  <c r="Q2925" i="13"/>
  <c r="P2925" i="13"/>
  <c r="S2924" i="13"/>
  <c r="R2924" i="13"/>
  <c r="Q2924" i="13"/>
  <c r="P2924" i="13"/>
  <c r="S2923" i="13"/>
  <c r="R2923" i="13"/>
  <c r="Q2923" i="13"/>
  <c r="P2923" i="13"/>
  <c r="S2922" i="13"/>
  <c r="R2922" i="13"/>
  <c r="Q2922" i="13"/>
  <c r="P2922" i="13"/>
  <c r="S2921" i="13"/>
  <c r="R2921" i="13"/>
  <c r="Q2921" i="13"/>
  <c r="P2921" i="13"/>
  <c r="S2920" i="13"/>
  <c r="R2920" i="13"/>
  <c r="Q2920" i="13"/>
  <c r="P2920" i="13"/>
  <c r="S2919" i="13"/>
  <c r="R2919" i="13"/>
  <c r="Q2919" i="13"/>
  <c r="P2919" i="13"/>
  <c r="S2918" i="13"/>
  <c r="R2918" i="13"/>
  <c r="Q2918" i="13"/>
  <c r="P2918" i="13"/>
  <c r="S2917" i="13"/>
  <c r="R2917" i="13"/>
  <c r="Q2917" i="13"/>
  <c r="P2917" i="13"/>
  <c r="S2916" i="13"/>
  <c r="R2916" i="13"/>
  <c r="Q2916" i="13"/>
  <c r="P2916" i="13"/>
  <c r="S2915" i="13"/>
  <c r="R2915" i="13"/>
  <c r="Q2915" i="13"/>
  <c r="P2915" i="13"/>
  <c r="S2914" i="13"/>
  <c r="R2914" i="13"/>
  <c r="Q2914" i="13"/>
  <c r="P2914" i="13"/>
  <c r="S2913" i="13"/>
  <c r="R2913" i="13"/>
  <c r="Q2913" i="13"/>
  <c r="P2913" i="13"/>
  <c r="S2912" i="13"/>
  <c r="R2912" i="13"/>
  <c r="Q2912" i="13"/>
  <c r="P2912" i="13"/>
  <c r="S2911" i="13"/>
  <c r="R2911" i="13"/>
  <c r="Q2911" i="13"/>
  <c r="P2911" i="13"/>
  <c r="S2910" i="13"/>
  <c r="R2910" i="13"/>
  <c r="Q2910" i="13"/>
  <c r="P2910" i="13"/>
  <c r="S2909" i="13"/>
  <c r="R2909" i="13"/>
  <c r="Q2909" i="13"/>
  <c r="P2909" i="13"/>
  <c r="S2908" i="13"/>
  <c r="R2908" i="13"/>
  <c r="Q2908" i="13"/>
  <c r="P2908" i="13"/>
  <c r="S2907" i="13"/>
  <c r="R2907" i="13"/>
  <c r="Q2907" i="13"/>
  <c r="P2907" i="13"/>
  <c r="S2906" i="13"/>
  <c r="R2906" i="13"/>
  <c r="Q2906" i="13"/>
  <c r="P2906" i="13"/>
  <c r="S2905" i="13"/>
  <c r="R2905" i="13"/>
  <c r="Q2905" i="13"/>
  <c r="P2905" i="13"/>
  <c r="S2904" i="13"/>
  <c r="R2904" i="13"/>
  <c r="Q2904" i="13"/>
  <c r="P2904" i="13"/>
  <c r="S2903" i="13"/>
  <c r="R2903" i="13"/>
  <c r="Q2903" i="13"/>
  <c r="P2903" i="13"/>
  <c r="S2902" i="13"/>
  <c r="R2902" i="13"/>
  <c r="Q2902" i="13"/>
  <c r="P2902" i="13"/>
  <c r="S2901" i="13"/>
  <c r="R2901" i="13"/>
  <c r="Q2901" i="13"/>
  <c r="P2901" i="13"/>
  <c r="S2900" i="13"/>
  <c r="R2900" i="13"/>
  <c r="Q2900" i="13"/>
  <c r="P2900" i="13"/>
  <c r="S2899" i="13"/>
  <c r="R2899" i="13"/>
  <c r="Q2899" i="13"/>
  <c r="P2899" i="13"/>
  <c r="S2898" i="13"/>
  <c r="R2898" i="13"/>
  <c r="Q2898" i="13"/>
  <c r="P2898" i="13"/>
  <c r="S2897" i="13"/>
  <c r="R2897" i="13"/>
  <c r="Q2897" i="13"/>
  <c r="P2897" i="13"/>
  <c r="S2896" i="13"/>
  <c r="R2896" i="13"/>
  <c r="Q2896" i="13"/>
  <c r="P2896" i="13"/>
  <c r="S2895" i="13"/>
  <c r="R2895" i="13"/>
  <c r="Q2895" i="13"/>
  <c r="P2895" i="13"/>
  <c r="S2894" i="13"/>
  <c r="R2894" i="13"/>
  <c r="Q2894" i="13"/>
  <c r="P2894" i="13"/>
  <c r="S2893" i="13"/>
  <c r="R2893" i="13"/>
  <c r="Q2893" i="13"/>
  <c r="P2893" i="13"/>
  <c r="S2892" i="13"/>
  <c r="R2892" i="13"/>
  <c r="Q2892" i="13"/>
  <c r="P2892" i="13"/>
  <c r="S2891" i="13"/>
  <c r="R2891" i="13"/>
  <c r="Q2891" i="13"/>
  <c r="P2891" i="13"/>
  <c r="S2890" i="13"/>
  <c r="R2890" i="13"/>
  <c r="Q2890" i="13"/>
  <c r="P2890" i="13"/>
  <c r="S2889" i="13"/>
  <c r="R2889" i="13"/>
  <c r="Q2889" i="13"/>
  <c r="P2889" i="13"/>
  <c r="S2888" i="13"/>
  <c r="R2888" i="13"/>
  <c r="Q2888" i="13"/>
  <c r="P2888" i="13"/>
  <c r="S2887" i="13"/>
  <c r="R2887" i="13"/>
  <c r="Q2887" i="13"/>
  <c r="P2887" i="13"/>
  <c r="S2886" i="13"/>
  <c r="R2886" i="13"/>
  <c r="Q2886" i="13"/>
  <c r="P2886" i="13"/>
  <c r="S2885" i="13"/>
  <c r="R2885" i="13"/>
  <c r="Q2885" i="13"/>
  <c r="P2885" i="13"/>
  <c r="S2884" i="13"/>
  <c r="R2884" i="13"/>
  <c r="Q2884" i="13"/>
  <c r="P2884" i="13"/>
  <c r="S2883" i="13"/>
  <c r="R2883" i="13"/>
  <c r="Q2883" i="13"/>
  <c r="P2883" i="13"/>
  <c r="S2882" i="13"/>
  <c r="R2882" i="13"/>
  <c r="Q2882" i="13"/>
  <c r="P2882" i="13"/>
  <c r="S2881" i="13"/>
  <c r="R2881" i="13"/>
  <c r="Q2881" i="13"/>
  <c r="P2881" i="13"/>
  <c r="S2880" i="13"/>
  <c r="R2880" i="13"/>
  <c r="Q2880" i="13"/>
  <c r="P2880" i="13"/>
  <c r="S2879" i="13"/>
  <c r="R2879" i="13"/>
  <c r="Q2879" i="13"/>
  <c r="P2879" i="13"/>
  <c r="S2878" i="13"/>
  <c r="R2878" i="13"/>
  <c r="Q2878" i="13"/>
  <c r="P2878" i="13"/>
  <c r="S2877" i="13"/>
  <c r="R2877" i="13"/>
  <c r="Q2877" i="13"/>
  <c r="P2877" i="13"/>
  <c r="S2876" i="13"/>
  <c r="R2876" i="13"/>
  <c r="Q2876" i="13"/>
  <c r="P2876" i="13"/>
  <c r="S2875" i="13"/>
  <c r="R2875" i="13"/>
  <c r="Q2875" i="13"/>
  <c r="P2875" i="13"/>
  <c r="S2874" i="13"/>
  <c r="R2874" i="13"/>
  <c r="Q2874" i="13"/>
  <c r="P2874" i="13"/>
  <c r="S2873" i="13"/>
  <c r="R2873" i="13"/>
  <c r="Q2873" i="13"/>
  <c r="P2873" i="13"/>
  <c r="S2872" i="13"/>
  <c r="R2872" i="13"/>
  <c r="Q2872" i="13"/>
  <c r="P2872" i="13"/>
  <c r="S2871" i="13"/>
  <c r="R2871" i="13"/>
  <c r="Q2871" i="13"/>
  <c r="P2871" i="13"/>
  <c r="S2870" i="13"/>
  <c r="R2870" i="13"/>
  <c r="Q2870" i="13"/>
  <c r="P2870" i="13"/>
  <c r="S2869" i="13"/>
  <c r="R2869" i="13"/>
  <c r="Q2869" i="13"/>
  <c r="P2869" i="13"/>
  <c r="S2868" i="13"/>
  <c r="R2868" i="13"/>
  <c r="Q2868" i="13"/>
  <c r="P2868" i="13"/>
  <c r="S2867" i="13"/>
  <c r="R2867" i="13"/>
  <c r="Q2867" i="13"/>
  <c r="P2867" i="13"/>
  <c r="S2866" i="13"/>
  <c r="R2866" i="13"/>
  <c r="Q2866" i="13"/>
  <c r="P2866" i="13"/>
  <c r="S2865" i="13"/>
  <c r="R2865" i="13"/>
  <c r="Q2865" i="13"/>
  <c r="P2865" i="13"/>
  <c r="S2864" i="13"/>
  <c r="R2864" i="13"/>
  <c r="Q2864" i="13"/>
  <c r="P2864" i="13"/>
  <c r="S2863" i="13"/>
  <c r="R2863" i="13"/>
  <c r="Q2863" i="13"/>
  <c r="P2863" i="13"/>
  <c r="S2862" i="13"/>
  <c r="R2862" i="13"/>
  <c r="Q2862" i="13"/>
  <c r="P2862" i="13"/>
  <c r="S2861" i="13"/>
  <c r="R2861" i="13"/>
  <c r="Q2861" i="13"/>
  <c r="P2861" i="13"/>
  <c r="S2860" i="13"/>
  <c r="R2860" i="13"/>
  <c r="Q2860" i="13"/>
  <c r="P2860" i="13"/>
  <c r="S2859" i="13"/>
  <c r="R2859" i="13"/>
  <c r="Q2859" i="13"/>
  <c r="P2859" i="13"/>
  <c r="S2858" i="13"/>
  <c r="R2858" i="13"/>
  <c r="Q2858" i="13"/>
  <c r="P2858" i="13"/>
  <c r="S2857" i="13"/>
  <c r="R2857" i="13"/>
  <c r="Q2857" i="13"/>
  <c r="P2857" i="13"/>
  <c r="S2856" i="13"/>
  <c r="R2856" i="13"/>
  <c r="Q2856" i="13"/>
  <c r="P2856" i="13"/>
  <c r="S2855" i="13"/>
  <c r="R2855" i="13"/>
  <c r="Q2855" i="13"/>
  <c r="P2855" i="13"/>
  <c r="S2854" i="13"/>
  <c r="R2854" i="13"/>
  <c r="Q2854" i="13"/>
  <c r="P2854" i="13"/>
  <c r="S2853" i="13"/>
  <c r="R2853" i="13"/>
  <c r="Q2853" i="13"/>
  <c r="P2853" i="13"/>
  <c r="S2852" i="13"/>
  <c r="R2852" i="13"/>
  <c r="Q2852" i="13"/>
  <c r="P2852" i="13"/>
  <c r="S2851" i="13"/>
  <c r="R2851" i="13"/>
  <c r="Q2851" i="13"/>
  <c r="P2851" i="13"/>
  <c r="S2850" i="13"/>
  <c r="R2850" i="13"/>
  <c r="Q2850" i="13"/>
  <c r="P2850" i="13"/>
  <c r="S2849" i="13"/>
  <c r="R2849" i="13"/>
  <c r="Q2849" i="13"/>
  <c r="P2849" i="13"/>
  <c r="S2848" i="13"/>
  <c r="R2848" i="13"/>
  <c r="Q2848" i="13"/>
  <c r="P2848" i="13"/>
  <c r="S2847" i="13"/>
  <c r="R2847" i="13"/>
  <c r="Q2847" i="13"/>
  <c r="P2847" i="13"/>
  <c r="S2846" i="13"/>
  <c r="R2846" i="13"/>
  <c r="Q2846" i="13"/>
  <c r="P2846" i="13"/>
  <c r="S2845" i="13"/>
  <c r="R2845" i="13"/>
  <c r="Q2845" i="13"/>
  <c r="P2845" i="13"/>
  <c r="S2844" i="13"/>
  <c r="R2844" i="13"/>
  <c r="Q2844" i="13"/>
  <c r="P2844" i="13"/>
  <c r="S2843" i="13"/>
  <c r="R2843" i="13"/>
  <c r="Q2843" i="13"/>
  <c r="P2843" i="13"/>
  <c r="S2842" i="13"/>
  <c r="R2842" i="13"/>
  <c r="Q2842" i="13"/>
  <c r="P2842" i="13"/>
  <c r="S2841" i="13"/>
  <c r="R2841" i="13"/>
  <c r="Q2841" i="13"/>
  <c r="P2841" i="13"/>
  <c r="S2840" i="13"/>
  <c r="R2840" i="13"/>
  <c r="Q2840" i="13"/>
  <c r="P2840" i="13"/>
  <c r="S2839" i="13"/>
  <c r="R2839" i="13"/>
  <c r="Q2839" i="13"/>
  <c r="P2839" i="13"/>
  <c r="S2838" i="13"/>
  <c r="R2838" i="13"/>
  <c r="Q2838" i="13"/>
  <c r="P2838" i="13"/>
  <c r="S2837" i="13"/>
  <c r="R2837" i="13"/>
  <c r="Q2837" i="13"/>
  <c r="P2837" i="13"/>
  <c r="S2836" i="13"/>
  <c r="R2836" i="13"/>
  <c r="Q2836" i="13"/>
  <c r="P2836" i="13"/>
  <c r="S2835" i="13"/>
  <c r="R2835" i="13"/>
  <c r="Q2835" i="13"/>
  <c r="P2835" i="13"/>
  <c r="S2834" i="13"/>
  <c r="R2834" i="13"/>
  <c r="Q2834" i="13"/>
  <c r="P2834" i="13"/>
  <c r="S2833" i="13"/>
  <c r="R2833" i="13"/>
  <c r="Q2833" i="13"/>
  <c r="P2833" i="13"/>
  <c r="S2832" i="13"/>
  <c r="R2832" i="13"/>
  <c r="Q2832" i="13"/>
  <c r="P2832" i="13"/>
  <c r="S2831" i="13"/>
  <c r="R2831" i="13"/>
  <c r="Q2831" i="13"/>
  <c r="P2831" i="13"/>
  <c r="S2830" i="13"/>
  <c r="R2830" i="13"/>
  <c r="Q2830" i="13"/>
  <c r="P2830" i="13"/>
  <c r="S2829" i="13"/>
  <c r="R2829" i="13"/>
  <c r="Q2829" i="13"/>
  <c r="P2829" i="13"/>
  <c r="S2828" i="13"/>
  <c r="R2828" i="13"/>
  <c r="Q2828" i="13"/>
  <c r="P2828" i="13"/>
  <c r="S2827" i="13"/>
  <c r="R2827" i="13"/>
  <c r="Q2827" i="13"/>
  <c r="P2827" i="13"/>
  <c r="S2826" i="13"/>
  <c r="R2826" i="13"/>
  <c r="Q2826" i="13"/>
  <c r="P2826" i="13"/>
  <c r="S2825" i="13"/>
  <c r="R2825" i="13"/>
  <c r="Q2825" i="13"/>
  <c r="P2825" i="13"/>
  <c r="S2824" i="13"/>
  <c r="R2824" i="13"/>
  <c r="Q2824" i="13"/>
  <c r="P2824" i="13"/>
  <c r="S2823" i="13"/>
  <c r="R2823" i="13"/>
  <c r="Q2823" i="13"/>
  <c r="P2823" i="13"/>
  <c r="S2822" i="13"/>
  <c r="R2822" i="13"/>
  <c r="Q2822" i="13"/>
  <c r="P2822" i="13"/>
  <c r="S2821" i="13"/>
  <c r="R2821" i="13"/>
  <c r="Q2821" i="13"/>
  <c r="P2821" i="13"/>
  <c r="S2820" i="13"/>
  <c r="R2820" i="13"/>
  <c r="Q2820" i="13"/>
  <c r="P2820" i="13"/>
  <c r="S2819" i="13"/>
  <c r="R2819" i="13"/>
  <c r="Q2819" i="13"/>
  <c r="P2819" i="13"/>
  <c r="S2818" i="13"/>
  <c r="R2818" i="13"/>
  <c r="Q2818" i="13"/>
  <c r="P2818" i="13"/>
  <c r="S2817" i="13"/>
  <c r="R2817" i="13"/>
  <c r="Q2817" i="13"/>
  <c r="P2817" i="13"/>
  <c r="S2816" i="13"/>
  <c r="R2816" i="13"/>
  <c r="Q2816" i="13"/>
  <c r="P2816" i="13"/>
  <c r="S2815" i="13"/>
  <c r="R2815" i="13"/>
  <c r="Q2815" i="13"/>
  <c r="P2815" i="13"/>
  <c r="S2814" i="13"/>
  <c r="R2814" i="13"/>
  <c r="Q2814" i="13"/>
  <c r="P2814" i="13"/>
  <c r="S2813" i="13"/>
  <c r="R2813" i="13"/>
  <c r="Q2813" i="13"/>
  <c r="P2813" i="13"/>
  <c r="S2812" i="13"/>
  <c r="R2812" i="13"/>
  <c r="Q2812" i="13"/>
  <c r="P2812" i="13"/>
  <c r="S2811" i="13"/>
  <c r="R2811" i="13"/>
  <c r="Q2811" i="13"/>
  <c r="P2811" i="13"/>
  <c r="S2810" i="13"/>
  <c r="R2810" i="13"/>
  <c r="Q2810" i="13"/>
  <c r="P2810" i="13"/>
  <c r="S2809" i="13"/>
  <c r="R2809" i="13"/>
  <c r="Q2809" i="13"/>
  <c r="P2809" i="13"/>
  <c r="S2808" i="13"/>
  <c r="R2808" i="13"/>
  <c r="Q2808" i="13"/>
  <c r="P2808" i="13"/>
  <c r="S2807" i="13"/>
  <c r="R2807" i="13"/>
  <c r="Q2807" i="13"/>
  <c r="P2807" i="13"/>
  <c r="S2806" i="13"/>
  <c r="R2806" i="13"/>
  <c r="Q2806" i="13"/>
  <c r="P2806" i="13"/>
  <c r="S2805" i="13"/>
  <c r="R2805" i="13"/>
  <c r="Q2805" i="13"/>
  <c r="P2805" i="13"/>
  <c r="S2804" i="13"/>
  <c r="R2804" i="13"/>
  <c r="Q2804" i="13"/>
  <c r="P2804" i="13"/>
  <c r="S2803" i="13"/>
  <c r="R2803" i="13"/>
  <c r="Q2803" i="13"/>
  <c r="P2803" i="13"/>
  <c r="S2802" i="13"/>
  <c r="R2802" i="13"/>
  <c r="Q2802" i="13"/>
  <c r="P2802" i="13"/>
  <c r="S2801" i="13"/>
  <c r="R2801" i="13"/>
  <c r="Q2801" i="13"/>
  <c r="P2801" i="13"/>
  <c r="S2800" i="13"/>
  <c r="R2800" i="13"/>
  <c r="Q2800" i="13"/>
  <c r="P2800" i="13"/>
  <c r="S2799" i="13"/>
  <c r="R2799" i="13"/>
  <c r="Q2799" i="13"/>
  <c r="P2799" i="13"/>
  <c r="S2798" i="13"/>
  <c r="R2798" i="13"/>
  <c r="Q2798" i="13"/>
  <c r="P2798" i="13"/>
  <c r="S2797" i="13"/>
  <c r="R2797" i="13"/>
  <c r="Q2797" i="13"/>
  <c r="P2797" i="13"/>
  <c r="S2796" i="13"/>
  <c r="R2796" i="13"/>
  <c r="Q2796" i="13"/>
  <c r="P2796" i="13"/>
  <c r="S2795" i="13"/>
  <c r="R2795" i="13"/>
  <c r="Q2795" i="13"/>
  <c r="P2795" i="13"/>
  <c r="S2794" i="13"/>
  <c r="R2794" i="13"/>
  <c r="Q2794" i="13"/>
  <c r="P2794" i="13"/>
  <c r="S2793" i="13"/>
  <c r="R2793" i="13"/>
  <c r="Q2793" i="13"/>
  <c r="P2793" i="13"/>
  <c r="S2792" i="13"/>
  <c r="R2792" i="13"/>
  <c r="Q2792" i="13"/>
  <c r="P2792" i="13"/>
  <c r="S2791" i="13"/>
  <c r="R2791" i="13"/>
  <c r="Q2791" i="13"/>
  <c r="P2791" i="13"/>
  <c r="S2790" i="13"/>
  <c r="R2790" i="13"/>
  <c r="Q2790" i="13"/>
  <c r="P2790" i="13"/>
  <c r="S2789" i="13"/>
  <c r="R2789" i="13"/>
  <c r="Q2789" i="13"/>
  <c r="P2789" i="13"/>
  <c r="S2788" i="13"/>
  <c r="R2788" i="13"/>
  <c r="Q2788" i="13"/>
  <c r="P2788" i="13"/>
  <c r="S2787" i="13"/>
  <c r="R2787" i="13"/>
  <c r="Q2787" i="13"/>
  <c r="P2787" i="13"/>
  <c r="S2786" i="13"/>
  <c r="R2786" i="13"/>
  <c r="Q2786" i="13"/>
  <c r="P2786" i="13"/>
  <c r="S2785" i="13"/>
  <c r="R2785" i="13"/>
  <c r="Q2785" i="13"/>
  <c r="P2785" i="13"/>
  <c r="S2784" i="13"/>
  <c r="R2784" i="13"/>
  <c r="Q2784" i="13"/>
  <c r="P2784" i="13"/>
  <c r="S2783" i="13"/>
  <c r="R2783" i="13"/>
  <c r="Q2783" i="13"/>
  <c r="P2783" i="13"/>
  <c r="S2782" i="13"/>
  <c r="R2782" i="13"/>
  <c r="Q2782" i="13"/>
  <c r="P2782" i="13"/>
  <c r="S2781" i="13"/>
  <c r="R2781" i="13"/>
  <c r="Q2781" i="13"/>
  <c r="P2781" i="13"/>
  <c r="S2780" i="13"/>
  <c r="R2780" i="13"/>
  <c r="Q2780" i="13"/>
  <c r="P2780" i="13"/>
  <c r="S2779" i="13"/>
  <c r="R2779" i="13"/>
  <c r="Q2779" i="13"/>
  <c r="P2779" i="13"/>
  <c r="S2778" i="13"/>
  <c r="R2778" i="13"/>
  <c r="Q2778" i="13"/>
  <c r="P2778" i="13"/>
  <c r="S2777" i="13"/>
  <c r="R2777" i="13"/>
  <c r="Q2777" i="13"/>
  <c r="P2777" i="13"/>
  <c r="S2776" i="13"/>
  <c r="R2776" i="13"/>
  <c r="Q2776" i="13"/>
  <c r="P2776" i="13"/>
  <c r="S2775" i="13"/>
  <c r="R2775" i="13"/>
  <c r="Q2775" i="13"/>
  <c r="P2775" i="13"/>
  <c r="S2774" i="13"/>
  <c r="R2774" i="13"/>
  <c r="Q2774" i="13"/>
  <c r="P2774" i="13"/>
  <c r="S2773" i="13"/>
  <c r="R2773" i="13"/>
  <c r="Q2773" i="13"/>
  <c r="P2773" i="13"/>
  <c r="S2772" i="13"/>
  <c r="R2772" i="13"/>
  <c r="Q2772" i="13"/>
  <c r="P2772" i="13"/>
  <c r="S2771" i="13"/>
  <c r="R2771" i="13"/>
  <c r="Q2771" i="13"/>
  <c r="P2771" i="13"/>
  <c r="S2770" i="13"/>
  <c r="R2770" i="13"/>
  <c r="Q2770" i="13"/>
  <c r="P2770" i="13"/>
  <c r="S2769" i="13"/>
  <c r="R2769" i="13"/>
  <c r="Q2769" i="13"/>
  <c r="P2769" i="13"/>
  <c r="S2768" i="13"/>
  <c r="R2768" i="13"/>
  <c r="Q2768" i="13"/>
  <c r="P2768" i="13"/>
  <c r="S2767" i="13"/>
  <c r="R2767" i="13"/>
  <c r="Q2767" i="13"/>
  <c r="P2767" i="13"/>
  <c r="S2766" i="13"/>
  <c r="R2766" i="13"/>
  <c r="Q2766" i="13"/>
  <c r="P2766" i="13"/>
  <c r="S2765" i="13"/>
  <c r="R2765" i="13"/>
  <c r="Q2765" i="13"/>
  <c r="P2765" i="13"/>
  <c r="S2764" i="13"/>
  <c r="R2764" i="13"/>
  <c r="Q2764" i="13"/>
  <c r="P2764" i="13"/>
  <c r="S2763" i="13"/>
  <c r="R2763" i="13"/>
  <c r="Q2763" i="13"/>
  <c r="P2763" i="13"/>
  <c r="S2762" i="13"/>
  <c r="R2762" i="13"/>
  <c r="Q2762" i="13"/>
  <c r="P2762" i="13"/>
  <c r="S2761" i="13"/>
  <c r="R2761" i="13"/>
  <c r="Q2761" i="13"/>
  <c r="P2761" i="13"/>
  <c r="S2760" i="13"/>
  <c r="R2760" i="13"/>
  <c r="Q2760" i="13"/>
  <c r="P2760" i="13"/>
  <c r="S2759" i="13"/>
  <c r="R2759" i="13"/>
  <c r="Q2759" i="13"/>
  <c r="P2759" i="13"/>
  <c r="S2758" i="13"/>
  <c r="R2758" i="13"/>
  <c r="Q2758" i="13"/>
  <c r="P2758" i="13"/>
  <c r="S2757" i="13"/>
  <c r="R2757" i="13"/>
  <c r="Q2757" i="13"/>
  <c r="P2757" i="13"/>
  <c r="S2756" i="13"/>
  <c r="R2756" i="13"/>
  <c r="Q2756" i="13"/>
  <c r="P2756" i="13"/>
  <c r="S2755" i="13"/>
  <c r="R2755" i="13"/>
  <c r="Q2755" i="13"/>
  <c r="P2755" i="13"/>
  <c r="S2754" i="13"/>
  <c r="R2754" i="13"/>
  <c r="Q2754" i="13"/>
  <c r="P2754" i="13"/>
  <c r="S2753" i="13"/>
  <c r="R2753" i="13"/>
  <c r="Q2753" i="13"/>
  <c r="P2753" i="13"/>
  <c r="S2752" i="13"/>
  <c r="R2752" i="13"/>
  <c r="Q2752" i="13"/>
  <c r="P2752" i="13"/>
  <c r="S2751" i="13"/>
  <c r="R2751" i="13"/>
  <c r="Q2751" i="13"/>
  <c r="P2751" i="13"/>
  <c r="S2750" i="13"/>
  <c r="R2750" i="13"/>
  <c r="Q2750" i="13"/>
  <c r="P2750" i="13"/>
  <c r="S2749" i="13"/>
  <c r="R2749" i="13"/>
  <c r="Q2749" i="13"/>
  <c r="P2749" i="13"/>
  <c r="S2748" i="13"/>
  <c r="R2748" i="13"/>
  <c r="Q2748" i="13"/>
  <c r="P2748" i="13"/>
  <c r="S2747" i="13"/>
  <c r="R2747" i="13"/>
  <c r="Q2747" i="13"/>
  <c r="P2747" i="13"/>
  <c r="S2746" i="13"/>
  <c r="R2746" i="13"/>
  <c r="Q2746" i="13"/>
  <c r="P2746" i="13"/>
  <c r="S2745" i="13"/>
  <c r="R2745" i="13"/>
  <c r="Q2745" i="13"/>
  <c r="P2745" i="13"/>
  <c r="S2744" i="13"/>
  <c r="R2744" i="13"/>
  <c r="Q2744" i="13"/>
  <c r="P2744" i="13"/>
  <c r="S2743" i="13"/>
  <c r="R2743" i="13"/>
  <c r="Q2743" i="13"/>
  <c r="P2743" i="13"/>
  <c r="S2742" i="13"/>
  <c r="R2742" i="13"/>
  <c r="Q2742" i="13"/>
  <c r="P2742" i="13"/>
  <c r="S2741" i="13"/>
  <c r="R2741" i="13"/>
  <c r="Q2741" i="13"/>
  <c r="P2741" i="13"/>
  <c r="S2740" i="13"/>
  <c r="R2740" i="13"/>
  <c r="Q2740" i="13"/>
  <c r="P2740" i="13"/>
  <c r="S2739" i="13"/>
  <c r="R2739" i="13"/>
  <c r="Q2739" i="13"/>
  <c r="P2739" i="13"/>
  <c r="S2738" i="13"/>
  <c r="R2738" i="13"/>
  <c r="Q2738" i="13"/>
  <c r="P2738" i="13"/>
  <c r="S2737" i="13"/>
  <c r="R2737" i="13"/>
  <c r="Q2737" i="13"/>
  <c r="P2737" i="13"/>
  <c r="S2736" i="13"/>
  <c r="R2736" i="13"/>
  <c r="Q2736" i="13"/>
  <c r="P2736" i="13"/>
  <c r="S2735" i="13"/>
  <c r="R2735" i="13"/>
  <c r="Q2735" i="13"/>
  <c r="P2735" i="13"/>
  <c r="S2734" i="13"/>
  <c r="R2734" i="13"/>
  <c r="Q2734" i="13"/>
  <c r="P2734" i="13"/>
  <c r="S2733" i="13"/>
  <c r="R2733" i="13"/>
  <c r="Q2733" i="13"/>
  <c r="P2733" i="13"/>
  <c r="S2732" i="13"/>
  <c r="R2732" i="13"/>
  <c r="Q2732" i="13"/>
  <c r="P2732" i="13"/>
  <c r="S2731" i="13"/>
  <c r="R2731" i="13"/>
  <c r="Q2731" i="13"/>
  <c r="P2731" i="13"/>
  <c r="S2730" i="13"/>
  <c r="R2730" i="13"/>
  <c r="Q2730" i="13"/>
  <c r="P2730" i="13"/>
  <c r="S2729" i="13"/>
  <c r="R2729" i="13"/>
  <c r="Q2729" i="13"/>
  <c r="P2729" i="13"/>
  <c r="S2728" i="13"/>
  <c r="R2728" i="13"/>
  <c r="Q2728" i="13"/>
  <c r="P2728" i="13"/>
  <c r="S2727" i="13"/>
  <c r="R2727" i="13"/>
  <c r="Q2727" i="13"/>
  <c r="P2727" i="13"/>
  <c r="S2726" i="13"/>
  <c r="R2726" i="13"/>
  <c r="Q2726" i="13"/>
  <c r="P2726" i="13"/>
  <c r="S2725" i="13"/>
  <c r="R2725" i="13"/>
  <c r="Q2725" i="13"/>
  <c r="P2725" i="13"/>
  <c r="S2724" i="13"/>
  <c r="R2724" i="13"/>
  <c r="Q2724" i="13"/>
  <c r="P2724" i="13"/>
  <c r="S2723" i="13"/>
  <c r="R2723" i="13"/>
  <c r="Q2723" i="13"/>
  <c r="P2723" i="13"/>
  <c r="S2722" i="13"/>
  <c r="R2722" i="13"/>
  <c r="Q2722" i="13"/>
  <c r="P2722" i="13"/>
  <c r="S2721" i="13"/>
  <c r="R2721" i="13"/>
  <c r="Q2721" i="13"/>
  <c r="P2721" i="13"/>
  <c r="S2720" i="13"/>
  <c r="R2720" i="13"/>
  <c r="Q2720" i="13"/>
  <c r="P2720" i="13"/>
  <c r="S2719" i="13"/>
  <c r="R2719" i="13"/>
  <c r="Q2719" i="13"/>
  <c r="P2719" i="13"/>
  <c r="S2718" i="13"/>
  <c r="R2718" i="13"/>
  <c r="Q2718" i="13"/>
  <c r="P2718" i="13"/>
  <c r="S2717" i="13"/>
  <c r="R2717" i="13"/>
  <c r="Q2717" i="13"/>
  <c r="P2717" i="13"/>
  <c r="S2716" i="13"/>
  <c r="R2716" i="13"/>
  <c r="Q2716" i="13"/>
  <c r="P2716" i="13"/>
  <c r="S2715" i="13"/>
  <c r="R2715" i="13"/>
  <c r="Q2715" i="13"/>
  <c r="P2715" i="13"/>
  <c r="S2714" i="13"/>
  <c r="R2714" i="13"/>
  <c r="Q2714" i="13"/>
  <c r="P2714" i="13"/>
  <c r="S2713" i="13"/>
  <c r="R2713" i="13"/>
  <c r="Q2713" i="13"/>
  <c r="P2713" i="13"/>
  <c r="S2712" i="13"/>
  <c r="R2712" i="13"/>
  <c r="Q2712" i="13"/>
  <c r="P2712" i="13"/>
  <c r="S2711" i="13"/>
  <c r="R2711" i="13"/>
  <c r="Q2711" i="13"/>
  <c r="P2711" i="13"/>
  <c r="S2710" i="13"/>
  <c r="R2710" i="13"/>
  <c r="Q2710" i="13"/>
  <c r="P2710" i="13"/>
  <c r="S2709" i="13"/>
  <c r="R2709" i="13"/>
  <c r="Q2709" i="13"/>
  <c r="P2709" i="13"/>
  <c r="S2708" i="13"/>
  <c r="R2708" i="13"/>
  <c r="Q2708" i="13"/>
  <c r="P2708" i="13"/>
  <c r="S2707" i="13"/>
  <c r="R2707" i="13"/>
  <c r="Q2707" i="13"/>
  <c r="P2707" i="13"/>
  <c r="S2706" i="13"/>
  <c r="R2706" i="13"/>
  <c r="Q2706" i="13"/>
  <c r="P2706" i="13"/>
  <c r="S2705" i="13"/>
  <c r="R2705" i="13"/>
  <c r="Q2705" i="13"/>
  <c r="P2705" i="13"/>
  <c r="S2704" i="13"/>
  <c r="R2704" i="13"/>
  <c r="Q2704" i="13"/>
  <c r="P2704" i="13"/>
  <c r="S2703" i="13"/>
  <c r="R2703" i="13"/>
  <c r="Q2703" i="13"/>
  <c r="P2703" i="13"/>
  <c r="S2702" i="13"/>
  <c r="R2702" i="13"/>
  <c r="Q2702" i="13"/>
  <c r="P2702" i="13"/>
  <c r="S2701" i="13"/>
  <c r="R2701" i="13"/>
  <c r="Q2701" i="13"/>
  <c r="P2701" i="13"/>
  <c r="S2700" i="13"/>
  <c r="R2700" i="13"/>
  <c r="Q2700" i="13"/>
  <c r="P2700" i="13"/>
  <c r="S2699" i="13"/>
  <c r="R2699" i="13"/>
  <c r="Q2699" i="13"/>
  <c r="P2699" i="13"/>
  <c r="S2698" i="13"/>
  <c r="R2698" i="13"/>
  <c r="Q2698" i="13"/>
  <c r="P2698" i="13"/>
  <c r="S2697" i="13"/>
  <c r="R2697" i="13"/>
  <c r="Q2697" i="13"/>
  <c r="P2697" i="13"/>
  <c r="S2696" i="13"/>
  <c r="R2696" i="13"/>
  <c r="Q2696" i="13"/>
  <c r="P2696" i="13"/>
  <c r="S2695" i="13"/>
  <c r="R2695" i="13"/>
  <c r="Q2695" i="13"/>
  <c r="P2695" i="13"/>
  <c r="S2694" i="13"/>
  <c r="R2694" i="13"/>
  <c r="Q2694" i="13"/>
  <c r="P2694" i="13"/>
  <c r="S2693" i="13"/>
  <c r="R2693" i="13"/>
  <c r="Q2693" i="13"/>
  <c r="P2693" i="13"/>
  <c r="S2692" i="13"/>
  <c r="R2692" i="13"/>
  <c r="Q2692" i="13"/>
  <c r="P2692" i="13"/>
  <c r="S2691" i="13"/>
  <c r="R2691" i="13"/>
  <c r="Q2691" i="13"/>
  <c r="P2691" i="13"/>
  <c r="S2690" i="13"/>
  <c r="R2690" i="13"/>
  <c r="Q2690" i="13"/>
  <c r="P2690" i="13"/>
  <c r="S2689" i="13"/>
  <c r="R2689" i="13"/>
  <c r="Q2689" i="13"/>
  <c r="P2689" i="13"/>
  <c r="S2688" i="13"/>
  <c r="R2688" i="13"/>
  <c r="Q2688" i="13"/>
  <c r="P2688" i="13"/>
  <c r="S2687" i="13"/>
  <c r="R2687" i="13"/>
  <c r="Q2687" i="13"/>
  <c r="P2687" i="13"/>
  <c r="S2686" i="13"/>
  <c r="R2686" i="13"/>
  <c r="Q2686" i="13"/>
  <c r="P2686" i="13"/>
  <c r="S2685" i="13"/>
  <c r="R2685" i="13"/>
  <c r="Q2685" i="13"/>
  <c r="P2685" i="13"/>
  <c r="S2684" i="13"/>
  <c r="R2684" i="13"/>
  <c r="Q2684" i="13"/>
  <c r="P2684" i="13"/>
  <c r="S2683" i="13"/>
  <c r="R2683" i="13"/>
  <c r="Q2683" i="13"/>
  <c r="P2683" i="13"/>
  <c r="S2682" i="13"/>
  <c r="R2682" i="13"/>
  <c r="Q2682" i="13"/>
  <c r="P2682" i="13"/>
  <c r="S2681" i="13"/>
  <c r="R2681" i="13"/>
  <c r="Q2681" i="13"/>
  <c r="P2681" i="13"/>
  <c r="S2680" i="13"/>
  <c r="R2680" i="13"/>
  <c r="Q2680" i="13"/>
  <c r="P2680" i="13"/>
  <c r="S2679" i="13"/>
  <c r="R2679" i="13"/>
  <c r="Q2679" i="13"/>
  <c r="P2679" i="13"/>
  <c r="S2678" i="13"/>
  <c r="R2678" i="13"/>
  <c r="Q2678" i="13"/>
  <c r="P2678" i="13"/>
  <c r="S2677" i="13"/>
  <c r="R2677" i="13"/>
  <c r="Q2677" i="13"/>
  <c r="P2677" i="13"/>
  <c r="S2676" i="13"/>
  <c r="R2676" i="13"/>
  <c r="Q2676" i="13"/>
  <c r="P2676" i="13"/>
  <c r="S2675" i="13"/>
  <c r="R2675" i="13"/>
  <c r="Q2675" i="13"/>
  <c r="P2675" i="13"/>
  <c r="S2674" i="13"/>
  <c r="R2674" i="13"/>
  <c r="Q2674" i="13"/>
  <c r="P2674" i="13"/>
  <c r="S2673" i="13"/>
  <c r="R2673" i="13"/>
  <c r="Q2673" i="13"/>
  <c r="P2673" i="13"/>
  <c r="S2672" i="13"/>
  <c r="R2672" i="13"/>
  <c r="Q2672" i="13"/>
  <c r="P2672" i="13"/>
  <c r="S2671" i="13"/>
  <c r="R2671" i="13"/>
  <c r="Q2671" i="13"/>
  <c r="P2671" i="13"/>
  <c r="S2670" i="13"/>
  <c r="R2670" i="13"/>
  <c r="Q2670" i="13"/>
  <c r="P2670" i="13"/>
  <c r="S2669" i="13"/>
  <c r="R2669" i="13"/>
  <c r="Q2669" i="13"/>
  <c r="P2669" i="13"/>
  <c r="S2668" i="13"/>
  <c r="R2668" i="13"/>
  <c r="Q2668" i="13"/>
  <c r="P2668" i="13"/>
  <c r="S2667" i="13"/>
  <c r="R2667" i="13"/>
  <c r="Q2667" i="13"/>
  <c r="P2667" i="13"/>
  <c r="S2666" i="13"/>
  <c r="R2666" i="13"/>
  <c r="Q2666" i="13"/>
  <c r="P2666" i="13"/>
  <c r="S2665" i="13"/>
  <c r="R2665" i="13"/>
  <c r="Q2665" i="13"/>
  <c r="P2665" i="13"/>
  <c r="S2664" i="13"/>
  <c r="R2664" i="13"/>
  <c r="Q2664" i="13"/>
  <c r="P2664" i="13"/>
  <c r="S2663" i="13"/>
  <c r="R2663" i="13"/>
  <c r="Q2663" i="13"/>
  <c r="P2663" i="13"/>
  <c r="S2662" i="13"/>
  <c r="R2662" i="13"/>
  <c r="Q2662" i="13"/>
  <c r="P2662" i="13"/>
  <c r="S2661" i="13"/>
  <c r="R2661" i="13"/>
  <c r="Q2661" i="13"/>
  <c r="P2661" i="13"/>
  <c r="S2660" i="13"/>
  <c r="R2660" i="13"/>
  <c r="Q2660" i="13"/>
  <c r="P2660" i="13"/>
  <c r="S2659" i="13"/>
  <c r="R2659" i="13"/>
  <c r="Q2659" i="13"/>
  <c r="P2659" i="13"/>
  <c r="S2658" i="13"/>
  <c r="R2658" i="13"/>
  <c r="Q2658" i="13"/>
  <c r="P2658" i="13"/>
  <c r="S2657" i="13"/>
  <c r="R2657" i="13"/>
  <c r="Q2657" i="13"/>
  <c r="P2657" i="13"/>
  <c r="S2656" i="13"/>
  <c r="R2656" i="13"/>
  <c r="Q2656" i="13"/>
  <c r="P2656" i="13"/>
  <c r="S2655" i="13"/>
  <c r="R2655" i="13"/>
  <c r="Q2655" i="13"/>
  <c r="P2655" i="13"/>
  <c r="S2654" i="13"/>
  <c r="R2654" i="13"/>
  <c r="Q2654" i="13"/>
  <c r="P2654" i="13"/>
  <c r="S2653" i="13"/>
  <c r="R2653" i="13"/>
  <c r="Q2653" i="13"/>
  <c r="P2653" i="13"/>
  <c r="S2652" i="13"/>
  <c r="R2652" i="13"/>
  <c r="Q2652" i="13"/>
  <c r="P2652" i="13"/>
  <c r="S2651" i="13"/>
  <c r="R2651" i="13"/>
  <c r="Q2651" i="13"/>
  <c r="P2651" i="13"/>
  <c r="S2650" i="13"/>
  <c r="R2650" i="13"/>
  <c r="Q2650" i="13"/>
  <c r="P2650" i="13"/>
  <c r="S2649" i="13"/>
  <c r="R2649" i="13"/>
  <c r="Q2649" i="13"/>
  <c r="P2649" i="13"/>
  <c r="S2648" i="13"/>
  <c r="R2648" i="13"/>
  <c r="Q2648" i="13"/>
  <c r="P2648" i="13"/>
  <c r="S2647" i="13"/>
  <c r="R2647" i="13"/>
  <c r="Q2647" i="13"/>
  <c r="P2647" i="13"/>
  <c r="S2646" i="13"/>
  <c r="R2646" i="13"/>
  <c r="Q2646" i="13"/>
  <c r="P2646" i="13"/>
  <c r="S2645" i="13"/>
  <c r="R2645" i="13"/>
  <c r="Q2645" i="13"/>
  <c r="P2645" i="13"/>
  <c r="S2644" i="13"/>
  <c r="R2644" i="13"/>
  <c r="Q2644" i="13"/>
  <c r="P2644" i="13"/>
  <c r="S2643" i="13"/>
  <c r="R2643" i="13"/>
  <c r="Q2643" i="13"/>
  <c r="P2643" i="13"/>
  <c r="S2642" i="13"/>
  <c r="R2642" i="13"/>
  <c r="Q2642" i="13"/>
  <c r="P2642" i="13"/>
  <c r="S2641" i="13"/>
  <c r="R2641" i="13"/>
  <c r="Q2641" i="13"/>
  <c r="P2641" i="13"/>
  <c r="S2640" i="13"/>
  <c r="R2640" i="13"/>
  <c r="Q2640" i="13"/>
  <c r="P2640" i="13"/>
  <c r="S2639" i="13"/>
  <c r="R2639" i="13"/>
  <c r="Q2639" i="13"/>
  <c r="P2639" i="13"/>
  <c r="S2638" i="13"/>
  <c r="R2638" i="13"/>
  <c r="Q2638" i="13"/>
  <c r="P2638" i="13"/>
  <c r="S2637" i="13"/>
  <c r="R2637" i="13"/>
  <c r="Q2637" i="13"/>
  <c r="P2637" i="13"/>
  <c r="S2636" i="13"/>
  <c r="R2636" i="13"/>
  <c r="Q2636" i="13"/>
  <c r="P2636" i="13"/>
  <c r="S2635" i="13"/>
  <c r="R2635" i="13"/>
  <c r="Q2635" i="13"/>
  <c r="P2635" i="13"/>
  <c r="S2634" i="13"/>
  <c r="R2634" i="13"/>
  <c r="Q2634" i="13"/>
  <c r="P2634" i="13"/>
  <c r="S2633" i="13"/>
  <c r="R2633" i="13"/>
  <c r="Q2633" i="13"/>
  <c r="P2633" i="13"/>
  <c r="S2632" i="13"/>
  <c r="R2632" i="13"/>
  <c r="Q2632" i="13"/>
  <c r="P2632" i="13"/>
  <c r="S2631" i="13"/>
  <c r="R2631" i="13"/>
  <c r="Q2631" i="13"/>
  <c r="P2631" i="13"/>
  <c r="S2630" i="13"/>
  <c r="R2630" i="13"/>
  <c r="Q2630" i="13"/>
  <c r="P2630" i="13"/>
  <c r="S2629" i="13"/>
  <c r="R2629" i="13"/>
  <c r="Q2629" i="13"/>
  <c r="P2629" i="13"/>
  <c r="S2628" i="13"/>
  <c r="R2628" i="13"/>
  <c r="Q2628" i="13"/>
  <c r="P2628" i="13"/>
  <c r="S2627" i="13"/>
  <c r="R2627" i="13"/>
  <c r="Q2627" i="13"/>
  <c r="P2627" i="13"/>
  <c r="S2626" i="13"/>
  <c r="R2626" i="13"/>
  <c r="Q2626" i="13"/>
  <c r="P2626" i="13"/>
  <c r="S2625" i="13"/>
  <c r="R2625" i="13"/>
  <c r="Q2625" i="13"/>
  <c r="P2625" i="13"/>
  <c r="S2624" i="13"/>
  <c r="R2624" i="13"/>
  <c r="Q2624" i="13"/>
  <c r="P2624" i="13"/>
  <c r="S2623" i="13"/>
  <c r="R2623" i="13"/>
  <c r="Q2623" i="13"/>
  <c r="P2623" i="13"/>
  <c r="S2622" i="13"/>
  <c r="R2622" i="13"/>
  <c r="Q2622" i="13"/>
  <c r="P2622" i="13"/>
  <c r="S2621" i="13"/>
  <c r="R2621" i="13"/>
  <c r="Q2621" i="13"/>
  <c r="P2621" i="13"/>
  <c r="S2620" i="13"/>
  <c r="R2620" i="13"/>
  <c r="Q2620" i="13"/>
  <c r="P2620" i="13"/>
  <c r="S2619" i="13"/>
  <c r="R2619" i="13"/>
  <c r="Q2619" i="13"/>
  <c r="P2619" i="13"/>
  <c r="S2618" i="13"/>
  <c r="R2618" i="13"/>
  <c r="Q2618" i="13"/>
  <c r="P2618" i="13"/>
  <c r="S2617" i="13"/>
  <c r="R2617" i="13"/>
  <c r="Q2617" i="13"/>
  <c r="P2617" i="13"/>
  <c r="S2616" i="13"/>
  <c r="R2616" i="13"/>
  <c r="Q2616" i="13"/>
  <c r="P2616" i="13"/>
  <c r="S2615" i="13"/>
  <c r="R2615" i="13"/>
  <c r="Q2615" i="13"/>
  <c r="P2615" i="13"/>
  <c r="S2614" i="13"/>
  <c r="R2614" i="13"/>
  <c r="Q2614" i="13"/>
  <c r="P2614" i="13"/>
  <c r="S2613" i="13"/>
  <c r="R2613" i="13"/>
  <c r="Q2613" i="13"/>
  <c r="P2613" i="13"/>
  <c r="S2612" i="13"/>
  <c r="R2612" i="13"/>
  <c r="Q2612" i="13"/>
  <c r="P2612" i="13"/>
  <c r="S2611" i="13"/>
  <c r="R2611" i="13"/>
  <c r="Q2611" i="13"/>
  <c r="P2611" i="13"/>
  <c r="S2610" i="13"/>
  <c r="R2610" i="13"/>
  <c r="Q2610" i="13"/>
  <c r="P2610" i="13"/>
  <c r="S2609" i="13"/>
  <c r="R2609" i="13"/>
  <c r="Q2609" i="13"/>
  <c r="P2609" i="13"/>
  <c r="S2608" i="13"/>
  <c r="R2608" i="13"/>
  <c r="Q2608" i="13"/>
  <c r="P2608" i="13"/>
  <c r="S2607" i="13"/>
  <c r="R2607" i="13"/>
  <c r="Q2607" i="13"/>
  <c r="P2607" i="13"/>
  <c r="S2606" i="13"/>
  <c r="R2606" i="13"/>
  <c r="Q2606" i="13"/>
  <c r="P2606" i="13"/>
  <c r="S2605" i="13"/>
  <c r="R2605" i="13"/>
  <c r="Q2605" i="13"/>
  <c r="P2605" i="13"/>
  <c r="S2604" i="13"/>
  <c r="R2604" i="13"/>
  <c r="Q2604" i="13"/>
  <c r="P2604" i="13"/>
  <c r="S2603" i="13"/>
  <c r="R2603" i="13"/>
  <c r="Q2603" i="13"/>
  <c r="P2603" i="13"/>
  <c r="S2602" i="13"/>
  <c r="R2602" i="13"/>
  <c r="Q2602" i="13"/>
  <c r="P2602" i="13"/>
  <c r="S2601" i="13"/>
  <c r="R2601" i="13"/>
  <c r="Q2601" i="13"/>
  <c r="P2601" i="13"/>
  <c r="S2600" i="13"/>
  <c r="R2600" i="13"/>
  <c r="Q2600" i="13"/>
  <c r="P2600" i="13"/>
  <c r="S2599" i="13"/>
  <c r="R2599" i="13"/>
  <c r="Q2599" i="13"/>
  <c r="P2599" i="13"/>
  <c r="S2598" i="13"/>
  <c r="R2598" i="13"/>
  <c r="Q2598" i="13"/>
  <c r="P2598" i="13"/>
  <c r="S2597" i="13"/>
  <c r="R2597" i="13"/>
  <c r="Q2597" i="13"/>
  <c r="P2597" i="13"/>
  <c r="S2596" i="13"/>
  <c r="R2596" i="13"/>
  <c r="Q2596" i="13"/>
  <c r="P2596" i="13"/>
  <c r="S2595" i="13"/>
  <c r="R2595" i="13"/>
  <c r="Q2595" i="13"/>
  <c r="P2595" i="13"/>
  <c r="S2594" i="13"/>
  <c r="R2594" i="13"/>
  <c r="Q2594" i="13"/>
  <c r="P2594" i="13"/>
  <c r="S2593" i="13"/>
  <c r="R2593" i="13"/>
  <c r="Q2593" i="13"/>
  <c r="P2593" i="13"/>
  <c r="S2592" i="13"/>
  <c r="R2592" i="13"/>
  <c r="Q2592" i="13"/>
  <c r="P2592" i="13"/>
  <c r="S2591" i="13"/>
  <c r="R2591" i="13"/>
  <c r="Q2591" i="13"/>
  <c r="P2591" i="13"/>
  <c r="S2590" i="13"/>
  <c r="R2590" i="13"/>
  <c r="Q2590" i="13"/>
  <c r="P2590" i="13"/>
  <c r="S2589" i="13"/>
  <c r="R2589" i="13"/>
  <c r="Q2589" i="13"/>
  <c r="P2589" i="13"/>
  <c r="S2588" i="13"/>
  <c r="R2588" i="13"/>
  <c r="Q2588" i="13"/>
  <c r="P2588" i="13"/>
  <c r="S2587" i="13"/>
  <c r="R2587" i="13"/>
  <c r="Q2587" i="13"/>
  <c r="P2587" i="13"/>
  <c r="S2586" i="13"/>
  <c r="R2586" i="13"/>
  <c r="Q2586" i="13"/>
  <c r="P2586" i="13"/>
  <c r="S2585" i="13"/>
  <c r="R2585" i="13"/>
  <c r="Q2585" i="13"/>
  <c r="P2585" i="13"/>
  <c r="S2584" i="13"/>
  <c r="R2584" i="13"/>
  <c r="Q2584" i="13"/>
  <c r="P2584" i="13"/>
  <c r="S2583" i="13"/>
  <c r="R2583" i="13"/>
  <c r="Q2583" i="13"/>
  <c r="P2583" i="13"/>
  <c r="S2582" i="13"/>
  <c r="R2582" i="13"/>
  <c r="Q2582" i="13"/>
  <c r="P2582" i="13"/>
  <c r="S2581" i="13"/>
  <c r="R2581" i="13"/>
  <c r="Q2581" i="13"/>
  <c r="P2581" i="13"/>
  <c r="S2580" i="13"/>
  <c r="R2580" i="13"/>
  <c r="Q2580" i="13"/>
  <c r="P2580" i="13"/>
  <c r="S2579" i="13"/>
  <c r="R2579" i="13"/>
  <c r="Q2579" i="13"/>
  <c r="P2579" i="13"/>
  <c r="S2578" i="13"/>
  <c r="R2578" i="13"/>
  <c r="Q2578" i="13"/>
  <c r="P2578" i="13"/>
  <c r="S2577" i="13"/>
  <c r="R2577" i="13"/>
  <c r="Q2577" i="13"/>
  <c r="P2577" i="13"/>
  <c r="S2576" i="13"/>
  <c r="R2576" i="13"/>
  <c r="Q2576" i="13"/>
  <c r="P2576" i="13"/>
  <c r="S2575" i="13"/>
  <c r="R2575" i="13"/>
  <c r="Q2575" i="13"/>
  <c r="P2575" i="13"/>
  <c r="S2574" i="13"/>
  <c r="R2574" i="13"/>
  <c r="Q2574" i="13"/>
  <c r="P2574" i="13"/>
  <c r="S2573" i="13"/>
  <c r="R2573" i="13"/>
  <c r="Q2573" i="13"/>
  <c r="P2573" i="13"/>
  <c r="S2572" i="13"/>
  <c r="R2572" i="13"/>
  <c r="Q2572" i="13"/>
  <c r="P2572" i="13"/>
  <c r="S2571" i="13"/>
  <c r="R2571" i="13"/>
  <c r="Q2571" i="13"/>
  <c r="P2571" i="13"/>
  <c r="S2570" i="13"/>
  <c r="R2570" i="13"/>
  <c r="Q2570" i="13"/>
  <c r="P2570" i="13"/>
  <c r="S2569" i="13"/>
  <c r="R2569" i="13"/>
  <c r="Q2569" i="13"/>
  <c r="P2569" i="13"/>
  <c r="S2568" i="13"/>
  <c r="R2568" i="13"/>
  <c r="Q2568" i="13"/>
  <c r="P2568" i="13"/>
  <c r="S2567" i="13"/>
  <c r="R2567" i="13"/>
  <c r="Q2567" i="13"/>
  <c r="P2567" i="13"/>
  <c r="S2566" i="13"/>
  <c r="R2566" i="13"/>
  <c r="Q2566" i="13"/>
  <c r="P2566" i="13"/>
  <c r="S2565" i="13"/>
  <c r="R2565" i="13"/>
  <c r="Q2565" i="13"/>
  <c r="P2565" i="13"/>
  <c r="S2564" i="13"/>
  <c r="R2564" i="13"/>
  <c r="Q2564" i="13"/>
  <c r="P2564" i="13"/>
  <c r="S2563" i="13"/>
  <c r="R2563" i="13"/>
  <c r="Q2563" i="13"/>
  <c r="P2563" i="13"/>
  <c r="S2562" i="13"/>
  <c r="R2562" i="13"/>
  <c r="Q2562" i="13"/>
  <c r="P2562" i="13"/>
  <c r="S2561" i="13"/>
  <c r="R2561" i="13"/>
  <c r="Q2561" i="13"/>
  <c r="P2561" i="13"/>
  <c r="S2560" i="13"/>
  <c r="R2560" i="13"/>
  <c r="Q2560" i="13"/>
  <c r="P2560" i="13"/>
  <c r="S2559" i="13"/>
  <c r="R2559" i="13"/>
  <c r="Q2559" i="13"/>
  <c r="P2559" i="13"/>
  <c r="S2558" i="13"/>
  <c r="R2558" i="13"/>
  <c r="Q2558" i="13"/>
  <c r="P2558" i="13"/>
  <c r="S2557" i="13"/>
  <c r="R2557" i="13"/>
  <c r="Q2557" i="13"/>
  <c r="P2557" i="13"/>
  <c r="S2556" i="13"/>
  <c r="R2556" i="13"/>
  <c r="Q2556" i="13"/>
  <c r="P2556" i="13"/>
  <c r="S2555" i="13"/>
  <c r="R2555" i="13"/>
  <c r="Q2555" i="13"/>
  <c r="P2555" i="13"/>
  <c r="S2554" i="13"/>
  <c r="R2554" i="13"/>
  <c r="Q2554" i="13"/>
  <c r="P2554" i="13"/>
  <c r="S2553" i="13"/>
  <c r="R2553" i="13"/>
  <c r="Q2553" i="13"/>
  <c r="P2553" i="13"/>
  <c r="S2552" i="13"/>
  <c r="R2552" i="13"/>
  <c r="Q2552" i="13"/>
  <c r="P2552" i="13"/>
  <c r="S2551" i="13"/>
  <c r="R2551" i="13"/>
  <c r="Q2551" i="13"/>
  <c r="P2551" i="13"/>
  <c r="S2550" i="13"/>
  <c r="R2550" i="13"/>
  <c r="Q2550" i="13"/>
  <c r="P2550" i="13"/>
  <c r="S2549" i="13"/>
  <c r="R2549" i="13"/>
  <c r="Q2549" i="13"/>
  <c r="P2549" i="13"/>
  <c r="S2548" i="13"/>
  <c r="R2548" i="13"/>
  <c r="Q2548" i="13"/>
  <c r="P2548" i="13"/>
  <c r="S2547" i="13"/>
  <c r="R2547" i="13"/>
  <c r="Q2547" i="13"/>
  <c r="P2547" i="13"/>
  <c r="S2546" i="13"/>
  <c r="R2546" i="13"/>
  <c r="Q2546" i="13"/>
  <c r="P2546" i="13"/>
  <c r="S2545" i="13"/>
  <c r="R2545" i="13"/>
  <c r="Q2545" i="13"/>
  <c r="P2545" i="13"/>
  <c r="S2544" i="13"/>
  <c r="R2544" i="13"/>
  <c r="Q2544" i="13"/>
  <c r="P2544" i="13"/>
  <c r="S2543" i="13"/>
  <c r="R2543" i="13"/>
  <c r="Q2543" i="13"/>
  <c r="P2543" i="13"/>
  <c r="S2542" i="13"/>
  <c r="R2542" i="13"/>
  <c r="Q2542" i="13"/>
  <c r="P2542" i="13"/>
  <c r="S2541" i="13"/>
  <c r="R2541" i="13"/>
  <c r="Q2541" i="13"/>
  <c r="P2541" i="13"/>
  <c r="S2540" i="13"/>
  <c r="R2540" i="13"/>
  <c r="Q2540" i="13"/>
  <c r="P2540" i="13"/>
  <c r="S2539" i="13"/>
  <c r="R2539" i="13"/>
  <c r="Q2539" i="13"/>
  <c r="P2539" i="13"/>
  <c r="S2538" i="13"/>
  <c r="R2538" i="13"/>
  <c r="Q2538" i="13"/>
  <c r="P2538" i="13"/>
  <c r="S2537" i="13"/>
  <c r="R2537" i="13"/>
  <c r="Q2537" i="13"/>
  <c r="P2537" i="13"/>
  <c r="S2536" i="13"/>
  <c r="R2536" i="13"/>
  <c r="Q2536" i="13"/>
  <c r="P2536" i="13"/>
  <c r="S2535" i="13"/>
  <c r="R2535" i="13"/>
  <c r="Q2535" i="13"/>
  <c r="P2535" i="13"/>
  <c r="S2534" i="13"/>
  <c r="R2534" i="13"/>
  <c r="Q2534" i="13"/>
  <c r="P2534" i="13"/>
  <c r="S2533" i="13"/>
  <c r="R2533" i="13"/>
  <c r="Q2533" i="13"/>
  <c r="P2533" i="13"/>
  <c r="S2532" i="13"/>
  <c r="R2532" i="13"/>
  <c r="Q2532" i="13"/>
  <c r="P2532" i="13"/>
  <c r="S2531" i="13"/>
  <c r="R2531" i="13"/>
  <c r="Q2531" i="13"/>
  <c r="P2531" i="13"/>
  <c r="S2530" i="13"/>
  <c r="R2530" i="13"/>
  <c r="Q2530" i="13"/>
  <c r="P2530" i="13"/>
  <c r="S2529" i="13"/>
  <c r="R2529" i="13"/>
  <c r="Q2529" i="13"/>
  <c r="P2529" i="13"/>
  <c r="S2528" i="13"/>
  <c r="R2528" i="13"/>
  <c r="Q2528" i="13"/>
  <c r="P2528" i="13"/>
  <c r="S2527" i="13"/>
  <c r="R2527" i="13"/>
  <c r="Q2527" i="13"/>
  <c r="P2527" i="13"/>
  <c r="S2526" i="13"/>
  <c r="R2526" i="13"/>
  <c r="Q2526" i="13"/>
  <c r="P2526" i="13"/>
  <c r="S2525" i="13"/>
  <c r="R2525" i="13"/>
  <c r="Q2525" i="13"/>
  <c r="P2525" i="13"/>
  <c r="S2524" i="13"/>
  <c r="R2524" i="13"/>
  <c r="Q2524" i="13"/>
  <c r="P2524" i="13"/>
  <c r="S2523" i="13"/>
  <c r="R2523" i="13"/>
  <c r="Q2523" i="13"/>
  <c r="P2523" i="13"/>
  <c r="S2522" i="13"/>
  <c r="R2522" i="13"/>
  <c r="Q2522" i="13"/>
  <c r="P2522" i="13"/>
  <c r="S2521" i="13"/>
  <c r="R2521" i="13"/>
  <c r="Q2521" i="13"/>
  <c r="P2521" i="13"/>
  <c r="S2520" i="13"/>
  <c r="R2520" i="13"/>
  <c r="Q2520" i="13"/>
  <c r="P2520" i="13"/>
  <c r="S2519" i="13"/>
  <c r="R2519" i="13"/>
  <c r="Q2519" i="13"/>
  <c r="P2519" i="13"/>
  <c r="S2518" i="13"/>
  <c r="R2518" i="13"/>
  <c r="Q2518" i="13"/>
  <c r="P2518" i="13"/>
  <c r="S2517" i="13"/>
  <c r="R2517" i="13"/>
  <c r="Q2517" i="13"/>
  <c r="P2517" i="13"/>
  <c r="S2516" i="13"/>
  <c r="R2516" i="13"/>
  <c r="Q2516" i="13"/>
  <c r="P2516" i="13"/>
  <c r="S2515" i="13"/>
  <c r="R2515" i="13"/>
  <c r="Q2515" i="13"/>
  <c r="P2515" i="13"/>
  <c r="S2514" i="13"/>
  <c r="R2514" i="13"/>
  <c r="Q2514" i="13"/>
  <c r="P2514" i="13"/>
  <c r="S2513" i="13"/>
  <c r="R2513" i="13"/>
  <c r="Q2513" i="13"/>
  <c r="P2513" i="13"/>
  <c r="S2512" i="13"/>
  <c r="R2512" i="13"/>
  <c r="Q2512" i="13"/>
  <c r="P2512" i="13"/>
  <c r="S2511" i="13"/>
  <c r="R2511" i="13"/>
  <c r="Q2511" i="13"/>
  <c r="P2511" i="13"/>
  <c r="S2510" i="13"/>
  <c r="R2510" i="13"/>
  <c r="Q2510" i="13"/>
  <c r="P2510" i="13"/>
  <c r="S2509" i="13"/>
  <c r="R2509" i="13"/>
  <c r="Q2509" i="13"/>
  <c r="P2509" i="13"/>
  <c r="S2508" i="13"/>
  <c r="R2508" i="13"/>
  <c r="Q2508" i="13"/>
  <c r="P2508" i="13"/>
  <c r="S2507" i="13"/>
  <c r="R2507" i="13"/>
  <c r="Q2507" i="13"/>
  <c r="P2507" i="13"/>
  <c r="S2506" i="13"/>
  <c r="R2506" i="13"/>
  <c r="Q2506" i="13"/>
  <c r="P2506" i="13"/>
  <c r="S2505" i="13"/>
  <c r="R2505" i="13"/>
  <c r="Q2505" i="13"/>
  <c r="P2505" i="13"/>
  <c r="S2504" i="13"/>
  <c r="R2504" i="13"/>
  <c r="Q2504" i="13"/>
  <c r="P2504" i="13"/>
  <c r="S2503" i="13"/>
  <c r="R2503" i="13"/>
  <c r="Q2503" i="13"/>
  <c r="P2503" i="13"/>
  <c r="S2502" i="13"/>
  <c r="R2502" i="13"/>
  <c r="Q2502" i="13"/>
  <c r="P2502" i="13"/>
  <c r="S2501" i="13"/>
  <c r="R2501" i="13"/>
  <c r="Q2501" i="13"/>
  <c r="P2501" i="13"/>
  <c r="S2500" i="13"/>
  <c r="R2500" i="13"/>
  <c r="Q2500" i="13"/>
  <c r="P2500" i="13"/>
  <c r="S2499" i="13"/>
  <c r="R2499" i="13"/>
  <c r="Q2499" i="13"/>
  <c r="P2499" i="13"/>
  <c r="S2498" i="13"/>
  <c r="R2498" i="13"/>
  <c r="Q2498" i="13"/>
  <c r="P2498" i="13"/>
  <c r="S2497" i="13"/>
  <c r="R2497" i="13"/>
  <c r="Q2497" i="13"/>
  <c r="P2497" i="13"/>
  <c r="S2496" i="13"/>
  <c r="R2496" i="13"/>
  <c r="Q2496" i="13"/>
  <c r="P2496" i="13"/>
  <c r="S2495" i="13"/>
  <c r="R2495" i="13"/>
  <c r="Q2495" i="13"/>
  <c r="P2495" i="13"/>
  <c r="S2494" i="13"/>
  <c r="R2494" i="13"/>
  <c r="Q2494" i="13"/>
  <c r="P2494" i="13"/>
  <c r="S2493" i="13"/>
  <c r="R2493" i="13"/>
  <c r="Q2493" i="13"/>
  <c r="P2493" i="13"/>
  <c r="S2492" i="13"/>
  <c r="R2492" i="13"/>
  <c r="Q2492" i="13"/>
  <c r="P2492" i="13"/>
  <c r="S2491" i="13"/>
  <c r="R2491" i="13"/>
  <c r="Q2491" i="13"/>
  <c r="P2491" i="13"/>
  <c r="S2490" i="13"/>
  <c r="R2490" i="13"/>
  <c r="Q2490" i="13"/>
  <c r="P2490" i="13"/>
  <c r="S2489" i="13"/>
  <c r="R2489" i="13"/>
  <c r="Q2489" i="13"/>
  <c r="P2489" i="13"/>
  <c r="S2488" i="13"/>
  <c r="R2488" i="13"/>
  <c r="Q2488" i="13"/>
  <c r="P2488" i="13"/>
  <c r="S2487" i="13"/>
  <c r="R2487" i="13"/>
  <c r="Q2487" i="13"/>
  <c r="P2487" i="13"/>
  <c r="S2486" i="13"/>
  <c r="R2486" i="13"/>
  <c r="Q2486" i="13"/>
  <c r="P2486" i="13"/>
  <c r="S2485" i="13"/>
  <c r="R2485" i="13"/>
  <c r="Q2485" i="13"/>
  <c r="P2485" i="13"/>
  <c r="S2484" i="13"/>
  <c r="R2484" i="13"/>
  <c r="Q2484" i="13"/>
  <c r="P2484" i="13"/>
  <c r="S2483" i="13"/>
  <c r="R2483" i="13"/>
  <c r="Q2483" i="13"/>
  <c r="P2483" i="13"/>
  <c r="S2482" i="13"/>
  <c r="R2482" i="13"/>
  <c r="Q2482" i="13"/>
  <c r="P2482" i="13"/>
  <c r="S2481" i="13"/>
  <c r="R2481" i="13"/>
  <c r="Q2481" i="13"/>
  <c r="P2481" i="13"/>
  <c r="S2480" i="13"/>
  <c r="R2480" i="13"/>
  <c r="Q2480" i="13"/>
  <c r="P2480" i="13"/>
  <c r="S2479" i="13"/>
  <c r="R2479" i="13"/>
  <c r="Q2479" i="13"/>
  <c r="P2479" i="13"/>
  <c r="S2478" i="13"/>
  <c r="R2478" i="13"/>
  <c r="Q2478" i="13"/>
  <c r="P2478" i="13"/>
  <c r="S2477" i="13"/>
  <c r="R2477" i="13"/>
  <c r="Q2477" i="13"/>
  <c r="P2477" i="13"/>
  <c r="S2476" i="13"/>
  <c r="R2476" i="13"/>
  <c r="Q2476" i="13"/>
  <c r="P2476" i="13"/>
  <c r="S2475" i="13"/>
  <c r="R2475" i="13"/>
  <c r="Q2475" i="13"/>
  <c r="P2475" i="13"/>
  <c r="S2474" i="13"/>
  <c r="R2474" i="13"/>
  <c r="Q2474" i="13"/>
  <c r="P2474" i="13"/>
  <c r="S2473" i="13"/>
  <c r="R2473" i="13"/>
  <c r="Q2473" i="13"/>
  <c r="P2473" i="13"/>
  <c r="S2472" i="13"/>
  <c r="R2472" i="13"/>
  <c r="Q2472" i="13"/>
  <c r="P2472" i="13"/>
  <c r="S2471" i="13"/>
  <c r="R2471" i="13"/>
  <c r="Q2471" i="13"/>
  <c r="P2471" i="13"/>
  <c r="S2470" i="13"/>
  <c r="R2470" i="13"/>
  <c r="Q2470" i="13"/>
  <c r="P2470" i="13"/>
  <c r="S2469" i="13"/>
  <c r="R2469" i="13"/>
  <c r="Q2469" i="13"/>
  <c r="P2469" i="13"/>
  <c r="S2468" i="13"/>
  <c r="R2468" i="13"/>
  <c r="Q2468" i="13"/>
  <c r="P2468" i="13"/>
  <c r="S2467" i="13"/>
  <c r="R2467" i="13"/>
  <c r="Q2467" i="13"/>
  <c r="P2467" i="13"/>
  <c r="S2466" i="13"/>
  <c r="R2466" i="13"/>
  <c r="Q2466" i="13"/>
  <c r="P2466" i="13"/>
  <c r="S2465" i="13"/>
  <c r="R2465" i="13"/>
  <c r="Q2465" i="13"/>
  <c r="P2465" i="13"/>
  <c r="S2464" i="13"/>
  <c r="R2464" i="13"/>
  <c r="Q2464" i="13"/>
  <c r="P2464" i="13"/>
  <c r="S2463" i="13"/>
  <c r="R2463" i="13"/>
  <c r="Q2463" i="13"/>
  <c r="P2463" i="13"/>
  <c r="S2462" i="13"/>
  <c r="R2462" i="13"/>
  <c r="Q2462" i="13"/>
  <c r="P2462" i="13"/>
  <c r="S2461" i="13"/>
  <c r="R2461" i="13"/>
  <c r="Q2461" i="13"/>
  <c r="P2461" i="13"/>
  <c r="S2460" i="13"/>
  <c r="R2460" i="13"/>
  <c r="Q2460" i="13"/>
  <c r="P2460" i="13"/>
  <c r="S2459" i="13"/>
  <c r="R2459" i="13"/>
  <c r="Q2459" i="13"/>
  <c r="P2459" i="13"/>
  <c r="S2458" i="13"/>
  <c r="R2458" i="13"/>
  <c r="Q2458" i="13"/>
  <c r="P2458" i="13"/>
  <c r="S2457" i="13"/>
  <c r="R2457" i="13"/>
  <c r="Q2457" i="13"/>
  <c r="P2457" i="13"/>
  <c r="S2456" i="13"/>
  <c r="R2456" i="13"/>
  <c r="Q2456" i="13"/>
  <c r="P2456" i="13"/>
  <c r="S2455" i="13"/>
  <c r="R2455" i="13"/>
  <c r="Q2455" i="13"/>
  <c r="P2455" i="13"/>
  <c r="S2454" i="13"/>
  <c r="R2454" i="13"/>
  <c r="Q2454" i="13"/>
  <c r="P2454" i="13"/>
  <c r="S2453" i="13"/>
  <c r="R2453" i="13"/>
  <c r="Q2453" i="13"/>
  <c r="P2453" i="13"/>
  <c r="S2452" i="13"/>
  <c r="R2452" i="13"/>
  <c r="Q2452" i="13"/>
  <c r="P2452" i="13"/>
  <c r="S2451" i="13"/>
  <c r="R2451" i="13"/>
  <c r="Q2451" i="13"/>
  <c r="P2451" i="13"/>
  <c r="S2450" i="13"/>
  <c r="R2450" i="13"/>
  <c r="Q2450" i="13"/>
  <c r="P2450" i="13"/>
  <c r="S2449" i="13"/>
  <c r="R2449" i="13"/>
  <c r="Q2449" i="13"/>
  <c r="P2449" i="13"/>
  <c r="S2448" i="13"/>
  <c r="R2448" i="13"/>
  <c r="Q2448" i="13"/>
  <c r="P2448" i="13"/>
  <c r="S2447" i="13"/>
  <c r="R2447" i="13"/>
  <c r="Q2447" i="13"/>
  <c r="P2447" i="13"/>
  <c r="S2446" i="13"/>
  <c r="R2446" i="13"/>
  <c r="Q2446" i="13"/>
  <c r="P2446" i="13"/>
  <c r="S2445" i="13"/>
  <c r="R2445" i="13"/>
  <c r="Q2445" i="13"/>
  <c r="P2445" i="13"/>
  <c r="S2444" i="13"/>
  <c r="R2444" i="13"/>
  <c r="Q2444" i="13"/>
  <c r="P2444" i="13"/>
  <c r="S2443" i="13"/>
  <c r="R2443" i="13"/>
  <c r="Q2443" i="13"/>
  <c r="P2443" i="13"/>
  <c r="S2442" i="13"/>
  <c r="R2442" i="13"/>
  <c r="Q2442" i="13"/>
  <c r="P2442" i="13"/>
  <c r="S2441" i="13"/>
  <c r="R2441" i="13"/>
  <c r="Q2441" i="13"/>
  <c r="P2441" i="13"/>
  <c r="S2440" i="13"/>
  <c r="R2440" i="13"/>
  <c r="Q2440" i="13"/>
  <c r="P2440" i="13"/>
  <c r="S2439" i="13"/>
  <c r="R2439" i="13"/>
  <c r="Q2439" i="13"/>
  <c r="P2439" i="13"/>
  <c r="S2438" i="13"/>
  <c r="R2438" i="13"/>
  <c r="Q2438" i="13"/>
  <c r="P2438" i="13"/>
  <c r="S2437" i="13"/>
  <c r="R2437" i="13"/>
  <c r="Q2437" i="13"/>
  <c r="P2437" i="13"/>
  <c r="S2436" i="13"/>
  <c r="R2436" i="13"/>
  <c r="Q2436" i="13"/>
  <c r="P2436" i="13"/>
  <c r="S2435" i="13"/>
  <c r="R2435" i="13"/>
  <c r="Q2435" i="13"/>
  <c r="P2435" i="13"/>
  <c r="S2434" i="13"/>
  <c r="R2434" i="13"/>
  <c r="Q2434" i="13"/>
  <c r="P2434" i="13"/>
  <c r="S2433" i="13"/>
  <c r="R2433" i="13"/>
  <c r="Q2433" i="13"/>
  <c r="P2433" i="13"/>
  <c r="S2432" i="13"/>
  <c r="R2432" i="13"/>
  <c r="Q2432" i="13"/>
  <c r="P2432" i="13"/>
  <c r="S2431" i="13"/>
  <c r="R2431" i="13"/>
  <c r="Q2431" i="13"/>
  <c r="P2431" i="13"/>
  <c r="S2430" i="13"/>
  <c r="R2430" i="13"/>
  <c r="Q2430" i="13"/>
  <c r="P2430" i="13"/>
  <c r="S2429" i="13"/>
  <c r="R2429" i="13"/>
  <c r="Q2429" i="13"/>
  <c r="P2429" i="13"/>
  <c r="S2428" i="13"/>
  <c r="R2428" i="13"/>
  <c r="Q2428" i="13"/>
  <c r="P2428" i="13"/>
  <c r="S2427" i="13"/>
  <c r="R2427" i="13"/>
  <c r="Q2427" i="13"/>
  <c r="P2427" i="13"/>
  <c r="S2426" i="13"/>
  <c r="R2426" i="13"/>
  <c r="Q2426" i="13"/>
  <c r="P2426" i="13"/>
  <c r="S2425" i="13"/>
  <c r="R2425" i="13"/>
  <c r="Q2425" i="13"/>
  <c r="P2425" i="13"/>
  <c r="S2424" i="13"/>
  <c r="R2424" i="13"/>
  <c r="Q2424" i="13"/>
  <c r="P2424" i="13"/>
  <c r="S2423" i="13"/>
  <c r="R2423" i="13"/>
  <c r="Q2423" i="13"/>
  <c r="P2423" i="13"/>
  <c r="S2422" i="13"/>
  <c r="R2422" i="13"/>
  <c r="Q2422" i="13"/>
  <c r="P2422" i="13"/>
  <c r="S2421" i="13"/>
  <c r="R2421" i="13"/>
  <c r="Q2421" i="13"/>
  <c r="P2421" i="13"/>
  <c r="S2420" i="13"/>
  <c r="R2420" i="13"/>
  <c r="Q2420" i="13"/>
  <c r="P2420" i="13"/>
  <c r="S2419" i="13"/>
  <c r="R2419" i="13"/>
  <c r="Q2419" i="13"/>
  <c r="P2419" i="13"/>
  <c r="S2418" i="13"/>
  <c r="R2418" i="13"/>
  <c r="Q2418" i="13"/>
  <c r="P2418" i="13"/>
  <c r="S2417" i="13"/>
  <c r="R2417" i="13"/>
  <c r="Q2417" i="13"/>
  <c r="P2417" i="13"/>
  <c r="S2416" i="13"/>
  <c r="R2416" i="13"/>
  <c r="Q2416" i="13"/>
  <c r="P2416" i="13"/>
  <c r="S2415" i="13"/>
  <c r="R2415" i="13"/>
  <c r="Q2415" i="13"/>
  <c r="P2415" i="13"/>
  <c r="S2414" i="13"/>
  <c r="R2414" i="13"/>
  <c r="Q2414" i="13"/>
  <c r="P2414" i="13"/>
  <c r="S2413" i="13"/>
  <c r="R2413" i="13"/>
  <c r="Q2413" i="13"/>
  <c r="P2413" i="13"/>
  <c r="S2412" i="13"/>
  <c r="R2412" i="13"/>
  <c r="Q2412" i="13"/>
  <c r="P2412" i="13"/>
  <c r="S2411" i="13"/>
  <c r="R2411" i="13"/>
  <c r="Q2411" i="13"/>
  <c r="P2411" i="13"/>
  <c r="S2410" i="13"/>
  <c r="R2410" i="13"/>
  <c r="Q2410" i="13"/>
  <c r="P2410" i="13"/>
  <c r="S2409" i="13"/>
  <c r="R2409" i="13"/>
  <c r="Q2409" i="13"/>
  <c r="P2409" i="13"/>
  <c r="S2408" i="13"/>
  <c r="R2408" i="13"/>
  <c r="Q2408" i="13"/>
  <c r="P2408" i="13"/>
  <c r="S2407" i="13"/>
  <c r="R2407" i="13"/>
  <c r="Q2407" i="13"/>
  <c r="P2407" i="13"/>
  <c r="S2406" i="13"/>
  <c r="R2406" i="13"/>
  <c r="Q2406" i="13"/>
  <c r="P2406" i="13"/>
  <c r="S2405" i="13"/>
  <c r="R2405" i="13"/>
  <c r="Q2405" i="13"/>
  <c r="P2405" i="13"/>
  <c r="S2404" i="13"/>
  <c r="R2404" i="13"/>
  <c r="Q2404" i="13"/>
  <c r="P2404" i="13"/>
  <c r="S2403" i="13"/>
  <c r="R2403" i="13"/>
  <c r="Q2403" i="13"/>
  <c r="P2403" i="13"/>
  <c r="S2402" i="13"/>
  <c r="R2402" i="13"/>
  <c r="Q2402" i="13"/>
  <c r="P2402" i="13"/>
  <c r="S2401" i="13"/>
  <c r="R2401" i="13"/>
  <c r="Q2401" i="13"/>
  <c r="P2401" i="13"/>
  <c r="S2400" i="13"/>
  <c r="R2400" i="13"/>
  <c r="Q2400" i="13"/>
  <c r="P2400" i="13"/>
  <c r="S2399" i="13"/>
  <c r="R2399" i="13"/>
  <c r="Q2399" i="13"/>
  <c r="P2399" i="13"/>
  <c r="S2398" i="13"/>
  <c r="R2398" i="13"/>
  <c r="Q2398" i="13"/>
  <c r="P2398" i="13"/>
  <c r="S2397" i="13"/>
  <c r="R2397" i="13"/>
  <c r="Q2397" i="13"/>
  <c r="P2397" i="13"/>
  <c r="S2396" i="13"/>
  <c r="R2396" i="13"/>
  <c r="Q2396" i="13"/>
  <c r="P2396" i="13"/>
  <c r="S2395" i="13"/>
  <c r="R2395" i="13"/>
  <c r="Q2395" i="13"/>
  <c r="P2395" i="13"/>
  <c r="S2394" i="13"/>
  <c r="R2394" i="13"/>
  <c r="Q2394" i="13"/>
  <c r="P2394" i="13"/>
  <c r="S2393" i="13"/>
  <c r="R2393" i="13"/>
  <c r="Q2393" i="13"/>
  <c r="P2393" i="13"/>
  <c r="S2392" i="13"/>
  <c r="R2392" i="13"/>
  <c r="Q2392" i="13"/>
  <c r="P2392" i="13"/>
  <c r="S2391" i="13"/>
  <c r="R2391" i="13"/>
  <c r="Q2391" i="13"/>
  <c r="P2391" i="13"/>
  <c r="S2390" i="13"/>
  <c r="R2390" i="13"/>
  <c r="Q2390" i="13"/>
  <c r="P2390" i="13"/>
  <c r="S2389" i="13"/>
  <c r="R2389" i="13"/>
  <c r="Q2389" i="13"/>
  <c r="P2389" i="13"/>
  <c r="S2388" i="13"/>
  <c r="R2388" i="13"/>
  <c r="Q2388" i="13"/>
  <c r="P2388" i="13"/>
  <c r="S2387" i="13"/>
  <c r="R2387" i="13"/>
  <c r="Q2387" i="13"/>
  <c r="P2387" i="13"/>
  <c r="S2386" i="13"/>
  <c r="R2386" i="13"/>
  <c r="Q2386" i="13"/>
  <c r="P2386" i="13"/>
  <c r="S2385" i="13"/>
  <c r="R2385" i="13"/>
  <c r="Q2385" i="13"/>
  <c r="P2385" i="13"/>
  <c r="S2384" i="13"/>
  <c r="R2384" i="13"/>
  <c r="Q2384" i="13"/>
  <c r="P2384" i="13"/>
  <c r="S2383" i="13"/>
  <c r="R2383" i="13"/>
  <c r="Q2383" i="13"/>
  <c r="P2383" i="13"/>
  <c r="S2382" i="13"/>
  <c r="R2382" i="13"/>
  <c r="Q2382" i="13"/>
  <c r="P2382" i="13"/>
  <c r="S2381" i="13"/>
  <c r="R2381" i="13"/>
  <c r="Q2381" i="13"/>
  <c r="P2381" i="13"/>
  <c r="S2380" i="13"/>
  <c r="R2380" i="13"/>
  <c r="Q2380" i="13"/>
  <c r="P2380" i="13"/>
  <c r="S2379" i="13"/>
  <c r="R2379" i="13"/>
  <c r="Q2379" i="13"/>
  <c r="P2379" i="13"/>
  <c r="S2378" i="13"/>
  <c r="R2378" i="13"/>
  <c r="Q2378" i="13"/>
  <c r="P2378" i="13"/>
  <c r="S2377" i="13"/>
  <c r="R2377" i="13"/>
  <c r="Q2377" i="13"/>
  <c r="P2377" i="13"/>
  <c r="S2376" i="13"/>
  <c r="R2376" i="13"/>
  <c r="Q2376" i="13"/>
  <c r="P2376" i="13"/>
  <c r="S2375" i="13"/>
  <c r="R2375" i="13"/>
  <c r="Q2375" i="13"/>
  <c r="P2375" i="13"/>
  <c r="S2374" i="13"/>
  <c r="R2374" i="13"/>
  <c r="Q2374" i="13"/>
  <c r="P2374" i="13"/>
  <c r="S2373" i="13"/>
  <c r="R2373" i="13"/>
  <c r="Q2373" i="13"/>
  <c r="P2373" i="13"/>
  <c r="S2372" i="13"/>
  <c r="R2372" i="13"/>
  <c r="Q2372" i="13"/>
  <c r="P2372" i="13"/>
  <c r="S2371" i="13"/>
  <c r="R2371" i="13"/>
  <c r="Q2371" i="13"/>
  <c r="P2371" i="13"/>
  <c r="S2370" i="13"/>
  <c r="R2370" i="13"/>
  <c r="Q2370" i="13"/>
  <c r="P2370" i="13"/>
  <c r="S2369" i="13"/>
  <c r="R2369" i="13"/>
  <c r="Q2369" i="13"/>
  <c r="P2369" i="13"/>
  <c r="S2368" i="13"/>
  <c r="R2368" i="13"/>
  <c r="Q2368" i="13"/>
  <c r="P2368" i="13"/>
  <c r="S2367" i="13"/>
  <c r="R2367" i="13"/>
  <c r="Q2367" i="13"/>
  <c r="P2367" i="13"/>
  <c r="S2366" i="13"/>
  <c r="R2366" i="13"/>
  <c r="Q2366" i="13"/>
  <c r="P2366" i="13"/>
  <c r="S2365" i="13"/>
  <c r="R2365" i="13"/>
  <c r="Q2365" i="13"/>
  <c r="P2365" i="13"/>
  <c r="S2364" i="13"/>
  <c r="R2364" i="13"/>
  <c r="Q2364" i="13"/>
  <c r="P2364" i="13"/>
  <c r="S2363" i="13"/>
  <c r="R2363" i="13"/>
  <c r="Q2363" i="13"/>
  <c r="P2363" i="13"/>
  <c r="S2362" i="13"/>
  <c r="R2362" i="13"/>
  <c r="Q2362" i="13"/>
  <c r="P2362" i="13"/>
  <c r="S2361" i="13"/>
  <c r="R2361" i="13"/>
  <c r="Q2361" i="13"/>
  <c r="P2361" i="13"/>
  <c r="S2360" i="13"/>
  <c r="R2360" i="13"/>
  <c r="Q2360" i="13"/>
  <c r="P2360" i="13"/>
  <c r="S2359" i="13"/>
  <c r="R2359" i="13"/>
  <c r="Q2359" i="13"/>
  <c r="P2359" i="13"/>
  <c r="S2358" i="13"/>
  <c r="R2358" i="13"/>
  <c r="Q2358" i="13"/>
  <c r="P2358" i="13"/>
  <c r="S2357" i="13"/>
  <c r="R2357" i="13"/>
  <c r="Q2357" i="13"/>
  <c r="P2357" i="13"/>
  <c r="S2356" i="13"/>
  <c r="R2356" i="13"/>
  <c r="Q2356" i="13"/>
  <c r="P2356" i="13"/>
  <c r="S2355" i="13"/>
  <c r="R2355" i="13"/>
  <c r="Q2355" i="13"/>
  <c r="P2355" i="13"/>
  <c r="S2354" i="13"/>
  <c r="R2354" i="13"/>
  <c r="Q2354" i="13"/>
  <c r="P2354" i="13"/>
  <c r="S2353" i="13"/>
  <c r="R2353" i="13"/>
  <c r="Q2353" i="13"/>
  <c r="P2353" i="13"/>
  <c r="S2352" i="13"/>
  <c r="R2352" i="13"/>
  <c r="Q2352" i="13"/>
  <c r="P2352" i="13"/>
  <c r="S2351" i="13"/>
  <c r="R2351" i="13"/>
  <c r="Q2351" i="13"/>
  <c r="P2351" i="13"/>
  <c r="S2350" i="13"/>
  <c r="R2350" i="13"/>
  <c r="Q2350" i="13"/>
  <c r="P2350" i="13"/>
  <c r="S2349" i="13"/>
  <c r="R2349" i="13"/>
  <c r="Q2349" i="13"/>
  <c r="P2349" i="13"/>
  <c r="S2348" i="13"/>
  <c r="R2348" i="13"/>
  <c r="Q2348" i="13"/>
  <c r="P2348" i="13"/>
  <c r="S2347" i="13"/>
  <c r="R2347" i="13"/>
  <c r="Q2347" i="13"/>
  <c r="P2347" i="13"/>
  <c r="S2346" i="13"/>
  <c r="R2346" i="13"/>
  <c r="Q2346" i="13"/>
  <c r="P2346" i="13"/>
  <c r="S2345" i="13"/>
  <c r="R2345" i="13"/>
  <c r="Q2345" i="13"/>
  <c r="P2345" i="13"/>
  <c r="S2344" i="13"/>
  <c r="R2344" i="13"/>
  <c r="Q2344" i="13"/>
  <c r="P2344" i="13"/>
  <c r="S2343" i="13"/>
  <c r="R2343" i="13"/>
  <c r="Q2343" i="13"/>
  <c r="P2343" i="13"/>
  <c r="S2342" i="13"/>
  <c r="R2342" i="13"/>
  <c r="Q2342" i="13"/>
  <c r="P2342" i="13"/>
  <c r="S2341" i="13"/>
  <c r="R2341" i="13"/>
  <c r="Q2341" i="13"/>
  <c r="P2341" i="13"/>
  <c r="S2340" i="13"/>
  <c r="R2340" i="13"/>
  <c r="Q2340" i="13"/>
  <c r="P2340" i="13"/>
  <c r="S2339" i="13"/>
  <c r="R2339" i="13"/>
  <c r="Q2339" i="13"/>
  <c r="P2339" i="13"/>
  <c r="S2338" i="13"/>
  <c r="R2338" i="13"/>
  <c r="Q2338" i="13"/>
  <c r="P2338" i="13"/>
  <c r="S2337" i="13"/>
  <c r="R2337" i="13"/>
  <c r="Q2337" i="13"/>
  <c r="P2337" i="13"/>
  <c r="S2336" i="13"/>
  <c r="R2336" i="13"/>
  <c r="Q2336" i="13"/>
  <c r="P2336" i="13"/>
  <c r="S2335" i="13"/>
  <c r="R2335" i="13"/>
  <c r="Q2335" i="13"/>
  <c r="P2335" i="13"/>
  <c r="S2334" i="13"/>
  <c r="R2334" i="13"/>
  <c r="Q2334" i="13"/>
  <c r="P2334" i="13"/>
  <c r="S2333" i="13"/>
  <c r="R2333" i="13"/>
  <c r="Q2333" i="13"/>
  <c r="P2333" i="13"/>
  <c r="S2332" i="13"/>
  <c r="R2332" i="13"/>
  <c r="Q2332" i="13"/>
  <c r="P2332" i="13"/>
  <c r="S2331" i="13"/>
  <c r="R2331" i="13"/>
  <c r="Q2331" i="13"/>
  <c r="P2331" i="13"/>
  <c r="S2330" i="13"/>
  <c r="R2330" i="13"/>
  <c r="Q2330" i="13"/>
  <c r="P2330" i="13"/>
  <c r="S2329" i="13"/>
  <c r="R2329" i="13"/>
  <c r="Q2329" i="13"/>
  <c r="P2329" i="13"/>
  <c r="S2328" i="13"/>
  <c r="R2328" i="13"/>
  <c r="Q2328" i="13"/>
  <c r="P2328" i="13"/>
  <c r="S2327" i="13"/>
  <c r="R2327" i="13"/>
  <c r="Q2327" i="13"/>
  <c r="P2327" i="13"/>
  <c r="S2326" i="13"/>
  <c r="R2326" i="13"/>
  <c r="Q2326" i="13"/>
  <c r="P2326" i="13"/>
  <c r="S2325" i="13"/>
  <c r="R2325" i="13"/>
  <c r="Q2325" i="13"/>
  <c r="P2325" i="13"/>
  <c r="S2324" i="13"/>
  <c r="R2324" i="13"/>
  <c r="Q2324" i="13"/>
  <c r="P2324" i="13"/>
  <c r="S2323" i="13"/>
  <c r="R2323" i="13"/>
  <c r="Q2323" i="13"/>
  <c r="P2323" i="13"/>
  <c r="S2322" i="13"/>
  <c r="R2322" i="13"/>
  <c r="Q2322" i="13"/>
  <c r="P2322" i="13"/>
  <c r="S2321" i="13"/>
  <c r="R2321" i="13"/>
  <c r="Q2321" i="13"/>
  <c r="P2321" i="13"/>
  <c r="S2320" i="13"/>
  <c r="R2320" i="13"/>
  <c r="Q2320" i="13"/>
  <c r="P2320" i="13"/>
  <c r="S2319" i="13"/>
  <c r="R2319" i="13"/>
  <c r="Q2319" i="13"/>
  <c r="P2319" i="13"/>
  <c r="S2318" i="13"/>
  <c r="R2318" i="13"/>
  <c r="Q2318" i="13"/>
  <c r="P2318" i="13"/>
  <c r="S2317" i="13"/>
  <c r="R2317" i="13"/>
  <c r="Q2317" i="13"/>
  <c r="P2317" i="13"/>
  <c r="S2316" i="13"/>
  <c r="R2316" i="13"/>
  <c r="Q2316" i="13"/>
  <c r="P2316" i="13"/>
  <c r="S2315" i="13"/>
  <c r="R2315" i="13"/>
  <c r="Q2315" i="13"/>
  <c r="P2315" i="13"/>
  <c r="S2314" i="13"/>
  <c r="R2314" i="13"/>
  <c r="Q2314" i="13"/>
  <c r="P2314" i="13"/>
  <c r="S2313" i="13"/>
  <c r="R2313" i="13"/>
  <c r="Q2313" i="13"/>
  <c r="P2313" i="13"/>
  <c r="S2312" i="13"/>
  <c r="R2312" i="13"/>
  <c r="Q2312" i="13"/>
  <c r="P2312" i="13"/>
  <c r="S2311" i="13"/>
  <c r="R2311" i="13"/>
  <c r="Q2311" i="13"/>
  <c r="P2311" i="13"/>
  <c r="S2310" i="13"/>
  <c r="R2310" i="13"/>
  <c r="Q2310" i="13"/>
  <c r="P2310" i="13"/>
  <c r="S2309" i="13"/>
  <c r="R2309" i="13"/>
  <c r="Q2309" i="13"/>
  <c r="P2309" i="13"/>
  <c r="S2308" i="13"/>
  <c r="R2308" i="13"/>
  <c r="Q2308" i="13"/>
  <c r="P2308" i="13"/>
  <c r="S2307" i="13"/>
  <c r="R2307" i="13"/>
  <c r="Q2307" i="13"/>
  <c r="P2307" i="13"/>
  <c r="S2306" i="13"/>
  <c r="R2306" i="13"/>
  <c r="Q2306" i="13"/>
  <c r="P2306" i="13"/>
  <c r="S2305" i="13"/>
  <c r="R2305" i="13"/>
  <c r="Q2305" i="13"/>
  <c r="P2305" i="13"/>
  <c r="S2304" i="13"/>
  <c r="R2304" i="13"/>
  <c r="Q2304" i="13"/>
  <c r="P2304" i="13"/>
  <c r="S2303" i="13"/>
  <c r="R2303" i="13"/>
  <c r="Q2303" i="13"/>
  <c r="P2303" i="13"/>
  <c r="S2302" i="13"/>
  <c r="R2302" i="13"/>
  <c r="Q2302" i="13"/>
  <c r="P2302" i="13"/>
  <c r="S2301" i="13"/>
  <c r="R2301" i="13"/>
  <c r="Q2301" i="13"/>
  <c r="P2301" i="13"/>
  <c r="S2300" i="13"/>
  <c r="R2300" i="13"/>
  <c r="Q2300" i="13"/>
  <c r="P2300" i="13"/>
  <c r="S2299" i="13"/>
  <c r="R2299" i="13"/>
  <c r="Q2299" i="13"/>
  <c r="P2299" i="13"/>
  <c r="S2298" i="13"/>
  <c r="R2298" i="13"/>
  <c r="Q2298" i="13"/>
  <c r="P2298" i="13"/>
  <c r="S2297" i="13"/>
  <c r="R2297" i="13"/>
  <c r="Q2297" i="13"/>
  <c r="P2297" i="13"/>
  <c r="S2296" i="13"/>
  <c r="R2296" i="13"/>
  <c r="Q2296" i="13"/>
  <c r="P2296" i="13"/>
  <c r="S2295" i="13"/>
  <c r="R2295" i="13"/>
  <c r="Q2295" i="13"/>
  <c r="P2295" i="13"/>
  <c r="S2294" i="13"/>
  <c r="R2294" i="13"/>
  <c r="Q2294" i="13"/>
  <c r="P2294" i="13"/>
  <c r="S2293" i="13"/>
  <c r="R2293" i="13"/>
  <c r="Q2293" i="13"/>
  <c r="P2293" i="13"/>
  <c r="S2292" i="13"/>
  <c r="R2292" i="13"/>
  <c r="Q2292" i="13"/>
  <c r="P2292" i="13"/>
  <c r="S2291" i="13"/>
  <c r="R2291" i="13"/>
  <c r="Q2291" i="13"/>
  <c r="P2291" i="13"/>
  <c r="S2290" i="13"/>
  <c r="R2290" i="13"/>
  <c r="Q2290" i="13"/>
  <c r="P2290" i="13"/>
  <c r="S2289" i="13"/>
  <c r="R2289" i="13"/>
  <c r="Q2289" i="13"/>
  <c r="P2289" i="13"/>
  <c r="S2288" i="13"/>
  <c r="R2288" i="13"/>
  <c r="Q2288" i="13"/>
  <c r="P2288" i="13"/>
  <c r="S2287" i="13"/>
  <c r="R2287" i="13"/>
  <c r="Q2287" i="13"/>
  <c r="P2287" i="13"/>
  <c r="S2286" i="13"/>
  <c r="R2286" i="13"/>
  <c r="Q2286" i="13"/>
  <c r="P2286" i="13"/>
  <c r="S2285" i="13"/>
  <c r="R2285" i="13"/>
  <c r="Q2285" i="13"/>
  <c r="P2285" i="13"/>
  <c r="S2284" i="13"/>
  <c r="R2284" i="13"/>
  <c r="Q2284" i="13"/>
  <c r="P2284" i="13"/>
  <c r="S2283" i="13"/>
  <c r="R2283" i="13"/>
  <c r="Q2283" i="13"/>
  <c r="P2283" i="13"/>
  <c r="S2282" i="13"/>
  <c r="R2282" i="13"/>
  <c r="Q2282" i="13"/>
  <c r="P2282" i="13"/>
  <c r="S2281" i="13"/>
  <c r="R2281" i="13"/>
  <c r="Q2281" i="13"/>
  <c r="P2281" i="13"/>
  <c r="S2280" i="13"/>
  <c r="R2280" i="13"/>
  <c r="Q2280" i="13"/>
  <c r="P2280" i="13"/>
  <c r="S2279" i="13"/>
  <c r="R2279" i="13"/>
  <c r="Q2279" i="13"/>
  <c r="P2279" i="13"/>
  <c r="S2278" i="13"/>
  <c r="R2278" i="13"/>
  <c r="Q2278" i="13"/>
  <c r="P2278" i="13"/>
  <c r="S2277" i="13"/>
  <c r="R2277" i="13"/>
  <c r="Q2277" i="13"/>
  <c r="P2277" i="13"/>
  <c r="S2276" i="13"/>
  <c r="R2276" i="13"/>
  <c r="Q2276" i="13"/>
  <c r="P2276" i="13"/>
  <c r="S2275" i="13"/>
  <c r="R2275" i="13"/>
  <c r="Q2275" i="13"/>
  <c r="P2275" i="13"/>
  <c r="S2274" i="13"/>
  <c r="R2274" i="13"/>
  <c r="Q2274" i="13"/>
  <c r="P2274" i="13"/>
  <c r="S2273" i="13"/>
  <c r="R2273" i="13"/>
  <c r="Q2273" i="13"/>
  <c r="P2273" i="13"/>
  <c r="S2272" i="13"/>
  <c r="R2272" i="13"/>
  <c r="Q2272" i="13"/>
  <c r="P2272" i="13"/>
  <c r="S2271" i="13"/>
  <c r="R2271" i="13"/>
  <c r="Q2271" i="13"/>
  <c r="P2271" i="13"/>
  <c r="S2270" i="13"/>
  <c r="R2270" i="13"/>
  <c r="Q2270" i="13"/>
  <c r="P2270" i="13"/>
  <c r="S2269" i="13"/>
  <c r="R2269" i="13"/>
  <c r="Q2269" i="13"/>
  <c r="P2269" i="13"/>
  <c r="S2268" i="13"/>
  <c r="R2268" i="13"/>
  <c r="Q2268" i="13"/>
  <c r="P2268" i="13"/>
  <c r="S2267" i="13"/>
  <c r="R2267" i="13"/>
  <c r="Q2267" i="13"/>
  <c r="P2267" i="13"/>
  <c r="S2266" i="13"/>
  <c r="R2266" i="13"/>
  <c r="Q2266" i="13"/>
  <c r="P2266" i="13"/>
  <c r="S2265" i="13"/>
  <c r="R2265" i="13"/>
  <c r="Q2265" i="13"/>
  <c r="P2265" i="13"/>
  <c r="S2264" i="13"/>
  <c r="R2264" i="13"/>
  <c r="Q2264" i="13"/>
  <c r="P2264" i="13"/>
  <c r="S2263" i="13"/>
  <c r="R2263" i="13"/>
  <c r="Q2263" i="13"/>
  <c r="P2263" i="13"/>
  <c r="S2262" i="13"/>
  <c r="R2262" i="13"/>
  <c r="Q2262" i="13"/>
  <c r="P2262" i="13"/>
  <c r="S2261" i="13"/>
  <c r="R2261" i="13"/>
  <c r="Q2261" i="13"/>
  <c r="P2261" i="13"/>
  <c r="S2260" i="13"/>
  <c r="R2260" i="13"/>
  <c r="Q2260" i="13"/>
  <c r="P2260" i="13"/>
  <c r="S2259" i="13"/>
  <c r="R2259" i="13"/>
  <c r="Q2259" i="13"/>
  <c r="P2259" i="13"/>
  <c r="S2258" i="13"/>
  <c r="R2258" i="13"/>
  <c r="Q2258" i="13"/>
  <c r="P2258" i="13"/>
  <c r="S2257" i="13"/>
  <c r="R2257" i="13"/>
  <c r="Q2257" i="13"/>
  <c r="P2257" i="13"/>
  <c r="S2256" i="13"/>
  <c r="R2256" i="13"/>
  <c r="Q2256" i="13"/>
  <c r="P2256" i="13"/>
  <c r="S2255" i="13"/>
  <c r="R2255" i="13"/>
  <c r="Q2255" i="13"/>
  <c r="P2255" i="13"/>
  <c r="S2254" i="13"/>
  <c r="R2254" i="13"/>
  <c r="Q2254" i="13"/>
  <c r="P2254" i="13"/>
  <c r="S2253" i="13"/>
  <c r="R2253" i="13"/>
  <c r="Q2253" i="13"/>
  <c r="P2253" i="13"/>
  <c r="S2252" i="13"/>
  <c r="R2252" i="13"/>
  <c r="Q2252" i="13"/>
  <c r="P2252" i="13"/>
  <c r="S2251" i="13"/>
  <c r="R2251" i="13"/>
  <c r="Q2251" i="13"/>
  <c r="P2251" i="13"/>
  <c r="S2250" i="13"/>
  <c r="R2250" i="13"/>
  <c r="Q2250" i="13"/>
  <c r="P2250" i="13"/>
  <c r="S2249" i="13"/>
  <c r="R2249" i="13"/>
  <c r="Q2249" i="13"/>
  <c r="P2249" i="13"/>
  <c r="S2248" i="13"/>
  <c r="R2248" i="13"/>
  <c r="Q2248" i="13"/>
  <c r="P2248" i="13"/>
  <c r="S2247" i="13"/>
  <c r="R2247" i="13"/>
  <c r="Q2247" i="13"/>
  <c r="P2247" i="13"/>
  <c r="S2246" i="13"/>
  <c r="R2246" i="13"/>
  <c r="Q2246" i="13"/>
  <c r="P2246" i="13"/>
  <c r="S2245" i="13"/>
  <c r="R2245" i="13"/>
  <c r="Q2245" i="13"/>
  <c r="P2245" i="13"/>
  <c r="S2244" i="13"/>
  <c r="R2244" i="13"/>
  <c r="Q2244" i="13"/>
  <c r="P2244" i="13"/>
  <c r="S2243" i="13"/>
  <c r="R2243" i="13"/>
  <c r="Q2243" i="13"/>
  <c r="P2243" i="13"/>
  <c r="S2242" i="13"/>
  <c r="R2242" i="13"/>
  <c r="Q2242" i="13"/>
  <c r="P2242" i="13"/>
  <c r="S2241" i="13"/>
  <c r="R2241" i="13"/>
  <c r="Q2241" i="13"/>
  <c r="P2241" i="13"/>
  <c r="S2240" i="13"/>
  <c r="R2240" i="13"/>
  <c r="Q2240" i="13"/>
  <c r="P2240" i="13"/>
  <c r="S2239" i="13"/>
  <c r="R2239" i="13"/>
  <c r="Q2239" i="13"/>
  <c r="P2239" i="13"/>
  <c r="S2238" i="13"/>
  <c r="R2238" i="13"/>
  <c r="Q2238" i="13"/>
  <c r="P2238" i="13"/>
  <c r="S2237" i="13"/>
  <c r="R2237" i="13"/>
  <c r="Q2237" i="13"/>
  <c r="P2237" i="13"/>
  <c r="S2236" i="13"/>
  <c r="R2236" i="13"/>
  <c r="Q2236" i="13"/>
  <c r="P2236" i="13"/>
  <c r="S2235" i="13"/>
  <c r="R2235" i="13"/>
  <c r="Q2235" i="13"/>
  <c r="P2235" i="13"/>
  <c r="S2234" i="13"/>
  <c r="R2234" i="13"/>
  <c r="Q2234" i="13"/>
  <c r="P2234" i="13"/>
  <c r="S2233" i="13"/>
  <c r="R2233" i="13"/>
  <c r="Q2233" i="13"/>
  <c r="P2233" i="13"/>
  <c r="S2232" i="13"/>
  <c r="R2232" i="13"/>
  <c r="Q2232" i="13"/>
  <c r="P2232" i="13"/>
  <c r="S2231" i="13"/>
  <c r="R2231" i="13"/>
  <c r="Q2231" i="13"/>
  <c r="P2231" i="13"/>
  <c r="S2230" i="13"/>
  <c r="R2230" i="13"/>
  <c r="Q2230" i="13"/>
  <c r="P2230" i="13"/>
  <c r="S2229" i="13"/>
  <c r="R2229" i="13"/>
  <c r="Q2229" i="13"/>
  <c r="P2229" i="13"/>
  <c r="S2228" i="13"/>
  <c r="R2228" i="13"/>
  <c r="Q2228" i="13"/>
  <c r="P2228" i="13"/>
  <c r="S2227" i="13"/>
  <c r="R2227" i="13"/>
  <c r="Q2227" i="13"/>
  <c r="P2227" i="13"/>
  <c r="S2226" i="13"/>
  <c r="R2226" i="13"/>
  <c r="Q2226" i="13"/>
  <c r="P2226" i="13"/>
  <c r="S2225" i="13"/>
  <c r="R2225" i="13"/>
  <c r="Q2225" i="13"/>
  <c r="P2225" i="13"/>
  <c r="S2224" i="13"/>
  <c r="R2224" i="13"/>
  <c r="Q2224" i="13"/>
  <c r="P2224" i="13"/>
  <c r="S2223" i="13"/>
  <c r="R2223" i="13"/>
  <c r="Q2223" i="13"/>
  <c r="P2223" i="13"/>
  <c r="S2222" i="13"/>
  <c r="R2222" i="13"/>
  <c r="Q2222" i="13"/>
  <c r="P2222" i="13"/>
  <c r="S2221" i="13"/>
  <c r="R2221" i="13"/>
  <c r="Q2221" i="13"/>
  <c r="P2221" i="13"/>
  <c r="S2220" i="13"/>
  <c r="R2220" i="13"/>
  <c r="Q2220" i="13"/>
  <c r="P2220" i="13"/>
  <c r="S2219" i="13"/>
  <c r="R2219" i="13"/>
  <c r="Q2219" i="13"/>
  <c r="P2219" i="13"/>
  <c r="S2218" i="13"/>
  <c r="R2218" i="13"/>
  <c r="Q2218" i="13"/>
  <c r="P2218" i="13"/>
  <c r="S2217" i="13"/>
  <c r="R2217" i="13"/>
  <c r="Q2217" i="13"/>
  <c r="P2217" i="13"/>
  <c r="S2216" i="13"/>
  <c r="R2216" i="13"/>
  <c r="Q2216" i="13"/>
  <c r="P2216" i="13"/>
  <c r="S2215" i="13"/>
  <c r="R2215" i="13"/>
  <c r="Q2215" i="13"/>
  <c r="P2215" i="13"/>
  <c r="S2214" i="13"/>
  <c r="R2214" i="13"/>
  <c r="Q2214" i="13"/>
  <c r="P2214" i="13"/>
  <c r="S2213" i="13"/>
  <c r="R2213" i="13"/>
  <c r="Q2213" i="13"/>
  <c r="P2213" i="13"/>
  <c r="S2212" i="13"/>
  <c r="R2212" i="13"/>
  <c r="Q2212" i="13"/>
  <c r="P2212" i="13"/>
  <c r="S2211" i="13"/>
  <c r="R2211" i="13"/>
  <c r="Q2211" i="13"/>
  <c r="P2211" i="13"/>
  <c r="S2210" i="13"/>
  <c r="R2210" i="13"/>
  <c r="Q2210" i="13"/>
  <c r="P2210" i="13"/>
  <c r="S2209" i="13"/>
  <c r="R2209" i="13"/>
  <c r="Q2209" i="13"/>
  <c r="P2209" i="13"/>
  <c r="S2208" i="13"/>
  <c r="R2208" i="13"/>
  <c r="Q2208" i="13"/>
  <c r="P2208" i="13"/>
  <c r="S2207" i="13"/>
  <c r="R2207" i="13"/>
  <c r="Q2207" i="13"/>
  <c r="P2207" i="13"/>
  <c r="S2206" i="13"/>
  <c r="R2206" i="13"/>
  <c r="Q2206" i="13"/>
  <c r="P2206" i="13"/>
  <c r="S2205" i="13"/>
  <c r="R2205" i="13"/>
  <c r="Q2205" i="13"/>
  <c r="P2205" i="13"/>
  <c r="S2204" i="13"/>
  <c r="R2204" i="13"/>
  <c r="Q2204" i="13"/>
  <c r="P2204" i="13"/>
  <c r="S2203" i="13"/>
  <c r="R2203" i="13"/>
  <c r="Q2203" i="13"/>
  <c r="P2203" i="13"/>
  <c r="S2202" i="13"/>
  <c r="R2202" i="13"/>
  <c r="Q2202" i="13"/>
  <c r="P2202" i="13"/>
  <c r="S2201" i="13"/>
  <c r="R2201" i="13"/>
  <c r="Q2201" i="13"/>
  <c r="P2201" i="13"/>
  <c r="S2200" i="13"/>
  <c r="R2200" i="13"/>
  <c r="Q2200" i="13"/>
  <c r="P2200" i="13"/>
  <c r="S2199" i="13"/>
  <c r="R2199" i="13"/>
  <c r="Q2199" i="13"/>
  <c r="P2199" i="13"/>
  <c r="S2198" i="13"/>
  <c r="R2198" i="13"/>
  <c r="Q2198" i="13"/>
  <c r="P2198" i="13"/>
  <c r="S2197" i="13"/>
  <c r="R2197" i="13"/>
  <c r="Q2197" i="13"/>
  <c r="P2197" i="13"/>
  <c r="S2196" i="13"/>
  <c r="R2196" i="13"/>
  <c r="Q2196" i="13"/>
  <c r="P2196" i="13"/>
  <c r="S2195" i="13"/>
  <c r="R2195" i="13"/>
  <c r="Q2195" i="13"/>
  <c r="P2195" i="13"/>
  <c r="S2194" i="13"/>
  <c r="R2194" i="13"/>
  <c r="Q2194" i="13"/>
  <c r="P2194" i="13"/>
  <c r="S2193" i="13"/>
  <c r="R2193" i="13"/>
  <c r="Q2193" i="13"/>
  <c r="P2193" i="13"/>
  <c r="S2192" i="13"/>
  <c r="R2192" i="13"/>
  <c r="Q2192" i="13"/>
  <c r="P2192" i="13"/>
  <c r="S2191" i="13"/>
  <c r="R2191" i="13"/>
  <c r="Q2191" i="13"/>
  <c r="P2191" i="13"/>
  <c r="S2190" i="13"/>
  <c r="R2190" i="13"/>
  <c r="Q2190" i="13"/>
  <c r="P2190" i="13"/>
  <c r="S2189" i="13"/>
  <c r="R2189" i="13"/>
  <c r="Q2189" i="13"/>
  <c r="P2189" i="13"/>
  <c r="S2188" i="13"/>
  <c r="R2188" i="13"/>
  <c r="Q2188" i="13"/>
  <c r="P2188" i="13"/>
  <c r="S2187" i="13"/>
  <c r="R2187" i="13"/>
  <c r="Q2187" i="13"/>
  <c r="P2187" i="13"/>
  <c r="S2186" i="13"/>
  <c r="R2186" i="13"/>
  <c r="Q2186" i="13"/>
  <c r="P2186" i="13"/>
  <c r="S2185" i="13"/>
  <c r="R2185" i="13"/>
  <c r="Q2185" i="13"/>
  <c r="P2185" i="13"/>
  <c r="S2184" i="13"/>
  <c r="R2184" i="13"/>
  <c r="Q2184" i="13"/>
  <c r="P2184" i="13"/>
  <c r="S2183" i="13"/>
  <c r="R2183" i="13"/>
  <c r="Q2183" i="13"/>
  <c r="P2183" i="13"/>
  <c r="S2182" i="13"/>
  <c r="R2182" i="13"/>
  <c r="Q2182" i="13"/>
  <c r="P2182" i="13"/>
  <c r="S2181" i="13"/>
  <c r="R2181" i="13"/>
  <c r="Q2181" i="13"/>
  <c r="P2181" i="13"/>
  <c r="S2180" i="13"/>
  <c r="R2180" i="13"/>
  <c r="Q2180" i="13"/>
  <c r="P2180" i="13"/>
  <c r="S2179" i="13"/>
  <c r="R2179" i="13"/>
  <c r="Q2179" i="13"/>
  <c r="P2179" i="13"/>
  <c r="S2178" i="13"/>
  <c r="R2178" i="13"/>
  <c r="Q2178" i="13"/>
  <c r="P2178" i="13"/>
  <c r="S2177" i="13"/>
  <c r="R2177" i="13"/>
  <c r="Q2177" i="13"/>
  <c r="P2177" i="13"/>
  <c r="S2176" i="13"/>
  <c r="R2176" i="13"/>
  <c r="Q2176" i="13"/>
  <c r="P2176" i="13"/>
  <c r="S2175" i="13"/>
  <c r="R2175" i="13"/>
  <c r="Q2175" i="13"/>
  <c r="P2175" i="13"/>
  <c r="S2174" i="13"/>
  <c r="R2174" i="13"/>
  <c r="Q2174" i="13"/>
  <c r="P2174" i="13"/>
  <c r="S2173" i="13"/>
  <c r="R2173" i="13"/>
  <c r="Q2173" i="13"/>
  <c r="P2173" i="13"/>
  <c r="S2172" i="13"/>
  <c r="R2172" i="13"/>
  <c r="Q2172" i="13"/>
  <c r="P2172" i="13"/>
  <c r="S2171" i="13"/>
  <c r="R2171" i="13"/>
  <c r="Q2171" i="13"/>
  <c r="P2171" i="13"/>
  <c r="S2170" i="13"/>
  <c r="R2170" i="13"/>
  <c r="Q2170" i="13"/>
  <c r="P2170" i="13"/>
  <c r="S2169" i="13"/>
  <c r="R2169" i="13"/>
  <c r="Q2169" i="13"/>
  <c r="P2169" i="13"/>
  <c r="S2168" i="13"/>
  <c r="R2168" i="13"/>
  <c r="Q2168" i="13"/>
  <c r="P2168" i="13"/>
  <c r="S2167" i="13"/>
  <c r="R2167" i="13"/>
  <c r="Q2167" i="13"/>
  <c r="P2167" i="13"/>
  <c r="S2166" i="13"/>
  <c r="R2166" i="13"/>
  <c r="Q2166" i="13"/>
  <c r="P2166" i="13"/>
  <c r="S2165" i="13"/>
  <c r="R2165" i="13"/>
  <c r="Q2165" i="13"/>
  <c r="P2165" i="13"/>
  <c r="S2164" i="13"/>
  <c r="R2164" i="13"/>
  <c r="Q2164" i="13"/>
  <c r="P2164" i="13"/>
  <c r="S2163" i="13"/>
  <c r="R2163" i="13"/>
  <c r="Q2163" i="13"/>
  <c r="P2163" i="13"/>
  <c r="S2162" i="13"/>
  <c r="R2162" i="13"/>
  <c r="Q2162" i="13"/>
  <c r="P2162" i="13"/>
  <c r="S2161" i="13"/>
  <c r="R2161" i="13"/>
  <c r="Q2161" i="13"/>
  <c r="P2161" i="13"/>
  <c r="S2160" i="13"/>
  <c r="R2160" i="13"/>
  <c r="Q2160" i="13"/>
  <c r="P2160" i="13"/>
  <c r="S2159" i="13"/>
  <c r="R2159" i="13"/>
  <c r="Q2159" i="13"/>
  <c r="P2159" i="13"/>
  <c r="S2158" i="13"/>
  <c r="R2158" i="13"/>
  <c r="Q2158" i="13"/>
  <c r="P2158" i="13"/>
  <c r="S2157" i="13"/>
  <c r="R2157" i="13"/>
  <c r="Q2157" i="13"/>
  <c r="P2157" i="13"/>
  <c r="S2156" i="13"/>
  <c r="R2156" i="13"/>
  <c r="Q2156" i="13"/>
  <c r="P2156" i="13"/>
  <c r="S2155" i="13"/>
  <c r="R2155" i="13"/>
  <c r="Q2155" i="13"/>
  <c r="P2155" i="13"/>
  <c r="S2154" i="13"/>
  <c r="R2154" i="13"/>
  <c r="Q2154" i="13"/>
  <c r="P2154" i="13"/>
  <c r="S2153" i="13"/>
  <c r="R2153" i="13"/>
  <c r="Q2153" i="13"/>
  <c r="P2153" i="13"/>
  <c r="S2152" i="13"/>
  <c r="R2152" i="13"/>
  <c r="Q2152" i="13"/>
  <c r="P2152" i="13"/>
  <c r="S2151" i="13"/>
  <c r="R2151" i="13"/>
  <c r="Q2151" i="13"/>
  <c r="P2151" i="13"/>
  <c r="S2150" i="13"/>
  <c r="R2150" i="13"/>
  <c r="Q2150" i="13"/>
  <c r="P2150" i="13"/>
  <c r="S2149" i="13"/>
  <c r="R2149" i="13"/>
  <c r="Q2149" i="13"/>
  <c r="P2149" i="13"/>
  <c r="S2148" i="13"/>
  <c r="R2148" i="13"/>
  <c r="Q2148" i="13"/>
  <c r="P2148" i="13"/>
  <c r="S2147" i="13"/>
  <c r="R2147" i="13"/>
  <c r="Q2147" i="13"/>
  <c r="P2147" i="13"/>
  <c r="S2146" i="13"/>
  <c r="R2146" i="13"/>
  <c r="Q2146" i="13"/>
  <c r="P2146" i="13"/>
  <c r="S2145" i="13"/>
  <c r="R2145" i="13"/>
  <c r="Q2145" i="13"/>
  <c r="P2145" i="13"/>
  <c r="S2144" i="13"/>
  <c r="R2144" i="13"/>
  <c r="Q2144" i="13"/>
  <c r="P2144" i="13"/>
  <c r="S2143" i="13"/>
  <c r="R2143" i="13"/>
  <c r="Q2143" i="13"/>
  <c r="P2143" i="13"/>
  <c r="S2142" i="13"/>
  <c r="R2142" i="13"/>
  <c r="Q2142" i="13"/>
  <c r="P2142" i="13"/>
  <c r="S2141" i="13"/>
  <c r="R2141" i="13"/>
  <c r="Q2141" i="13"/>
  <c r="P2141" i="13"/>
  <c r="S2140" i="13"/>
  <c r="R2140" i="13"/>
  <c r="Q2140" i="13"/>
  <c r="P2140" i="13"/>
  <c r="S2139" i="13"/>
  <c r="R2139" i="13"/>
  <c r="Q2139" i="13"/>
  <c r="P2139" i="13"/>
  <c r="S2138" i="13"/>
  <c r="R2138" i="13"/>
  <c r="Q2138" i="13"/>
  <c r="P2138" i="13"/>
  <c r="S2137" i="13"/>
  <c r="R2137" i="13"/>
  <c r="Q2137" i="13"/>
  <c r="P2137" i="13"/>
  <c r="S2136" i="13"/>
  <c r="R2136" i="13"/>
  <c r="Q2136" i="13"/>
  <c r="P2136" i="13"/>
  <c r="S2135" i="13"/>
  <c r="R2135" i="13"/>
  <c r="Q2135" i="13"/>
  <c r="P2135" i="13"/>
  <c r="S2134" i="13"/>
  <c r="R2134" i="13"/>
  <c r="Q2134" i="13"/>
  <c r="P2134" i="13"/>
  <c r="S2133" i="13"/>
  <c r="R2133" i="13"/>
  <c r="Q2133" i="13"/>
  <c r="P2133" i="13"/>
  <c r="S2132" i="13"/>
  <c r="R2132" i="13"/>
  <c r="Q2132" i="13"/>
  <c r="P2132" i="13"/>
  <c r="S2131" i="13"/>
  <c r="R2131" i="13"/>
  <c r="Q2131" i="13"/>
  <c r="P2131" i="13"/>
  <c r="S2130" i="13"/>
  <c r="R2130" i="13"/>
  <c r="Q2130" i="13"/>
  <c r="P2130" i="13"/>
  <c r="S2129" i="13"/>
  <c r="R2129" i="13"/>
  <c r="Q2129" i="13"/>
  <c r="P2129" i="13"/>
  <c r="S2128" i="13"/>
  <c r="R2128" i="13"/>
  <c r="Q2128" i="13"/>
  <c r="P2128" i="13"/>
  <c r="S2127" i="13"/>
  <c r="R2127" i="13"/>
  <c r="Q2127" i="13"/>
  <c r="P2127" i="13"/>
  <c r="S2126" i="13"/>
  <c r="R2126" i="13"/>
  <c r="Q2126" i="13"/>
  <c r="P2126" i="13"/>
  <c r="S2125" i="13"/>
  <c r="R2125" i="13"/>
  <c r="Q2125" i="13"/>
  <c r="P2125" i="13"/>
  <c r="S2124" i="13"/>
  <c r="R2124" i="13"/>
  <c r="Q2124" i="13"/>
  <c r="P2124" i="13"/>
  <c r="S2123" i="13"/>
  <c r="R2123" i="13"/>
  <c r="Q2123" i="13"/>
  <c r="P2123" i="13"/>
  <c r="S2122" i="13"/>
  <c r="R2122" i="13"/>
  <c r="Q2122" i="13"/>
  <c r="P2122" i="13"/>
  <c r="S2121" i="13"/>
  <c r="R2121" i="13"/>
  <c r="Q2121" i="13"/>
  <c r="P2121" i="13"/>
  <c r="S2120" i="13"/>
  <c r="R2120" i="13"/>
  <c r="Q2120" i="13"/>
  <c r="P2120" i="13"/>
  <c r="S2119" i="13"/>
  <c r="R2119" i="13"/>
  <c r="Q2119" i="13"/>
  <c r="P2119" i="13"/>
  <c r="S2118" i="13"/>
  <c r="R2118" i="13"/>
  <c r="Q2118" i="13"/>
  <c r="P2118" i="13"/>
  <c r="S2117" i="13"/>
  <c r="R2117" i="13"/>
  <c r="Q2117" i="13"/>
  <c r="P2117" i="13"/>
  <c r="S2116" i="13"/>
  <c r="R2116" i="13"/>
  <c r="Q2116" i="13"/>
  <c r="P2116" i="13"/>
  <c r="S2115" i="13"/>
  <c r="R2115" i="13"/>
  <c r="Q2115" i="13"/>
  <c r="P2115" i="13"/>
  <c r="S2114" i="13"/>
  <c r="R2114" i="13"/>
  <c r="Q2114" i="13"/>
  <c r="P2114" i="13"/>
  <c r="S2113" i="13"/>
  <c r="R2113" i="13"/>
  <c r="Q2113" i="13"/>
  <c r="P2113" i="13"/>
  <c r="S2112" i="13"/>
  <c r="R2112" i="13"/>
  <c r="Q2112" i="13"/>
  <c r="P2112" i="13"/>
  <c r="S2111" i="13"/>
  <c r="R2111" i="13"/>
  <c r="Q2111" i="13"/>
  <c r="P2111" i="13"/>
  <c r="S2110" i="13"/>
  <c r="R2110" i="13"/>
  <c r="Q2110" i="13"/>
  <c r="P2110" i="13"/>
  <c r="S2109" i="13"/>
  <c r="R2109" i="13"/>
  <c r="Q2109" i="13"/>
  <c r="P2109" i="13"/>
  <c r="S2108" i="13"/>
  <c r="R2108" i="13"/>
  <c r="Q2108" i="13"/>
  <c r="P2108" i="13"/>
  <c r="S2107" i="13"/>
  <c r="R2107" i="13"/>
  <c r="Q2107" i="13"/>
  <c r="P2107" i="13"/>
  <c r="S2106" i="13"/>
  <c r="R2106" i="13"/>
  <c r="Q2106" i="13"/>
  <c r="P2106" i="13"/>
  <c r="S2105" i="13"/>
  <c r="R2105" i="13"/>
  <c r="Q2105" i="13"/>
  <c r="P2105" i="13"/>
  <c r="S2104" i="13"/>
  <c r="R2104" i="13"/>
  <c r="Q2104" i="13"/>
  <c r="P2104" i="13"/>
  <c r="S2103" i="13"/>
  <c r="R2103" i="13"/>
  <c r="Q2103" i="13"/>
  <c r="P2103" i="13"/>
  <c r="S2102" i="13"/>
  <c r="R2102" i="13"/>
  <c r="Q2102" i="13"/>
  <c r="P2102" i="13"/>
  <c r="S2101" i="13"/>
  <c r="R2101" i="13"/>
  <c r="Q2101" i="13"/>
  <c r="P2101" i="13"/>
  <c r="S2100" i="13"/>
  <c r="R2100" i="13"/>
  <c r="Q2100" i="13"/>
  <c r="P2100" i="13"/>
  <c r="S2099" i="13"/>
  <c r="R2099" i="13"/>
  <c r="Q2099" i="13"/>
  <c r="P2099" i="13"/>
  <c r="S2098" i="13"/>
  <c r="R2098" i="13"/>
  <c r="Q2098" i="13"/>
  <c r="P2098" i="13"/>
  <c r="S2097" i="13"/>
  <c r="R2097" i="13"/>
  <c r="Q2097" i="13"/>
  <c r="P2097" i="13"/>
  <c r="S2096" i="13"/>
  <c r="R2096" i="13"/>
  <c r="Q2096" i="13"/>
  <c r="P2096" i="13"/>
  <c r="S2095" i="13"/>
  <c r="R2095" i="13"/>
  <c r="Q2095" i="13"/>
  <c r="P2095" i="13"/>
  <c r="S2094" i="13"/>
  <c r="R2094" i="13"/>
  <c r="Q2094" i="13"/>
  <c r="P2094" i="13"/>
  <c r="S2093" i="13"/>
  <c r="R2093" i="13"/>
  <c r="Q2093" i="13"/>
  <c r="P2093" i="13"/>
  <c r="S2092" i="13"/>
  <c r="R2092" i="13"/>
  <c r="Q2092" i="13"/>
  <c r="P2092" i="13"/>
  <c r="S2091" i="13"/>
  <c r="R2091" i="13"/>
  <c r="Q2091" i="13"/>
  <c r="P2091" i="13"/>
  <c r="S2090" i="13"/>
  <c r="R2090" i="13"/>
  <c r="Q2090" i="13"/>
  <c r="P2090" i="13"/>
  <c r="S2089" i="13"/>
  <c r="R2089" i="13"/>
  <c r="Q2089" i="13"/>
  <c r="P2089" i="13"/>
  <c r="S2088" i="13"/>
  <c r="R2088" i="13"/>
  <c r="Q2088" i="13"/>
  <c r="P2088" i="13"/>
  <c r="S2087" i="13"/>
  <c r="R2087" i="13"/>
  <c r="Q2087" i="13"/>
  <c r="P2087" i="13"/>
  <c r="S2086" i="13"/>
  <c r="R2086" i="13"/>
  <c r="Q2086" i="13"/>
  <c r="P2086" i="13"/>
  <c r="S2085" i="13"/>
  <c r="R2085" i="13"/>
  <c r="Q2085" i="13"/>
  <c r="P2085" i="13"/>
  <c r="S2084" i="13"/>
  <c r="R2084" i="13"/>
  <c r="Q2084" i="13"/>
  <c r="P2084" i="13"/>
  <c r="S2083" i="13"/>
  <c r="R2083" i="13"/>
  <c r="Q2083" i="13"/>
  <c r="P2083" i="13"/>
  <c r="S2082" i="13"/>
  <c r="R2082" i="13"/>
  <c r="Q2082" i="13"/>
  <c r="P2082" i="13"/>
  <c r="S2081" i="13"/>
  <c r="R2081" i="13"/>
  <c r="Q2081" i="13"/>
  <c r="P2081" i="13"/>
  <c r="S2080" i="13"/>
  <c r="R2080" i="13"/>
  <c r="Q2080" i="13"/>
  <c r="P2080" i="13"/>
  <c r="S2079" i="13"/>
  <c r="R2079" i="13"/>
  <c r="Q2079" i="13"/>
  <c r="P2079" i="13"/>
  <c r="S2078" i="13"/>
  <c r="R2078" i="13"/>
  <c r="Q2078" i="13"/>
  <c r="P2078" i="13"/>
  <c r="S2077" i="13"/>
  <c r="R2077" i="13"/>
  <c r="Q2077" i="13"/>
  <c r="P2077" i="13"/>
  <c r="S2076" i="13"/>
  <c r="R2076" i="13"/>
  <c r="Q2076" i="13"/>
  <c r="P2076" i="13"/>
  <c r="S2075" i="13"/>
  <c r="R2075" i="13"/>
  <c r="Q2075" i="13"/>
  <c r="P2075" i="13"/>
  <c r="S2074" i="13"/>
  <c r="R2074" i="13"/>
  <c r="Q2074" i="13"/>
  <c r="P2074" i="13"/>
  <c r="S2073" i="13"/>
  <c r="R2073" i="13"/>
  <c r="Q2073" i="13"/>
  <c r="P2073" i="13"/>
  <c r="S2072" i="13"/>
  <c r="R2072" i="13"/>
  <c r="Q2072" i="13"/>
  <c r="P2072" i="13"/>
  <c r="S2071" i="13"/>
  <c r="R2071" i="13"/>
  <c r="Q2071" i="13"/>
  <c r="P2071" i="13"/>
  <c r="S2070" i="13"/>
  <c r="R2070" i="13"/>
  <c r="Q2070" i="13"/>
  <c r="P2070" i="13"/>
  <c r="S2069" i="13"/>
  <c r="R2069" i="13"/>
  <c r="Q2069" i="13"/>
  <c r="P2069" i="13"/>
  <c r="S2068" i="13"/>
  <c r="R2068" i="13"/>
  <c r="Q2068" i="13"/>
  <c r="P2068" i="13"/>
  <c r="S2067" i="13"/>
  <c r="R2067" i="13"/>
  <c r="Q2067" i="13"/>
  <c r="P2067" i="13"/>
  <c r="S2066" i="13"/>
  <c r="R2066" i="13"/>
  <c r="Q2066" i="13"/>
  <c r="P2066" i="13"/>
  <c r="S2065" i="13"/>
  <c r="R2065" i="13"/>
  <c r="Q2065" i="13"/>
  <c r="P2065" i="13"/>
  <c r="S2064" i="13"/>
  <c r="R2064" i="13"/>
  <c r="Q2064" i="13"/>
  <c r="P2064" i="13"/>
  <c r="S2063" i="13"/>
  <c r="R2063" i="13"/>
  <c r="Q2063" i="13"/>
  <c r="P2063" i="13"/>
  <c r="S2062" i="13"/>
  <c r="R2062" i="13"/>
  <c r="Q2062" i="13"/>
  <c r="P2062" i="13"/>
  <c r="S2061" i="13"/>
  <c r="R2061" i="13"/>
  <c r="Q2061" i="13"/>
  <c r="P2061" i="13"/>
  <c r="S2060" i="13"/>
  <c r="R2060" i="13"/>
  <c r="Q2060" i="13"/>
  <c r="P2060" i="13"/>
  <c r="S2059" i="13"/>
  <c r="R2059" i="13"/>
  <c r="Q2059" i="13"/>
  <c r="P2059" i="13"/>
  <c r="S2058" i="13"/>
  <c r="R2058" i="13"/>
  <c r="Q2058" i="13"/>
  <c r="P2058" i="13"/>
  <c r="S2057" i="13"/>
  <c r="R2057" i="13"/>
  <c r="Q2057" i="13"/>
  <c r="P2057" i="13"/>
  <c r="S2056" i="13"/>
  <c r="R2056" i="13"/>
  <c r="Q2056" i="13"/>
  <c r="P2056" i="13"/>
  <c r="S2055" i="13"/>
  <c r="R2055" i="13"/>
  <c r="Q2055" i="13"/>
  <c r="P2055" i="13"/>
  <c r="S2054" i="13"/>
  <c r="R2054" i="13"/>
  <c r="Q2054" i="13"/>
  <c r="P2054" i="13"/>
  <c r="S2053" i="13"/>
  <c r="R2053" i="13"/>
  <c r="Q2053" i="13"/>
  <c r="P2053" i="13"/>
  <c r="S2052" i="13"/>
  <c r="R2052" i="13"/>
  <c r="Q2052" i="13"/>
  <c r="P2052" i="13"/>
  <c r="S2051" i="13"/>
  <c r="R2051" i="13"/>
  <c r="Q2051" i="13"/>
  <c r="P2051" i="13"/>
  <c r="S2050" i="13"/>
  <c r="R2050" i="13"/>
  <c r="Q2050" i="13"/>
  <c r="P2050" i="13"/>
  <c r="S2049" i="13"/>
  <c r="R2049" i="13"/>
  <c r="Q2049" i="13"/>
  <c r="P2049" i="13"/>
  <c r="S2048" i="13"/>
  <c r="R2048" i="13"/>
  <c r="Q2048" i="13"/>
  <c r="P2048" i="13"/>
  <c r="S2047" i="13"/>
  <c r="R2047" i="13"/>
  <c r="Q2047" i="13"/>
  <c r="P2047" i="13"/>
  <c r="S2046" i="13"/>
  <c r="R2046" i="13"/>
  <c r="Q2046" i="13"/>
  <c r="P2046" i="13"/>
  <c r="S2045" i="13"/>
  <c r="R2045" i="13"/>
  <c r="Q2045" i="13"/>
  <c r="P2045" i="13"/>
  <c r="S2044" i="13"/>
  <c r="R2044" i="13"/>
  <c r="Q2044" i="13"/>
  <c r="P2044" i="13"/>
  <c r="S2043" i="13"/>
  <c r="R2043" i="13"/>
  <c r="Q2043" i="13"/>
  <c r="P2043" i="13"/>
  <c r="S2042" i="13"/>
  <c r="R2042" i="13"/>
  <c r="Q2042" i="13"/>
  <c r="P2042" i="13"/>
  <c r="S2041" i="13"/>
  <c r="R2041" i="13"/>
  <c r="Q2041" i="13"/>
  <c r="P2041" i="13"/>
  <c r="S2040" i="13"/>
  <c r="R2040" i="13"/>
  <c r="Q2040" i="13"/>
  <c r="P2040" i="13"/>
  <c r="S2039" i="13"/>
  <c r="R2039" i="13"/>
  <c r="Q2039" i="13"/>
  <c r="P2039" i="13"/>
  <c r="S2038" i="13"/>
  <c r="R2038" i="13"/>
  <c r="Q2038" i="13"/>
  <c r="P2038" i="13"/>
  <c r="S2037" i="13"/>
  <c r="R2037" i="13"/>
  <c r="Q2037" i="13"/>
  <c r="P2037" i="13"/>
  <c r="S2036" i="13"/>
  <c r="R2036" i="13"/>
  <c r="Q2036" i="13"/>
  <c r="P2036" i="13"/>
  <c r="S2035" i="13"/>
  <c r="R2035" i="13"/>
  <c r="Q2035" i="13"/>
  <c r="P2035" i="13"/>
  <c r="S2034" i="13"/>
  <c r="R2034" i="13"/>
  <c r="Q2034" i="13"/>
  <c r="P2034" i="13"/>
  <c r="S2033" i="13"/>
  <c r="R2033" i="13"/>
  <c r="Q2033" i="13"/>
  <c r="P2033" i="13"/>
  <c r="S2032" i="13"/>
  <c r="R2032" i="13"/>
  <c r="Q2032" i="13"/>
  <c r="P2032" i="13"/>
  <c r="S2031" i="13"/>
  <c r="R2031" i="13"/>
  <c r="Q2031" i="13"/>
  <c r="P2031" i="13"/>
  <c r="S2030" i="13"/>
  <c r="R2030" i="13"/>
  <c r="Q2030" i="13"/>
  <c r="P2030" i="13"/>
  <c r="S2029" i="13"/>
  <c r="R2029" i="13"/>
  <c r="Q2029" i="13"/>
  <c r="P2029" i="13"/>
  <c r="S2028" i="13"/>
  <c r="R2028" i="13"/>
  <c r="Q2028" i="13"/>
  <c r="P2028" i="13"/>
  <c r="S2027" i="13"/>
  <c r="R2027" i="13"/>
  <c r="Q2027" i="13"/>
  <c r="P2027" i="13"/>
  <c r="S2026" i="13"/>
  <c r="R2026" i="13"/>
  <c r="Q2026" i="13"/>
  <c r="P2026" i="13"/>
  <c r="S2025" i="13"/>
  <c r="R2025" i="13"/>
  <c r="Q2025" i="13"/>
  <c r="P2025" i="13"/>
  <c r="S2024" i="13"/>
  <c r="R2024" i="13"/>
  <c r="Q2024" i="13"/>
  <c r="P2024" i="13"/>
  <c r="S2023" i="13"/>
  <c r="R2023" i="13"/>
  <c r="Q2023" i="13"/>
  <c r="P2023" i="13"/>
  <c r="S2022" i="13"/>
  <c r="R2022" i="13"/>
  <c r="Q2022" i="13"/>
  <c r="P2022" i="13"/>
  <c r="S2021" i="13"/>
  <c r="R2021" i="13"/>
  <c r="Q2021" i="13"/>
  <c r="P2021" i="13"/>
  <c r="S2020" i="13"/>
  <c r="R2020" i="13"/>
  <c r="Q2020" i="13"/>
  <c r="P2020" i="13"/>
  <c r="S2019" i="13"/>
  <c r="R2019" i="13"/>
  <c r="Q2019" i="13"/>
  <c r="P2019" i="13"/>
  <c r="S2018" i="13"/>
  <c r="R2018" i="13"/>
  <c r="Q2018" i="13"/>
  <c r="P2018" i="13"/>
  <c r="S2017" i="13"/>
  <c r="R2017" i="13"/>
  <c r="Q2017" i="13"/>
  <c r="P2017" i="13"/>
  <c r="S2016" i="13"/>
  <c r="R2016" i="13"/>
  <c r="Q2016" i="13"/>
  <c r="P2016" i="13"/>
  <c r="S2015" i="13"/>
  <c r="R2015" i="13"/>
  <c r="Q2015" i="13"/>
  <c r="P2015" i="13"/>
  <c r="S2014" i="13"/>
  <c r="R2014" i="13"/>
  <c r="Q2014" i="13"/>
  <c r="P2014" i="13"/>
  <c r="S2013" i="13"/>
  <c r="R2013" i="13"/>
  <c r="Q2013" i="13"/>
  <c r="P2013" i="13"/>
  <c r="S2012" i="13"/>
  <c r="R2012" i="13"/>
  <c r="Q2012" i="13"/>
  <c r="P2012" i="13"/>
  <c r="S2011" i="13"/>
  <c r="R2011" i="13"/>
  <c r="Q2011" i="13"/>
  <c r="P2011" i="13"/>
  <c r="S2010" i="13"/>
  <c r="R2010" i="13"/>
  <c r="Q2010" i="13"/>
  <c r="P2010" i="13"/>
  <c r="S2009" i="13"/>
  <c r="R2009" i="13"/>
  <c r="Q2009" i="13"/>
  <c r="P2009" i="13"/>
  <c r="S2008" i="13"/>
  <c r="R2008" i="13"/>
  <c r="Q2008" i="13"/>
  <c r="P2008" i="13"/>
  <c r="S2007" i="13"/>
  <c r="R2007" i="13"/>
  <c r="Q2007" i="13"/>
  <c r="P2007" i="13"/>
  <c r="S2006" i="13"/>
  <c r="R2006" i="13"/>
  <c r="Q2006" i="13"/>
  <c r="P2006" i="13"/>
  <c r="S2005" i="13"/>
  <c r="R2005" i="13"/>
  <c r="Q2005" i="13"/>
  <c r="P2005" i="13"/>
  <c r="S2004" i="13"/>
  <c r="R2004" i="13"/>
  <c r="Q2004" i="13"/>
  <c r="P2004" i="13"/>
  <c r="S2003" i="13"/>
  <c r="R2003" i="13"/>
  <c r="Q2003" i="13"/>
  <c r="P2003" i="13"/>
  <c r="S2002" i="13"/>
  <c r="R2002" i="13"/>
  <c r="Q2002" i="13"/>
  <c r="P2002" i="13"/>
  <c r="S2001" i="13"/>
  <c r="R2001" i="13"/>
  <c r="Q2001" i="13"/>
  <c r="P2001" i="13"/>
  <c r="S2000" i="13"/>
  <c r="R2000" i="13"/>
  <c r="Q2000" i="13"/>
  <c r="P2000" i="13"/>
  <c r="S1999" i="13"/>
  <c r="R1999" i="13"/>
  <c r="Q1999" i="13"/>
  <c r="P1999" i="13"/>
  <c r="S1998" i="13"/>
  <c r="R1998" i="13"/>
  <c r="Q1998" i="13"/>
  <c r="P1998" i="13"/>
  <c r="S1997" i="13"/>
  <c r="R1997" i="13"/>
  <c r="Q1997" i="13"/>
  <c r="P1997" i="13"/>
  <c r="S1996" i="13"/>
  <c r="R1996" i="13"/>
  <c r="Q1996" i="13"/>
  <c r="P1996" i="13"/>
  <c r="S1995" i="13"/>
  <c r="R1995" i="13"/>
  <c r="Q1995" i="13"/>
  <c r="P1995" i="13"/>
  <c r="S1994" i="13"/>
  <c r="R1994" i="13"/>
  <c r="Q1994" i="13"/>
  <c r="P1994" i="13"/>
  <c r="S1993" i="13"/>
  <c r="R1993" i="13"/>
  <c r="Q1993" i="13"/>
  <c r="P1993" i="13"/>
  <c r="S1992" i="13"/>
  <c r="R1992" i="13"/>
  <c r="Q1992" i="13"/>
  <c r="P1992" i="13"/>
  <c r="S1991" i="13"/>
  <c r="R1991" i="13"/>
  <c r="Q1991" i="13"/>
  <c r="P1991" i="13"/>
  <c r="S1990" i="13"/>
  <c r="R1990" i="13"/>
  <c r="Q1990" i="13"/>
  <c r="P1990" i="13"/>
  <c r="S1989" i="13"/>
  <c r="R1989" i="13"/>
  <c r="Q1989" i="13"/>
  <c r="P1989" i="13"/>
  <c r="S1988" i="13"/>
  <c r="R1988" i="13"/>
  <c r="Q1988" i="13"/>
  <c r="P1988" i="13"/>
  <c r="S1987" i="13"/>
  <c r="R1987" i="13"/>
  <c r="Q1987" i="13"/>
  <c r="P1987" i="13"/>
  <c r="S1986" i="13"/>
  <c r="R1986" i="13"/>
  <c r="Q1986" i="13"/>
  <c r="P1986" i="13"/>
  <c r="S1985" i="13"/>
  <c r="R1985" i="13"/>
  <c r="Q1985" i="13"/>
  <c r="P1985" i="13"/>
  <c r="S1984" i="13"/>
  <c r="R1984" i="13"/>
  <c r="Q1984" i="13"/>
  <c r="P1984" i="13"/>
  <c r="S1983" i="13"/>
  <c r="R1983" i="13"/>
  <c r="Q1983" i="13"/>
  <c r="P1983" i="13"/>
  <c r="S1982" i="13"/>
  <c r="R1982" i="13"/>
  <c r="Q1982" i="13"/>
  <c r="P1982" i="13"/>
  <c r="S1981" i="13"/>
  <c r="R1981" i="13"/>
  <c r="Q1981" i="13"/>
  <c r="P1981" i="13"/>
  <c r="S1980" i="13"/>
  <c r="R1980" i="13"/>
  <c r="Q1980" i="13"/>
  <c r="P1980" i="13"/>
  <c r="S1979" i="13"/>
  <c r="R1979" i="13"/>
  <c r="Q1979" i="13"/>
  <c r="P1979" i="13"/>
  <c r="S1978" i="13"/>
  <c r="R1978" i="13"/>
  <c r="Q1978" i="13"/>
  <c r="P1978" i="13"/>
  <c r="S1977" i="13"/>
  <c r="R1977" i="13"/>
  <c r="Q1977" i="13"/>
  <c r="P1977" i="13"/>
  <c r="S1976" i="13"/>
  <c r="R1976" i="13"/>
  <c r="Q1976" i="13"/>
  <c r="P1976" i="13"/>
  <c r="S1975" i="13"/>
  <c r="R1975" i="13"/>
  <c r="Q1975" i="13"/>
  <c r="P1975" i="13"/>
  <c r="S1974" i="13"/>
  <c r="R1974" i="13"/>
  <c r="Q1974" i="13"/>
  <c r="P1974" i="13"/>
  <c r="S1973" i="13"/>
  <c r="R1973" i="13"/>
  <c r="Q1973" i="13"/>
  <c r="P1973" i="13"/>
  <c r="S1972" i="13"/>
  <c r="R1972" i="13"/>
  <c r="Q1972" i="13"/>
  <c r="P1972" i="13"/>
  <c r="S1971" i="13"/>
  <c r="R1971" i="13"/>
  <c r="Q1971" i="13"/>
  <c r="P1971" i="13"/>
  <c r="S1970" i="13"/>
  <c r="R1970" i="13"/>
  <c r="Q1970" i="13"/>
  <c r="P1970" i="13"/>
  <c r="S1969" i="13"/>
  <c r="R1969" i="13"/>
  <c r="Q1969" i="13"/>
  <c r="P1969" i="13"/>
  <c r="S1968" i="13"/>
  <c r="R1968" i="13"/>
  <c r="Q1968" i="13"/>
  <c r="P1968" i="13"/>
  <c r="S1967" i="13"/>
  <c r="R1967" i="13"/>
  <c r="Q1967" i="13"/>
  <c r="P1967" i="13"/>
  <c r="S1966" i="13"/>
  <c r="R1966" i="13"/>
  <c r="Q1966" i="13"/>
  <c r="P1966" i="13"/>
  <c r="S1965" i="13"/>
  <c r="R1965" i="13"/>
  <c r="Q1965" i="13"/>
  <c r="P1965" i="13"/>
  <c r="S1964" i="13"/>
  <c r="R1964" i="13"/>
  <c r="Q1964" i="13"/>
  <c r="P1964" i="13"/>
  <c r="S1963" i="13"/>
  <c r="R1963" i="13"/>
  <c r="Q1963" i="13"/>
  <c r="P1963" i="13"/>
  <c r="S1962" i="13"/>
  <c r="R1962" i="13"/>
  <c r="Q1962" i="13"/>
  <c r="P1962" i="13"/>
  <c r="S1961" i="13"/>
  <c r="R1961" i="13"/>
  <c r="Q1961" i="13"/>
  <c r="P1961" i="13"/>
  <c r="S1960" i="13"/>
  <c r="R1960" i="13"/>
  <c r="Q1960" i="13"/>
  <c r="P1960" i="13"/>
  <c r="S1959" i="13"/>
  <c r="R1959" i="13"/>
  <c r="Q1959" i="13"/>
  <c r="P1959" i="13"/>
  <c r="S1958" i="13"/>
  <c r="R1958" i="13"/>
  <c r="Q1958" i="13"/>
  <c r="P1958" i="13"/>
  <c r="S1957" i="13"/>
  <c r="R1957" i="13"/>
  <c r="Q1957" i="13"/>
  <c r="P1957" i="13"/>
  <c r="S1956" i="13"/>
  <c r="R1956" i="13"/>
  <c r="Q1956" i="13"/>
  <c r="P1956" i="13"/>
  <c r="S1955" i="13"/>
  <c r="R1955" i="13"/>
  <c r="Q1955" i="13"/>
  <c r="P1955" i="13"/>
  <c r="S1954" i="13"/>
  <c r="R1954" i="13"/>
  <c r="Q1954" i="13"/>
  <c r="P1954" i="13"/>
  <c r="S1953" i="13"/>
  <c r="R1953" i="13"/>
  <c r="Q1953" i="13"/>
  <c r="P1953" i="13"/>
  <c r="S1952" i="13"/>
  <c r="R1952" i="13"/>
  <c r="Q1952" i="13"/>
  <c r="P1952" i="13"/>
  <c r="S1951" i="13"/>
  <c r="R1951" i="13"/>
  <c r="Q1951" i="13"/>
  <c r="P1951" i="13"/>
  <c r="S1950" i="13"/>
  <c r="R1950" i="13"/>
  <c r="Q1950" i="13"/>
  <c r="P1950" i="13"/>
  <c r="S1949" i="13"/>
  <c r="R1949" i="13"/>
  <c r="Q1949" i="13"/>
  <c r="P1949" i="13"/>
  <c r="S1948" i="13"/>
  <c r="R1948" i="13"/>
  <c r="Q1948" i="13"/>
  <c r="P1948" i="13"/>
  <c r="S1947" i="13"/>
  <c r="R1947" i="13"/>
  <c r="Q1947" i="13"/>
  <c r="P1947" i="13"/>
  <c r="S1946" i="13"/>
  <c r="R1946" i="13"/>
  <c r="Q1946" i="13"/>
  <c r="P1946" i="13"/>
  <c r="S1945" i="13"/>
  <c r="R1945" i="13"/>
  <c r="Q1945" i="13"/>
  <c r="P1945" i="13"/>
  <c r="S1944" i="13"/>
  <c r="R1944" i="13"/>
  <c r="Q1944" i="13"/>
  <c r="P1944" i="13"/>
  <c r="S1943" i="13"/>
  <c r="R1943" i="13"/>
  <c r="Q1943" i="13"/>
  <c r="P1943" i="13"/>
  <c r="S1942" i="13"/>
  <c r="R1942" i="13"/>
  <c r="Q1942" i="13"/>
  <c r="P1942" i="13"/>
  <c r="S1941" i="13"/>
  <c r="R1941" i="13"/>
  <c r="Q1941" i="13"/>
  <c r="P1941" i="13"/>
  <c r="S1940" i="13"/>
  <c r="R1940" i="13"/>
  <c r="Q1940" i="13"/>
  <c r="P1940" i="13"/>
  <c r="S1939" i="13"/>
  <c r="R1939" i="13"/>
  <c r="Q1939" i="13"/>
  <c r="P1939" i="13"/>
  <c r="S1938" i="13"/>
  <c r="R1938" i="13"/>
  <c r="Q1938" i="13"/>
  <c r="P1938" i="13"/>
  <c r="S1937" i="13"/>
  <c r="R1937" i="13"/>
  <c r="Q1937" i="13"/>
  <c r="P1937" i="13"/>
  <c r="S1936" i="13"/>
  <c r="R1936" i="13"/>
  <c r="Q1936" i="13"/>
  <c r="P1936" i="13"/>
  <c r="S1935" i="13"/>
  <c r="R1935" i="13"/>
  <c r="Q1935" i="13"/>
  <c r="P1935" i="13"/>
  <c r="S1934" i="13"/>
  <c r="R1934" i="13"/>
  <c r="Q1934" i="13"/>
  <c r="P1934" i="13"/>
  <c r="S1933" i="13"/>
  <c r="R1933" i="13"/>
  <c r="Q1933" i="13"/>
  <c r="P1933" i="13"/>
  <c r="S1932" i="13"/>
  <c r="R1932" i="13"/>
  <c r="Q1932" i="13"/>
  <c r="P1932" i="13"/>
  <c r="S1931" i="13"/>
  <c r="R1931" i="13"/>
  <c r="Q1931" i="13"/>
  <c r="P1931" i="13"/>
  <c r="S1930" i="13"/>
  <c r="R1930" i="13"/>
  <c r="Q1930" i="13"/>
  <c r="P1930" i="13"/>
  <c r="S1929" i="13"/>
  <c r="R1929" i="13"/>
  <c r="Q1929" i="13"/>
  <c r="P1929" i="13"/>
  <c r="S1928" i="13"/>
  <c r="R1928" i="13"/>
  <c r="Q1928" i="13"/>
  <c r="P1928" i="13"/>
  <c r="S1927" i="13"/>
  <c r="R1927" i="13"/>
  <c r="Q1927" i="13"/>
  <c r="P1927" i="13"/>
  <c r="S1926" i="13"/>
  <c r="R1926" i="13"/>
  <c r="Q1926" i="13"/>
  <c r="P1926" i="13"/>
  <c r="S1925" i="13"/>
  <c r="R1925" i="13"/>
  <c r="Q1925" i="13"/>
  <c r="P1925" i="13"/>
  <c r="S1924" i="13"/>
  <c r="R1924" i="13"/>
  <c r="Q1924" i="13"/>
  <c r="P1924" i="13"/>
  <c r="S1923" i="13"/>
  <c r="R1923" i="13"/>
  <c r="Q1923" i="13"/>
  <c r="P1923" i="13"/>
  <c r="S1922" i="13"/>
  <c r="R1922" i="13"/>
  <c r="Q1922" i="13"/>
  <c r="P1922" i="13"/>
  <c r="S1921" i="13"/>
  <c r="R1921" i="13"/>
  <c r="Q1921" i="13"/>
  <c r="P1921" i="13"/>
  <c r="S1920" i="13"/>
  <c r="R1920" i="13"/>
  <c r="Q1920" i="13"/>
  <c r="P1920" i="13"/>
  <c r="S1919" i="13"/>
  <c r="R1919" i="13"/>
  <c r="Q1919" i="13"/>
  <c r="P1919" i="13"/>
  <c r="S1918" i="13"/>
  <c r="R1918" i="13"/>
  <c r="Q1918" i="13"/>
  <c r="P1918" i="13"/>
  <c r="S1917" i="13"/>
  <c r="R1917" i="13"/>
  <c r="Q1917" i="13"/>
  <c r="P1917" i="13"/>
  <c r="S1916" i="13"/>
  <c r="R1916" i="13"/>
  <c r="Q1916" i="13"/>
  <c r="P1916" i="13"/>
  <c r="S1915" i="13"/>
  <c r="R1915" i="13"/>
  <c r="Q1915" i="13"/>
  <c r="P1915" i="13"/>
  <c r="S1914" i="13"/>
  <c r="R1914" i="13"/>
  <c r="Q1914" i="13"/>
  <c r="P1914" i="13"/>
  <c r="S1913" i="13"/>
  <c r="R1913" i="13"/>
  <c r="Q1913" i="13"/>
  <c r="P1913" i="13"/>
  <c r="S1912" i="13"/>
  <c r="R1912" i="13"/>
  <c r="Q1912" i="13"/>
  <c r="P1912" i="13"/>
  <c r="S1911" i="13"/>
  <c r="R1911" i="13"/>
  <c r="Q1911" i="13"/>
  <c r="P1911" i="13"/>
  <c r="S1910" i="13"/>
  <c r="R1910" i="13"/>
  <c r="Q1910" i="13"/>
  <c r="P1910" i="13"/>
  <c r="S1909" i="13"/>
  <c r="R1909" i="13"/>
  <c r="Q1909" i="13"/>
  <c r="P1909" i="13"/>
  <c r="S1908" i="13"/>
  <c r="R1908" i="13"/>
  <c r="Q1908" i="13"/>
  <c r="P1908" i="13"/>
  <c r="S1907" i="13"/>
  <c r="R1907" i="13"/>
  <c r="Q1907" i="13"/>
  <c r="P1907" i="13"/>
  <c r="S1906" i="13"/>
  <c r="R1906" i="13"/>
  <c r="Q1906" i="13"/>
  <c r="P1906" i="13"/>
  <c r="S1905" i="13"/>
  <c r="R1905" i="13"/>
  <c r="Q1905" i="13"/>
  <c r="P1905" i="13"/>
  <c r="S1904" i="13"/>
  <c r="R1904" i="13"/>
  <c r="Q1904" i="13"/>
  <c r="P1904" i="13"/>
  <c r="S1903" i="13"/>
  <c r="R1903" i="13"/>
  <c r="Q1903" i="13"/>
  <c r="P1903" i="13"/>
  <c r="S1902" i="13"/>
  <c r="R1902" i="13"/>
  <c r="Q1902" i="13"/>
  <c r="P1902" i="13"/>
  <c r="S1901" i="13"/>
  <c r="R1901" i="13"/>
  <c r="Q1901" i="13"/>
  <c r="P1901" i="13"/>
  <c r="S1900" i="13"/>
  <c r="R1900" i="13"/>
  <c r="Q1900" i="13"/>
  <c r="P1900" i="13"/>
  <c r="S1899" i="13"/>
  <c r="R1899" i="13"/>
  <c r="Q1899" i="13"/>
  <c r="P1899" i="13"/>
  <c r="S1898" i="13"/>
  <c r="R1898" i="13"/>
  <c r="Q1898" i="13"/>
  <c r="P1898" i="13"/>
  <c r="S1897" i="13"/>
  <c r="R1897" i="13"/>
  <c r="Q1897" i="13"/>
  <c r="P1897" i="13"/>
  <c r="S1896" i="13"/>
  <c r="R1896" i="13"/>
  <c r="Q1896" i="13"/>
  <c r="P1896" i="13"/>
  <c r="S1895" i="13"/>
  <c r="R1895" i="13"/>
  <c r="Q1895" i="13"/>
  <c r="P1895" i="13"/>
  <c r="S1894" i="13"/>
  <c r="R1894" i="13"/>
  <c r="Q1894" i="13"/>
  <c r="P1894" i="13"/>
  <c r="S1893" i="13"/>
  <c r="R1893" i="13"/>
  <c r="Q1893" i="13"/>
  <c r="P1893" i="13"/>
  <c r="S1892" i="13"/>
  <c r="R1892" i="13"/>
  <c r="Q1892" i="13"/>
  <c r="P1892" i="13"/>
  <c r="S1891" i="13"/>
  <c r="R1891" i="13"/>
  <c r="Q1891" i="13"/>
  <c r="P1891" i="13"/>
  <c r="S1890" i="13"/>
  <c r="R1890" i="13"/>
  <c r="Q1890" i="13"/>
  <c r="P1890" i="13"/>
  <c r="S1889" i="13"/>
  <c r="R1889" i="13"/>
  <c r="Q1889" i="13"/>
  <c r="P1889" i="13"/>
  <c r="S1888" i="13"/>
  <c r="R1888" i="13"/>
  <c r="Q1888" i="13"/>
  <c r="P1888" i="13"/>
  <c r="S1887" i="13"/>
  <c r="R1887" i="13"/>
  <c r="Q1887" i="13"/>
  <c r="P1887" i="13"/>
  <c r="S1886" i="13"/>
  <c r="R1886" i="13"/>
  <c r="Q1886" i="13"/>
  <c r="P1886" i="13"/>
  <c r="S1885" i="13"/>
  <c r="R1885" i="13"/>
  <c r="Q1885" i="13"/>
  <c r="P1885" i="13"/>
  <c r="S1884" i="13"/>
  <c r="R1884" i="13"/>
  <c r="Q1884" i="13"/>
  <c r="P1884" i="13"/>
  <c r="S1883" i="13"/>
  <c r="R1883" i="13"/>
  <c r="Q1883" i="13"/>
  <c r="P1883" i="13"/>
  <c r="S1882" i="13"/>
  <c r="R1882" i="13"/>
  <c r="Q1882" i="13"/>
  <c r="P1882" i="13"/>
  <c r="S1881" i="13"/>
  <c r="R1881" i="13"/>
  <c r="Q1881" i="13"/>
  <c r="P1881" i="13"/>
  <c r="S1880" i="13"/>
  <c r="R1880" i="13"/>
  <c r="Q1880" i="13"/>
  <c r="P1880" i="13"/>
  <c r="S1879" i="13"/>
  <c r="R1879" i="13"/>
  <c r="Q1879" i="13"/>
  <c r="P1879" i="13"/>
  <c r="S1878" i="13"/>
  <c r="R1878" i="13"/>
  <c r="Q1878" i="13"/>
  <c r="P1878" i="13"/>
  <c r="S1877" i="13"/>
  <c r="R1877" i="13"/>
  <c r="Q1877" i="13"/>
  <c r="P1877" i="13"/>
  <c r="S1876" i="13"/>
  <c r="R1876" i="13"/>
  <c r="Q1876" i="13"/>
  <c r="P1876" i="13"/>
  <c r="S1875" i="13"/>
  <c r="R1875" i="13"/>
  <c r="Q1875" i="13"/>
  <c r="P1875" i="13"/>
  <c r="S1874" i="13"/>
  <c r="R1874" i="13"/>
  <c r="Q1874" i="13"/>
  <c r="P1874" i="13"/>
  <c r="S1873" i="13"/>
  <c r="R1873" i="13"/>
  <c r="Q1873" i="13"/>
  <c r="P1873" i="13"/>
  <c r="S1872" i="13"/>
  <c r="R1872" i="13"/>
  <c r="Q1872" i="13"/>
  <c r="P1872" i="13"/>
  <c r="S1871" i="13"/>
  <c r="R1871" i="13"/>
  <c r="Q1871" i="13"/>
  <c r="P1871" i="13"/>
  <c r="S1870" i="13"/>
  <c r="R1870" i="13"/>
  <c r="Q1870" i="13"/>
  <c r="P1870" i="13"/>
  <c r="S1869" i="13"/>
  <c r="R1869" i="13"/>
  <c r="Q1869" i="13"/>
  <c r="P1869" i="13"/>
  <c r="S1868" i="13"/>
  <c r="R1868" i="13"/>
  <c r="Q1868" i="13"/>
  <c r="P1868" i="13"/>
  <c r="S1867" i="13"/>
  <c r="R1867" i="13"/>
  <c r="Q1867" i="13"/>
  <c r="P1867" i="13"/>
  <c r="S1866" i="13"/>
  <c r="R1866" i="13"/>
  <c r="Q1866" i="13"/>
  <c r="P1866" i="13"/>
  <c r="S1865" i="13"/>
  <c r="R1865" i="13"/>
  <c r="Q1865" i="13"/>
  <c r="P1865" i="13"/>
  <c r="S1864" i="13"/>
  <c r="R1864" i="13"/>
  <c r="Q1864" i="13"/>
  <c r="P1864" i="13"/>
  <c r="S1863" i="13"/>
  <c r="R1863" i="13"/>
  <c r="Q1863" i="13"/>
  <c r="P1863" i="13"/>
  <c r="S1862" i="13"/>
  <c r="R1862" i="13"/>
  <c r="Q1862" i="13"/>
  <c r="P1862" i="13"/>
  <c r="S1861" i="13"/>
  <c r="R1861" i="13"/>
  <c r="Q1861" i="13"/>
  <c r="P1861" i="13"/>
  <c r="S1860" i="13"/>
  <c r="R1860" i="13"/>
  <c r="Q1860" i="13"/>
  <c r="P1860" i="13"/>
  <c r="S1859" i="13"/>
  <c r="R1859" i="13"/>
  <c r="Q1859" i="13"/>
  <c r="P1859" i="13"/>
  <c r="S1858" i="13"/>
  <c r="R1858" i="13"/>
  <c r="Q1858" i="13"/>
  <c r="P1858" i="13"/>
  <c r="S1857" i="13"/>
  <c r="R1857" i="13"/>
  <c r="Q1857" i="13"/>
  <c r="P1857" i="13"/>
  <c r="S1856" i="13"/>
  <c r="R1856" i="13"/>
  <c r="Q1856" i="13"/>
  <c r="P1856" i="13"/>
  <c r="S1855" i="13"/>
  <c r="R1855" i="13"/>
  <c r="Q1855" i="13"/>
  <c r="P1855" i="13"/>
  <c r="S1854" i="13"/>
  <c r="R1854" i="13"/>
  <c r="Q1854" i="13"/>
  <c r="P1854" i="13"/>
  <c r="S1853" i="13"/>
  <c r="R1853" i="13"/>
  <c r="Q1853" i="13"/>
  <c r="P1853" i="13"/>
  <c r="S1852" i="13"/>
  <c r="R1852" i="13"/>
  <c r="Q1852" i="13"/>
  <c r="P1852" i="13"/>
  <c r="S1851" i="13"/>
  <c r="R1851" i="13"/>
  <c r="Q1851" i="13"/>
  <c r="P1851" i="13"/>
  <c r="S1850" i="13"/>
  <c r="R1850" i="13"/>
  <c r="Q1850" i="13"/>
  <c r="P1850" i="13"/>
  <c r="S1849" i="13"/>
  <c r="R1849" i="13"/>
  <c r="Q1849" i="13"/>
  <c r="P1849" i="13"/>
  <c r="S1848" i="13"/>
  <c r="R1848" i="13"/>
  <c r="Q1848" i="13"/>
  <c r="P1848" i="13"/>
  <c r="S1847" i="13"/>
  <c r="R1847" i="13"/>
  <c r="Q1847" i="13"/>
  <c r="P1847" i="13"/>
  <c r="S1846" i="13"/>
  <c r="R1846" i="13"/>
  <c r="Q1846" i="13"/>
  <c r="P1846" i="13"/>
  <c r="S1845" i="13"/>
  <c r="R1845" i="13"/>
  <c r="Q1845" i="13"/>
  <c r="P1845" i="13"/>
  <c r="S1844" i="13"/>
  <c r="R1844" i="13"/>
  <c r="Q1844" i="13"/>
  <c r="P1844" i="13"/>
  <c r="S1843" i="13"/>
  <c r="R1843" i="13"/>
  <c r="Q1843" i="13"/>
  <c r="P1843" i="13"/>
  <c r="S1842" i="13"/>
  <c r="R1842" i="13"/>
  <c r="Q1842" i="13"/>
  <c r="P1842" i="13"/>
  <c r="S1841" i="13"/>
  <c r="R1841" i="13"/>
  <c r="Q1841" i="13"/>
  <c r="P1841" i="13"/>
  <c r="S1840" i="13"/>
  <c r="R1840" i="13"/>
  <c r="Q1840" i="13"/>
  <c r="P1840" i="13"/>
  <c r="S1839" i="13"/>
  <c r="R1839" i="13"/>
  <c r="Q1839" i="13"/>
  <c r="P1839" i="13"/>
  <c r="S1838" i="13"/>
  <c r="R1838" i="13"/>
  <c r="Q1838" i="13"/>
  <c r="P1838" i="13"/>
  <c r="S1837" i="13"/>
  <c r="R1837" i="13"/>
  <c r="Q1837" i="13"/>
  <c r="P1837" i="13"/>
  <c r="S1836" i="13"/>
  <c r="R1836" i="13"/>
  <c r="Q1836" i="13"/>
  <c r="P1836" i="13"/>
  <c r="S1835" i="13"/>
  <c r="R1835" i="13"/>
  <c r="Q1835" i="13"/>
  <c r="P1835" i="13"/>
  <c r="S1834" i="13"/>
  <c r="R1834" i="13"/>
  <c r="Q1834" i="13"/>
  <c r="P1834" i="13"/>
  <c r="S1833" i="13"/>
  <c r="R1833" i="13"/>
  <c r="Q1833" i="13"/>
  <c r="P1833" i="13"/>
  <c r="S1832" i="13"/>
  <c r="R1832" i="13"/>
  <c r="Q1832" i="13"/>
  <c r="P1832" i="13"/>
  <c r="S1831" i="13"/>
  <c r="R1831" i="13"/>
  <c r="Q1831" i="13"/>
  <c r="P1831" i="13"/>
  <c r="S1830" i="13"/>
  <c r="R1830" i="13"/>
  <c r="Q1830" i="13"/>
  <c r="P1830" i="13"/>
  <c r="S1829" i="13"/>
  <c r="R1829" i="13"/>
  <c r="Q1829" i="13"/>
  <c r="P1829" i="13"/>
  <c r="S1828" i="13"/>
  <c r="R1828" i="13"/>
  <c r="Q1828" i="13"/>
  <c r="P1828" i="13"/>
  <c r="S1827" i="13"/>
  <c r="R1827" i="13"/>
  <c r="Q1827" i="13"/>
  <c r="P1827" i="13"/>
  <c r="S1826" i="13"/>
  <c r="R1826" i="13"/>
  <c r="Q1826" i="13"/>
  <c r="P1826" i="13"/>
  <c r="S1825" i="13"/>
  <c r="R1825" i="13"/>
  <c r="Q1825" i="13"/>
  <c r="P1825" i="13"/>
  <c r="S1824" i="13"/>
  <c r="R1824" i="13"/>
  <c r="Q1824" i="13"/>
  <c r="P1824" i="13"/>
  <c r="S1823" i="13"/>
  <c r="R1823" i="13"/>
  <c r="Q1823" i="13"/>
  <c r="P1823" i="13"/>
  <c r="S1822" i="13"/>
  <c r="R1822" i="13"/>
  <c r="Q1822" i="13"/>
  <c r="P1822" i="13"/>
  <c r="S1821" i="13"/>
  <c r="R1821" i="13"/>
  <c r="Q1821" i="13"/>
  <c r="P1821" i="13"/>
  <c r="S1820" i="13"/>
  <c r="R1820" i="13"/>
  <c r="Q1820" i="13"/>
  <c r="P1820" i="13"/>
  <c r="S1819" i="13"/>
  <c r="R1819" i="13"/>
  <c r="Q1819" i="13"/>
  <c r="P1819" i="13"/>
  <c r="S1818" i="13"/>
  <c r="R1818" i="13"/>
  <c r="Q1818" i="13"/>
  <c r="P1818" i="13"/>
  <c r="S1817" i="13"/>
  <c r="R1817" i="13"/>
  <c r="Q1817" i="13"/>
  <c r="P1817" i="13"/>
  <c r="S1816" i="13"/>
  <c r="R1816" i="13"/>
  <c r="Q1816" i="13"/>
  <c r="P1816" i="13"/>
  <c r="S1815" i="13"/>
  <c r="R1815" i="13"/>
  <c r="Q1815" i="13"/>
  <c r="P1815" i="13"/>
  <c r="S1814" i="13"/>
  <c r="R1814" i="13"/>
  <c r="Q1814" i="13"/>
  <c r="P1814" i="13"/>
  <c r="S1813" i="13"/>
  <c r="R1813" i="13"/>
  <c r="Q1813" i="13"/>
  <c r="P1813" i="13"/>
  <c r="S1812" i="13"/>
  <c r="R1812" i="13"/>
  <c r="Q1812" i="13"/>
  <c r="P1812" i="13"/>
  <c r="S1811" i="13"/>
  <c r="R1811" i="13"/>
  <c r="Q1811" i="13"/>
  <c r="P1811" i="13"/>
  <c r="S1810" i="13"/>
  <c r="R1810" i="13"/>
  <c r="Q1810" i="13"/>
  <c r="P1810" i="13"/>
  <c r="S1809" i="13"/>
  <c r="R1809" i="13"/>
  <c r="Q1809" i="13"/>
  <c r="P1809" i="13"/>
  <c r="S1808" i="13"/>
  <c r="R1808" i="13"/>
  <c r="Q1808" i="13"/>
  <c r="P1808" i="13"/>
  <c r="S1807" i="13"/>
  <c r="R1807" i="13"/>
  <c r="Q1807" i="13"/>
  <c r="P1807" i="13"/>
  <c r="S1806" i="13"/>
  <c r="R1806" i="13"/>
  <c r="Q1806" i="13"/>
  <c r="P1806" i="13"/>
  <c r="S1805" i="13"/>
  <c r="R1805" i="13"/>
  <c r="Q1805" i="13"/>
  <c r="P1805" i="13"/>
  <c r="S1804" i="13"/>
  <c r="R1804" i="13"/>
  <c r="Q1804" i="13"/>
  <c r="P1804" i="13"/>
  <c r="S1803" i="13"/>
  <c r="R1803" i="13"/>
  <c r="Q1803" i="13"/>
  <c r="P1803" i="13"/>
  <c r="S1802" i="13"/>
  <c r="R1802" i="13"/>
  <c r="Q1802" i="13"/>
  <c r="P1802" i="13"/>
  <c r="S1801" i="13"/>
  <c r="R1801" i="13"/>
  <c r="Q1801" i="13"/>
  <c r="P1801" i="13"/>
  <c r="S1800" i="13"/>
  <c r="R1800" i="13"/>
  <c r="Q1800" i="13"/>
  <c r="P1800" i="13"/>
  <c r="S1799" i="13"/>
  <c r="R1799" i="13"/>
  <c r="Q1799" i="13"/>
  <c r="P1799" i="13"/>
  <c r="S1798" i="13"/>
  <c r="R1798" i="13"/>
  <c r="Q1798" i="13"/>
  <c r="P1798" i="13"/>
  <c r="S1797" i="13"/>
  <c r="R1797" i="13"/>
  <c r="Q1797" i="13"/>
  <c r="P1797" i="13"/>
  <c r="S1796" i="13"/>
  <c r="R1796" i="13"/>
  <c r="Q1796" i="13"/>
  <c r="P1796" i="13"/>
  <c r="S1795" i="13"/>
  <c r="R1795" i="13"/>
  <c r="Q1795" i="13"/>
  <c r="P1795" i="13"/>
  <c r="S1794" i="13"/>
  <c r="R1794" i="13"/>
  <c r="Q1794" i="13"/>
  <c r="P1794" i="13"/>
  <c r="S1793" i="13"/>
  <c r="R1793" i="13"/>
  <c r="Q1793" i="13"/>
  <c r="P1793" i="13"/>
  <c r="S1792" i="13"/>
  <c r="R1792" i="13"/>
  <c r="Q1792" i="13"/>
  <c r="P1792" i="13"/>
  <c r="S1791" i="13"/>
  <c r="R1791" i="13"/>
  <c r="Q1791" i="13"/>
  <c r="P1791" i="13"/>
  <c r="S1790" i="13"/>
  <c r="R1790" i="13"/>
  <c r="Q1790" i="13"/>
  <c r="P1790" i="13"/>
  <c r="S1789" i="13"/>
  <c r="R1789" i="13"/>
  <c r="Q1789" i="13"/>
  <c r="P1789" i="13"/>
  <c r="S1788" i="13"/>
  <c r="R1788" i="13"/>
  <c r="Q1788" i="13"/>
  <c r="P1788" i="13"/>
  <c r="S1787" i="13"/>
  <c r="R1787" i="13"/>
  <c r="Q1787" i="13"/>
  <c r="P1787" i="13"/>
  <c r="S1786" i="13"/>
  <c r="R1786" i="13"/>
  <c r="Q1786" i="13"/>
  <c r="P1786" i="13"/>
  <c r="S1785" i="13"/>
  <c r="R1785" i="13"/>
  <c r="Q1785" i="13"/>
  <c r="P1785" i="13"/>
  <c r="S1784" i="13"/>
  <c r="R1784" i="13"/>
  <c r="Q1784" i="13"/>
  <c r="P1784" i="13"/>
  <c r="S1783" i="13"/>
  <c r="R1783" i="13"/>
  <c r="Q1783" i="13"/>
  <c r="P1783" i="13"/>
  <c r="S1782" i="13"/>
  <c r="R1782" i="13"/>
  <c r="Q1782" i="13"/>
  <c r="P1782" i="13"/>
  <c r="S1781" i="13"/>
  <c r="R1781" i="13"/>
  <c r="Q1781" i="13"/>
  <c r="P1781" i="13"/>
  <c r="S1780" i="13"/>
  <c r="R1780" i="13"/>
  <c r="Q1780" i="13"/>
  <c r="P1780" i="13"/>
  <c r="S1779" i="13"/>
  <c r="R1779" i="13"/>
  <c r="Q1779" i="13"/>
  <c r="P1779" i="13"/>
  <c r="S1778" i="13"/>
  <c r="R1778" i="13"/>
  <c r="Q1778" i="13"/>
  <c r="P1778" i="13"/>
  <c r="S1777" i="13"/>
  <c r="R1777" i="13"/>
  <c r="Q1777" i="13"/>
  <c r="P1777" i="13"/>
  <c r="S1776" i="13"/>
  <c r="R1776" i="13"/>
  <c r="Q1776" i="13"/>
  <c r="P1776" i="13"/>
  <c r="S1775" i="13"/>
  <c r="R1775" i="13"/>
  <c r="Q1775" i="13"/>
  <c r="P1775" i="13"/>
  <c r="S1774" i="13"/>
  <c r="R1774" i="13"/>
  <c r="Q1774" i="13"/>
  <c r="P1774" i="13"/>
  <c r="S1773" i="13"/>
  <c r="R1773" i="13"/>
  <c r="Q1773" i="13"/>
  <c r="P1773" i="13"/>
  <c r="S1772" i="13"/>
  <c r="R1772" i="13"/>
  <c r="Q1772" i="13"/>
  <c r="P1772" i="13"/>
  <c r="S1771" i="13"/>
  <c r="R1771" i="13"/>
  <c r="Q1771" i="13"/>
  <c r="P1771" i="13"/>
  <c r="S1770" i="13"/>
  <c r="R1770" i="13"/>
  <c r="Q1770" i="13"/>
  <c r="P1770" i="13"/>
  <c r="S1769" i="13"/>
  <c r="R1769" i="13"/>
  <c r="Q1769" i="13"/>
  <c r="P1769" i="13"/>
  <c r="S1768" i="13"/>
  <c r="R1768" i="13"/>
  <c r="Q1768" i="13"/>
  <c r="P1768" i="13"/>
  <c r="S1767" i="13"/>
  <c r="R1767" i="13"/>
  <c r="Q1767" i="13"/>
  <c r="P1767" i="13"/>
  <c r="S1766" i="13"/>
  <c r="R1766" i="13"/>
  <c r="Q1766" i="13"/>
  <c r="P1766" i="13"/>
  <c r="S1765" i="13"/>
  <c r="R1765" i="13"/>
  <c r="Q1765" i="13"/>
  <c r="P1765" i="13"/>
  <c r="S1764" i="13"/>
  <c r="R1764" i="13"/>
  <c r="Q1764" i="13"/>
  <c r="P1764" i="13"/>
  <c r="S1763" i="13"/>
  <c r="R1763" i="13"/>
  <c r="Q1763" i="13"/>
  <c r="P1763" i="13"/>
  <c r="S1762" i="13"/>
  <c r="R1762" i="13"/>
  <c r="Q1762" i="13"/>
  <c r="P1762" i="13"/>
  <c r="S1761" i="13"/>
  <c r="R1761" i="13"/>
  <c r="Q1761" i="13"/>
  <c r="P1761" i="13"/>
  <c r="S1760" i="13"/>
  <c r="R1760" i="13"/>
  <c r="Q1760" i="13"/>
  <c r="P1760" i="13"/>
  <c r="S1759" i="13"/>
  <c r="R1759" i="13"/>
  <c r="Q1759" i="13"/>
  <c r="P1759" i="13"/>
  <c r="S1758" i="13"/>
  <c r="R1758" i="13"/>
  <c r="Q1758" i="13"/>
  <c r="P1758" i="13"/>
  <c r="S1757" i="13"/>
  <c r="R1757" i="13"/>
  <c r="Q1757" i="13"/>
  <c r="P1757" i="13"/>
  <c r="S1756" i="13"/>
  <c r="R1756" i="13"/>
  <c r="Q1756" i="13"/>
  <c r="P1756" i="13"/>
  <c r="S1755" i="13"/>
  <c r="R1755" i="13"/>
  <c r="Q1755" i="13"/>
  <c r="P1755" i="13"/>
  <c r="S1754" i="13"/>
  <c r="R1754" i="13"/>
  <c r="Q1754" i="13"/>
  <c r="P1754" i="13"/>
  <c r="S1753" i="13"/>
  <c r="R1753" i="13"/>
  <c r="Q1753" i="13"/>
  <c r="P1753" i="13"/>
  <c r="S1752" i="13"/>
  <c r="R1752" i="13"/>
  <c r="Q1752" i="13"/>
  <c r="P1752" i="13"/>
  <c r="S1751" i="13"/>
  <c r="R1751" i="13"/>
  <c r="Q1751" i="13"/>
  <c r="P1751" i="13"/>
  <c r="S1750" i="13"/>
  <c r="R1750" i="13"/>
  <c r="Q1750" i="13"/>
  <c r="P1750" i="13"/>
  <c r="S1749" i="13"/>
  <c r="R1749" i="13"/>
  <c r="Q1749" i="13"/>
  <c r="P1749" i="13"/>
  <c r="S1748" i="13"/>
  <c r="R1748" i="13"/>
  <c r="Q1748" i="13"/>
  <c r="P1748" i="13"/>
  <c r="S1747" i="13"/>
  <c r="R1747" i="13"/>
  <c r="Q1747" i="13"/>
  <c r="P1747" i="13"/>
  <c r="S1746" i="13"/>
  <c r="R1746" i="13"/>
  <c r="Q1746" i="13"/>
  <c r="P1746" i="13"/>
  <c r="S1745" i="13"/>
  <c r="R1745" i="13"/>
  <c r="Q1745" i="13"/>
  <c r="P1745" i="13"/>
  <c r="S1744" i="13"/>
  <c r="R1744" i="13"/>
  <c r="Q1744" i="13"/>
  <c r="P1744" i="13"/>
  <c r="S1743" i="13"/>
  <c r="R1743" i="13"/>
  <c r="Q1743" i="13"/>
  <c r="P1743" i="13"/>
  <c r="S1742" i="13"/>
  <c r="R1742" i="13"/>
  <c r="Q1742" i="13"/>
  <c r="P1742" i="13"/>
  <c r="S1741" i="13"/>
  <c r="R1741" i="13"/>
  <c r="Q1741" i="13"/>
  <c r="P1741" i="13"/>
  <c r="S1740" i="13"/>
  <c r="R1740" i="13"/>
  <c r="Q1740" i="13"/>
  <c r="P1740" i="13"/>
  <c r="S1739" i="13"/>
  <c r="R1739" i="13"/>
  <c r="Q1739" i="13"/>
  <c r="P1739" i="13"/>
  <c r="S1738" i="13"/>
  <c r="R1738" i="13"/>
  <c r="Q1738" i="13"/>
  <c r="P1738" i="13"/>
  <c r="S1737" i="13"/>
  <c r="R1737" i="13"/>
  <c r="Q1737" i="13"/>
  <c r="P1737" i="13"/>
  <c r="S1736" i="13"/>
  <c r="R1736" i="13"/>
  <c r="Q1736" i="13"/>
  <c r="P1736" i="13"/>
  <c r="S1735" i="13"/>
  <c r="R1735" i="13"/>
  <c r="Q1735" i="13"/>
  <c r="P1735" i="13"/>
  <c r="S1734" i="13"/>
  <c r="R1734" i="13"/>
  <c r="Q1734" i="13"/>
  <c r="P1734" i="13"/>
  <c r="S1733" i="13"/>
  <c r="R1733" i="13"/>
  <c r="Q1733" i="13"/>
  <c r="P1733" i="13"/>
  <c r="S1732" i="13"/>
  <c r="R1732" i="13"/>
  <c r="Q1732" i="13"/>
  <c r="P1732" i="13"/>
  <c r="S1731" i="13"/>
  <c r="R1731" i="13"/>
  <c r="Q1731" i="13"/>
  <c r="P1731" i="13"/>
  <c r="S1730" i="13"/>
  <c r="R1730" i="13"/>
  <c r="Q1730" i="13"/>
  <c r="P1730" i="13"/>
  <c r="S1729" i="13"/>
  <c r="R1729" i="13"/>
  <c r="Q1729" i="13"/>
  <c r="P1729" i="13"/>
  <c r="S1728" i="13"/>
  <c r="R1728" i="13"/>
  <c r="Q1728" i="13"/>
  <c r="P1728" i="13"/>
  <c r="S1727" i="13"/>
  <c r="R1727" i="13"/>
  <c r="Q1727" i="13"/>
  <c r="P1727" i="13"/>
  <c r="S1726" i="13"/>
  <c r="R1726" i="13"/>
  <c r="Q1726" i="13"/>
  <c r="P1726" i="13"/>
  <c r="S1725" i="13"/>
  <c r="R1725" i="13"/>
  <c r="Q1725" i="13"/>
  <c r="P1725" i="13"/>
  <c r="S1724" i="13"/>
  <c r="R1724" i="13"/>
  <c r="Q1724" i="13"/>
  <c r="P1724" i="13"/>
  <c r="S1723" i="13"/>
  <c r="R1723" i="13"/>
  <c r="Q1723" i="13"/>
  <c r="P1723" i="13"/>
  <c r="S1722" i="13"/>
  <c r="R1722" i="13"/>
  <c r="Q1722" i="13"/>
  <c r="P1722" i="13"/>
  <c r="S1721" i="13"/>
  <c r="R1721" i="13"/>
  <c r="Q1721" i="13"/>
  <c r="P1721" i="13"/>
  <c r="S1720" i="13"/>
  <c r="R1720" i="13"/>
  <c r="Q1720" i="13"/>
  <c r="P1720" i="13"/>
  <c r="S1719" i="13"/>
  <c r="R1719" i="13"/>
  <c r="Q1719" i="13"/>
  <c r="P1719" i="13"/>
  <c r="S1718" i="13"/>
  <c r="R1718" i="13"/>
  <c r="Q1718" i="13"/>
  <c r="P1718" i="13"/>
  <c r="S1717" i="13"/>
  <c r="R1717" i="13"/>
  <c r="Q1717" i="13"/>
  <c r="P1717" i="13"/>
  <c r="S1716" i="13"/>
  <c r="R1716" i="13"/>
  <c r="Q1716" i="13"/>
  <c r="P1716" i="13"/>
  <c r="S1715" i="13"/>
  <c r="R1715" i="13"/>
  <c r="Q1715" i="13"/>
  <c r="P1715" i="13"/>
  <c r="S1714" i="13"/>
  <c r="R1714" i="13"/>
  <c r="Q1714" i="13"/>
  <c r="P1714" i="13"/>
  <c r="S1713" i="13"/>
  <c r="R1713" i="13"/>
  <c r="Q1713" i="13"/>
  <c r="P1713" i="13"/>
  <c r="S1712" i="13"/>
  <c r="R1712" i="13"/>
  <c r="Q1712" i="13"/>
  <c r="P1712" i="13"/>
  <c r="S1711" i="13"/>
  <c r="R1711" i="13"/>
  <c r="Q1711" i="13"/>
  <c r="P1711" i="13"/>
  <c r="S1710" i="13"/>
  <c r="R1710" i="13"/>
  <c r="Q1710" i="13"/>
  <c r="P1710" i="13"/>
  <c r="S1709" i="13"/>
  <c r="R1709" i="13"/>
  <c r="Q1709" i="13"/>
  <c r="P1709" i="13"/>
  <c r="S1708" i="13"/>
  <c r="R1708" i="13"/>
  <c r="Q1708" i="13"/>
  <c r="P1708" i="13"/>
  <c r="S1707" i="13"/>
  <c r="R1707" i="13"/>
  <c r="Q1707" i="13"/>
  <c r="P1707" i="13"/>
  <c r="S1706" i="13"/>
  <c r="R1706" i="13"/>
  <c r="Q1706" i="13"/>
  <c r="P1706" i="13"/>
  <c r="S1705" i="13"/>
  <c r="R1705" i="13"/>
  <c r="Q1705" i="13"/>
  <c r="P1705" i="13"/>
  <c r="S1704" i="13"/>
  <c r="R1704" i="13"/>
  <c r="Q1704" i="13"/>
  <c r="P1704" i="13"/>
  <c r="S1703" i="13"/>
  <c r="R1703" i="13"/>
  <c r="Q1703" i="13"/>
  <c r="P1703" i="13"/>
  <c r="S1702" i="13"/>
  <c r="R1702" i="13"/>
  <c r="Q1702" i="13"/>
  <c r="P1702" i="13"/>
  <c r="S1701" i="13"/>
  <c r="R1701" i="13"/>
  <c r="Q1701" i="13"/>
  <c r="P1701" i="13"/>
  <c r="S1700" i="13"/>
  <c r="R1700" i="13"/>
  <c r="Q1700" i="13"/>
  <c r="P1700" i="13"/>
  <c r="S1699" i="13"/>
  <c r="R1699" i="13"/>
  <c r="Q1699" i="13"/>
  <c r="P1699" i="13"/>
  <c r="S1698" i="13"/>
  <c r="R1698" i="13"/>
  <c r="Q1698" i="13"/>
  <c r="P1698" i="13"/>
  <c r="S1697" i="13"/>
  <c r="R1697" i="13"/>
  <c r="Q1697" i="13"/>
  <c r="P1697" i="13"/>
  <c r="S1696" i="13"/>
  <c r="R1696" i="13"/>
  <c r="Q1696" i="13"/>
  <c r="P1696" i="13"/>
  <c r="S1695" i="13"/>
  <c r="R1695" i="13"/>
  <c r="Q1695" i="13"/>
  <c r="P1695" i="13"/>
  <c r="S1694" i="13"/>
  <c r="R1694" i="13"/>
  <c r="Q1694" i="13"/>
  <c r="P1694" i="13"/>
  <c r="S1693" i="13"/>
  <c r="R1693" i="13"/>
  <c r="Q1693" i="13"/>
  <c r="P1693" i="13"/>
  <c r="S1692" i="13"/>
  <c r="R1692" i="13"/>
  <c r="Q1692" i="13"/>
  <c r="P1692" i="13"/>
  <c r="S1691" i="13"/>
  <c r="R1691" i="13"/>
  <c r="Q1691" i="13"/>
  <c r="P1691" i="13"/>
  <c r="S1690" i="13"/>
  <c r="R1690" i="13"/>
  <c r="Q1690" i="13"/>
  <c r="P1690" i="13"/>
  <c r="S1689" i="13"/>
  <c r="R1689" i="13"/>
  <c r="Q1689" i="13"/>
  <c r="P1689" i="13"/>
  <c r="S1688" i="13"/>
  <c r="R1688" i="13"/>
  <c r="Q1688" i="13"/>
  <c r="P1688" i="13"/>
  <c r="S1687" i="13"/>
  <c r="R1687" i="13"/>
  <c r="Q1687" i="13"/>
  <c r="P1687" i="13"/>
  <c r="S1686" i="13"/>
  <c r="R1686" i="13"/>
  <c r="Q1686" i="13"/>
  <c r="P1686" i="13"/>
  <c r="S1685" i="13"/>
  <c r="R1685" i="13"/>
  <c r="Q1685" i="13"/>
  <c r="P1685" i="13"/>
  <c r="S1684" i="13"/>
  <c r="R1684" i="13"/>
  <c r="Q1684" i="13"/>
  <c r="P1684" i="13"/>
  <c r="S1683" i="13"/>
  <c r="R1683" i="13"/>
  <c r="Q1683" i="13"/>
  <c r="P1683" i="13"/>
  <c r="S1682" i="13"/>
  <c r="R1682" i="13"/>
  <c r="Q1682" i="13"/>
  <c r="P1682" i="13"/>
  <c r="S1681" i="13"/>
  <c r="R1681" i="13"/>
  <c r="Q1681" i="13"/>
  <c r="P1681" i="13"/>
  <c r="S1680" i="13"/>
  <c r="R1680" i="13"/>
  <c r="Q1680" i="13"/>
  <c r="P1680" i="13"/>
  <c r="S1679" i="13"/>
  <c r="R1679" i="13"/>
  <c r="Q1679" i="13"/>
  <c r="P1679" i="13"/>
  <c r="S1678" i="13"/>
  <c r="R1678" i="13"/>
  <c r="Q1678" i="13"/>
  <c r="P1678" i="13"/>
  <c r="S1677" i="13"/>
  <c r="R1677" i="13"/>
  <c r="Q1677" i="13"/>
  <c r="P1677" i="13"/>
  <c r="S1676" i="13"/>
  <c r="R1676" i="13"/>
  <c r="Q1676" i="13"/>
  <c r="P1676" i="13"/>
  <c r="S1675" i="13"/>
  <c r="R1675" i="13"/>
  <c r="Q1675" i="13"/>
  <c r="P1675" i="13"/>
  <c r="S1674" i="13"/>
  <c r="R1674" i="13"/>
  <c r="Q1674" i="13"/>
  <c r="P1674" i="13"/>
  <c r="S1673" i="13"/>
  <c r="R1673" i="13"/>
  <c r="Q1673" i="13"/>
  <c r="P1673" i="13"/>
  <c r="S1672" i="13"/>
  <c r="R1672" i="13"/>
  <c r="Q1672" i="13"/>
  <c r="P1672" i="13"/>
  <c r="S1671" i="13"/>
  <c r="R1671" i="13"/>
  <c r="Q1671" i="13"/>
  <c r="P1671" i="13"/>
  <c r="S1670" i="13"/>
  <c r="R1670" i="13"/>
  <c r="Q1670" i="13"/>
  <c r="P1670" i="13"/>
  <c r="S1669" i="13"/>
  <c r="R1669" i="13"/>
  <c r="Q1669" i="13"/>
  <c r="P1669" i="13"/>
  <c r="S1668" i="13"/>
  <c r="R1668" i="13"/>
  <c r="Q1668" i="13"/>
  <c r="P1668" i="13"/>
  <c r="S1667" i="13"/>
  <c r="R1667" i="13"/>
  <c r="Q1667" i="13"/>
  <c r="P1667" i="13"/>
  <c r="S1666" i="13"/>
  <c r="R1666" i="13"/>
  <c r="Q1666" i="13"/>
  <c r="P1666" i="13"/>
  <c r="S1665" i="13"/>
  <c r="R1665" i="13"/>
  <c r="Q1665" i="13"/>
  <c r="P1665" i="13"/>
  <c r="S1664" i="13"/>
  <c r="R1664" i="13"/>
  <c r="Q1664" i="13"/>
  <c r="P1664" i="13"/>
  <c r="S1663" i="13"/>
  <c r="R1663" i="13"/>
  <c r="Q1663" i="13"/>
  <c r="P1663" i="13"/>
  <c r="S1662" i="13"/>
  <c r="R1662" i="13"/>
  <c r="Q1662" i="13"/>
  <c r="P1662" i="13"/>
  <c r="S1661" i="13"/>
  <c r="R1661" i="13"/>
  <c r="Q1661" i="13"/>
  <c r="P1661" i="13"/>
  <c r="S1660" i="13"/>
  <c r="R1660" i="13"/>
  <c r="Q1660" i="13"/>
  <c r="P1660" i="13"/>
  <c r="S1659" i="13"/>
  <c r="R1659" i="13"/>
  <c r="Q1659" i="13"/>
  <c r="P1659" i="13"/>
  <c r="S1658" i="13"/>
  <c r="R1658" i="13"/>
  <c r="Q1658" i="13"/>
  <c r="P1658" i="13"/>
  <c r="S1657" i="13"/>
  <c r="R1657" i="13"/>
  <c r="Q1657" i="13"/>
  <c r="P1657" i="13"/>
  <c r="S1656" i="13"/>
  <c r="R1656" i="13"/>
  <c r="Q1656" i="13"/>
  <c r="P1656" i="13"/>
  <c r="S1655" i="13"/>
  <c r="R1655" i="13"/>
  <c r="Q1655" i="13"/>
  <c r="P1655" i="13"/>
  <c r="S1654" i="13"/>
  <c r="R1654" i="13"/>
  <c r="Q1654" i="13"/>
  <c r="P1654" i="13"/>
  <c r="S1653" i="13"/>
  <c r="R1653" i="13"/>
  <c r="Q1653" i="13"/>
  <c r="P1653" i="13"/>
  <c r="S1652" i="13"/>
  <c r="R1652" i="13"/>
  <c r="Q1652" i="13"/>
  <c r="P1652" i="13"/>
  <c r="S1651" i="13"/>
  <c r="R1651" i="13"/>
  <c r="Q1651" i="13"/>
  <c r="P1651" i="13"/>
  <c r="S1650" i="13"/>
  <c r="R1650" i="13"/>
  <c r="Q1650" i="13"/>
  <c r="P1650" i="13"/>
  <c r="S1649" i="13"/>
  <c r="R1649" i="13"/>
  <c r="Q1649" i="13"/>
  <c r="P1649" i="13"/>
  <c r="S1648" i="13"/>
  <c r="R1648" i="13"/>
  <c r="Q1648" i="13"/>
  <c r="P1648" i="13"/>
  <c r="S1647" i="13"/>
  <c r="R1647" i="13"/>
  <c r="Q1647" i="13"/>
  <c r="P1647" i="13"/>
  <c r="S1646" i="13"/>
  <c r="R1646" i="13"/>
  <c r="Q1646" i="13"/>
  <c r="P1646" i="13"/>
  <c r="S1645" i="13"/>
  <c r="R1645" i="13"/>
  <c r="Q1645" i="13"/>
  <c r="P1645" i="13"/>
  <c r="S1644" i="13"/>
  <c r="R1644" i="13"/>
  <c r="Q1644" i="13"/>
  <c r="P1644" i="13"/>
  <c r="S1643" i="13"/>
  <c r="R1643" i="13"/>
  <c r="Q1643" i="13"/>
  <c r="P1643" i="13"/>
  <c r="S1642" i="13"/>
  <c r="R1642" i="13"/>
  <c r="Q1642" i="13"/>
  <c r="P1642" i="13"/>
  <c r="S1641" i="13"/>
  <c r="R1641" i="13"/>
  <c r="Q1641" i="13"/>
  <c r="P1641" i="13"/>
  <c r="S1640" i="13"/>
  <c r="R1640" i="13"/>
  <c r="Q1640" i="13"/>
  <c r="P1640" i="13"/>
  <c r="S1639" i="13"/>
  <c r="R1639" i="13"/>
  <c r="Q1639" i="13"/>
  <c r="P1639" i="13"/>
  <c r="S1638" i="13"/>
  <c r="R1638" i="13"/>
  <c r="Q1638" i="13"/>
  <c r="P1638" i="13"/>
  <c r="S1637" i="13"/>
  <c r="R1637" i="13"/>
  <c r="Q1637" i="13"/>
  <c r="P1637" i="13"/>
  <c r="S1636" i="13"/>
  <c r="R1636" i="13"/>
  <c r="Q1636" i="13"/>
  <c r="P1636" i="13"/>
  <c r="S1635" i="13"/>
  <c r="R1635" i="13"/>
  <c r="Q1635" i="13"/>
  <c r="P1635" i="13"/>
  <c r="S1634" i="13"/>
  <c r="R1634" i="13"/>
  <c r="Q1634" i="13"/>
  <c r="P1634" i="13"/>
  <c r="S1633" i="13"/>
  <c r="R1633" i="13"/>
  <c r="Q1633" i="13"/>
  <c r="P1633" i="13"/>
  <c r="S1632" i="13"/>
  <c r="R1632" i="13"/>
  <c r="Q1632" i="13"/>
  <c r="P1632" i="13"/>
  <c r="S1631" i="13"/>
  <c r="R1631" i="13"/>
  <c r="Q1631" i="13"/>
  <c r="P1631" i="13"/>
  <c r="S1630" i="13"/>
  <c r="R1630" i="13"/>
  <c r="Q1630" i="13"/>
  <c r="P1630" i="13"/>
  <c r="S1629" i="13"/>
  <c r="R1629" i="13"/>
  <c r="Q1629" i="13"/>
  <c r="P1629" i="13"/>
  <c r="S1628" i="13"/>
  <c r="R1628" i="13"/>
  <c r="Q1628" i="13"/>
  <c r="P1628" i="13"/>
  <c r="S1627" i="13"/>
  <c r="R1627" i="13"/>
  <c r="Q1627" i="13"/>
  <c r="P1627" i="13"/>
  <c r="S1626" i="13"/>
  <c r="R1626" i="13"/>
  <c r="Q1626" i="13"/>
  <c r="P1626" i="13"/>
  <c r="S1625" i="13"/>
  <c r="R1625" i="13"/>
  <c r="Q1625" i="13"/>
  <c r="P1625" i="13"/>
  <c r="S1624" i="13"/>
  <c r="R1624" i="13"/>
  <c r="Q1624" i="13"/>
  <c r="P1624" i="13"/>
  <c r="S1623" i="13"/>
  <c r="R1623" i="13"/>
  <c r="Q1623" i="13"/>
  <c r="P1623" i="13"/>
  <c r="S1622" i="13"/>
  <c r="R1622" i="13"/>
  <c r="Q1622" i="13"/>
  <c r="P1622" i="13"/>
  <c r="S1621" i="13"/>
  <c r="R1621" i="13"/>
  <c r="Q1621" i="13"/>
  <c r="P1621" i="13"/>
  <c r="S1620" i="13"/>
  <c r="R1620" i="13"/>
  <c r="Q1620" i="13"/>
  <c r="P1620" i="13"/>
  <c r="S1619" i="13"/>
  <c r="R1619" i="13"/>
  <c r="Q1619" i="13"/>
  <c r="P1619" i="13"/>
  <c r="S1618" i="13"/>
  <c r="R1618" i="13"/>
  <c r="Q1618" i="13"/>
  <c r="P1618" i="13"/>
  <c r="S1617" i="13"/>
  <c r="R1617" i="13"/>
  <c r="Q1617" i="13"/>
  <c r="P1617" i="13"/>
  <c r="S1616" i="13"/>
  <c r="R1616" i="13"/>
  <c r="Q1616" i="13"/>
  <c r="P1616" i="13"/>
  <c r="S1615" i="13"/>
  <c r="R1615" i="13"/>
  <c r="Q1615" i="13"/>
  <c r="P1615" i="13"/>
  <c r="S1614" i="13"/>
  <c r="R1614" i="13"/>
  <c r="Q1614" i="13"/>
  <c r="P1614" i="13"/>
  <c r="S1613" i="13"/>
  <c r="R1613" i="13"/>
  <c r="Q1613" i="13"/>
  <c r="P1613" i="13"/>
  <c r="S1612" i="13"/>
  <c r="R1612" i="13"/>
  <c r="Q1612" i="13"/>
  <c r="P1612" i="13"/>
  <c r="S1611" i="13"/>
  <c r="R1611" i="13"/>
  <c r="Q1611" i="13"/>
  <c r="P1611" i="13"/>
  <c r="S1610" i="13"/>
  <c r="R1610" i="13"/>
  <c r="Q1610" i="13"/>
  <c r="P1610" i="13"/>
  <c r="S1609" i="13"/>
  <c r="R1609" i="13"/>
  <c r="Q1609" i="13"/>
  <c r="P1609" i="13"/>
  <c r="S1608" i="13"/>
  <c r="R1608" i="13"/>
  <c r="Q1608" i="13"/>
  <c r="P1608" i="13"/>
  <c r="S1607" i="13"/>
  <c r="R1607" i="13"/>
  <c r="Q1607" i="13"/>
  <c r="P1607" i="13"/>
  <c r="S1606" i="13"/>
  <c r="R1606" i="13"/>
  <c r="Q1606" i="13"/>
  <c r="P1606" i="13"/>
  <c r="S1605" i="13"/>
  <c r="R1605" i="13"/>
  <c r="Q1605" i="13"/>
  <c r="P1605" i="13"/>
  <c r="S1604" i="13"/>
  <c r="R1604" i="13"/>
  <c r="Q1604" i="13"/>
  <c r="P1604" i="13"/>
  <c r="S1603" i="13"/>
  <c r="R1603" i="13"/>
  <c r="Q1603" i="13"/>
  <c r="P1603" i="13"/>
  <c r="S1602" i="13"/>
  <c r="R1602" i="13"/>
  <c r="Q1602" i="13"/>
  <c r="P1602" i="13"/>
  <c r="S1601" i="13"/>
  <c r="R1601" i="13"/>
  <c r="Q1601" i="13"/>
  <c r="P1601" i="13"/>
  <c r="S1600" i="13"/>
  <c r="R1600" i="13"/>
  <c r="Q1600" i="13"/>
  <c r="P1600" i="13"/>
  <c r="S1599" i="13"/>
  <c r="R1599" i="13"/>
  <c r="Q1599" i="13"/>
  <c r="P1599" i="13"/>
  <c r="S1598" i="13"/>
  <c r="R1598" i="13"/>
  <c r="Q1598" i="13"/>
  <c r="P1598" i="13"/>
  <c r="S1597" i="13"/>
  <c r="R1597" i="13"/>
  <c r="Q1597" i="13"/>
  <c r="P1597" i="13"/>
  <c r="S1596" i="13"/>
  <c r="R1596" i="13"/>
  <c r="Q1596" i="13"/>
  <c r="P1596" i="13"/>
  <c r="S1595" i="13"/>
  <c r="R1595" i="13"/>
  <c r="Q1595" i="13"/>
  <c r="P1595" i="13"/>
  <c r="S1594" i="13"/>
  <c r="R1594" i="13"/>
  <c r="Q1594" i="13"/>
  <c r="P1594" i="13"/>
  <c r="S1593" i="13"/>
  <c r="R1593" i="13"/>
  <c r="Q1593" i="13"/>
  <c r="P1593" i="13"/>
  <c r="S1592" i="13"/>
  <c r="R1592" i="13"/>
  <c r="Q1592" i="13"/>
  <c r="P1592" i="13"/>
  <c r="S1591" i="13"/>
  <c r="R1591" i="13"/>
  <c r="Q1591" i="13"/>
  <c r="P1591" i="13"/>
  <c r="S1590" i="13"/>
  <c r="R1590" i="13"/>
  <c r="Q1590" i="13"/>
  <c r="P1590" i="13"/>
  <c r="S1589" i="13"/>
  <c r="R1589" i="13"/>
  <c r="Q1589" i="13"/>
  <c r="P1589" i="13"/>
  <c r="S1588" i="13"/>
  <c r="R1588" i="13"/>
  <c r="Q1588" i="13"/>
  <c r="P1588" i="13"/>
  <c r="S1587" i="13"/>
  <c r="R1587" i="13"/>
  <c r="Q1587" i="13"/>
  <c r="P1587" i="13"/>
  <c r="S1586" i="13"/>
  <c r="R1586" i="13"/>
  <c r="Q1586" i="13"/>
  <c r="P1586" i="13"/>
  <c r="S1585" i="13"/>
  <c r="R1585" i="13"/>
  <c r="Q1585" i="13"/>
  <c r="P1585" i="13"/>
  <c r="S1584" i="13"/>
  <c r="R1584" i="13"/>
  <c r="Q1584" i="13"/>
  <c r="P1584" i="13"/>
  <c r="S1583" i="13"/>
  <c r="R1583" i="13"/>
  <c r="Q1583" i="13"/>
  <c r="P1583" i="13"/>
  <c r="S1582" i="13"/>
  <c r="R1582" i="13"/>
  <c r="Q1582" i="13"/>
  <c r="P1582" i="13"/>
  <c r="S1581" i="13"/>
  <c r="R1581" i="13"/>
  <c r="Q1581" i="13"/>
  <c r="P1581" i="13"/>
  <c r="S1580" i="13"/>
  <c r="R1580" i="13"/>
  <c r="Q1580" i="13"/>
  <c r="P1580" i="13"/>
  <c r="S1579" i="13"/>
  <c r="R1579" i="13"/>
  <c r="Q1579" i="13"/>
  <c r="P1579" i="13"/>
  <c r="S1578" i="13"/>
  <c r="R1578" i="13"/>
  <c r="Q1578" i="13"/>
  <c r="P1578" i="13"/>
  <c r="S1577" i="13"/>
  <c r="R1577" i="13"/>
  <c r="Q1577" i="13"/>
  <c r="P1577" i="13"/>
  <c r="S1576" i="13"/>
  <c r="R1576" i="13"/>
  <c r="Q1576" i="13"/>
  <c r="P1576" i="13"/>
  <c r="S1575" i="13"/>
  <c r="R1575" i="13"/>
  <c r="Q1575" i="13"/>
  <c r="P1575" i="13"/>
  <c r="S1574" i="13"/>
  <c r="R1574" i="13"/>
  <c r="Q1574" i="13"/>
  <c r="P1574" i="13"/>
  <c r="S1573" i="13"/>
  <c r="R1573" i="13"/>
  <c r="Q1573" i="13"/>
  <c r="P1573" i="13"/>
  <c r="S1572" i="13"/>
  <c r="R1572" i="13"/>
  <c r="Q1572" i="13"/>
  <c r="P1572" i="13"/>
  <c r="S1571" i="13"/>
  <c r="R1571" i="13"/>
  <c r="Q1571" i="13"/>
  <c r="P1571" i="13"/>
  <c r="S1570" i="13"/>
  <c r="R1570" i="13"/>
  <c r="Q1570" i="13"/>
  <c r="P1570" i="13"/>
  <c r="S1569" i="13"/>
  <c r="R1569" i="13"/>
  <c r="Q1569" i="13"/>
  <c r="P1569" i="13"/>
  <c r="S1568" i="13"/>
  <c r="R1568" i="13"/>
  <c r="Q1568" i="13"/>
  <c r="P1568" i="13"/>
  <c r="S1567" i="13"/>
  <c r="R1567" i="13"/>
  <c r="Q1567" i="13"/>
  <c r="P1567" i="13"/>
  <c r="S1566" i="13"/>
  <c r="R1566" i="13"/>
  <c r="Q1566" i="13"/>
  <c r="P1566" i="13"/>
  <c r="S1565" i="13"/>
  <c r="R1565" i="13"/>
  <c r="Q1565" i="13"/>
  <c r="P1565" i="13"/>
  <c r="S1564" i="13"/>
  <c r="R1564" i="13"/>
  <c r="Q1564" i="13"/>
  <c r="P1564" i="13"/>
  <c r="S1563" i="13"/>
  <c r="R1563" i="13"/>
  <c r="Q1563" i="13"/>
  <c r="P1563" i="13"/>
  <c r="S1562" i="13"/>
  <c r="R1562" i="13"/>
  <c r="Q1562" i="13"/>
  <c r="P1562" i="13"/>
  <c r="S1561" i="13"/>
  <c r="R1561" i="13"/>
  <c r="Q1561" i="13"/>
  <c r="P1561" i="13"/>
  <c r="S1560" i="13"/>
  <c r="R1560" i="13"/>
  <c r="Q1560" i="13"/>
  <c r="P1560" i="13"/>
  <c r="S1559" i="13"/>
  <c r="R1559" i="13"/>
  <c r="Q1559" i="13"/>
  <c r="P1559" i="13"/>
  <c r="S1558" i="13"/>
  <c r="R1558" i="13"/>
  <c r="Q1558" i="13"/>
  <c r="P1558" i="13"/>
  <c r="S1557" i="13"/>
  <c r="R1557" i="13"/>
  <c r="Q1557" i="13"/>
  <c r="P1557" i="13"/>
  <c r="S1556" i="13"/>
  <c r="R1556" i="13"/>
  <c r="Q1556" i="13"/>
  <c r="P1556" i="13"/>
  <c r="S1555" i="13"/>
  <c r="R1555" i="13"/>
  <c r="Q1555" i="13"/>
  <c r="P1555" i="13"/>
  <c r="S1554" i="13"/>
  <c r="R1554" i="13"/>
  <c r="Q1554" i="13"/>
  <c r="P1554" i="13"/>
  <c r="S1553" i="13"/>
  <c r="R1553" i="13"/>
  <c r="Q1553" i="13"/>
  <c r="P1553" i="13"/>
  <c r="S1552" i="13"/>
  <c r="R1552" i="13"/>
  <c r="Q1552" i="13"/>
  <c r="P1552" i="13"/>
  <c r="S1551" i="13"/>
  <c r="R1551" i="13"/>
  <c r="Q1551" i="13"/>
  <c r="P1551" i="13"/>
  <c r="S1550" i="13"/>
  <c r="R1550" i="13"/>
  <c r="Q1550" i="13"/>
  <c r="P1550" i="13"/>
  <c r="S1549" i="13"/>
  <c r="R1549" i="13"/>
  <c r="Q1549" i="13"/>
  <c r="P1549" i="13"/>
  <c r="S1548" i="13"/>
  <c r="R1548" i="13"/>
  <c r="Q1548" i="13"/>
  <c r="P1548" i="13"/>
  <c r="S1547" i="13"/>
  <c r="R1547" i="13"/>
  <c r="Q1547" i="13"/>
  <c r="P1547" i="13"/>
  <c r="S1546" i="13"/>
  <c r="R1546" i="13"/>
  <c r="Q1546" i="13"/>
  <c r="P1546" i="13"/>
  <c r="S1545" i="13"/>
  <c r="R1545" i="13"/>
  <c r="Q1545" i="13"/>
  <c r="P1545" i="13"/>
  <c r="S1544" i="13"/>
  <c r="R1544" i="13"/>
  <c r="Q1544" i="13"/>
  <c r="P1544" i="13"/>
  <c r="S1543" i="13"/>
  <c r="R1543" i="13"/>
  <c r="Q1543" i="13"/>
  <c r="P1543" i="13"/>
  <c r="S1542" i="13"/>
  <c r="R1542" i="13"/>
  <c r="Q1542" i="13"/>
  <c r="P1542" i="13"/>
  <c r="S1541" i="13"/>
  <c r="R1541" i="13"/>
  <c r="Q1541" i="13"/>
  <c r="P1541" i="13"/>
  <c r="S1540" i="13"/>
  <c r="R1540" i="13"/>
  <c r="Q1540" i="13"/>
  <c r="P1540" i="13"/>
  <c r="S1539" i="13"/>
  <c r="R1539" i="13"/>
  <c r="Q1539" i="13"/>
  <c r="P1539" i="13"/>
  <c r="S1538" i="13"/>
  <c r="R1538" i="13"/>
  <c r="Q1538" i="13"/>
  <c r="P1538" i="13"/>
  <c r="S1537" i="13"/>
  <c r="R1537" i="13"/>
  <c r="Q1537" i="13"/>
  <c r="P1537" i="13"/>
  <c r="S1536" i="13"/>
  <c r="R1536" i="13"/>
  <c r="Q1536" i="13"/>
  <c r="P1536" i="13"/>
  <c r="S1535" i="13"/>
  <c r="R1535" i="13"/>
  <c r="Q1535" i="13"/>
  <c r="P1535" i="13"/>
  <c r="S1534" i="13"/>
  <c r="R1534" i="13"/>
  <c r="Q1534" i="13"/>
  <c r="P1534" i="13"/>
  <c r="S1533" i="13"/>
  <c r="R1533" i="13"/>
  <c r="Q1533" i="13"/>
  <c r="P1533" i="13"/>
  <c r="S1532" i="13"/>
  <c r="R1532" i="13"/>
  <c r="Q1532" i="13"/>
  <c r="P1532" i="13"/>
  <c r="S1531" i="13"/>
  <c r="R1531" i="13"/>
  <c r="Q1531" i="13"/>
  <c r="P1531" i="13"/>
  <c r="S1530" i="13"/>
  <c r="R1530" i="13"/>
  <c r="Q1530" i="13"/>
  <c r="P1530" i="13"/>
  <c r="S1529" i="13"/>
  <c r="R1529" i="13"/>
  <c r="Q1529" i="13"/>
  <c r="P1529" i="13"/>
  <c r="S1528" i="13"/>
  <c r="R1528" i="13"/>
  <c r="Q1528" i="13"/>
  <c r="P1528" i="13"/>
  <c r="S1527" i="13"/>
  <c r="R1527" i="13"/>
  <c r="Q1527" i="13"/>
  <c r="P1527" i="13"/>
  <c r="S1526" i="13"/>
  <c r="R1526" i="13"/>
  <c r="Q1526" i="13"/>
  <c r="P1526" i="13"/>
  <c r="S1525" i="13"/>
  <c r="R1525" i="13"/>
  <c r="Q1525" i="13"/>
  <c r="P1525" i="13"/>
  <c r="S1524" i="13"/>
  <c r="R1524" i="13"/>
  <c r="Q1524" i="13"/>
  <c r="P1524" i="13"/>
  <c r="S1523" i="13"/>
  <c r="R1523" i="13"/>
  <c r="Q1523" i="13"/>
  <c r="P1523" i="13"/>
  <c r="S1522" i="13"/>
  <c r="R1522" i="13"/>
  <c r="Q1522" i="13"/>
  <c r="P1522" i="13"/>
  <c r="S1521" i="13"/>
  <c r="R1521" i="13"/>
  <c r="Q1521" i="13"/>
  <c r="P1521" i="13"/>
  <c r="S1520" i="13"/>
  <c r="R1520" i="13"/>
  <c r="Q1520" i="13"/>
  <c r="P1520" i="13"/>
  <c r="S1519" i="13"/>
  <c r="R1519" i="13"/>
  <c r="Q1519" i="13"/>
  <c r="P1519" i="13"/>
  <c r="S1518" i="13"/>
  <c r="R1518" i="13"/>
  <c r="Q1518" i="13"/>
  <c r="P1518" i="13"/>
  <c r="S1517" i="13"/>
  <c r="R1517" i="13"/>
  <c r="Q1517" i="13"/>
  <c r="P1517" i="13"/>
  <c r="S1516" i="13"/>
  <c r="R1516" i="13"/>
  <c r="Q1516" i="13"/>
  <c r="P1516" i="13"/>
  <c r="S1515" i="13"/>
  <c r="R1515" i="13"/>
  <c r="Q1515" i="13"/>
  <c r="P1515" i="13"/>
  <c r="S1514" i="13"/>
  <c r="R1514" i="13"/>
  <c r="Q1514" i="13"/>
  <c r="P1514" i="13"/>
  <c r="S1513" i="13"/>
  <c r="R1513" i="13"/>
  <c r="Q1513" i="13"/>
  <c r="P1513" i="13"/>
  <c r="S1512" i="13"/>
  <c r="R1512" i="13"/>
  <c r="Q1512" i="13"/>
  <c r="P1512" i="13"/>
  <c r="S1511" i="13"/>
  <c r="R1511" i="13"/>
  <c r="Q1511" i="13"/>
  <c r="P1511" i="13"/>
  <c r="S1510" i="13"/>
  <c r="R1510" i="13"/>
  <c r="Q1510" i="13"/>
  <c r="P1510" i="13"/>
  <c r="S1509" i="13"/>
  <c r="R1509" i="13"/>
  <c r="Q1509" i="13"/>
  <c r="P1509" i="13"/>
  <c r="S1508" i="13"/>
  <c r="R1508" i="13"/>
  <c r="Q1508" i="13"/>
  <c r="P1508" i="13"/>
  <c r="S1507" i="13"/>
  <c r="R1507" i="13"/>
  <c r="Q1507" i="13"/>
  <c r="P1507" i="13"/>
  <c r="S1506" i="13"/>
  <c r="R1506" i="13"/>
  <c r="Q1506" i="13"/>
  <c r="P1506" i="13"/>
  <c r="S1505" i="13"/>
  <c r="R1505" i="13"/>
  <c r="Q1505" i="13"/>
  <c r="P1505" i="13"/>
  <c r="S1504" i="13"/>
  <c r="R1504" i="13"/>
  <c r="Q1504" i="13"/>
  <c r="P1504" i="13"/>
  <c r="S1503" i="13"/>
  <c r="R1503" i="13"/>
  <c r="Q1503" i="13"/>
  <c r="P1503" i="13"/>
  <c r="S1502" i="13"/>
  <c r="R1502" i="13"/>
  <c r="Q1502" i="13"/>
  <c r="P1502" i="13"/>
  <c r="S1501" i="13"/>
  <c r="R1501" i="13"/>
  <c r="Q1501" i="13"/>
  <c r="P1501" i="13"/>
  <c r="S1500" i="13"/>
  <c r="R1500" i="13"/>
  <c r="Q1500" i="13"/>
  <c r="P1500" i="13"/>
  <c r="S1499" i="13"/>
  <c r="R1499" i="13"/>
  <c r="Q1499" i="13"/>
  <c r="P1499" i="13"/>
  <c r="S1498" i="13"/>
  <c r="R1498" i="13"/>
  <c r="Q1498" i="13"/>
  <c r="P1498" i="13"/>
  <c r="S1497" i="13"/>
  <c r="R1497" i="13"/>
  <c r="Q1497" i="13"/>
  <c r="P1497" i="13"/>
  <c r="S1496" i="13"/>
  <c r="R1496" i="13"/>
  <c r="Q1496" i="13"/>
  <c r="P1496" i="13"/>
  <c r="S1495" i="13"/>
  <c r="R1495" i="13"/>
  <c r="Q1495" i="13"/>
  <c r="P1495" i="13"/>
  <c r="S1494" i="13"/>
  <c r="R1494" i="13"/>
  <c r="Q1494" i="13"/>
  <c r="P1494" i="13"/>
  <c r="S1493" i="13"/>
  <c r="R1493" i="13"/>
  <c r="Q1493" i="13"/>
  <c r="P1493" i="13"/>
  <c r="S1492" i="13"/>
  <c r="R1492" i="13"/>
  <c r="Q1492" i="13"/>
  <c r="P1492" i="13"/>
  <c r="S1491" i="13"/>
  <c r="R1491" i="13"/>
  <c r="Q1491" i="13"/>
  <c r="P1491" i="13"/>
  <c r="S1490" i="13"/>
  <c r="R1490" i="13"/>
  <c r="Q1490" i="13"/>
  <c r="P1490" i="13"/>
  <c r="S1489" i="13"/>
  <c r="R1489" i="13"/>
  <c r="Q1489" i="13"/>
  <c r="P1489" i="13"/>
  <c r="S1488" i="13"/>
  <c r="R1488" i="13"/>
  <c r="Q1488" i="13"/>
  <c r="P1488" i="13"/>
  <c r="S1487" i="13"/>
  <c r="R1487" i="13"/>
  <c r="Q1487" i="13"/>
  <c r="P1487" i="13"/>
  <c r="S1486" i="13"/>
  <c r="R1486" i="13"/>
  <c r="Q1486" i="13"/>
  <c r="P1486" i="13"/>
  <c r="S1485" i="13"/>
  <c r="R1485" i="13"/>
  <c r="Q1485" i="13"/>
  <c r="P1485" i="13"/>
  <c r="S1484" i="13"/>
  <c r="R1484" i="13"/>
  <c r="Q1484" i="13"/>
  <c r="P1484" i="13"/>
  <c r="S1483" i="13"/>
  <c r="R1483" i="13"/>
  <c r="Q1483" i="13"/>
  <c r="P1483" i="13"/>
  <c r="S1482" i="13"/>
  <c r="R1482" i="13"/>
  <c r="Q1482" i="13"/>
  <c r="P1482" i="13"/>
  <c r="S1481" i="13"/>
  <c r="R1481" i="13"/>
  <c r="Q1481" i="13"/>
  <c r="P1481" i="13"/>
  <c r="S1480" i="13"/>
  <c r="R1480" i="13"/>
  <c r="Q1480" i="13"/>
  <c r="P1480" i="13"/>
  <c r="S1479" i="13"/>
  <c r="R1479" i="13"/>
  <c r="Q1479" i="13"/>
  <c r="P1479" i="13"/>
  <c r="S1478" i="13"/>
  <c r="R1478" i="13"/>
  <c r="Q1478" i="13"/>
  <c r="P1478" i="13"/>
  <c r="S1477" i="13"/>
  <c r="R1477" i="13"/>
  <c r="Q1477" i="13"/>
  <c r="P1477" i="13"/>
  <c r="S1476" i="13"/>
  <c r="R1476" i="13"/>
  <c r="Q1476" i="13"/>
  <c r="P1476" i="13"/>
  <c r="S1475" i="13"/>
  <c r="R1475" i="13"/>
  <c r="Q1475" i="13"/>
  <c r="P1475" i="13"/>
  <c r="S1474" i="13"/>
  <c r="R1474" i="13"/>
  <c r="Q1474" i="13"/>
  <c r="P1474" i="13"/>
  <c r="S1473" i="13"/>
  <c r="R1473" i="13"/>
  <c r="Q1473" i="13"/>
  <c r="P1473" i="13"/>
  <c r="S1472" i="13"/>
  <c r="R1472" i="13"/>
  <c r="Q1472" i="13"/>
  <c r="P1472" i="13"/>
  <c r="S1471" i="13"/>
  <c r="R1471" i="13"/>
  <c r="Q1471" i="13"/>
  <c r="P1471" i="13"/>
  <c r="S1470" i="13"/>
  <c r="R1470" i="13"/>
  <c r="Q1470" i="13"/>
  <c r="P1470" i="13"/>
  <c r="S1469" i="13"/>
  <c r="R1469" i="13"/>
  <c r="Q1469" i="13"/>
  <c r="P1469" i="13"/>
  <c r="S1468" i="13"/>
  <c r="R1468" i="13"/>
  <c r="Q1468" i="13"/>
  <c r="P1468" i="13"/>
  <c r="S1467" i="13"/>
  <c r="R1467" i="13"/>
  <c r="Q1467" i="13"/>
  <c r="P1467" i="13"/>
  <c r="S1466" i="13"/>
  <c r="R1466" i="13"/>
  <c r="Q1466" i="13"/>
  <c r="P1466" i="13"/>
  <c r="S1465" i="13"/>
  <c r="R1465" i="13"/>
  <c r="Q1465" i="13"/>
  <c r="P1465" i="13"/>
  <c r="S1464" i="13"/>
  <c r="R1464" i="13"/>
  <c r="Q1464" i="13"/>
  <c r="P1464" i="13"/>
  <c r="S1463" i="13"/>
  <c r="R1463" i="13"/>
  <c r="Q1463" i="13"/>
  <c r="P1463" i="13"/>
  <c r="S1462" i="13"/>
  <c r="R1462" i="13"/>
  <c r="Q1462" i="13"/>
  <c r="P1462" i="13"/>
  <c r="S1461" i="13"/>
  <c r="R1461" i="13"/>
  <c r="Q1461" i="13"/>
  <c r="P1461" i="13"/>
  <c r="S1460" i="13"/>
  <c r="R1460" i="13"/>
  <c r="Q1460" i="13"/>
  <c r="P1460" i="13"/>
  <c r="S1459" i="13"/>
  <c r="R1459" i="13"/>
  <c r="Q1459" i="13"/>
  <c r="P1459" i="13"/>
  <c r="S1458" i="13"/>
  <c r="R1458" i="13"/>
  <c r="Q1458" i="13"/>
  <c r="P1458" i="13"/>
  <c r="S1457" i="13"/>
  <c r="R1457" i="13"/>
  <c r="Q1457" i="13"/>
  <c r="P1457" i="13"/>
  <c r="S1456" i="13"/>
  <c r="R1456" i="13"/>
  <c r="Q1456" i="13"/>
  <c r="P1456" i="13"/>
  <c r="S1455" i="13"/>
  <c r="R1455" i="13"/>
  <c r="Q1455" i="13"/>
  <c r="P1455" i="13"/>
  <c r="S1454" i="13"/>
  <c r="R1454" i="13"/>
  <c r="Q1454" i="13"/>
  <c r="P1454" i="13"/>
  <c r="S1453" i="13"/>
  <c r="R1453" i="13"/>
  <c r="Q1453" i="13"/>
  <c r="P1453" i="13"/>
  <c r="S1452" i="13"/>
  <c r="R1452" i="13"/>
  <c r="Q1452" i="13"/>
  <c r="P1452" i="13"/>
  <c r="S1451" i="13"/>
  <c r="R1451" i="13"/>
  <c r="Q1451" i="13"/>
  <c r="P1451" i="13"/>
  <c r="S1450" i="13"/>
  <c r="R1450" i="13"/>
  <c r="Q1450" i="13"/>
  <c r="P1450" i="13"/>
  <c r="S1449" i="13"/>
  <c r="R1449" i="13"/>
  <c r="Q1449" i="13"/>
  <c r="P1449" i="13"/>
  <c r="S1448" i="13"/>
  <c r="R1448" i="13"/>
  <c r="Q1448" i="13"/>
  <c r="P1448" i="13"/>
  <c r="S1447" i="13"/>
  <c r="R1447" i="13"/>
  <c r="Q1447" i="13"/>
  <c r="P1447" i="13"/>
  <c r="S1446" i="13"/>
  <c r="R1446" i="13"/>
  <c r="Q1446" i="13"/>
  <c r="P1446" i="13"/>
  <c r="S1445" i="13"/>
  <c r="R1445" i="13"/>
  <c r="Q1445" i="13"/>
  <c r="P1445" i="13"/>
  <c r="S1444" i="13"/>
  <c r="R1444" i="13"/>
  <c r="Q1444" i="13"/>
  <c r="P1444" i="13"/>
  <c r="S1443" i="13"/>
  <c r="R1443" i="13"/>
  <c r="Q1443" i="13"/>
  <c r="P1443" i="13"/>
  <c r="S1442" i="13"/>
  <c r="R1442" i="13"/>
  <c r="Q1442" i="13"/>
  <c r="P1442" i="13"/>
  <c r="S1441" i="13"/>
  <c r="R1441" i="13"/>
  <c r="Q1441" i="13"/>
  <c r="P1441" i="13"/>
  <c r="S1440" i="13"/>
  <c r="R1440" i="13"/>
  <c r="Q1440" i="13"/>
  <c r="P1440" i="13"/>
  <c r="S1439" i="13"/>
  <c r="R1439" i="13"/>
  <c r="Q1439" i="13"/>
  <c r="P1439" i="13"/>
  <c r="S1438" i="13"/>
  <c r="R1438" i="13"/>
  <c r="Q1438" i="13"/>
  <c r="P1438" i="13"/>
  <c r="S1437" i="13"/>
  <c r="R1437" i="13"/>
  <c r="Q1437" i="13"/>
  <c r="P1437" i="13"/>
  <c r="S1436" i="13"/>
  <c r="R1436" i="13"/>
  <c r="Q1436" i="13"/>
  <c r="P1436" i="13"/>
  <c r="S1435" i="13"/>
  <c r="R1435" i="13"/>
  <c r="Q1435" i="13"/>
  <c r="P1435" i="13"/>
  <c r="S1434" i="13"/>
  <c r="R1434" i="13"/>
  <c r="Q1434" i="13"/>
  <c r="P1434" i="13"/>
  <c r="S1433" i="13"/>
  <c r="R1433" i="13"/>
  <c r="Q1433" i="13"/>
  <c r="P1433" i="13"/>
  <c r="S1432" i="13"/>
  <c r="R1432" i="13"/>
  <c r="Q1432" i="13"/>
  <c r="P1432" i="13"/>
  <c r="S1431" i="13"/>
  <c r="R1431" i="13"/>
  <c r="Q1431" i="13"/>
  <c r="P1431" i="13"/>
  <c r="S1430" i="13"/>
  <c r="R1430" i="13"/>
  <c r="Q1430" i="13"/>
  <c r="P1430" i="13"/>
  <c r="S1429" i="13"/>
  <c r="R1429" i="13"/>
  <c r="Q1429" i="13"/>
  <c r="P1429" i="13"/>
  <c r="S1428" i="13"/>
  <c r="R1428" i="13"/>
  <c r="Q1428" i="13"/>
  <c r="P1428" i="13"/>
  <c r="S1427" i="13"/>
  <c r="R1427" i="13"/>
  <c r="Q1427" i="13"/>
  <c r="P1427" i="13"/>
  <c r="S1426" i="13"/>
  <c r="R1426" i="13"/>
  <c r="Q1426" i="13"/>
  <c r="P1426" i="13"/>
  <c r="S1425" i="13"/>
  <c r="R1425" i="13"/>
  <c r="Q1425" i="13"/>
  <c r="P1425" i="13"/>
  <c r="S1424" i="13"/>
  <c r="R1424" i="13"/>
  <c r="Q1424" i="13"/>
  <c r="P1424" i="13"/>
  <c r="S1423" i="13"/>
  <c r="R1423" i="13"/>
  <c r="Q1423" i="13"/>
  <c r="P1423" i="13"/>
  <c r="S1422" i="13"/>
  <c r="R1422" i="13"/>
  <c r="Q1422" i="13"/>
  <c r="P1422" i="13"/>
  <c r="S1421" i="13"/>
  <c r="R1421" i="13"/>
  <c r="Q1421" i="13"/>
  <c r="P1421" i="13"/>
  <c r="S1420" i="13"/>
  <c r="R1420" i="13"/>
  <c r="Q1420" i="13"/>
  <c r="P1420" i="13"/>
  <c r="S1419" i="13"/>
  <c r="R1419" i="13"/>
  <c r="Q1419" i="13"/>
  <c r="P1419" i="13"/>
  <c r="S1418" i="13"/>
  <c r="R1418" i="13"/>
  <c r="Q1418" i="13"/>
  <c r="P1418" i="13"/>
  <c r="S1417" i="13"/>
  <c r="R1417" i="13"/>
  <c r="Q1417" i="13"/>
  <c r="P1417" i="13"/>
  <c r="S1416" i="13"/>
  <c r="R1416" i="13"/>
  <c r="Q1416" i="13"/>
  <c r="P1416" i="13"/>
  <c r="S1415" i="13"/>
  <c r="R1415" i="13"/>
  <c r="Q1415" i="13"/>
  <c r="P1415" i="13"/>
  <c r="S1414" i="13"/>
  <c r="R1414" i="13"/>
  <c r="Q1414" i="13"/>
  <c r="P1414" i="13"/>
  <c r="S1413" i="13"/>
  <c r="R1413" i="13"/>
  <c r="Q1413" i="13"/>
  <c r="P1413" i="13"/>
  <c r="S1412" i="13"/>
  <c r="R1412" i="13"/>
  <c r="Q1412" i="13"/>
  <c r="P1412" i="13"/>
  <c r="S1411" i="13"/>
  <c r="R1411" i="13"/>
  <c r="Q1411" i="13"/>
  <c r="P1411" i="13"/>
  <c r="S1410" i="13"/>
  <c r="R1410" i="13"/>
  <c r="Q1410" i="13"/>
  <c r="P1410" i="13"/>
  <c r="S1409" i="13"/>
  <c r="R1409" i="13"/>
  <c r="Q1409" i="13"/>
  <c r="P1409" i="13"/>
  <c r="S1408" i="13"/>
  <c r="R1408" i="13"/>
  <c r="Q1408" i="13"/>
  <c r="P1408" i="13"/>
  <c r="S1407" i="13"/>
  <c r="R1407" i="13"/>
  <c r="Q1407" i="13"/>
  <c r="P1407" i="13"/>
  <c r="S1406" i="13"/>
  <c r="R1406" i="13"/>
  <c r="Q1406" i="13"/>
  <c r="P1406" i="13"/>
  <c r="S1405" i="13"/>
  <c r="R1405" i="13"/>
  <c r="Q1405" i="13"/>
  <c r="P1405" i="13"/>
  <c r="S1404" i="13"/>
  <c r="R1404" i="13"/>
  <c r="Q1404" i="13"/>
  <c r="P1404" i="13"/>
  <c r="S1403" i="13"/>
  <c r="R1403" i="13"/>
  <c r="Q1403" i="13"/>
  <c r="P1403" i="13"/>
  <c r="S1402" i="13"/>
  <c r="R1402" i="13"/>
  <c r="Q1402" i="13"/>
  <c r="P1402" i="13"/>
  <c r="S1401" i="13"/>
  <c r="R1401" i="13"/>
  <c r="Q1401" i="13"/>
  <c r="P1401" i="13"/>
  <c r="S1400" i="13"/>
  <c r="R1400" i="13"/>
  <c r="Q1400" i="13"/>
  <c r="P1400" i="13"/>
  <c r="S1399" i="13"/>
  <c r="R1399" i="13"/>
  <c r="Q1399" i="13"/>
  <c r="P1399" i="13"/>
  <c r="S1398" i="13"/>
  <c r="R1398" i="13"/>
  <c r="Q1398" i="13"/>
  <c r="P1398" i="13"/>
  <c r="S1397" i="13"/>
  <c r="R1397" i="13"/>
  <c r="Q1397" i="13"/>
  <c r="P1397" i="13"/>
  <c r="S1396" i="13"/>
  <c r="R1396" i="13"/>
  <c r="Q1396" i="13"/>
  <c r="P1396" i="13"/>
  <c r="S1395" i="13"/>
  <c r="R1395" i="13"/>
  <c r="Q1395" i="13"/>
  <c r="P1395" i="13"/>
  <c r="S1394" i="13"/>
  <c r="R1394" i="13"/>
  <c r="Q1394" i="13"/>
  <c r="P1394" i="13"/>
  <c r="S1393" i="13"/>
  <c r="R1393" i="13"/>
  <c r="Q1393" i="13"/>
  <c r="P1393" i="13"/>
  <c r="S1392" i="13"/>
  <c r="R1392" i="13"/>
  <c r="Q1392" i="13"/>
  <c r="P1392" i="13"/>
  <c r="S1391" i="13"/>
  <c r="R1391" i="13"/>
  <c r="Q1391" i="13"/>
  <c r="P1391" i="13"/>
  <c r="S1390" i="13"/>
  <c r="R1390" i="13"/>
  <c r="Q1390" i="13"/>
  <c r="P1390" i="13"/>
  <c r="S1389" i="13"/>
  <c r="R1389" i="13"/>
  <c r="Q1389" i="13"/>
  <c r="P1389" i="13"/>
  <c r="S1388" i="13"/>
  <c r="R1388" i="13"/>
  <c r="Q1388" i="13"/>
  <c r="P1388" i="13"/>
  <c r="S1387" i="13"/>
  <c r="R1387" i="13"/>
  <c r="Q1387" i="13"/>
  <c r="P1387" i="13"/>
  <c r="S1386" i="13"/>
  <c r="R1386" i="13"/>
  <c r="Q1386" i="13"/>
  <c r="P1386" i="13"/>
  <c r="S1385" i="13"/>
  <c r="R1385" i="13"/>
  <c r="Q1385" i="13"/>
  <c r="P1385" i="13"/>
  <c r="S1384" i="13"/>
  <c r="R1384" i="13"/>
  <c r="Q1384" i="13"/>
  <c r="P1384" i="13"/>
  <c r="S1383" i="13"/>
  <c r="R1383" i="13"/>
  <c r="Q1383" i="13"/>
  <c r="P1383" i="13"/>
  <c r="S1382" i="13"/>
  <c r="R1382" i="13"/>
  <c r="Q1382" i="13"/>
  <c r="P1382" i="13"/>
  <c r="S1381" i="13"/>
  <c r="R1381" i="13"/>
  <c r="Q1381" i="13"/>
  <c r="P1381" i="13"/>
  <c r="S1380" i="13"/>
  <c r="R1380" i="13"/>
  <c r="Q1380" i="13"/>
  <c r="P1380" i="13"/>
  <c r="S1379" i="13"/>
  <c r="R1379" i="13"/>
  <c r="Q1379" i="13"/>
  <c r="P1379" i="13"/>
  <c r="S1378" i="13"/>
  <c r="R1378" i="13"/>
  <c r="Q1378" i="13"/>
  <c r="P1378" i="13"/>
  <c r="S1377" i="13"/>
  <c r="R1377" i="13"/>
  <c r="Q1377" i="13"/>
  <c r="P1377" i="13"/>
  <c r="S1376" i="13"/>
  <c r="R1376" i="13"/>
  <c r="Q1376" i="13"/>
  <c r="P1376" i="13"/>
  <c r="S1375" i="13"/>
  <c r="R1375" i="13"/>
  <c r="Q1375" i="13"/>
  <c r="P1375" i="13"/>
  <c r="S1374" i="13"/>
  <c r="R1374" i="13"/>
  <c r="Q1374" i="13"/>
  <c r="P1374" i="13"/>
  <c r="S1373" i="13"/>
  <c r="R1373" i="13"/>
  <c r="Q1373" i="13"/>
  <c r="P1373" i="13"/>
  <c r="S1372" i="13"/>
  <c r="R1372" i="13"/>
  <c r="Q1372" i="13"/>
  <c r="P1372" i="13"/>
  <c r="S1371" i="13"/>
  <c r="R1371" i="13"/>
  <c r="Q1371" i="13"/>
  <c r="P1371" i="13"/>
  <c r="S1370" i="13"/>
  <c r="R1370" i="13"/>
  <c r="Q1370" i="13"/>
  <c r="P1370" i="13"/>
  <c r="S1369" i="13"/>
  <c r="R1369" i="13"/>
  <c r="Q1369" i="13"/>
  <c r="P1369" i="13"/>
  <c r="S1368" i="13"/>
  <c r="R1368" i="13"/>
  <c r="Q1368" i="13"/>
  <c r="P1368" i="13"/>
  <c r="S1367" i="13"/>
  <c r="R1367" i="13"/>
  <c r="Q1367" i="13"/>
  <c r="P1367" i="13"/>
  <c r="S1366" i="13"/>
  <c r="R1366" i="13"/>
  <c r="Q1366" i="13"/>
  <c r="P1366" i="13"/>
  <c r="S1365" i="13"/>
  <c r="R1365" i="13"/>
  <c r="Q1365" i="13"/>
  <c r="P1365" i="13"/>
  <c r="S1364" i="13"/>
  <c r="R1364" i="13"/>
  <c r="Q1364" i="13"/>
  <c r="P1364" i="13"/>
  <c r="S1363" i="13"/>
  <c r="R1363" i="13"/>
  <c r="Q1363" i="13"/>
  <c r="P1363" i="13"/>
  <c r="S1362" i="13"/>
  <c r="R1362" i="13"/>
  <c r="Q1362" i="13"/>
  <c r="P1362" i="13"/>
  <c r="S1361" i="13"/>
  <c r="R1361" i="13"/>
  <c r="Q1361" i="13"/>
  <c r="P1361" i="13"/>
  <c r="S1360" i="13"/>
  <c r="R1360" i="13"/>
  <c r="Q1360" i="13"/>
  <c r="P1360" i="13"/>
  <c r="S1359" i="13"/>
  <c r="R1359" i="13"/>
  <c r="Q1359" i="13"/>
  <c r="P1359" i="13"/>
  <c r="S1358" i="13"/>
  <c r="R1358" i="13"/>
  <c r="Q1358" i="13"/>
  <c r="P1358" i="13"/>
  <c r="S1357" i="13"/>
  <c r="R1357" i="13"/>
  <c r="Q1357" i="13"/>
  <c r="P1357" i="13"/>
  <c r="S1356" i="13"/>
  <c r="R1356" i="13"/>
  <c r="Q1356" i="13"/>
  <c r="P1356" i="13"/>
  <c r="S1355" i="13"/>
  <c r="R1355" i="13"/>
  <c r="Q1355" i="13"/>
  <c r="P1355" i="13"/>
  <c r="S1354" i="13"/>
  <c r="R1354" i="13"/>
  <c r="Q1354" i="13"/>
  <c r="P1354" i="13"/>
  <c r="S1353" i="13"/>
  <c r="R1353" i="13"/>
  <c r="Q1353" i="13"/>
  <c r="P1353" i="13"/>
  <c r="S1352" i="13"/>
  <c r="R1352" i="13"/>
  <c r="Q1352" i="13"/>
  <c r="P1352" i="13"/>
  <c r="S1351" i="13"/>
  <c r="R1351" i="13"/>
  <c r="Q1351" i="13"/>
  <c r="P1351" i="13"/>
  <c r="S1350" i="13"/>
  <c r="R1350" i="13"/>
  <c r="Q1350" i="13"/>
  <c r="P1350" i="13"/>
  <c r="S1349" i="13"/>
  <c r="R1349" i="13"/>
  <c r="Q1349" i="13"/>
  <c r="P1349" i="13"/>
  <c r="S1348" i="13"/>
  <c r="R1348" i="13"/>
  <c r="Q1348" i="13"/>
  <c r="P1348" i="13"/>
  <c r="S1347" i="13"/>
  <c r="R1347" i="13"/>
  <c r="Q1347" i="13"/>
  <c r="P1347" i="13"/>
  <c r="S1346" i="13"/>
  <c r="R1346" i="13"/>
  <c r="Q1346" i="13"/>
  <c r="P1346" i="13"/>
  <c r="S1345" i="13"/>
  <c r="R1345" i="13"/>
  <c r="Q1345" i="13"/>
  <c r="P1345" i="13"/>
  <c r="S1344" i="13"/>
  <c r="R1344" i="13"/>
  <c r="Q1344" i="13"/>
  <c r="P1344" i="13"/>
  <c r="S1343" i="13"/>
  <c r="R1343" i="13"/>
  <c r="Q1343" i="13"/>
  <c r="P1343" i="13"/>
  <c r="S1342" i="13"/>
  <c r="R1342" i="13"/>
  <c r="Q1342" i="13"/>
  <c r="P1342" i="13"/>
  <c r="S1341" i="13"/>
  <c r="R1341" i="13"/>
  <c r="Q1341" i="13"/>
  <c r="P1341" i="13"/>
  <c r="S1340" i="13"/>
  <c r="R1340" i="13"/>
  <c r="Q1340" i="13"/>
  <c r="P1340" i="13"/>
  <c r="S1339" i="13"/>
  <c r="R1339" i="13"/>
  <c r="Q1339" i="13"/>
  <c r="P1339" i="13"/>
  <c r="S1338" i="13"/>
  <c r="R1338" i="13"/>
  <c r="Q1338" i="13"/>
  <c r="P1338" i="13"/>
  <c r="S1337" i="13"/>
  <c r="R1337" i="13"/>
  <c r="Q1337" i="13"/>
  <c r="P1337" i="13"/>
  <c r="S1336" i="13"/>
  <c r="R1336" i="13"/>
  <c r="Q1336" i="13"/>
  <c r="P1336" i="13"/>
  <c r="S1335" i="13"/>
  <c r="R1335" i="13"/>
  <c r="Q1335" i="13"/>
  <c r="P1335" i="13"/>
  <c r="S1334" i="13"/>
  <c r="R1334" i="13"/>
  <c r="Q1334" i="13"/>
  <c r="P1334" i="13"/>
  <c r="S1333" i="13"/>
  <c r="R1333" i="13"/>
  <c r="Q1333" i="13"/>
  <c r="P1333" i="13"/>
  <c r="S1332" i="13"/>
  <c r="R1332" i="13"/>
  <c r="Q1332" i="13"/>
  <c r="P1332" i="13"/>
  <c r="S1331" i="13"/>
  <c r="R1331" i="13"/>
  <c r="Q1331" i="13"/>
  <c r="P1331" i="13"/>
  <c r="S1330" i="13"/>
  <c r="R1330" i="13"/>
  <c r="Q1330" i="13"/>
  <c r="P1330" i="13"/>
  <c r="S1329" i="13"/>
  <c r="R1329" i="13"/>
  <c r="Q1329" i="13"/>
  <c r="P1329" i="13"/>
  <c r="S1328" i="13"/>
  <c r="R1328" i="13"/>
  <c r="Q1328" i="13"/>
  <c r="P1328" i="13"/>
  <c r="S1327" i="13"/>
  <c r="R1327" i="13"/>
  <c r="Q1327" i="13"/>
  <c r="P1327" i="13"/>
  <c r="S1326" i="13"/>
  <c r="R1326" i="13"/>
  <c r="Q1326" i="13"/>
  <c r="P1326" i="13"/>
  <c r="S1325" i="13"/>
  <c r="R1325" i="13"/>
  <c r="Q1325" i="13"/>
  <c r="P1325" i="13"/>
  <c r="S1324" i="13"/>
  <c r="R1324" i="13"/>
  <c r="Q1324" i="13"/>
  <c r="P1324" i="13"/>
  <c r="S1323" i="13"/>
  <c r="R1323" i="13"/>
  <c r="Q1323" i="13"/>
  <c r="P1323" i="13"/>
  <c r="S1322" i="13"/>
  <c r="R1322" i="13"/>
  <c r="Q1322" i="13"/>
  <c r="P1322" i="13"/>
  <c r="S1321" i="13"/>
  <c r="R1321" i="13"/>
  <c r="Q1321" i="13"/>
  <c r="P1321" i="13"/>
  <c r="S1320" i="13"/>
  <c r="R1320" i="13"/>
  <c r="Q1320" i="13"/>
  <c r="P1320" i="13"/>
  <c r="S1319" i="13"/>
  <c r="R1319" i="13"/>
  <c r="Q1319" i="13"/>
  <c r="P1319" i="13"/>
  <c r="S1318" i="13"/>
  <c r="R1318" i="13"/>
  <c r="Q1318" i="13"/>
  <c r="P1318" i="13"/>
  <c r="S1317" i="13"/>
  <c r="R1317" i="13"/>
  <c r="Q1317" i="13"/>
  <c r="P1317" i="13"/>
  <c r="S1316" i="13"/>
  <c r="R1316" i="13"/>
  <c r="Q1316" i="13"/>
  <c r="P1316" i="13"/>
  <c r="S1315" i="13"/>
  <c r="R1315" i="13"/>
  <c r="Q1315" i="13"/>
  <c r="P1315" i="13"/>
  <c r="S1314" i="13"/>
  <c r="R1314" i="13"/>
  <c r="Q1314" i="13"/>
  <c r="P1314" i="13"/>
  <c r="S1313" i="13"/>
  <c r="R1313" i="13"/>
  <c r="Q1313" i="13"/>
  <c r="P1313" i="13"/>
  <c r="S1312" i="13"/>
  <c r="R1312" i="13"/>
  <c r="Q1312" i="13"/>
  <c r="P1312" i="13"/>
  <c r="S1311" i="13"/>
  <c r="R1311" i="13"/>
  <c r="Q1311" i="13"/>
  <c r="P1311" i="13"/>
  <c r="S1310" i="13"/>
  <c r="R1310" i="13"/>
  <c r="Q1310" i="13"/>
  <c r="P1310" i="13"/>
  <c r="S1309" i="13"/>
  <c r="R1309" i="13"/>
  <c r="Q1309" i="13"/>
  <c r="P1309" i="13"/>
  <c r="S1308" i="13"/>
  <c r="R1308" i="13"/>
  <c r="Q1308" i="13"/>
  <c r="P1308" i="13"/>
  <c r="S1307" i="13"/>
  <c r="R1307" i="13"/>
  <c r="Q1307" i="13"/>
  <c r="P1307" i="13"/>
  <c r="S1306" i="13"/>
  <c r="R1306" i="13"/>
  <c r="Q1306" i="13"/>
  <c r="P1306" i="13"/>
  <c r="S1305" i="13"/>
  <c r="R1305" i="13"/>
  <c r="Q1305" i="13"/>
  <c r="P1305" i="13"/>
  <c r="S1304" i="13"/>
  <c r="R1304" i="13"/>
  <c r="Q1304" i="13"/>
  <c r="P1304" i="13"/>
  <c r="S1303" i="13"/>
  <c r="R1303" i="13"/>
  <c r="Q1303" i="13"/>
  <c r="P1303" i="13"/>
  <c r="S1302" i="13"/>
  <c r="R1302" i="13"/>
  <c r="Q1302" i="13"/>
  <c r="P1302" i="13"/>
  <c r="S1301" i="13"/>
  <c r="R1301" i="13"/>
  <c r="Q1301" i="13"/>
  <c r="P1301" i="13"/>
  <c r="S1300" i="13"/>
  <c r="R1300" i="13"/>
  <c r="Q1300" i="13"/>
  <c r="P1300" i="13"/>
  <c r="S1299" i="13"/>
  <c r="R1299" i="13"/>
  <c r="Q1299" i="13"/>
  <c r="P1299" i="13"/>
  <c r="S1298" i="13"/>
  <c r="R1298" i="13"/>
  <c r="Q1298" i="13"/>
  <c r="P1298" i="13"/>
  <c r="S1297" i="13"/>
  <c r="R1297" i="13"/>
  <c r="Q1297" i="13"/>
  <c r="P1297" i="13"/>
  <c r="S1296" i="13"/>
  <c r="R1296" i="13"/>
  <c r="Q1296" i="13"/>
  <c r="P1296" i="13"/>
  <c r="S1295" i="13"/>
  <c r="R1295" i="13"/>
  <c r="Q1295" i="13"/>
  <c r="P1295" i="13"/>
  <c r="S1294" i="13"/>
  <c r="R1294" i="13"/>
  <c r="Q1294" i="13"/>
  <c r="P1294" i="13"/>
  <c r="S1293" i="13"/>
  <c r="R1293" i="13"/>
  <c r="Q1293" i="13"/>
  <c r="P1293" i="13"/>
  <c r="S1292" i="13"/>
  <c r="R1292" i="13"/>
  <c r="Q1292" i="13"/>
  <c r="P1292" i="13"/>
  <c r="S1291" i="13"/>
  <c r="R1291" i="13"/>
  <c r="Q1291" i="13"/>
  <c r="P1291" i="13"/>
  <c r="S1290" i="13"/>
  <c r="R1290" i="13"/>
  <c r="Q1290" i="13"/>
  <c r="P1290" i="13"/>
  <c r="S1289" i="13"/>
  <c r="R1289" i="13"/>
  <c r="Q1289" i="13"/>
  <c r="P1289" i="13"/>
  <c r="S1288" i="13"/>
  <c r="R1288" i="13"/>
  <c r="Q1288" i="13"/>
  <c r="P1288" i="13"/>
  <c r="S1287" i="13"/>
  <c r="R1287" i="13"/>
  <c r="Q1287" i="13"/>
  <c r="P1287" i="13"/>
  <c r="S1286" i="13"/>
  <c r="R1286" i="13"/>
  <c r="Q1286" i="13"/>
  <c r="P1286" i="13"/>
  <c r="S1285" i="13"/>
  <c r="R1285" i="13"/>
  <c r="Q1285" i="13"/>
  <c r="P1285" i="13"/>
  <c r="S1284" i="13"/>
  <c r="R1284" i="13"/>
  <c r="Q1284" i="13"/>
  <c r="P1284" i="13"/>
  <c r="S1283" i="13"/>
  <c r="R1283" i="13"/>
  <c r="Q1283" i="13"/>
  <c r="P1283" i="13"/>
  <c r="S1282" i="13"/>
  <c r="R1282" i="13"/>
  <c r="Q1282" i="13"/>
  <c r="P1282" i="13"/>
  <c r="S1281" i="13"/>
  <c r="R1281" i="13"/>
  <c r="Q1281" i="13"/>
  <c r="P1281" i="13"/>
  <c r="S1280" i="13"/>
  <c r="R1280" i="13"/>
  <c r="Q1280" i="13"/>
  <c r="P1280" i="13"/>
  <c r="S1279" i="13"/>
  <c r="R1279" i="13"/>
  <c r="Q1279" i="13"/>
  <c r="P1279" i="13"/>
  <c r="S1278" i="13"/>
  <c r="R1278" i="13"/>
  <c r="Q1278" i="13"/>
  <c r="P1278" i="13"/>
  <c r="S1277" i="13"/>
  <c r="R1277" i="13"/>
  <c r="Q1277" i="13"/>
  <c r="P1277" i="13"/>
  <c r="S1276" i="13"/>
  <c r="R1276" i="13"/>
  <c r="Q1276" i="13"/>
  <c r="P1276" i="13"/>
  <c r="S1275" i="13"/>
  <c r="R1275" i="13"/>
  <c r="Q1275" i="13"/>
  <c r="P1275" i="13"/>
  <c r="S1274" i="13"/>
  <c r="R1274" i="13"/>
  <c r="Q1274" i="13"/>
  <c r="P1274" i="13"/>
  <c r="S1273" i="13"/>
  <c r="R1273" i="13"/>
  <c r="Q1273" i="13"/>
  <c r="P1273" i="13"/>
  <c r="S1272" i="13"/>
  <c r="R1272" i="13"/>
  <c r="Q1272" i="13"/>
  <c r="P1272" i="13"/>
  <c r="S1271" i="13"/>
  <c r="R1271" i="13"/>
  <c r="Q1271" i="13"/>
  <c r="P1271" i="13"/>
  <c r="S1270" i="13"/>
  <c r="R1270" i="13"/>
  <c r="Q1270" i="13"/>
  <c r="P1270" i="13"/>
  <c r="S1269" i="13"/>
  <c r="R1269" i="13"/>
  <c r="Q1269" i="13"/>
  <c r="P1269" i="13"/>
  <c r="S1268" i="13"/>
  <c r="R1268" i="13"/>
  <c r="Q1268" i="13"/>
  <c r="P1268" i="13"/>
  <c r="S1267" i="13"/>
  <c r="R1267" i="13"/>
  <c r="Q1267" i="13"/>
  <c r="P1267" i="13"/>
  <c r="S1266" i="13"/>
  <c r="R1266" i="13"/>
  <c r="Q1266" i="13"/>
  <c r="P1266" i="13"/>
  <c r="S1265" i="13"/>
  <c r="R1265" i="13"/>
  <c r="Q1265" i="13"/>
  <c r="P1265" i="13"/>
  <c r="S1264" i="13"/>
  <c r="R1264" i="13"/>
  <c r="Q1264" i="13"/>
  <c r="P1264" i="13"/>
  <c r="S1263" i="13"/>
  <c r="R1263" i="13"/>
  <c r="Q1263" i="13"/>
  <c r="P1263" i="13"/>
  <c r="S1262" i="13"/>
  <c r="R1262" i="13"/>
  <c r="Q1262" i="13"/>
  <c r="P1262" i="13"/>
  <c r="S1261" i="13"/>
  <c r="R1261" i="13"/>
  <c r="Q1261" i="13"/>
  <c r="P1261" i="13"/>
  <c r="S1260" i="13"/>
  <c r="R1260" i="13"/>
  <c r="Q1260" i="13"/>
  <c r="P1260" i="13"/>
  <c r="S1259" i="13"/>
  <c r="R1259" i="13"/>
  <c r="Q1259" i="13"/>
  <c r="P1259" i="13"/>
  <c r="S1258" i="13"/>
  <c r="R1258" i="13"/>
  <c r="Q1258" i="13"/>
  <c r="P1258" i="13"/>
  <c r="S1257" i="13"/>
  <c r="R1257" i="13"/>
  <c r="Q1257" i="13"/>
  <c r="P1257" i="13"/>
  <c r="S1256" i="13"/>
  <c r="R1256" i="13"/>
  <c r="Q1256" i="13"/>
  <c r="P1256" i="13"/>
  <c r="S1255" i="13"/>
  <c r="R1255" i="13"/>
  <c r="Q1255" i="13"/>
  <c r="P1255" i="13"/>
  <c r="S1254" i="13"/>
  <c r="R1254" i="13"/>
  <c r="Q1254" i="13"/>
  <c r="P1254" i="13"/>
  <c r="S1253" i="13"/>
  <c r="R1253" i="13"/>
  <c r="Q1253" i="13"/>
  <c r="P1253" i="13"/>
  <c r="S1252" i="13"/>
  <c r="R1252" i="13"/>
  <c r="Q1252" i="13"/>
  <c r="P1252" i="13"/>
  <c r="S1251" i="13"/>
  <c r="R1251" i="13"/>
  <c r="Q1251" i="13"/>
  <c r="P1251" i="13"/>
  <c r="S1250" i="13"/>
  <c r="R1250" i="13"/>
  <c r="Q1250" i="13"/>
  <c r="P1250" i="13"/>
  <c r="S1249" i="13"/>
  <c r="R1249" i="13"/>
  <c r="Q1249" i="13"/>
  <c r="P1249" i="13"/>
  <c r="S1248" i="13"/>
  <c r="R1248" i="13"/>
  <c r="Q1248" i="13"/>
  <c r="P1248" i="13"/>
  <c r="S1247" i="13"/>
  <c r="R1247" i="13"/>
  <c r="Q1247" i="13"/>
  <c r="P1247" i="13"/>
  <c r="S1246" i="13"/>
  <c r="R1246" i="13"/>
  <c r="Q1246" i="13"/>
  <c r="P1246" i="13"/>
  <c r="S1245" i="13"/>
  <c r="R1245" i="13"/>
  <c r="Q1245" i="13"/>
  <c r="P1245" i="13"/>
  <c r="S1244" i="13"/>
  <c r="R1244" i="13"/>
  <c r="Q1244" i="13"/>
  <c r="P1244" i="13"/>
  <c r="S1243" i="13"/>
  <c r="R1243" i="13"/>
  <c r="Q1243" i="13"/>
  <c r="P1243" i="13"/>
  <c r="S1242" i="13"/>
  <c r="R1242" i="13"/>
  <c r="Q1242" i="13"/>
  <c r="P1242" i="13"/>
  <c r="S1241" i="13"/>
  <c r="R1241" i="13"/>
  <c r="Q1241" i="13"/>
  <c r="P1241" i="13"/>
  <c r="S1240" i="13"/>
  <c r="R1240" i="13"/>
  <c r="Q1240" i="13"/>
  <c r="P1240" i="13"/>
  <c r="S1239" i="13"/>
  <c r="R1239" i="13"/>
  <c r="Q1239" i="13"/>
  <c r="P1239" i="13"/>
  <c r="S1238" i="13"/>
  <c r="R1238" i="13"/>
  <c r="Q1238" i="13"/>
  <c r="P1238" i="13"/>
  <c r="S1237" i="13"/>
  <c r="R1237" i="13"/>
  <c r="Q1237" i="13"/>
  <c r="P1237" i="13"/>
  <c r="S1236" i="13"/>
  <c r="R1236" i="13"/>
  <c r="Q1236" i="13"/>
  <c r="P1236" i="13"/>
  <c r="S1235" i="13"/>
  <c r="R1235" i="13"/>
  <c r="Q1235" i="13"/>
  <c r="P1235" i="13"/>
  <c r="S1234" i="13"/>
  <c r="R1234" i="13"/>
  <c r="Q1234" i="13"/>
  <c r="P1234" i="13"/>
  <c r="S1233" i="13"/>
  <c r="R1233" i="13"/>
  <c r="Q1233" i="13"/>
  <c r="P1233" i="13"/>
  <c r="S1232" i="13"/>
  <c r="R1232" i="13"/>
  <c r="Q1232" i="13"/>
  <c r="P1232" i="13"/>
  <c r="S1231" i="13"/>
  <c r="R1231" i="13"/>
  <c r="Q1231" i="13"/>
  <c r="P1231" i="13"/>
  <c r="S1230" i="13"/>
  <c r="R1230" i="13"/>
  <c r="Q1230" i="13"/>
  <c r="P1230" i="13"/>
  <c r="S1229" i="13"/>
  <c r="R1229" i="13"/>
  <c r="Q1229" i="13"/>
  <c r="P1229" i="13"/>
  <c r="S1228" i="13"/>
  <c r="R1228" i="13"/>
  <c r="Q1228" i="13"/>
  <c r="P1228" i="13"/>
  <c r="S1227" i="13"/>
  <c r="R1227" i="13"/>
  <c r="Q1227" i="13"/>
  <c r="P1227" i="13"/>
  <c r="S1226" i="13"/>
  <c r="R1226" i="13"/>
  <c r="Q1226" i="13"/>
  <c r="P1226" i="13"/>
  <c r="S1225" i="13"/>
  <c r="R1225" i="13"/>
  <c r="Q1225" i="13"/>
  <c r="P1225" i="13"/>
  <c r="S1224" i="13"/>
  <c r="R1224" i="13"/>
  <c r="Q1224" i="13"/>
  <c r="P1224" i="13"/>
  <c r="S1223" i="13"/>
  <c r="R1223" i="13"/>
  <c r="Q1223" i="13"/>
  <c r="P1223" i="13"/>
  <c r="S1222" i="13"/>
  <c r="R1222" i="13"/>
  <c r="Q1222" i="13"/>
  <c r="P1222" i="13"/>
  <c r="S1221" i="13"/>
  <c r="R1221" i="13"/>
  <c r="Q1221" i="13"/>
  <c r="P1221" i="13"/>
  <c r="S1220" i="13"/>
  <c r="R1220" i="13"/>
  <c r="Q1220" i="13"/>
  <c r="P1220" i="13"/>
  <c r="S1219" i="13"/>
  <c r="R1219" i="13"/>
  <c r="Q1219" i="13"/>
  <c r="P1219" i="13"/>
  <c r="S1218" i="13"/>
  <c r="R1218" i="13"/>
  <c r="Q1218" i="13"/>
  <c r="P1218" i="13"/>
  <c r="S1217" i="13"/>
  <c r="R1217" i="13"/>
  <c r="Q1217" i="13"/>
  <c r="P1217" i="13"/>
  <c r="S1216" i="13"/>
  <c r="R1216" i="13"/>
  <c r="Q1216" i="13"/>
  <c r="P1216" i="13"/>
  <c r="S1215" i="13"/>
  <c r="R1215" i="13"/>
  <c r="Q1215" i="13"/>
  <c r="P1215" i="13"/>
  <c r="S1214" i="13"/>
  <c r="R1214" i="13"/>
  <c r="Q1214" i="13"/>
  <c r="P1214" i="13"/>
  <c r="S1213" i="13"/>
  <c r="R1213" i="13"/>
  <c r="Q1213" i="13"/>
  <c r="P1213" i="13"/>
  <c r="S1212" i="13"/>
  <c r="R1212" i="13"/>
  <c r="Q1212" i="13"/>
  <c r="P1212" i="13"/>
  <c r="S1211" i="13"/>
  <c r="R1211" i="13"/>
  <c r="Q1211" i="13"/>
  <c r="P1211" i="13"/>
  <c r="S1210" i="13"/>
  <c r="R1210" i="13"/>
  <c r="Q1210" i="13"/>
  <c r="P1210" i="13"/>
  <c r="S1209" i="13"/>
  <c r="R1209" i="13"/>
  <c r="Q1209" i="13"/>
  <c r="P1209" i="13"/>
  <c r="S1208" i="13"/>
  <c r="R1208" i="13"/>
  <c r="Q1208" i="13"/>
  <c r="P1208" i="13"/>
  <c r="S1207" i="13"/>
  <c r="R1207" i="13"/>
  <c r="Q1207" i="13"/>
  <c r="P1207" i="13"/>
  <c r="S1206" i="13"/>
  <c r="R1206" i="13"/>
  <c r="Q1206" i="13"/>
  <c r="P1206" i="13"/>
  <c r="S1205" i="13"/>
  <c r="R1205" i="13"/>
  <c r="Q1205" i="13"/>
  <c r="P1205" i="13"/>
  <c r="S1204" i="13"/>
  <c r="R1204" i="13"/>
  <c r="Q1204" i="13"/>
  <c r="P1204" i="13"/>
  <c r="S1203" i="13"/>
  <c r="R1203" i="13"/>
  <c r="Q1203" i="13"/>
  <c r="P1203" i="13"/>
  <c r="S1202" i="13"/>
  <c r="R1202" i="13"/>
  <c r="Q1202" i="13"/>
  <c r="P1202" i="13"/>
  <c r="S1201" i="13"/>
  <c r="R1201" i="13"/>
  <c r="Q1201" i="13"/>
  <c r="P1201" i="13"/>
  <c r="S1200" i="13"/>
  <c r="R1200" i="13"/>
  <c r="Q1200" i="13"/>
  <c r="P1200" i="13"/>
  <c r="S1199" i="13"/>
  <c r="R1199" i="13"/>
  <c r="Q1199" i="13"/>
  <c r="P1199" i="13"/>
  <c r="S1198" i="13"/>
  <c r="R1198" i="13"/>
  <c r="Q1198" i="13"/>
  <c r="P1198" i="13"/>
  <c r="S1197" i="13"/>
  <c r="R1197" i="13"/>
  <c r="Q1197" i="13"/>
  <c r="P1197" i="13"/>
  <c r="S1196" i="13"/>
  <c r="R1196" i="13"/>
  <c r="Q1196" i="13"/>
  <c r="P1196" i="13"/>
  <c r="S1195" i="13"/>
  <c r="R1195" i="13"/>
  <c r="Q1195" i="13"/>
  <c r="P1195" i="13"/>
  <c r="S1194" i="13"/>
  <c r="R1194" i="13"/>
  <c r="Q1194" i="13"/>
  <c r="P1194" i="13"/>
  <c r="S1193" i="13"/>
  <c r="R1193" i="13"/>
  <c r="Q1193" i="13"/>
  <c r="P1193" i="13"/>
  <c r="S1192" i="13"/>
  <c r="R1192" i="13"/>
  <c r="Q1192" i="13"/>
  <c r="P1192" i="13"/>
  <c r="S1191" i="13"/>
  <c r="R1191" i="13"/>
  <c r="Q1191" i="13"/>
  <c r="P1191" i="13"/>
  <c r="S1190" i="13"/>
  <c r="R1190" i="13"/>
  <c r="Q1190" i="13"/>
  <c r="P1190" i="13"/>
  <c r="S1189" i="13"/>
  <c r="R1189" i="13"/>
  <c r="Q1189" i="13"/>
  <c r="P1189" i="13"/>
  <c r="S1188" i="13"/>
  <c r="R1188" i="13"/>
  <c r="Q1188" i="13"/>
  <c r="P1188" i="13"/>
  <c r="S1187" i="13"/>
  <c r="R1187" i="13"/>
  <c r="Q1187" i="13"/>
  <c r="P1187" i="13"/>
  <c r="S1186" i="13"/>
  <c r="R1186" i="13"/>
  <c r="Q1186" i="13"/>
  <c r="P1186" i="13"/>
  <c r="S1185" i="13"/>
  <c r="R1185" i="13"/>
  <c r="Q1185" i="13"/>
  <c r="P1185" i="13"/>
  <c r="S1184" i="13"/>
  <c r="R1184" i="13"/>
  <c r="Q1184" i="13"/>
  <c r="P1184" i="13"/>
  <c r="S1183" i="13"/>
  <c r="R1183" i="13"/>
  <c r="Q1183" i="13"/>
  <c r="P1183" i="13"/>
  <c r="S1182" i="13"/>
  <c r="R1182" i="13"/>
  <c r="Q1182" i="13"/>
  <c r="P1182" i="13"/>
  <c r="S1181" i="13"/>
  <c r="R1181" i="13"/>
  <c r="Q1181" i="13"/>
  <c r="P1181" i="13"/>
  <c r="S1180" i="13"/>
  <c r="R1180" i="13"/>
  <c r="Q1180" i="13"/>
  <c r="P1180" i="13"/>
  <c r="S1179" i="13"/>
  <c r="R1179" i="13"/>
  <c r="Q1179" i="13"/>
  <c r="P1179" i="13"/>
  <c r="S1178" i="13"/>
  <c r="R1178" i="13"/>
  <c r="Q1178" i="13"/>
  <c r="P1178" i="13"/>
  <c r="S1177" i="13"/>
  <c r="R1177" i="13"/>
  <c r="Q1177" i="13"/>
  <c r="P1177" i="13"/>
  <c r="S1176" i="13"/>
  <c r="R1176" i="13"/>
  <c r="Q1176" i="13"/>
  <c r="P1176" i="13"/>
  <c r="S1175" i="13"/>
  <c r="R1175" i="13"/>
  <c r="Q1175" i="13"/>
  <c r="P1175" i="13"/>
  <c r="S1174" i="13"/>
  <c r="R1174" i="13"/>
  <c r="Q1174" i="13"/>
  <c r="P1174" i="13"/>
  <c r="S1173" i="13"/>
  <c r="R1173" i="13"/>
  <c r="Q1173" i="13"/>
  <c r="P1173" i="13"/>
  <c r="S1172" i="13"/>
  <c r="R1172" i="13"/>
  <c r="Q1172" i="13"/>
  <c r="P1172" i="13"/>
  <c r="S1171" i="13"/>
  <c r="R1171" i="13"/>
  <c r="Q1171" i="13"/>
  <c r="P1171" i="13"/>
  <c r="S1170" i="13"/>
  <c r="R1170" i="13"/>
  <c r="Q1170" i="13"/>
  <c r="P1170" i="13"/>
  <c r="S1169" i="13"/>
  <c r="R1169" i="13"/>
  <c r="Q1169" i="13"/>
  <c r="P1169" i="13"/>
  <c r="S1168" i="13"/>
  <c r="R1168" i="13"/>
  <c r="Q1168" i="13"/>
  <c r="P1168" i="13"/>
  <c r="S1167" i="13"/>
  <c r="R1167" i="13"/>
  <c r="Q1167" i="13"/>
  <c r="P1167" i="13"/>
  <c r="S1166" i="13"/>
  <c r="R1166" i="13"/>
  <c r="Q1166" i="13"/>
  <c r="P1166" i="13"/>
  <c r="S1165" i="13"/>
  <c r="R1165" i="13"/>
  <c r="Q1165" i="13"/>
  <c r="P1165" i="13"/>
  <c r="S1164" i="13"/>
  <c r="R1164" i="13"/>
  <c r="Q1164" i="13"/>
  <c r="P1164" i="13"/>
  <c r="S1163" i="13"/>
  <c r="R1163" i="13"/>
  <c r="Q1163" i="13"/>
  <c r="P1163" i="13"/>
  <c r="S1162" i="13"/>
  <c r="R1162" i="13"/>
  <c r="Q1162" i="13"/>
  <c r="P1162" i="13"/>
  <c r="S1161" i="13"/>
  <c r="R1161" i="13"/>
  <c r="Q1161" i="13"/>
  <c r="P1161" i="13"/>
  <c r="S1160" i="13"/>
  <c r="R1160" i="13"/>
  <c r="Q1160" i="13"/>
  <c r="P1160" i="13"/>
  <c r="S1159" i="13"/>
  <c r="R1159" i="13"/>
  <c r="Q1159" i="13"/>
  <c r="P1159" i="13"/>
  <c r="S1158" i="13"/>
  <c r="R1158" i="13"/>
  <c r="Q1158" i="13"/>
  <c r="P1158" i="13"/>
  <c r="S1157" i="13"/>
  <c r="R1157" i="13"/>
  <c r="Q1157" i="13"/>
  <c r="P1157" i="13"/>
  <c r="S1156" i="13"/>
  <c r="R1156" i="13"/>
  <c r="Q1156" i="13"/>
  <c r="P1156" i="13"/>
  <c r="S1155" i="13"/>
  <c r="R1155" i="13"/>
  <c r="Q1155" i="13"/>
  <c r="P1155" i="13"/>
  <c r="S1154" i="13"/>
  <c r="R1154" i="13"/>
  <c r="Q1154" i="13"/>
  <c r="P1154" i="13"/>
  <c r="S1153" i="13"/>
  <c r="R1153" i="13"/>
  <c r="Q1153" i="13"/>
  <c r="P1153" i="13"/>
  <c r="S1152" i="13"/>
  <c r="R1152" i="13"/>
  <c r="Q1152" i="13"/>
  <c r="P1152" i="13"/>
  <c r="S1151" i="13"/>
  <c r="R1151" i="13"/>
  <c r="Q1151" i="13"/>
  <c r="P1151" i="13"/>
  <c r="S1150" i="13"/>
  <c r="R1150" i="13"/>
  <c r="Q1150" i="13"/>
  <c r="P1150" i="13"/>
  <c r="S1149" i="13"/>
  <c r="R1149" i="13"/>
  <c r="Q1149" i="13"/>
  <c r="P1149" i="13"/>
  <c r="S1148" i="13"/>
  <c r="R1148" i="13"/>
  <c r="Q1148" i="13"/>
  <c r="P1148" i="13"/>
  <c r="S1147" i="13"/>
  <c r="R1147" i="13"/>
  <c r="Q1147" i="13"/>
  <c r="P1147" i="13"/>
  <c r="S1146" i="13"/>
  <c r="R1146" i="13"/>
  <c r="Q1146" i="13"/>
  <c r="P1146" i="13"/>
  <c r="S1145" i="13"/>
  <c r="R1145" i="13"/>
  <c r="Q1145" i="13"/>
  <c r="P1145" i="13"/>
  <c r="S1144" i="13"/>
  <c r="R1144" i="13"/>
  <c r="Q1144" i="13"/>
  <c r="P1144" i="13"/>
  <c r="S1143" i="13"/>
  <c r="R1143" i="13"/>
  <c r="Q1143" i="13"/>
  <c r="P1143" i="13"/>
  <c r="S1142" i="13"/>
  <c r="R1142" i="13"/>
  <c r="Q1142" i="13"/>
  <c r="P1142" i="13"/>
  <c r="S1141" i="13"/>
  <c r="R1141" i="13"/>
  <c r="Q1141" i="13"/>
  <c r="P1141" i="13"/>
  <c r="S1140" i="13"/>
  <c r="R1140" i="13"/>
  <c r="Q1140" i="13"/>
  <c r="P1140" i="13"/>
  <c r="S1139" i="13"/>
  <c r="R1139" i="13"/>
  <c r="Q1139" i="13"/>
  <c r="P1139" i="13"/>
  <c r="S1138" i="13"/>
  <c r="R1138" i="13"/>
  <c r="Q1138" i="13"/>
  <c r="P1138" i="13"/>
  <c r="S1137" i="13"/>
  <c r="R1137" i="13"/>
  <c r="Q1137" i="13"/>
  <c r="P1137" i="13"/>
  <c r="S1136" i="13"/>
  <c r="R1136" i="13"/>
  <c r="Q1136" i="13"/>
  <c r="P1136" i="13"/>
  <c r="S1135" i="13"/>
  <c r="R1135" i="13"/>
  <c r="Q1135" i="13"/>
  <c r="P1135" i="13"/>
  <c r="S1134" i="13"/>
  <c r="R1134" i="13"/>
  <c r="Q1134" i="13"/>
  <c r="P1134" i="13"/>
  <c r="S1133" i="13"/>
  <c r="R1133" i="13"/>
  <c r="Q1133" i="13"/>
  <c r="P1133" i="13"/>
  <c r="S1132" i="13"/>
  <c r="R1132" i="13"/>
  <c r="Q1132" i="13"/>
  <c r="P1132" i="13"/>
  <c r="S1131" i="13"/>
  <c r="R1131" i="13"/>
  <c r="Q1131" i="13"/>
  <c r="P1131" i="13"/>
  <c r="S1130" i="13"/>
  <c r="R1130" i="13"/>
  <c r="Q1130" i="13"/>
  <c r="P1130" i="13"/>
  <c r="S1129" i="13"/>
  <c r="R1129" i="13"/>
  <c r="Q1129" i="13"/>
  <c r="P1129" i="13"/>
  <c r="S1128" i="13"/>
  <c r="R1128" i="13"/>
  <c r="Q1128" i="13"/>
  <c r="P1128" i="13"/>
  <c r="S1127" i="13"/>
  <c r="R1127" i="13"/>
  <c r="Q1127" i="13"/>
  <c r="P1127" i="13"/>
  <c r="S1126" i="13"/>
  <c r="R1126" i="13"/>
  <c r="Q1126" i="13"/>
  <c r="P1126" i="13"/>
  <c r="S1125" i="13"/>
  <c r="R1125" i="13"/>
  <c r="Q1125" i="13"/>
  <c r="P1125" i="13"/>
  <c r="S1124" i="13"/>
  <c r="R1124" i="13"/>
  <c r="Q1124" i="13"/>
  <c r="P1124" i="13"/>
  <c r="S1123" i="13"/>
  <c r="R1123" i="13"/>
  <c r="Q1123" i="13"/>
  <c r="P1123" i="13"/>
  <c r="S1122" i="13"/>
  <c r="R1122" i="13"/>
  <c r="Q1122" i="13"/>
  <c r="P1122" i="13"/>
  <c r="S1121" i="13"/>
  <c r="R1121" i="13"/>
  <c r="Q1121" i="13"/>
  <c r="P1121" i="13"/>
  <c r="S1120" i="13"/>
  <c r="R1120" i="13"/>
  <c r="Q1120" i="13"/>
  <c r="P1120" i="13"/>
  <c r="S1119" i="13"/>
  <c r="R1119" i="13"/>
  <c r="Q1119" i="13"/>
  <c r="P1119" i="13"/>
  <c r="S1118" i="13"/>
  <c r="R1118" i="13"/>
  <c r="Q1118" i="13"/>
  <c r="P1118" i="13"/>
  <c r="S1117" i="13"/>
  <c r="R1117" i="13"/>
  <c r="Q1117" i="13"/>
  <c r="P1117" i="13"/>
  <c r="S1116" i="13"/>
  <c r="R1116" i="13"/>
  <c r="Q1116" i="13"/>
  <c r="P1116" i="13"/>
  <c r="S1115" i="13"/>
  <c r="R1115" i="13"/>
  <c r="Q1115" i="13"/>
  <c r="P1115" i="13"/>
  <c r="S1114" i="13"/>
  <c r="R1114" i="13"/>
  <c r="Q1114" i="13"/>
  <c r="P1114" i="13"/>
  <c r="S1113" i="13"/>
  <c r="R1113" i="13"/>
  <c r="Q1113" i="13"/>
  <c r="P1113" i="13"/>
  <c r="S1112" i="13"/>
  <c r="R1112" i="13"/>
  <c r="Q1112" i="13"/>
  <c r="P1112" i="13"/>
  <c r="S1111" i="13"/>
  <c r="R1111" i="13"/>
  <c r="Q1111" i="13"/>
  <c r="P1111" i="13"/>
  <c r="S1110" i="13"/>
  <c r="R1110" i="13"/>
  <c r="Q1110" i="13"/>
  <c r="P1110" i="13"/>
  <c r="S1109" i="13"/>
  <c r="R1109" i="13"/>
  <c r="Q1109" i="13"/>
  <c r="P1109" i="13"/>
  <c r="S1108" i="13"/>
  <c r="R1108" i="13"/>
  <c r="Q1108" i="13"/>
  <c r="P1108" i="13"/>
  <c r="S1107" i="13"/>
  <c r="R1107" i="13"/>
  <c r="Q1107" i="13"/>
  <c r="P1107" i="13"/>
  <c r="S1106" i="13"/>
  <c r="R1106" i="13"/>
  <c r="Q1106" i="13"/>
  <c r="P1106" i="13"/>
  <c r="S1105" i="13"/>
  <c r="R1105" i="13"/>
  <c r="Q1105" i="13"/>
  <c r="P1105" i="13"/>
  <c r="S1104" i="13"/>
  <c r="R1104" i="13"/>
  <c r="Q1104" i="13"/>
  <c r="P1104" i="13"/>
  <c r="S1103" i="13"/>
  <c r="R1103" i="13"/>
  <c r="Q1103" i="13"/>
  <c r="P1103" i="13"/>
  <c r="S1102" i="13"/>
  <c r="R1102" i="13"/>
  <c r="Q1102" i="13"/>
  <c r="P1102" i="13"/>
  <c r="S1101" i="13"/>
  <c r="R1101" i="13"/>
  <c r="Q1101" i="13"/>
  <c r="P1101" i="13"/>
  <c r="S1100" i="13"/>
  <c r="R1100" i="13"/>
  <c r="Q1100" i="13"/>
  <c r="P1100" i="13"/>
  <c r="S1099" i="13"/>
  <c r="R1099" i="13"/>
  <c r="Q1099" i="13"/>
  <c r="P1099" i="13"/>
  <c r="S1098" i="13"/>
  <c r="R1098" i="13"/>
  <c r="Q1098" i="13"/>
  <c r="P1098" i="13"/>
  <c r="S1097" i="13"/>
  <c r="R1097" i="13"/>
  <c r="Q1097" i="13"/>
  <c r="P1097" i="13"/>
  <c r="S1096" i="13"/>
  <c r="R1096" i="13"/>
  <c r="Q1096" i="13"/>
  <c r="P1096" i="13"/>
  <c r="S1095" i="13"/>
  <c r="R1095" i="13"/>
  <c r="Q1095" i="13"/>
  <c r="P1095" i="13"/>
  <c r="S1094" i="13"/>
  <c r="R1094" i="13"/>
  <c r="Q1094" i="13"/>
  <c r="P1094" i="13"/>
  <c r="S1093" i="13"/>
  <c r="R1093" i="13"/>
  <c r="Q1093" i="13"/>
  <c r="P1093" i="13"/>
  <c r="S1092" i="13"/>
  <c r="R1092" i="13"/>
  <c r="Q1092" i="13"/>
  <c r="P1092" i="13"/>
  <c r="S1091" i="13"/>
  <c r="R1091" i="13"/>
  <c r="Q1091" i="13"/>
  <c r="P1091" i="13"/>
  <c r="S1090" i="13"/>
  <c r="R1090" i="13"/>
  <c r="Q1090" i="13"/>
  <c r="P1090" i="13"/>
  <c r="S1089" i="13"/>
  <c r="R1089" i="13"/>
  <c r="Q1089" i="13"/>
  <c r="P1089" i="13"/>
  <c r="S1088" i="13"/>
  <c r="R1088" i="13"/>
  <c r="Q1088" i="13"/>
  <c r="P1088" i="13"/>
  <c r="S1087" i="13"/>
  <c r="R1087" i="13"/>
  <c r="Q1087" i="13"/>
  <c r="P1087" i="13"/>
  <c r="S1086" i="13"/>
  <c r="R1086" i="13"/>
  <c r="Q1086" i="13"/>
  <c r="P1086" i="13"/>
  <c r="S1085" i="13"/>
  <c r="R1085" i="13"/>
  <c r="Q1085" i="13"/>
  <c r="P1085" i="13"/>
  <c r="S1084" i="13"/>
  <c r="R1084" i="13"/>
  <c r="Q1084" i="13"/>
  <c r="P1084" i="13"/>
  <c r="S1083" i="13"/>
  <c r="R1083" i="13"/>
  <c r="Q1083" i="13"/>
  <c r="P1083" i="13"/>
  <c r="S1082" i="13"/>
  <c r="R1082" i="13"/>
  <c r="Q1082" i="13"/>
  <c r="P1082" i="13"/>
  <c r="S1081" i="13"/>
  <c r="R1081" i="13"/>
  <c r="Q1081" i="13"/>
  <c r="P1081" i="13"/>
  <c r="S1080" i="13"/>
  <c r="R1080" i="13"/>
  <c r="Q1080" i="13"/>
  <c r="P1080" i="13"/>
  <c r="S1079" i="13"/>
  <c r="R1079" i="13"/>
  <c r="Q1079" i="13"/>
  <c r="P1079" i="13"/>
  <c r="S1078" i="13"/>
  <c r="R1078" i="13"/>
  <c r="Q1078" i="13"/>
  <c r="P1078" i="13"/>
  <c r="S1077" i="13"/>
  <c r="R1077" i="13"/>
  <c r="Q1077" i="13"/>
  <c r="P1077" i="13"/>
  <c r="S1076" i="13"/>
  <c r="R1076" i="13"/>
  <c r="Q1076" i="13"/>
  <c r="P1076" i="13"/>
  <c r="S1075" i="13"/>
  <c r="R1075" i="13"/>
  <c r="Q1075" i="13"/>
  <c r="P1075" i="13"/>
  <c r="S1074" i="13"/>
  <c r="R1074" i="13"/>
  <c r="Q1074" i="13"/>
  <c r="P1074" i="13"/>
  <c r="S1073" i="13"/>
  <c r="R1073" i="13"/>
  <c r="Q1073" i="13"/>
  <c r="P1073" i="13"/>
  <c r="S1072" i="13"/>
  <c r="R1072" i="13"/>
  <c r="Q1072" i="13"/>
  <c r="P1072" i="13"/>
  <c r="S1071" i="13"/>
  <c r="R1071" i="13"/>
  <c r="Q1071" i="13"/>
  <c r="P1071" i="13"/>
  <c r="S1070" i="13"/>
  <c r="R1070" i="13"/>
  <c r="Q1070" i="13"/>
  <c r="P1070" i="13"/>
  <c r="S1069" i="13"/>
  <c r="R1069" i="13"/>
  <c r="Q1069" i="13"/>
  <c r="P1069" i="13"/>
  <c r="S1068" i="13"/>
  <c r="R1068" i="13"/>
  <c r="Q1068" i="13"/>
  <c r="P1068" i="13"/>
  <c r="S1067" i="13"/>
  <c r="R1067" i="13"/>
  <c r="Q1067" i="13"/>
  <c r="P1067" i="13"/>
  <c r="S1066" i="13"/>
  <c r="R1066" i="13"/>
  <c r="Q1066" i="13"/>
  <c r="P1066" i="13"/>
  <c r="S1065" i="13"/>
  <c r="R1065" i="13"/>
  <c r="Q1065" i="13"/>
  <c r="P1065" i="13"/>
  <c r="S1064" i="13"/>
  <c r="R1064" i="13"/>
  <c r="Q1064" i="13"/>
  <c r="P1064" i="13"/>
  <c r="S1063" i="13"/>
  <c r="R1063" i="13"/>
  <c r="Q1063" i="13"/>
  <c r="P1063" i="13"/>
  <c r="S1062" i="13"/>
  <c r="R1062" i="13"/>
  <c r="Q1062" i="13"/>
  <c r="P1062" i="13"/>
  <c r="S1061" i="13"/>
  <c r="R1061" i="13"/>
  <c r="Q1061" i="13"/>
  <c r="P1061" i="13"/>
  <c r="S1060" i="13"/>
  <c r="R1060" i="13"/>
  <c r="Q1060" i="13"/>
  <c r="P1060" i="13"/>
  <c r="S1059" i="13"/>
  <c r="R1059" i="13"/>
  <c r="Q1059" i="13"/>
  <c r="P1059" i="13"/>
  <c r="S1058" i="13"/>
  <c r="R1058" i="13"/>
  <c r="Q1058" i="13"/>
  <c r="P1058" i="13"/>
  <c r="S1057" i="13"/>
  <c r="R1057" i="13"/>
  <c r="Q1057" i="13"/>
  <c r="P1057" i="13"/>
  <c r="S1056" i="13"/>
  <c r="R1056" i="13"/>
  <c r="Q1056" i="13"/>
  <c r="P1056" i="13"/>
  <c r="S1055" i="13"/>
  <c r="R1055" i="13"/>
  <c r="Q1055" i="13"/>
  <c r="P1055" i="13"/>
  <c r="S1054" i="13"/>
  <c r="R1054" i="13"/>
  <c r="Q1054" i="13"/>
  <c r="P1054" i="13"/>
  <c r="S1053" i="13"/>
  <c r="R1053" i="13"/>
  <c r="Q1053" i="13"/>
  <c r="P1053" i="13"/>
  <c r="S1052" i="13"/>
  <c r="R1052" i="13"/>
  <c r="Q1052" i="13"/>
  <c r="P1052" i="13"/>
  <c r="S1051" i="13"/>
  <c r="R1051" i="13"/>
  <c r="Q1051" i="13"/>
  <c r="P1051" i="13"/>
  <c r="S1050" i="13"/>
  <c r="R1050" i="13"/>
  <c r="Q1050" i="13"/>
  <c r="P1050" i="13"/>
  <c r="S1049" i="13"/>
  <c r="R1049" i="13"/>
  <c r="Q1049" i="13"/>
  <c r="P1049" i="13"/>
  <c r="S1048" i="13"/>
  <c r="R1048" i="13"/>
  <c r="Q1048" i="13"/>
  <c r="P1048" i="13"/>
  <c r="S1047" i="13"/>
  <c r="R1047" i="13"/>
  <c r="Q1047" i="13"/>
  <c r="P1047" i="13"/>
  <c r="S1046" i="13"/>
  <c r="R1046" i="13"/>
  <c r="Q1046" i="13"/>
  <c r="P1046" i="13"/>
  <c r="S1045" i="13"/>
  <c r="R1045" i="13"/>
  <c r="Q1045" i="13"/>
  <c r="P1045" i="13"/>
  <c r="S1044" i="13"/>
  <c r="R1044" i="13"/>
  <c r="Q1044" i="13"/>
  <c r="P1044" i="13"/>
  <c r="S1043" i="13"/>
  <c r="R1043" i="13"/>
  <c r="Q1043" i="13"/>
  <c r="P1043" i="13"/>
  <c r="S1042" i="13"/>
  <c r="R1042" i="13"/>
  <c r="Q1042" i="13"/>
  <c r="P1042" i="13"/>
  <c r="S1041" i="13"/>
  <c r="R1041" i="13"/>
  <c r="Q1041" i="13"/>
  <c r="P1041" i="13"/>
  <c r="S1040" i="13"/>
  <c r="R1040" i="13"/>
  <c r="Q1040" i="13"/>
  <c r="P1040" i="13"/>
  <c r="S1039" i="13"/>
  <c r="R1039" i="13"/>
  <c r="Q1039" i="13"/>
  <c r="P1039" i="13"/>
  <c r="S1038" i="13"/>
  <c r="R1038" i="13"/>
  <c r="Q1038" i="13"/>
  <c r="P1038" i="13"/>
  <c r="S1037" i="13"/>
  <c r="R1037" i="13"/>
  <c r="Q1037" i="13"/>
  <c r="P1037" i="13"/>
  <c r="S1036" i="13"/>
  <c r="R1036" i="13"/>
  <c r="Q1036" i="13"/>
  <c r="P1036" i="13"/>
  <c r="S1035" i="13"/>
  <c r="R1035" i="13"/>
  <c r="Q1035" i="13"/>
  <c r="P1035" i="13"/>
  <c r="S1034" i="13"/>
  <c r="R1034" i="13"/>
  <c r="Q1034" i="13"/>
  <c r="P1034" i="13"/>
  <c r="S1033" i="13"/>
  <c r="R1033" i="13"/>
  <c r="Q1033" i="13"/>
  <c r="P1033" i="13"/>
  <c r="S1032" i="13"/>
  <c r="R1032" i="13"/>
  <c r="Q1032" i="13"/>
  <c r="P1032" i="13"/>
  <c r="S1031" i="13"/>
  <c r="R1031" i="13"/>
  <c r="Q1031" i="13"/>
  <c r="P1031" i="13"/>
  <c r="S1030" i="13"/>
  <c r="R1030" i="13"/>
  <c r="Q1030" i="13"/>
  <c r="P1030" i="13"/>
  <c r="S1029" i="13"/>
  <c r="R1029" i="13"/>
  <c r="Q1029" i="13"/>
  <c r="P1029" i="13"/>
  <c r="S1028" i="13"/>
  <c r="R1028" i="13"/>
  <c r="Q1028" i="13"/>
  <c r="P1028" i="13"/>
  <c r="S1027" i="13"/>
  <c r="R1027" i="13"/>
  <c r="Q1027" i="13"/>
  <c r="P1027" i="13"/>
  <c r="S1026" i="13"/>
  <c r="R1026" i="13"/>
  <c r="Q1026" i="13"/>
  <c r="P1026" i="13"/>
  <c r="S1025" i="13"/>
  <c r="R1025" i="13"/>
  <c r="Q1025" i="13"/>
  <c r="P1025" i="13"/>
  <c r="S1024" i="13"/>
  <c r="R1024" i="13"/>
  <c r="Q1024" i="13"/>
  <c r="P1024" i="13"/>
  <c r="S1023" i="13"/>
  <c r="R1023" i="13"/>
  <c r="Q1023" i="13"/>
  <c r="P1023" i="13"/>
  <c r="S1022" i="13"/>
  <c r="R1022" i="13"/>
  <c r="Q1022" i="13"/>
  <c r="P1022" i="13"/>
  <c r="S1021" i="13"/>
  <c r="R1021" i="13"/>
  <c r="Q1021" i="13"/>
  <c r="P1021" i="13"/>
  <c r="S1020" i="13"/>
  <c r="R1020" i="13"/>
  <c r="Q1020" i="13"/>
  <c r="P1020" i="13"/>
  <c r="S1019" i="13"/>
  <c r="R1019" i="13"/>
  <c r="Q1019" i="13"/>
  <c r="P1019" i="13"/>
  <c r="S1018" i="13"/>
  <c r="R1018" i="13"/>
  <c r="Q1018" i="13"/>
  <c r="P1018" i="13"/>
  <c r="S1017" i="13"/>
  <c r="R1017" i="13"/>
  <c r="Q1017" i="13"/>
  <c r="P1017" i="13"/>
  <c r="S1016" i="13"/>
  <c r="R1016" i="13"/>
  <c r="Q1016" i="13"/>
  <c r="P1016" i="13"/>
  <c r="S1015" i="13"/>
  <c r="R1015" i="13"/>
  <c r="Q1015" i="13"/>
  <c r="P1015" i="13"/>
  <c r="S1014" i="13"/>
  <c r="R1014" i="13"/>
  <c r="Q1014" i="13"/>
  <c r="P1014" i="13"/>
  <c r="S1013" i="13"/>
  <c r="R1013" i="13"/>
  <c r="Q1013" i="13"/>
  <c r="P1013" i="13"/>
  <c r="S1012" i="13"/>
  <c r="R1012" i="13"/>
  <c r="Q1012" i="13"/>
  <c r="P1012" i="13"/>
  <c r="S1011" i="13"/>
  <c r="R1011" i="13"/>
  <c r="Q1011" i="13"/>
  <c r="P1011" i="13"/>
  <c r="S1010" i="13"/>
  <c r="R1010" i="13"/>
  <c r="Q1010" i="13"/>
  <c r="P1010" i="13"/>
  <c r="S1009" i="13"/>
  <c r="R1009" i="13"/>
  <c r="Q1009" i="13"/>
  <c r="P1009" i="13"/>
  <c r="S1008" i="13"/>
  <c r="R1008" i="13"/>
  <c r="Q1008" i="13"/>
  <c r="P1008" i="13"/>
  <c r="S1007" i="13"/>
  <c r="R1007" i="13"/>
  <c r="Q1007" i="13"/>
  <c r="P1007" i="13"/>
  <c r="S1006" i="13"/>
  <c r="R1006" i="13"/>
  <c r="Q1006" i="13"/>
  <c r="P1006" i="13"/>
  <c r="S1005" i="13"/>
  <c r="R1005" i="13"/>
  <c r="Q1005" i="13"/>
  <c r="P1005" i="13"/>
  <c r="S1004" i="13"/>
  <c r="R1004" i="13"/>
  <c r="Q1004" i="13"/>
  <c r="P1004" i="13"/>
  <c r="S1003" i="13"/>
  <c r="R1003" i="13"/>
  <c r="Q1003" i="13"/>
  <c r="P1003" i="13"/>
  <c r="S1002" i="13"/>
  <c r="R1002" i="13"/>
  <c r="Q1002" i="13"/>
  <c r="P1002" i="13"/>
  <c r="S1001" i="13"/>
  <c r="R1001" i="13"/>
  <c r="Q1001" i="13"/>
  <c r="P1001" i="13"/>
  <c r="S1000" i="13"/>
  <c r="R1000" i="13"/>
  <c r="Q1000" i="13"/>
  <c r="P1000" i="13"/>
  <c r="S999" i="13"/>
  <c r="R999" i="13"/>
  <c r="Q999" i="13"/>
  <c r="P999" i="13"/>
  <c r="S998" i="13"/>
  <c r="R998" i="13"/>
  <c r="Q998" i="13"/>
  <c r="P998" i="13"/>
  <c r="S997" i="13"/>
  <c r="R997" i="13"/>
  <c r="Q997" i="13"/>
  <c r="P997" i="13"/>
  <c r="S996" i="13"/>
  <c r="R996" i="13"/>
  <c r="Q996" i="13"/>
  <c r="P996" i="13"/>
  <c r="S995" i="13"/>
  <c r="R995" i="13"/>
  <c r="Q995" i="13"/>
  <c r="P995" i="13"/>
  <c r="S994" i="13"/>
  <c r="R994" i="13"/>
  <c r="Q994" i="13"/>
  <c r="P994" i="13"/>
  <c r="S993" i="13"/>
  <c r="R993" i="13"/>
  <c r="Q993" i="13"/>
  <c r="P993" i="13"/>
  <c r="S992" i="13"/>
  <c r="R992" i="13"/>
  <c r="Q992" i="13"/>
  <c r="P992" i="13"/>
  <c r="S991" i="13"/>
  <c r="R991" i="13"/>
  <c r="Q991" i="13"/>
  <c r="P991" i="13"/>
  <c r="S990" i="13"/>
  <c r="R990" i="13"/>
  <c r="Q990" i="13"/>
  <c r="P990" i="13"/>
  <c r="S989" i="13"/>
  <c r="R989" i="13"/>
  <c r="Q989" i="13"/>
  <c r="P989" i="13"/>
  <c r="S988" i="13"/>
  <c r="R988" i="13"/>
  <c r="Q988" i="13"/>
  <c r="P988" i="13"/>
  <c r="S987" i="13"/>
  <c r="R987" i="13"/>
  <c r="Q987" i="13"/>
  <c r="P987" i="13"/>
  <c r="S986" i="13"/>
  <c r="R986" i="13"/>
  <c r="Q986" i="13"/>
  <c r="P986" i="13"/>
  <c r="S985" i="13"/>
  <c r="R985" i="13"/>
  <c r="Q985" i="13"/>
  <c r="P985" i="13"/>
  <c r="S984" i="13"/>
  <c r="R984" i="13"/>
  <c r="Q984" i="13"/>
  <c r="P984" i="13"/>
  <c r="S983" i="13"/>
  <c r="R983" i="13"/>
  <c r="Q983" i="13"/>
  <c r="P983" i="13"/>
  <c r="S982" i="13"/>
  <c r="R982" i="13"/>
  <c r="Q982" i="13"/>
  <c r="P982" i="13"/>
  <c r="S981" i="13"/>
  <c r="R981" i="13"/>
  <c r="Q981" i="13"/>
  <c r="P981" i="13"/>
  <c r="S980" i="13"/>
  <c r="R980" i="13"/>
  <c r="Q980" i="13"/>
  <c r="P980" i="13"/>
  <c r="S979" i="13"/>
  <c r="R979" i="13"/>
  <c r="Q979" i="13"/>
  <c r="P979" i="13"/>
  <c r="S978" i="13"/>
  <c r="R978" i="13"/>
  <c r="Q978" i="13"/>
  <c r="P978" i="13"/>
  <c r="S977" i="13"/>
  <c r="R977" i="13"/>
  <c r="Q977" i="13"/>
  <c r="P977" i="13"/>
  <c r="S976" i="13"/>
  <c r="R976" i="13"/>
  <c r="Q976" i="13"/>
  <c r="P976" i="13"/>
  <c r="S975" i="13"/>
  <c r="R975" i="13"/>
  <c r="Q975" i="13"/>
  <c r="P975" i="13"/>
  <c r="S974" i="13"/>
  <c r="R974" i="13"/>
  <c r="Q974" i="13"/>
  <c r="P974" i="13"/>
  <c r="S973" i="13"/>
  <c r="R973" i="13"/>
  <c r="Q973" i="13"/>
  <c r="P973" i="13"/>
  <c r="S972" i="13"/>
  <c r="R972" i="13"/>
  <c r="Q972" i="13"/>
  <c r="P972" i="13"/>
  <c r="S971" i="13"/>
  <c r="R971" i="13"/>
  <c r="Q971" i="13"/>
  <c r="P971" i="13"/>
  <c r="S970" i="13"/>
  <c r="R970" i="13"/>
  <c r="Q970" i="13"/>
  <c r="P970" i="13"/>
  <c r="S969" i="13"/>
  <c r="R969" i="13"/>
  <c r="Q969" i="13"/>
  <c r="P969" i="13"/>
  <c r="S968" i="13"/>
  <c r="R968" i="13"/>
  <c r="Q968" i="13"/>
  <c r="P968" i="13"/>
  <c r="S967" i="13"/>
  <c r="R967" i="13"/>
  <c r="Q967" i="13"/>
  <c r="P967" i="13"/>
  <c r="S966" i="13"/>
  <c r="R966" i="13"/>
  <c r="Q966" i="13"/>
  <c r="P966" i="13"/>
  <c r="S965" i="13"/>
  <c r="R965" i="13"/>
  <c r="Q965" i="13"/>
  <c r="P965" i="13"/>
  <c r="S964" i="13"/>
  <c r="R964" i="13"/>
  <c r="Q964" i="13"/>
  <c r="P964" i="13"/>
  <c r="S963" i="13"/>
  <c r="R963" i="13"/>
  <c r="Q963" i="13"/>
  <c r="P963" i="13"/>
  <c r="S962" i="13"/>
  <c r="R962" i="13"/>
  <c r="Q962" i="13"/>
  <c r="P962" i="13"/>
  <c r="S961" i="13"/>
  <c r="R961" i="13"/>
  <c r="Q961" i="13"/>
  <c r="P961" i="13"/>
  <c r="S960" i="13"/>
  <c r="R960" i="13"/>
  <c r="Q960" i="13"/>
  <c r="P960" i="13"/>
  <c r="S959" i="13"/>
  <c r="R959" i="13"/>
  <c r="Q959" i="13"/>
  <c r="P959" i="13"/>
  <c r="S958" i="13"/>
  <c r="R958" i="13"/>
  <c r="Q958" i="13"/>
  <c r="P958" i="13"/>
  <c r="S957" i="13"/>
  <c r="R957" i="13"/>
  <c r="Q957" i="13"/>
  <c r="P957" i="13"/>
  <c r="S956" i="13"/>
  <c r="R956" i="13"/>
  <c r="Q956" i="13"/>
  <c r="P956" i="13"/>
  <c r="S955" i="13"/>
  <c r="R955" i="13"/>
  <c r="Q955" i="13"/>
  <c r="P955" i="13"/>
  <c r="S954" i="13"/>
  <c r="R954" i="13"/>
  <c r="Q954" i="13"/>
  <c r="P954" i="13"/>
  <c r="S953" i="13"/>
  <c r="R953" i="13"/>
  <c r="Q953" i="13"/>
  <c r="P953" i="13"/>
  <c r="S952" i="13"/>
  <c r="R952" i="13"/>
  <c r="Q952" i="13"/>
  <c r="P952" i="13"/>
  <c r="S951" i="13"/>
  <c r="R951" i="13"/>
  <c r="Q951" i="13"/>
  <c r="P951" i="13"/>
  <c r="S950" i="13"/>
  <c r="R950" i="13"/>
  <c r="Q950" i="13"/>
  <c r="P950" i="13"/>
  <c r="S949" i="13"/>
  <c r="R949" i="13"/>
  <c r="Q949" i="13"/>
  <c r="P949" i="13"/>
  <c r="S948" i="13"/>
  <c r="R948" i="13"/>
  <c r="Q948" i="13"/>
  <c r="P948" i="13"/>
  <c r="S947" i="13"/>
  <c r="R947" i="13"/>
  <c r="Q947" i="13"/>
  <c r="P947" i="13"/>
  <c r="S946" i="13"/>
  <c r="R946" i="13"/>
  <c r="Q946" i="13"/>
  <c r="P946" i="13"/>
  <c r="S945" i="13"/>
  <c r="R945" i="13"/>
  <c r="Q945" i="13"/>
  <c r="P945" i="13"/>
  <c r="S944" i="13"/>
  <c r="R944" i="13"/>
  <c r="Q944" i="13"/>
  <c r="P944" i="13"/>
  <c r="S943" i="13"/>
  <c r="R943" i="13"/>
  <c r="Q943" i="13"/>
  <c r="P943" i="13"/>
  <c r="S942" i="13"/>
  <c r="R942" i="13"/>
  <c r="Q942" i="13"/>
  <c r="P942" i="13"/>
  <c r="S941" i="13"/>
  <c r="R941" i="13"/>
  <c r="Q941" i="13"/>
  <c r="P941" i="13"/>
  <c r="S940" i="13"/>
  <c r="R940" i="13"/>
  <c r="Q940" i="13"/>
  <c r="P940" i="13"/>
  <c r="S939" i="13"/>
  <c r="R939" i="13"/>
  <c r="Q939" i="13"/>
  <c r="P939" i="13"/>
  <c r="S938" i="13"/>
  <c r="R938" i="13"/>
  <c r="Q938" i="13"/>
  <c r="P938" i="13"/>
  <c r="S937" i="13"/>
  <c r="R937" i="13"/>
  <c r="Q937" i="13"/>
  <c r="P937" i="13"/>
  <c r="S936" i="13"/>
  <c r="R936" i="13"/>
  <c r="Q936" i="13"/>
  <c r="P936" i="13"/>
  <c r="S935" i="13"/>
  <c r="R935" i="13"/>
  <c r="Q935" i="13"/>
  <c r="P935" i="13"/>
  <c r="S934" i="13"/>
  <c r="R934" i="13"/>
  <c r="Q934" i="13"/>
  <c r="P934" i="13"/>
  <c r="S933" i="13"/>
  <c r="R933" i="13"/>
  <c r="Q933" i="13"/>
  <c r="P933" i="13"/>
  <c r="S932" i="13"/>
  <c r="R932" i="13"/>
  <c r="Q932" i="13"/>
  <c r="P932" i="13"/>
  <c r="S931" i="13"/>
  <c r="R931" i="13"/>
  <c r="Q931" i="13"/>
  <c r="P931" i="13"/>
  <c r="S930" i="13"/>
  <c r="R930" i="13"/>
  <c r="Q930" i="13"/>
  <c r="P930" i="13"/>
  <c r="S929" i="13"/>
  <c r="R929" i="13"/>
  <c r="Q929" i="13"/>
  <c r="P929" i="13"/>
  <c r="S928" i="13"/>
  <c r="R928" i="13"/>
  <c r="Q928" i="13"/>
  <c r="P928" i="13"/>
  <c r="S927" i="13"/>
  <c r="R927" i="13"/>
  <c r="Q927" i="13"/>
  <c r="P927" i="13"/>
  <c r="S926" i="13"/>
  <c r="R926" i="13"/>
  <c r="Q926" i="13"/>
  <c r="P926" i="13"/>
  <c r="S925" i="13"/>
  <c r="R925" i="13"/>
  <c r="Q925" i="13"/>
  <c r="P925" i="13"/>
  <c r="S924" i="13"/>
  <c r="R924" i="13"/>
  <c r="Q924" i="13"/>
  <c r="P924" i="13"/>
  <c r="S923" i="13"/>
  <c r="R923" i="13"/>
  <c r="Q923" i="13"/>
  <c r="P923" i="13"/>
  <c r="S922" i="13"/>
  <c r="R922" i="13"/>
  <c r="Q922" i="13"/>
  <c r="P922" i="13"/>
  <c r="S921" i="13"/>
  <c r="R921" i="13"/>
  <c r="Q921" i="13"/>
  <c r="P921" i="13"/>
  <c r="S920" i="13"/>
  <c r="R920" i="13"/>
  <c r="Q920" i="13"/>
  <c r="P920" i="13"/>
  <c r="S919" i="13"/>
  <c r="R919" i="13"/>
  <c r="Q919" i="13"/>
  <c r="P919" i="13"/>
  <c r="S918" i="13"/>
  <c r="R918" i="13"/>
  <c r="Q918" i="13"/>
  <c r="P918" i="13"/>
  <c r="S917" i="13"/>
  <c r="R917" i="13"/>
  <c r="Q917" i="13"/>
  <c r="P917" i="13"/>
  <c r="S916" i="13"/>
  <c r="R916" i="13"/>
  <c r="Q916" i="13"/>
  <c r="P916" i="13"/>
  <c r="S915" i="13"/>
  <c r="R915" i="13"/>
  <c r="Q915" i="13"/>
  <c r="P915" i="13"/>
  <c r="S914" i="13"/>
  <c r="R914" i="13"/>
  <c r="Q914" i="13"/>
  <c r="P914" i="13"/>
  <c r="S913" i="13"/>
  <c r="R913" i="13"/>
  <c r="Q913" i="13"/>
  <c r="P913" i="13"/>
  <c r="S912" i="13"/>
  <c r="R912" i="13"/>
  <c r="Q912" i="13"/>
  <c r="P912" i="13"/>
  <c r="S911" i="13"/>
  <c r="R911" i="13"/>
  <c r="Q911" i="13"/>
  <c r="P911" i="13"/>
  <c r="S910" i="13"/>
  <c r="R910" i="13"/>
  <c r="Q910" i="13"/>
  <c r="P910" i="13"/>
  <c r="S909" i="13"/>
  <c r="R909" i="13"/>
  <c r="Q909" i="13"/>
  <c r="P909" i="13"/>
  <c r="S908" i="13"/>
  <c r="R908" i="13"/>
  <c r="Q908" i="13"/>
  <c r="P908" i="13"/>
  <c r="S907" i="13"/>
  <c r="R907" i="13"/>
  <c r="Q907" i="13"/>
  <c r="P907" i="13"/>
  <c r="S906" i="13"/>
  <c r="R906" i="13"/>
  <c r="Q906" i="13"/>
  <c r="P906" i="13"/>
  <c r="S905" i="13"/>
  <c r="R905" i="13"/>
  <c r="Q905" i="13"/>
  <c r="P905" i="13"/>
  <c r="S904" i="13"/>
  <c r="R904" i="13"/>
  <c r="Q904" i="13"/>
  <c r="P904" i="13"/>
  <c r="S903" i="13"/>
  <c r="R903" i="13"/>
  <c r="Q903" i="13"/>
  <c r="P903" i="13"/>
  <c r="S902" i="13"/>
  <c r="R902" i="13"/>
  <c r="Q902" i="13"/>
  <c r="P902" i="13"/>
  <c r="S901" i="13"/>
  <c r="R901" i="13"/>
  <c r="Q901" i="13"/>
  <c r="P901" i="13"/>
  <c r="S900" i="13"/>
  <c r="R900" i="13"/>
  <c r="Q900" i="13"/>
  <c r="P900" i="13"/>
  <c r="S899" i="13"/>
  <c r="R899" i="13"/>
  <c r="Q899" i="13"/>
  <c r="P899" i="13"/>
  <c r="S898" i="13"/>
  <c r="R898" i="13"/>
  <c r="Q898" i="13"/>
  <c r="P898" i="13"/>
  <c r="S897" i="13"/>
  <c r="R897" i="13"/>
  <c r="Q897" i="13"/>
  <c r="P897" i="13"/>
  <c r="S896" i="13"/>
  <c r="R896" i="13"/>
  <c r="Q896" i="13"/>
  <c r="P896" i="13"/>
  <c r="S895" i="13"/>
  <c r="R895" i="13"/>
  <c r="Q895" i="13"/>
  <c r="P895" i="13"/>
  <c r="S894" i="13"/>
  <c r="R894" i="13"/>
  <c r="Q894" i="13"/>
  <c r="P894" i="13"/>
  <c r="S893" i="13"/>
  <c r="R893" i="13"/>
  <c r="Q893" i="13"/>
  <c r="P893" i="13"/>
  <c r="S892" i="13"/>
  <c r="R892" i="13"/>
  <c r="Q892" i="13"/>
  <c r="P892" i="13"/>
  <c r="S891" i="13"/>
  <c r="R891" i="13"/>
  <c r="Q891" i="13"/>
  <c r="P891" i="13"/>
  <c r="S890" i="13"/>
  <c r="R890" i="13"/>
  <c r="Q890" i="13"/>
  <c r="P890" i="13"/>
  <c r="S889" i="13"/>
  <c r="R889" i="13"/>
  <c r="Q889" i="13"/>
  <c r="P889" i="13"/>
  <c r="S888" i="13"/>
  <c r="R888" i="13"/>
  <c r="Q888" i="13"/>
  <c r="P888" i="13"/>
  <c r="S887" i="13"/>
  <c r="R887" i="13"/>
  <c r="Q887" i="13"/>
  <c r="P887" i="13"/>
  <c r="S886" i="13"/>
  <c r="R886" i="13"/>
  <c r="Q886" i="13"/>
  <c r="P886" i="13"/>
  <c r="S885" i="13"/>
  <c r="R885" i="13"/>
  <c r="Q885" i="13"/>
  <c r="P885" i="13"/>
  <c r="S884" i="13"/>
  <c r="R884" i="13"/>
  <c r="Q884" i="13"/>
  <c r="P884" i="13"/>
  <c r="S883" i="13"/>
  <c r="R883" i="13"/>
  <c r="Q883" i="13"/>
  <c r="P883" i="13"/>
  <c r="S882" i="13"/>
  <c r="R882" i="13"/>
  <c r="Q882" i="13"/>
  <c r="P882" i="13"/>
  <c r="S881" i="13"/>
  <c r="R881" i="13"/>
  <c r="Q881" i="13"/>
  <c r="P881" i="13"/>
  <c r="S880" i="13"/>
  <c r="R880" i="13"/>
  <c r="Q880" i="13"/>
  <c r="P880" i="13"/>
  <c r="S879" i="13"/>
  <c r="R879" i="13"/>
  <c r="Q879" i="13"/>
  <c r="P879" i="13"/>
  <c r="S878" i="13"/>
  <c r="R878" i="13"/>
  <c r="Q878" i="13"/>
  <c r="P878" i="13"/>
  <c r="S877" i="13"/>
  <c r="R877" i="13"/>
  <c r="Q877" i="13"/>
  <c r="P877" i="13"/>
  <c r="S876" i="13"/>
  <c r="R876" i="13"/>
  <c r="Q876" i="13"/>
  <c r="P876" i="13"/>
  <c r="S875" i="13"/>
  <c r="R875" i="13"/>
  <c r="Q875" i="13"/>
  <c r="P875" i="13"/>
  <c r="S874" i="13"/>
  <c r="R874" i="13"/>
  <c r="Q874" i="13"/>
  <c r="P874" i="13"/>
  <c r="S873" i="13"/>
  <c r="R873" i="13"/>
  <c r="Q873" i="13"/>
  <c r="P873" i="13"/>
  <c r="S872" i="13"/>
  <c r="R872" i="13"/>
  <c r="Q872" i="13"/>
  <c r="P872" i="13"/>
  <c r="S871" i="13"/>
  <c r="R871" i="13"/>
  <c r="Q871" i="13"/>
  <c r="P871" i="13"/>
  <c r="S870" i="13"/>
  <c r="R870" i="13"/>
  <c r="Q870" i="13"/>
  <c r="P870" i="13"/>
  <c r="S869" i="13"/>
  <c r="R869" i="13"/>
  <c r="Q869" i="13"/>
  <c r="P869" i="13"/>
  <c r="S868" i="13"/>
  <c r="R868" i="13"/>
  <c r="Q868" i="13"/>
  <c r="P868" i="13"/>
  <c r="S867" i="13"/>
  <c r="R867" i="13"/>
  <c r="Q867" i="13"/>
  <c r="P867" i="13"/>
  <c r="S866" i="13"/>
  <c r="R866" i="13"/>
  <c r="Q866" i="13"/>
  <c r="P866" i="13"/>
  <c r="S865" i="13"/>
  <c r="R865" i="13"/>
  <c r="Q865" i="13"/>
  <c r="P865" i="13"/>
  <c r="S864" i="13"/>
  <c r="R864" i="13"/>
  <c r="Q864" i="13"/>
  <c r="P864" i="13"/>
  <c r="S863" i="13"/>
  <c r="R863" i="13"/>
  <c r="Q863" i="13"/>
  <c r="P863" i="13"/>
  <c r="S862" i="13"/>
  <c r="R862" i="13"/>
  <c r="Q862" i="13"/>
  <c r="P862" i="13"/>
  <c r="S861" i="13"/>
  <c r="R861" i="13"/>
  <c r="Q861" i="13"/>
  <c r="P861" i="13"/>
  <c r="S860" i="13"/>
  <c r="R860" i="13"/>
  <c r="Q860" i="13"/>
  <c r="P860" i="13"/>
  <c r="S859" i="13"/>
  <c r="R859" i="13"/>
  <c r="Q859" i="13"/>
  <c r="P859" i="13"/>
  <c r="S858" i="13"/>
  <c r="R858" i="13"/>
  <c r="Q858" i="13"/>
  <c r="P858" i="13"/>
  <c r="S857" i="13"/>
  <c r="R857" i="13"/>
  <c r="Q857" i="13"/>
  <c r="P857" i="13"/>
  <c r="S856" i="13"/>
  <c r="R856" i="13"/>
  <c r="Q856" i="13"/>
  <c r="P856" i="13"/>
  <c r="S855" i="13"/>
  <c r="R855" i="13"/>
  <c r="Q855" i="13"/>
  <c r="P855" i="13"/>
  <c r="S854" i="13"/>
  <c r="R854" i="13"/>
  <c r="Q854" i="13"/>
  <c r="P854" i="13"/>
  <c r="S853" i="13"/>
  <c r="R853" i="13"/>
  <c r="Q853" i="13"/>
  <c r="P853" i="13"/>
  <c r="S852" i="13"/>
  <c r="R852" i="13"/>
  <c r="Q852" i="13"/>
  <c r="P852" i="13"/>
  <c r="S851" i="13"/>
  <c r="R851" i="13"/>
  <c r="Q851" i="13"/>
  <c r="P851" i="13"/>
  <c r="S850" i="13"/>
  <c r="R850" i="13"/>
  <c r="Q850" i="13"/>
  <c r="P850" i="13"/>
  <c r="S849" i="13"/>
  <c r="R849" i="13"/>
  <c r="Q849" i="13"/>
  <c r="P849" i="13"/>
  <c r="S848" i="13"/>
  <c r="R848" i="13"/>
  <c r="Q848" i="13"/>
  <c r="P848" i="13"/>
  <c r="S847" i="13"/>
  <c r="R847" i="13"/>
  <c r="Q847" i="13"/>
  <c r="P847" i="13"/>
  <c r="S846" i="13"/>
  <c r="R846" i="13"/>
  <c r="Q846" i="13"/>
  <c r="P846" i="13"/>
  <c r="S845" i="13"/>
  <c r="R845" i="13"/>
  <c r="Q845" i="13"/>
  <c r="P845" i="13"/>
  <c r="S844" i="13"/>
  <c r="R844" i="13"/>
  <c r="Q844" i="13"/>
  <c r="P844" i="13"/>
  <c r="S843" i="13"/>
  <c r="R843" i="13"/>
  <c r="Q843" i="13"/>
  <c r="P843" i="13"/>
  <c r="S842" i="13"/>
  <c r="R842" i="13"/>
  <c r="Q842" i="13"/>
  <c r="P842" i="13"/>
  <c r="S841" i="13"/>
  <c r="R841" i="13"/>
  <c r="Q841" i="13"/>
  <c r="P841" i="13"/>
  <c r="S840" i="13"/>
  <c r="R840" i="13"/>
  <c r="Q840" i="13"/>
  <c r="P840" i="13"/>
  <c r="S839" i="13"/>
  <c r="R839" i="13"/>
  <c r="Q839" i="13"/>
  <c r="P839" i="13"/>
  <c r="S838" i="13"/>
  <c r="R838" i="13"/>
  <c r="Q838" i="13"/>
  <c r="P838" i="13"/>
  <c r="S837" i="13"/>
  <c r="R837" i="13"/>
  <c r="Q837" i="13"/>
  <c r="P837" i="13"/>
  <c r="S836" i="13"/>
  <c r="R836" i="13"/>
  <c r="Q836" i="13"/>
  <c r="P836" i="13"/>
  <c r="S835" i="13"/>
  <c r="R835" i="13"/>
  <c r="Q835" i="13"/>
  <c r="P835" i="13"/>
  <c r="S834" i="13"/>
  <c r="R834" i="13"/>
  <c r="Q834" i="13"/>
  <c r="P834" i="13"/>
  <c r="S833" i="13"/>
  <c r="R833" i="13"/>
  <c r="Q833" i="13"/>
  <c r="P833" i="13"/>
  <c r="S832" i="13"/>
  <c r="R832" i="13"/>
  <c r="Q832" i="13"/>
  <c r="P832" i="13"/>
  <c r="S831" i="13"/>
  <c r="R831" i="13"/>
  <c r="Q831" i="13"/>
  <c r="P831" i="13"/>
  <c r="S830" i="13"/>
  <c r="R830" i="13"/>
  <c r="Q830" i="13"/>
  <c r="P830" i="13"/>
  <c r="S829" i="13"/>
  <c r="R829" i="13"/>
  <c r="Q829" i="13"/>
  <c r="P829" i="13"/>
  <c r="S828" i="13"/>
  <c r="R828" i="13"/>
  <c r="Q828" i="13"/>
  <c r="P828" i="13"/>
  <c r="S827" i="13"/>
  <c r="R827" i="13"/>
  <c r="Q827" i="13"/>
  <c r="P827" i="13"/>
  <c r="S826" i="13"/>
  <c r="R826" i="13"/>
  <c r="Q826" i="13"/>
  <c r="P826" i="13"/>
  <c r="S825" i="13"/>
  <c r="R825" i="13"/>
  <c r="Q825" i="13"/>
  <c r="P825" i="13"/>
  <c r="S824" i="13"/>
  <c r="R824" i="13"/>
  <c r="Q824" i="13"/>
  <c r="P824" i="13"/>
  <c r="S823" i="13"/>
  <c r="R823" i="13"/>
  <c r="Q823" i="13"/>
  <c r="P823" i="13"/>
  <c r="S822" i="13"/>
  <c r="R822" i="13"/>
  <c r="Q822" i="13"/>
  <c r="P822" i="13"/>
  <c r="S821" i="13"/>
  <c r="R821" i="13"/>
  <c r="Q821" i="13"/>
  <c r="P821" i="13"/>
  <c r="S820" i="13"/>
  <c r="R820" i="13"/>
  <c r="Q820" i="13"/>
  <c r="P820" i="13"/>
  <c r="S819" i="13"/>
  <c r="R819" i="13"/>
  <c r="Q819" i="13"/>
  <c r="P819" i="13"/>
  <c r="S818" i="13"/>
  <c r="R818" i="13"/>
  <c r="Q818" i="13"/>
  <c r="P818" i="13"/>
  <c r="S817" i="13"/>
  <c r="R817" i="13"/>
  <c r="Q817" i="13"/>
  <c r="P817" i="13"/>
  <c r="S816" i="13"/>
  <c r="R816" i="13"/>
  <c r="Q816" i="13"/>
  <c r="P816" i="13"/>
  <c r="S815" i="13"/>
  <c r="R815" i="13"/>
  <c r="Q815" i="13"/>
  <c r="P815" i="13"/>
  <c r="S814" i="13"/>
  <c r="R814" i="13"/>
  <c r="Q814" i="13"/>
  <c r="P814" i="13"/>
  <c r="S813" i="13"/>
  <c r="R813" i="13"/>
  <c r="Q813" i="13"/>
  <c r="P813" i="13"/>
  <c r="S812" i="13"/>
  <c r="R812" i="13"/>
  <c r="Q812" i="13"/>
  <c r="P812" i="13"/>
  <c r="S811" i="13"/>
  <c r="R811" i="13"/>
  <c r="Q811" i="13"/>
  <c r="P811" i="13"/>
  <c r="S810" i="13"/>
  <c r="R810" i="13"/>
  <c r="Q810" i="13"/>
  <c r="P810" i="13"/>
  <c r="S809" i="13"/>
  <c r="R809" i="13"/>
  <c r="Q809" i="13"/>
  <c r="P809" i="13"/>
  <c r="S808" i="13"/>
  <c r="R808" i="13"/>
  <c r="Q808" i="13"/>
  <c r="P808" i="13"/>
  <c r="S807" i="13"/>
  <c r="R807" i="13"/>
  <c r="Q807" i="13"/>
  <c r="P807" i="13"/>
  <c r="S806" i="13"/>
  <c r="R806" i="13"/>
  <c r="Q806" i="13"/>
  <c r="P806" i="13"/>
  <c r="S805" i="13"/>
  <c r="R805" i="13"/>
  <c r="Q805" i="13"/>
  <c r="P805" i="13"/>
  <c r="S804" i="13"/>
  <c r="R804" i="13"/>
  <c r="Q804" i="13"/>
  <c r="P804" i="13"/>
  <c r="S803" i="13"/>
  <c r="R803" i="13"/>
  <c r="Q803" i="13"/>
  <c r="P803" i="13"/>
  <c r="S802" i="13"/>
  <c r="R802" i="13"/>
  <c r="Q802" i="13"/>
  <c r="P802" i="13"/>
  <c r="S801" i="13"/>
  <c r="R801" i="13"/>
  <c r="Q801" i="13"/>
  <c r="P801" i="13"/>
  <c r="S800" i="13"/>
  <c r="R800" i="13"/>
  <c r="Q800" i="13"/>
  <c r="P800" i="13"/>
  <c r="S799" i="13"/>
  <c r="R799" i="13"/>
  <c r="Q799" i="13"/>
  <c r="P799" i="13"/>
  <c r="S798" i="13"/>
  <c r="R798" i="13"/>
  <c r="Q798" i="13"/>
  <c r="P798" i="13"/>
  <c r="S797" i="13"/>
  <c r="R797" i="13"/>
  <c r="Q797" i="13"/>
  <c r="P797" i="13"/>
  <c r="S796" i="13"/>
  <c r="R796" i="13"/>
  <c r="Q796" i="13"/>
  <c r="P796" i="13"/>
  <c r="S795" i="13"/>
  <c r="R795" i="13"/>
  <c r="Q795" i="13"/>
  <c r="P795" i="13"/>
  <c r="S794" i="13"/>
  <c r="R794" i="13"/>
  <c r="Q794" i="13"/>
  <c r="P794" i="13"/>
  <c r="S793" i="13"/>
  <c r="R793" i="13"/>
  <c r="Q793" i="13"/>
  <c r="P793" i="13"/>
  <c r="S792" i="13"/>
  <c r="R792" i="13"/>
  <c r="Q792" i="13"/>
  <c r="P792" i="13"/>
  <c r="S791" i="13"/>
  <c r="R791" i="13"/>
  <c r="Q791" i="13"/>
  <c r="P791" i="13"/>
  <c r="S790" i="13"/>
  <c r="R790" i="13"/>
  <c r="Q790" i="13"/>
  <c r="P790" i="13"/>
  <c r="S789" i="13"/>
  <c r="R789" i="13"/>
  <c r="Q789" i="13"/>
  <c r="P789" i="13"/>
  <c r="S788" i="13"/>
  <c r="R788" i="13"/>
  <c r="Q788" i="13"/>
  <c r="P788" i="13"/>
  <c r="S787" i="13"/>
  <c r="R787" i="13"/>
  <c r="Q787" i="13"/>
  <c r="P787" i="13"/>
  <c r="S786" i="13"/>
  <c r="R786" i="13"/>
  <c r="Q786" i="13"/>
  <c r="P786" i="13"/>
  <c r="S785" i="13"/>
  <c r="R785" i="13"/>
  <c r="Q785" i="13"/>
  <c r="P785" i="13"/>
  <c r="S784" i="13"/>
  <c r="R784" i="13"/>
  <c r="Q784" i="13"/>
  <c r="P784" i="13"/>
  <c r="S783" i="13"/>
  <c r="R783" i="13"/>
  <c r="Q783" i="13"/>
  <c r="P783" i="13"/>
  <c r="S782" i="13"/>
  <c r="R782" i="13"/>
  <c r="Q782" i="13"/>
  <c r="P782" i="13"/>
  <c r="S781" i="13"/>
  <c r="R781" i="13"/>
  <c r="Q781" i="13"/>
  <c r="P781" i="13"/>
  <c r="S780" i="13"/>
  <c r="R780" i="13"/>
  <c r="Q780" i="13"/>
  <c r="P780" i="13"/>
  <c r="S779" i="13"/>
  <c r="R779" i="13"/>
  <c r="Q779" i="13"/>
  <c r="P779" i="13"/>
  <c r="S778" i="13"/>
  <c r="R778" i="13"/>
  <c r="Q778" i="13"/>
  <c r="P778" i="13"/>
  <c r="S777" i="13"/>
  <c r="R777" i="13"/>
  <c r="Q777" i="13"/>
  <c r="P777" i="13"/>
  <c r="S776" i="13"/>
  <c r="R776" i="13"/>
  <c r="Q776" i="13"/>
  <c r="P776" i="13"/>
  <c r="S775" i="13"/>
  <c r="R775" i="13"/>
  <c r="Q775" i="13"/>
  <c r="P775" i="13"/>
  <c r="S774" i="13"/>
  <c r="R774" i="13"/>
  <c r="Q774" i="13"/>
  <c r="P774" i="13"/>
  <c r="S773" i="13"/>
  <c r="R773" i="13"/>
  <c r="Q773" i="13"/>
  <c r="P773" i="13"/>
  <c r="S772" i="13"/>
  <c r="R772" i="13"/>
  <c r="Q772" i="13"/>
  <c r="P772" i="13"/>
  <c r="S771" i="13"/>
  <c r="R771" i="13"/>
  <c r="Q771" i="13"/>
  <c r="P771" i="13"/>
  <c r="S770" i="13"/>
  <c r="R770" i="13"/>
  <c r="Q770" i="13"/>
  <c r="P770" i="13"/>
  <c r="S769" i="13"/>
  <c r="R769" i="13"/>
  <c r="Q769" i="13"/>
  <c r="P769" i="13"/>
  <c r="S768" i="13"/>
  <c r="R768" i="13"/>
  <c r="Q768" i="13"/>
  <c r="P768" i="13"/>
  <c r="S767" i="13"/>
  <c r="R767" i="13"/>
  <c r="Q767" i="13"/>
  <c r="P767" i="13"/>
  <c r="S766" i="13"/>
  <c r="R766" i="13"/>
  <c r="Q766" i="13"/>
  <c r="P766" i="13"/>
  <c r="S765" i="13"/>
  <c r="R765" i="13"/>
  <c r="Q765" i="13"/>
  <c r="P765" i="13"/>
  <c r="S764" i="13"/>
  <c r="R764" i="13"/>
  <c r="Q764" i="13"/>
  <c r="P764" i="13"/>
  <c r="S763" i="13"/>
  <c r="R763" i="13"/>
  <c r="Q763" i="13"/>
  <c r="P763" i="13"/>
  <c r="S762" i="13"/>
  <c r="R762" i="13"/>
  <c r="Q762" i="13"/>
  <c r="P762" i="13"/>
  <c r="S761" i="13"/>
  <c r="R761" i="13"/>
  <c r="Q761" i="13"/>
  <c r="P761" i="13"/>
  <c r="S760" i="13"/>
  <c r="R760" i="13"/>
  <c r="Q760" i="13"/>
  <c r="P760" i="13"/>
  <c r="S759" i="13"/>
  <c r="R759" i="13"/>
  <c r="Q759" i="13"/>
  <c r="P759" i="13"/>
  <c r="S758" i="13"/>
  <c r="R758" i="13"/>
  <c r="Q758" i="13"/>
  <c r="P758" i="13"/>
  <c r="S757" i="13"/>
  <c r="R757" i="13"/>
  <c r="Q757" i="13"/>
  <c r="P757" i="13"/>
  <c r="S756" i="13"/>
  <c r="R756" i="13"/>
  <c r="Q756" i="13"/>
  <c r="P756" i="13"/>
  <c r="S755" i="13"/>
  <c r="R755" i="13"/>
  <c r="Q755" i="13"/>
  <c r="P755" i="13"/>
  <c r="S754" i="13"/>
  <c r="R754" i="13"/>
  <c r="Q754" i="13"/>
  <c r="P754" i="13"/>
  <c r="S753" i="13"/>
  <c r="R753" i="13"/>
  <c r="Q753" i="13"/>
  <c r="P753" i="13"/>
  <c r="S752" i="13"/>
  <c r="R752" i="13"/>
  <c r="Q752" i="13"/>
  <c r="P752" i="13"/>
  <c r="S751" i="13"/>
  <c r="R751" i="13"/>
  <c r="Q751" i="13"/>
  <c r="P751" i="13"/>
  <c r="S750" i="13"/>
  <c r="R750" i="13"/>
  <c r="Q750" i="13"/>
  <c r="P750" i="13"/>
  <c r="S749" i="13"/>
  <c r="R749" i="13"/>
  <c r="Q749" i="13"/>
  <c r="P749" i="13"/>
  <c r="S748" i="13"/>
  <c r="R748" i="13"/>
  <c r="Q748" i="13"/>
  <c r="P748" i="13"/>
  <c r="S747" i="13"/>
  <c r="R747" i="13"/>
  <c r="Q747" i="13"/>
  <c r="P747" i="13"/>
  <c r="S746" i="13"/>
  <c r="R746" i="13"/>
  <c r="Q746" i="13"/>
  <c r="P746" i="13"/>
  <c r="S745" i="13"/>
  <c r="R745" i="13"/>
  <c r="Q745" i="13"/>
  <c r="P745" i="13"/>
  <c r="S744" i="13"/>
  <c r="R744" i="13"/>
  <c r="Q744" i="13"/>
  <c r="P744" i="13"/>
  <c r="S743" i="13"/>
  <c r="R743" i="13"/>
  <c r="Q743" i="13"/>
  <c r="P743" i="13"/>
  <c r="S742" i="13"/>
  <c r="R742" i="13"/>
  <c r="Q742" i="13"/>
  <c r="P742" i="13"/>
  <c r="S741" i="13"/>
  <c r="R741" i="13"/>
  <c r="Q741" i="13"/>
  <c r="P741" i="13"/>
  <c r="S740" i="13"/>
  <c r="R740" i="13"/>
  <c r="Q740" i="13"/>
  <c r="P740" i="13"/>
  <c r="S739" i="13"/>
  <c r="R739" i="13"/>
  <c r="Q739" i="13"/>
  <c r="P739" i="13"/>
  <c r="S738" i="13"/>
  <c r="R738" i="13"/>
  <c r="Q738" i="13"/>
  <c r="P738" i="13"/>
  <c r="S737" i="13"/>
  <c r="R737" i="13"/>
  <c r="Q737" i="13"/>
  <c r="P737" i="13"/>
  <c r="S736" i="13"/>
  <c r="R736" i="13"/>
  <c r="Q736" i="13"/>
  <c r="P736" i="13"/>
  <c r="S735" i="13"/>
  <c r="R735" i="13"/>
  <c r="Q735" i="13"/>
  <c r="P735" i="13"/>
  <c r="S734" i="13"/>
  <c r="R734" i="13"/>
  <c r="Q734" i="13"/>
  <c r="P734" i="13"/>
  <c r="S733" i="13"/>
  <c r="R733" i="13"/>
  <c r="Q733" i="13"/>
  <c r="P733" i="13"/>
  <c r="S732" i="13"/>
  <c r="R732" i="13"/>
  <c r="Q732" i="13"/>
  <c r="P732" i="13"/>
  <c r="S731" i="13"/>
  <c r="R731" i="13"/>
  <c r="Q731" i="13"/>
  <c r="P731" i="13"/>
  <c r="S730" i="13"/>
  <c r="R730" i="13"/>
  <c r="Q730" i="13"/>
  <c r="P730" i="13"/>
  <c r="S729" i="13"/>
  <c r="R729" i="13"/>
  <c r="Q729" i="13"/>
  <c r="P729" i="13"/>
  <c r="S728" i="13"/>
  <c r="R728" i="13"/>
  <c r="Q728" i="13"/>
  <c r="P728" i="13"/>
  <c r="S727" i="13"/>
  <c r="R727" i="13"/>
  <c r="Q727" i="13"/>
  <c r="P727" i="13"/>
  <c r="S726" i="13"/>
  <c r="R726" i="13"/>
  <c r="Q726" i="13"/>
  <c r="P726" i="13"/>
  <c r="S725" i="13"/>
  <c r="R725" i="13"/>
  <c r="Q725" i="13"/>
  <c r="P725" i="13"/>
  <c r="S724" i="13"/>
  <c r="R724" i="13"/>
  <c r="Q724" i="13"/>
  <c r="P724" i="13"/>
  <c r="S723" i="13"/>
  <c r="R723" i="13"/>
  <c r="Q723" i="13"/>
  <c r="P723" i="13"/>
  <c r="S722" i="13"/>
  <c r="R722" i="13"/>
  <c r="Q722" i="13"/>
  <c r="P722" i="13"/>
  <c r="S721" i="13"/>
  <c r="R721" i="13"/>
  <c r="Q721" i="13"/>
  <c r="P721" i="13"/>
  <c r="S720" i="13"/>
  <c r="R720" i="13"/>
  <c r="Q720" i="13"/>
  <c r="P720" i="13"/>
  <c r="S719" i="13"/>
  <c r="R719" i="13"/>
  <c r="Q719" i="13"/>
  <c r="P719" i="13"/>
  <c r="S718" i="13"/>
  <c r="R718" i="13"/>
  <c r="Q718" i="13"/>
  <c r="P718" i="13"/>
  <c r="S717" i="13"/>
  <c r="R717" i="13"/>
  <c r="Q717" i="13"/>
  <c r="P717" i="13"/>
  <c r="S716" i="13"/>
  <c r="R716" i="13"/>
  <c r="Q716" i="13"/>
  <c r="P716" i="13"/>
  <c r="S715" i="13"/>
  <c r="R715" i="13"/>
  <c r="Q715" i="13"/>
  <c r="P715" i="13"/>
  <c r="S714" i="13"/>
  <c r="R714" i="13"/>
  <c r="Q714" i="13"/>
  <c r="P714" i="13"/>
  <c r="S713" i="13"/>
  <c r="R713" i="13"/>
  <c r="Q713" i="13"/>
  <c r="P713" i="13"/>
  <c r="S712" i="13"/>
  <c r="R712" i="13"/>
  <c r="Q712" i="13"/>
  <c r="P712" i="13"/>
  <c r="S711" i="13"/>
  <c r="R711" i="13"/>
  <c r="Q711" i="13"/>
  <c r="P711" i="13"/>
  <c r="S710" i="13"/>
  <c r="R710" i="13"/>
  <c r="Q710" i="13"/>
  <c r="P710" i="13"/>
  <c r="S709" i="13"/>
  <c r="R709" i="13"/>
  <c r="Q709" i="13"/>
  <c r="P709" i="13"/>
  <c r="S708" i="13"/>
  <c r="R708" i="13"/>
  <c r="Q708" i="13"/>
  <c r="P708" i="13"/>
  <c r="S707" i="13"/>
  <c r="R707" i="13"/>
  <c r="Q707" i="13"/>
  <c r="P707" i="13"/>
  <c r="S706" i="13"/>
  <c r="R706" i="13"/>
  <c r="Q706" i="13"/>
  <c r="P706" i="13"/>
  <c r="S705" i="13"/>
  <c r="R705" i="13"/>
  <c r="Q705" i="13"/>
  <c r="P705" i="13"/>
  <c r="S704" i="13"/>
  <c r="R704" i="13"/>
  <c r="Q704" i="13"/>
  <c r="P704" i="13"/>
  <c r="S703" i="13"/>
  <c r="R703" i="13"/>
  <c r="Q703" i="13"/>
  <c r="P703" i="13"/>
  <c r="S702" i="13"/>
  <c r="R702" i="13"/>
  <c r="Q702" i="13"/>
  <c r="P702" i="13"/>
  <c r="S701" i="13"/>
  <c r="R701" i="13"/>
  <c r="Q701" i="13"/>
  <c r="P701" i="13"/>
  <c r="S700" i="13"/>
  <c r="R700" i="13"/>
  <c r="Q700" i="13"/>
  <c r="P700" i="13"/>
  <c r="S699" i="13"/>
  <c r="R699" i="13"/>
  <c r="Q699" i="13"/>
  <c r="P699" i="13"/>
  <c r="S698" i="13"/>
  <c r="R698" i="13"/>
  <c r="Q698" i="13"/>
  <c r="P698" i="13"/>
  <c r="S697" i="13"/>
  <c r="R697" i="13"/>
  <c r="Q697" i="13"/>
  <c r="P697" i="13"/>
  <c r="S696" i="13"/>
  <c r="R696" i="13"/>
  <c r="Q696" i="13"/>
  <c r="P696" i="13"/>
  <c r="S695" i="13"/>
  <c r="R695" i="13"/>
  <c r="Q695" i="13"/>
  <c r="P695" i="13"/>
  <c r="S694" i="13"/>
  <c r="R694" i="13"/>
  <c r="Q694" i="13"/>
  <c r="P694" i="13"/>
  <c r="S693" i="13"/>
  <c r="R693" i="13"/>
  <c r="Q693" i="13"/>
  <c r="P693" i="13"/>
  <c r="S692" i="13"/>
  <c r="R692" i="13"/>
  <c r="Q692" i="13"/>
  <c r="P692" i="13"/>
  <c r="S691" i="13"/>
  <c r="R691" i="13"/>
  <c r="Q691" i="13"/>
  <c r="P691" i="13"/>
  <c r="S690" i="13"/>
  <c r="R690" i="13"/>
  <c r="Q690" i="13"/>
  <c r="P690" i="13"/>
  <c r="S689" i="13"/>
  <c r="R689" i="13"/>
  <c r="Q689" i="13"/>
  <c r="P689" i="13"/>
  <c r="S688" i="13"/>
  <c r="R688" i="13"/>
  <c r="Q688" i="13"/>
  <c r="P688" i="13"/>
  <c r="S687" i="13"/>
  <c r="R687" i="13"/>
  <c r="Q687" i="13"/>
  <c r="P687" i="13"/>
  <c r="S686" i="13"/>
  <c r="R686" i="13"/>
  <c r="Q686" i="13"/>
  <c r="P686" i="13"/>
  <c r="S685" i="13"/>
  <c r="R685" i="13"/>
  <c r="Q685" i="13"/>
  <c r="P685" i="13"/>
  <c r="S684" i="13"/>
  <c r="R684" i="13"/>
  <c r="Q684" i="13"/>
  <c r="P684" i="13"/>
  <c r="S683" i="13"/>
  <c r="R683" i="13"/>
  <c r="Q683" i="13"/>
  <c r="P683" i="13"/>
  <c r="S682" i="13"/>
  <c r="R682" i="13"/>
  <c r="Q682" i="13"/>
  <c r="P682" i="13"/>
  <c r="S681" i="13"/>
  <c r="R681" i="13"/>
  <c r="Q681" i="13"/>
  <c r="P681" i="13"/>
  <c r="S680" i="13"/>
  <c r="R680" i="13"/>
  <c r="Q680" i="13"/>
  <c r="P680" i="13"/>
  <c r="S679" i="13"/>
  <c r="R679" i="13"/>
  <c r="Q679" i="13"/>
  <c r="P679" i="13"/>
  <c r="S678" i="13"/>
  <c r="R678" i="13"/>
  <c r="Q678" i="13"/>
  <c r="P678" i="13"/>
  <c r="S677" i="13"/>
  <c r="R677" i="13"/>
  <c r="Q677" i="13"/>
  <c r="P677" i="13"/>
  <c r="S676" i="13"/>
  <c r="R676" i="13"/>
  <c r="Q676" i="13"/>
  <c r="P676" i="13"/>
  <c r="S675" i="13"/>
  <c r="R675" i="13"/>
  <c r="Q675" i="13"/>
  <c r="P675" i="13"/>
  <c r="S674" i="13"/>
  <c r="R674" i="13"/>
  <c r="Q674" i="13"/>
  <c r="P674" i="13"/>
  <c r="S673" i="13"/>
  <c r="R673" i="13"/>
  <c r="Q673" i="13"/>
  <c r="P673" i="13"/>
  <c r="S672" i="13"/>
  <c r="R672" i="13"/>
  <c r="Q672" i="13"/>
  <c r="P672" i="13"/>
  <c r="S671" i="13"/>
  <c r="R671" i="13"/>
  <c r="Q671" i="13"/>
  <c r="P671" i="13"/>
  <c r="S670" i="13"/>
  <c r="R670" i="13"/>
  <c r="Q670" i="13"/>
  <c r="P670" i="13"/>
  <c r="S669" i="13"/>
  <c r="R669" i="13"/>
  <c r="Q669" i="13"/>
  <c r="P669" i="13"/>
  <c r="S668" i="13"/>
  <c r="R668" i="13"/>
  <c r="Q668" i="13"/>
  <c r="P668" i="13"/>
  <c r="S667" i="13"/>
  <c r="R667" i="13"/>
  <c r="Q667" i="13"/>
  <c r="P667" i="13"/>
  <c r="S666" i="13"/>
  <c r="R666" i="13"/>
  <c r="Q666" i="13"/>
  <c r="P666" i="13"/>
  <c r="S665" i="13"/>
  <c r="R665" i="13"/>
  <c r="Q665" i="13"/>
  <c r="P665" i="13"/>
  <c r="S664" i="13"/>
  <c r="R664" i="13"/>
  <c r="Q664" i="13"/>
  <c r="P664" i="13"/>
  <c r="S663" i="13"/>
  <c r="R663" i="13"/>
  <c r="Q663" i="13"/>
  <c r="P663" i="13"/>
  <c r="S662" i="13"/>
  <c r="R662" i="13"/>
  <c r="Q662" i="13"/>
  <c r="P662" i="13"/>
  <c r="S661" i="13"/>
  <c r="R661" i="13"/>
  <c r="Q661" i="13"/>
  <c r="P661" i="13"/>
  <c r="S660" i="13"/>
  <c r="R660" i="13"/>
  <c r="Q660" i="13"/>
  <c r="P660" i="13"/>
  <c r="S659" i="13"/>
  <c r="R659" i="13"/>
  <c r="Q659" i="13"/>
  <c r="P659" i="13"/>
  <c r="S658" i="13"/>
  <c r="R658" i="13"/>
  <c r="Q658" i="13"/>
  <c r="P658" i="13"/>
  <c r="S657" i="13"/>
  <c r="R657" i="13"/>
  <c r="Q657" i="13"/>
  <c r="P657" i="13"/>
  <c r="S656" i="13"/>
  <c r="R656" i="13"/>
  <c r="Q656" i="13"/>
  <c r="P656" i="13"/>
  <c r="S655" i="13"/>
  <c r="R655" i="13"/>
  <c r="Q655" i="13"/>
  <c r="P655" i="13"/>
  <c r="S654" i="13"/>
  <c r="R654" i="13"/>
  <c r="Q654" i="13"/>
  <c r="P654" i="13"/>
  <c r="S653" i="13"/>
  <c r="R653" i="13"/>
  <c r="Q653" i="13"/>
  <c r="P653" i="13"/>
  <c r="S652" i="13"/>
  <c r="R652" i="13"/>
  <c r="Q652" i="13"/>
  <c r="P652" i="13"/>
  <c r="S651" i="13"/>
  <c r="R651" i="13"/>
  <c r="Q651" i="13"/>
  <c r="P651" i="13"/>
  <c r="S650" i="13"/>
  <c r="R650" i="13"/>
  <c r="Q650" i="13"/>
  <c r="P650" i="13"/>
  <c r="S649" i="13"/>
  <c r="R649" i="13"/>
  <c r="Q649" i="13"/>
  <c r="P649" i="13"/>
  <c r="S648" i="13"/>
  <c r="R648" i="13"/>
  <c r="Q648" i="13"/>
  <c r="P648" i="13"/>
  <c r="S647" i="13"/>
  <c r="R647" i="13"/>
  <c r="Q647" i="13"/>
  <c r="P647" i="13"/>
  <c r="S646" i="13"/>
  <c r="R646" i="13"/>
  <c r="Q646" i="13"/>
  <c r="P646" i="13"/>
  <c r="S645" i="13"/>
  <c r="R645" i="13"/>
  <c r="Q645" i="13"/>
  <c r="P645" i="13"/>
  <c r="S644" i="13"/>
  <c r="R644" i="13"/>
  <c r="Q644" i="13"/>
  <c r="P644" i="13"/>
  <c r="S643" i="13"/>
  <c r="R643" i="13"/>
  <c r="Q643" i="13"/>
  <c r="P643" i="13"/>
  <c r="S642" i="13"/>
  <c r="R642" i="13"/>
  <c r="Q642" i="13"/>
  <c r="P642" i="13"/>
  <c r="S641" i="13"/>
  <c r="R641" i="13"/>
  <c r="Q641" i="13"/>
  <c r="P641" i="13"/>
  <c r="S640" i="13"/>
  <c r="R640" i="13"/>
  <c r="Q640" i="13"/>
  <c r="P640" i="13"/>
  <c r="S639" i="13"/>
  <c r="R639" i="13"/>
  <c r="Q639" i="13"/>
  <c r="P639" i="13"/>
  <c r="S638" i="13"/>
  <c r="R638" i="13"/>
  <c r="Q638" i="13"/>
  <c r="P638" i="13"/>
  <c r="S637" i="13"/>
  <c r="R637" i="13"/>
  <c r="Q637" i="13"/>
  <c r="P637" i="13"/>
  <c r="S636" i="13"/>
  <c r="R636" i="13"/>
  <c r="Q636" i="13"/>
  <c r="P636" i="13"/>
  <c r="S635" i="13"/>
  <c r="R635" i="13"/>
  <c r="Q635" i="13"/>
  <c r="P635" i="13"/>
  <c r="S634" i="13"/>
  <c r="R634" i="13"/>
  <c r="Q634" i="13"/>
  <c r="P634" i="13"/>
  <c r="S633" i="13"/>
  <c r="R633" i="13"/>
  <c r="Q633" i="13"/>
  <c r="P633" i="13"/>
  <c r="S632" i="13"/>
  <c r="R632" i="13"/>
  <c r="Q632" i="13"/>
  <c r="P632" i="13"/>
  <c r="S631" i="13"/>
  <c r="R631" i="13"/>
  <c r="Q631" i="13"/>
  <c r="P631" i="13"/>
  <c r="S630" i="13"/>
  <c r="R630" i="13"/>
  <c r="Q630" i="13"/>
  <c r="P630" i="13"/>
  <c r="S629" i="13"/>
  <c r="R629" i="13"/>
  <c r="Q629" i="13"/>
  <c r="P629" i="13"/>
  <c r="S628" i="13"/>
  <c r="R628" i="13"/>
  <c r="Q628" i="13"/>
  <c r="P628" i="13"/>
  <c r="S627" i="13"/>
  <c r="R627" i="13"/>
  <c r="Q627" i="13"/>
  <c r="P627" i="13"/>
  <c r="S626" i="13"/>
  <c r="R626" i="13"/>
  <c r="Q626" i="13"/>
  <c r="P626" i="13"/>
  <c r="S625" i="13"/>
  <c r="R625" i="13"/>
  <c r="Q625" i="13"/>
  <c r="P625" i="13"/>
  <c r="S624" i="13"/>
  <c r="R624" i="13"/>
  <c r="Q624" i="13"/>
  <c r="P624" i="13"/>
  <c r="S623" i="13"/>
  <c r="R623" i="13"/>
  <c r="Q623" i="13"/>
  <c r="P623" i="13"/>
  <c r="S622" i="13"/>
  <c r="R622" i="13"/>
  <c r="Q622" i="13"/>
  <c r="P622" i="13"/>
  <c r="S621" i="13"/>
  <c r="R621" i="13"/>
  <c r="Q621" i="13"/>
  <c r="P621" i="13"/>
  <c r="S620" i="13"/>
  <c r="R620" i="13"/>
  <c r="Q620" i="13"/>
  <c r="P620" i="13"/>
  <c r="S619" i="13"/>
  <c r="R619" i="13"/>
  <c r="Q619" i="13"/>
  <c r="P619" i="13"/>
  <c r="S618" i="13"/>
  <c r="R618" i="13"/>
  <c r="Q618" i="13"/>
  <c r="P618" i="13"/>
  <c r="S617" i="13"/>
  <c r="R617" i="13"/>
  <c r="Q617" i="13"/>
  <c r="P617" i="13"/>
  <c r="S616" i="13"/>
  <c r="R616" i="13"/>
  <c r="Q616" i="13"/>
  <c r="P616" i="13"/>
  <c r="S615" i="13"/>
  <c r="R615" i="13"/>
  <c r="Q615" i="13"/>
  <c r="P615" i="13"/>
  <c r="S614" i="13"/>
  <c r="R614" i="13"/>
  <c r="Q614" i="13"/>
  <c r="P614" i="13"/>
  <c r="S613" i="13"/>
  <c r="R613" i="13"/>
  <c r="Q613" i="13"/>
  <c r="P613" i="13"/>
  <c r="S612" i="13"/>
  <c r="R612" i="13"/>
  <c r="Q612" i="13"/>
  <c r="P612" i="13"/>
  <c r="S611" i="13"/>
  <c r="R611" i="13"/>
  <c r="Q611" i="13"/>
  <c r="P611" i="13"/>
  <c r="S610" i="13"/>
  <c r="R610" i="13"/>
  <c r="Q610" i="13"/>
  <c r="P610" i="13"/>
  <c r="S609" i="13"/>
  <c r="R609" i="13"/>
  <c r="Q609" i="13"/>
  <c r="P609" i="13"/>
  <c r="S608" i="13"/>
  <c r="R608" i="13"/>
  <c r="Q608" i="13"/>
  <c r="P608" i="13"/>
  <c r="S607" i="13"/>
  <c r="R607" i="13"/>
  <c r="Q607" i="13"/>
  <c r="P607" i="13"/>
  <c r="S606" i="13"/>
  <c r="R606" i="13"/>
  <c r="Q606" i="13"/>
  <c r="P606" i="13"/>
  <c r="S605" i="13"/>
  <c r="R605" i="13"/>
  <c r="Q605" i="13"/>
  <c r="P605" i="13"/>
  <c r="S604" i="13"/>
  <c r="R604" i="13"/>
  <c r="Q604" i="13"/>
  <c r="P604" i="13"/>
  <c r="S603" i="13"/>
  <c r="R603" i="13"/>
  <c r="Q603" i="13"/>
  <c r="P603" i="13"/>
  <c r="S602" i="13"/>
  <c r="R602" i="13"/>
  <c r="Q602" i="13"/>
  <c r="P602" i="13"/>
  <c r="S601" i="13"/>
  <c r="R601" i="13"/>
  <c r="Q601" i="13"/>
  <c r="P601" i="13"/>
  <c r="S600" i="13"/>
  <c r="R600" i="13"/>
  <c r="Q600" i="13"/>
  <c r="P600" i="13"/>
  <c r="S599" i="13"/>
  <c r="R599" i="13"/>
  <c r="Q599" i="13"/>
  <c r="P599" i="13"/>
  <c r="S598" i="13"/>
  <c r="R598" i="13"/>
  <c r="Q598" i="13"/>
  <c r="P598" i="13"/>
  <c r="S597" i="13"/>
  <c r="R597" i="13"/>
  <c r="Q597" i="13"/>
  <c r="P597" i="13"/>
  <c r="S596" i="13"/>
  <c r="R596" i="13"/>
  <c r="Q596" i="13"/>
  <c r="P596" i="13"/>
  <c r="S595" i="13"/>
  <c r="R595" i="13"/>
  <c r="Q595" i="13"/>
  <c r="P595" i="13"/>
  <c r="S594" i="13"/>
  <c r="R594" i="13"/>
  <c r="Q594" i="13"/>
  <c r="P594" i="13"/>
  <c r="S593" i="13"/>
  <c r="R593" i="13"/>
  <c r="Q593" i="13"/>
  <c r="P593" i="13"/>
  <c r="S592" i="13"/>
  <c r="R592" i="13"/>
  <c r="Q592" i="13"/>
  <c r="P592" i="13"/>
  <c r="S591" i="13"/>
  <c r="R591" i="13"/>
  <c r="Q591" i="13"/>
  <c r="P591" i="13"/>
  <c r="S590" i="13"/>
  <c r="R590" i="13"/>
  <c r="Q590" i="13"/>
  <c r="P590" i="13"/>
  <c r="S589" i="13"/>
  <c r="R589" i="13"/>
  <c r="Q589" i="13"/>
  <c r="P589" i="13"/>
  <c r="S588" i="13"/>
  <c r="R588" i="13"/>
  <c r="Q588" i="13"/>
  <c r="P588" i="13"/>
  <c r="S587" i="13"/>
  <c r="R587" i="13"/>
  <c r="Q587" i="13"/>
  <c r="P587" i="13"/>
  <c r="S586" i="13"/>
  <c r="R586" i="13"/>
  <c r="Q586" i="13"/>
  <c r="P586" i="13"/>
  <c r="S585" i="13"/>
  <c r="R585" i="13"/>
  <c r="Q585" i="13"/>
  <c r="P585" i="13"/>
  <c r="S584" i="13"/>
  <c r="R584" i="13"/>
  <c r="Q584" i="13"/>
  <c r="P584" i="13"/>
  <c r="S583" i="13"/>
  <c r="R583" i="13"/>
  <c r="Q583" i="13"/>
  <c r="P583" i="13"/>
  <c r="S582" i="13"/>
  <c r="R582" i="13"/>
  <c r="Q582" i="13"/>
  <c r="P582" i="13"/>
  <c r="S581" i="13"/>
  <c r="R581" i="13"/>
  <c r="Q581" i="13"/>
  <c r="P581" i="13"/>
  <c r="S580" i="13"/>
  <c r="R580" i="13"/>
  <c r="Q580" i="13"/>
  <c r="P580" i="13"/>
  <c r="S579" i="13"/>
  <c r="R579" i="13"/>
  <c r="Q579" i="13"/>
  <c r="P579" i="13"/>
  <c r="S578" i="13"/>
  <c r="R578" i="13"/>
  <c r="Q578" i="13"/>
  <c r="P578" i="13"/>
  <c r="S577" i="13"/>
  <c r="R577" i="13"/>
  <c r="Q577" i="13"/>
  <c r="P577" i="13"/>
  <c r="S576" i="13"/>
  <c r="R576" i="13"/>
  <c r="Q576" i="13"/>
  <c r="P576" i="13"/>
  <c r="S575" i="13"/>
  <c r="R575" i="13"/>
  <c r="Q575" i="13"/>
  <c r="P575" i="13"/>
  <c r="S574" i="13"/>
  <c r="R574" i="13"/>
  <c r="Q574" i="13"/>
  <c r="P574" i="13"/>
  <c r="S573" i="13"/>
  <c r="R573" i="13"/>
  <c r="Q573" i="13"/>
  <c r="P573" i="13"/>
  <c r="S572" i="13"/>
  <c r="R572" i="13"/>
  <c r="Q572" i="13"/>
  <c r="P572" i="13"/>
  <c r="S571" i="13"/>
  <c r="R571" i="13"/>
  <c r="Q571" i="13"/>
  <c r="P571" i="13"/>
  <c r="S570" i="13"/>
  <c r="R570" i="13"/>
  <c r="Q570" i="13"/>
  <c r="P570" i="13"/>
  <c r="S569" i="13"/>
  <c r="R569" i="13"/>
  <c r="Q569" i="13"/>
  <c r="P569" i="13"/>
  <c r="S568" i="13"/>
  <c r="R568" i="13"/>
  <c r="Q568" i="13"/>
  <c r="P568" i="13"/>
  <c r="S567" i="13"/>
  <c r="R567" i="13"/>
  <c r="Q567" i="13"/>
  <c r="P567" i="13"/>
  <c r="S566" i="13"/>
  <c r="R566" i="13"/>
  <c r="Q566" i="13"/>
  <c r="P566" i="13"/>
  <c r="S565" i="13"/>
  <c r="R565" i="13"/>
  <c r="Q565" i="13"/>
  <c r="P565" i="13"/>
  <c r="S564" i="13"/>
  <c r="R564" i="13"/>
  <c r="Q564" i="13"/>
  <c r="P564" i="13"/>
  <c r="S563" i="13"/>
  <c r="R563" i="13"/>
  <c r="Q563" i="13"/>
  <c r="P563" i="13"/>
  <c r="S562" i="13"/>
  <c r="R562" i="13"/>
  <c r="Q562" i="13"/>
  <c r="P562" i="13"/>
  <c r="S561" i="13"/>
  <c r="R561" i="13"/>
  <c r="Q561" i="13"/>
  <c r="P561" i="13"/>
  <c r="S560" i="13"/>
  <c r="R560" i="13"/>
  <c r="Q560" i="13"/>
  <c r="P560" i="13"/>
  <c r="S559" i="13"/>
  <c r="R559" i="13"/>
  <c r="Q559" i="13"/>
  <c r="P559" i="13"/>
  <c r="S558" i="13"/>
  <c r="R558" i="13"/>
  <c r="Q558" i="13"/>
  <c r="P558" i="13"/>
  <c r="S557" i="13"/>
  <c r="R557" i="13"/>
  <c r="Q557" i="13"/>
  <c r="P557" i="13"/>
  <c r="S556" i="13"/>
  <c r="R556" i="13"/>
  <c r="Q556" i="13"/>
  <c r="P556" i="13"/>
  <c r="S555" i="13"/>
  <c r="R555" i="13"/>
  <c r="Q555" i="13"/>
  <c r="P555" i="13"/>
  <c r="S554" i="13"/>
  <c r="R554" i="13"/>
  <c r="Q554" i="13"/>
  <c r="P554" i="13"/>
  <c r="S553" i="13"/>
  <c r="R553" i="13"/>
  <c r="Q553" i="13"/>
  <c r="P553" i="13"/>
  <c r="S552" i="13"/>
  <c r="R552" i="13"/>
  <c r="Q552" i="13"/>
  <c r="P552" i="13"/>
  <c r="S551" i="13"/>
  <c r="R551" i="13"/>
  <c r="Q551" i="13"/>
  <c r="P551" i="13"/>
  <c r="S550" i="13"/>
  <c r="R550" i="13"/>
  <c r="Q550" i="13"/>
  <c r="P550" i="13"/>
  <c r="S549" i="13"/>
  <c r="R549" i="13"/>
  <c r="Q549" i="13"/>
  <c r="P549" i="13"/>
  <c r="S548" i="13"/>
  <c r="R548" i="13"/>
  <c r="Q548" i="13"/>
  <c r="P548" i="13"/>
  <c r="S547" i="13"/>
  <c r="R547" i="13"/>
  <c r="Q547" i="13"/>
  <c r="P547" i="13"/>
  <c r="S546" i="13"/>
  <c r="R546" i="13"/>
  <c r="Q546" i="13"/>
  <c r="P546" i="13"/>
  <c r="S545" i="13"/>
  <c r="R545" i="13"/>
  <c r="Q545" i="13"/>
  <c r="P545" i="13"/>
  <c r="S544" i="13"/>
  <c r="R544" i="13"/>
  <c r="Q544" i="13"/>
  <c r="P544" i="13"/>
  <c r="S543" i="13"/>
  <c r="R543" i="13"/>
  <c r="Q543" i="13"/>
  <c r="P543" i="13"/>
  <c r="S542" i="13"/>
  <c r="R542" i="13"/>
  <c r="Q542" i="13"/>
  <c r="P542" i="13"/>
  <c r="S541" i="13"/>
  <c r="R541" i="13"/>
  <c r="Q541" i="13"/>
  <c r="P541" i="13"/>
  <c r="S540" i="13"/>
  <c r="R540" i="13"/>
  <c r="Q540" i="13"/>
  <c r="P540" i="13"/>
  <c r="S539" i="13"/>
  <c r="R539" i="13"/>
  <c r="Q539" i="13"/>
  <c r="P539" i="13"/>
  <c r="S538" i="13"/>
  <c r="R538" i="13"/>
  <c r="Q538" i="13"/>
  <c r="P538" i="13"/>
  <c r="S537" i="13"/>
  <c r="R537" i="13"/>
  <c r="Q537" i="13"/>
  <c r="P537" i="13"/>
  <c r="S536" i="13"/>
  <c r="R536" i="13"/>
  <c r="Q536" i="13"/>
  <c r="P536" i="13"/>
  <c r="S535" i="13"/>
  <c r="R535" i="13"/>
  <c r="Q535" i="13"/>
  <c r="P535" i="13"/>
  <c r="S534" i="13"/>
  <c r="R534" i="13"/>
  <c r="Q534" i="13"/>
  <c r="P534" i="13"/>
  <c r="S533" i="13"/>
  <c r="R533" i="13"/>
  <c r="Q533" i="13"/>
  <c r="P533" i="13"/>
  <c r="S532" i="13"/>
  <c r="R532" i="13"/>
  <c r="Q532" i="13"/>
  <c r="P532" i="13"/>
  <c r="S531" i="13"/>
  <c r="R531" i="13"/>
  <c r="Q531" i="13"/>
  <c r="P531" i="13"/>
  <c r="S530" i="13"/>
  <c r="R530" i="13"/>
  <c r="Q530" i="13"/>
  <c r="P530" i="13"/>
  <c r="S529" i="13"/>
  <c r="R529" i="13"/>
  <c r="Q529" i="13"/>
  <c r="P529" i="13"/>
  <c r="S528" i="13"/>
  <c r="R528" i="13"/>
  <c r="Q528" i="13"/>
  <c r="P528" i="13"/>
  <c r="S527" i="13"/>
  <c r="R527" i="13"/>
  <c r="Q527" i="13"/>
  <c r="P527" i="13"/>
  <c r="S526" i="13"/>
  <c r="R526" i="13"/>
  <c r="Q526" i="13"/>
  <c r="P526" i="13"/>
  <c r="S525" i="13"/>
  <c r="R525" i="13"/>
  <c r="Q525" i="13"/>
  <c r="P525" i="13"/>
  <c r="S524" i="13"/>
  <c r="R524" i="13"/>
  <c r="Q524" i="13"/>
  <c r="P524" i="13"/>
  <c r="S523" i="13"/>
  <c r="R523" i="13"/>
  <c r="Q523" i="13"/>
  <c r="P523" i="13"/>
  <c r="S522" i="13"/>
  <c r="R522" i="13"/>
  <c r="Q522" i="13"/>
  <c r="P522" i="13"/>
  <c r="S521" i="13"/>
  <c r="R521" i="13"/>
  <c r="Q521" i="13"/>
  <c r="P521" i="13"/>
  <c r="S520" i="13"/>
  <c r="R520" i="13"/>
  <c r="Q520" i="13"/>
  <c r="P520" i="13"/>
  <c r="S519" i="13"/>
  <c r="R519" i="13"/>
  <c r="Q519" i="13"/>
  <c r="P519" i="13"/>
  <c r="S518" i="13"/>
  <c r="R518" i="13"/>
  <c r="Q518" i="13"/>
  <c r="P518" i="13"/>
  <c r="S517" i="13"/>
  <c r="R517" i="13"/>
  <c r="Q517" i="13"/>
  <c r="P517" i="13"/>
  <c r="S516" i="13"/>
  <c r="R516" i="13"/>
  <c r="Q516" i="13"/>
  <c r="P516" i="13"/>
  <c r="S515" i="13"/>
  <c r="R515" i="13"/>
  <c r="Q515" i="13"/>
  <c r="P515" i="13"/>
  <c r="S514" i="13"/>
  <c r="R514" i="13"/>
  <c r="Q514" i="13"/>
  <c r="P514" i="13"/>
  <c r="S513" i="13"/>
  <c r="R513" i="13"/>
  <c r="Q513" i="13"/>
  <c r="P513" i="13"/>
  <c r="S512" i="13"/>
  <c r="R512" i="13"/>
  <c r="Q512" i="13"/>
  <c r="P512" i="13"/>
  <c r="S511" i="13"/>
  <c r="R511" i="13"/>
  <c r="Q511" i="13"/>
  <c r="P511" i="13"/>
  <c r="S510" i="13"/>
  <c r="R510" i="13"/>
  <c r="Q510" i="13"/>
  <c r="P510" i="13"/>
  <c r="S509" i="13"/>
  <c r="R509" i="13"/>
  <c r="Q509" i="13"/>
  <c r="P509" i="13"/>
  <c r="S508" i="13"/>
  <c r="R508" i="13"/>
  <c r="Q508" i="13"/>
  <c r="P508" i="13"/>
  <c r="S507" i="13"/>
  <c r="R507" i="13"/>
  <c r="Q507" i="13"/>
  <c r="P507" i="13"/>
  <c r="S506" i="13"/>
  <c r="R506" i="13"/>
  <c r="Q506" i="13"/>
  <c r="P506" i="13"/>
  <c r="S505" i="13"/>
  <c r="R505" i="13"/>
  <c r="Q505" i="13"/>
  <c r="P505" i="13"/>
  <c r="S504" i="13"/>
  <c r="R504" i="13"/>
  <c r="Q504" i="13"/>
  <c r="P504" i="13"/>
  <c r="S503" i="13"/>
  <c r="R503" i="13"/>
  <c r="Q503" i="13"/>
  <c r="P503" i="13"/>
  <c r="S502" i="13"/>
  <c r="R502" i="13"/>
  <c r="Q502" i="13"/>
  <c r="P502" i="13"/>
  <c r="S501" i="13"/>
  <c r="R501" i="13"/>
  <c r="Q501" i="13"/>
  <c r="P501" i="13"/>
  <c r="S500" i="13"/>
  <c r="R500" i="13"/>
  <c r="Q500" i="13"/>
  <c r="P500" i="13"/>
  <c r="S499" i="13"/>
  <c r="R499" i="13"/>
  <c r="Q499" i="13"/>
  <c r="P499" i="13"/>
  <c r="S498" i="13"/>
  <c r="R498" i="13"/>
  <c r="Q498" i="13"/>
  <c r="P498" i="13"/>
  <c r="S497" i="13"/>
  <c r="R497" i="13"/>
  <c r="Q497" i="13"/>
  <c r="P497" i="13"/>
  <c r="S496" i="13"/>
  <c r="R496" i="13"/>
  <c r="Q496" i="13"/>
  <c r="P496" i="13"/>
  <c r="S495" i="13"/>
  <c r="R495" i="13"/>
  <c r="Q495" i="13"/>
  <c r="P495" i="13"/>
  <c r="S494" i="13"/>
  <c r="R494" i="13"/>
  <c r="Q494" i="13"/>
  <c r="P494" i="13"/>
  <c r="S493" i="13"/>
  <c r="R493" i="13"/>
  <c r="Q493" i="13"/>
  <c r="P493" i="13"/>
  <c r="S492" i="13"/>
  <c r="R492" i="13"/>
  <c r="Q492" i="13"/>
  <c r="P492" i="13"/>
  <c r="S491" i="13"/>
  <c r="R491" i="13"/>
  <c r="Q491" i="13"/>
  <c r="P491" i="13"/>
  <c r="S490" i="13"/>
  <c r="R490" i="13"/>
  <c r="Q490" i="13"/>
  <c r="P490" i="13"/>
  <c r="S489" i="13"/>
  <c r="R489" i="13"/>
  <c r="Q489" i="13"/>
  <c r="P489" i="13"/>
  <c r="S488" i="13"/>
  <c r="R488" i="13"/>
  <c r="Q488" i="13"/>
  <c r="P488" i="13"/>
  <c r="S487" i="13"/>
  <c r="R487" i="13"/>
  <c r="Q487" i="13"/>
  <c r="P487" i="13"/>
  <c r="S486" i="13"/>
  <c r="R486" i="13"/>
  <c r="Q486" i="13"/>
  <c r="P486" i="13"/>
  <c r="S485" i="13"/>
  <c r="R485" i="13"/>
  <c r="Q485" i="13"/>
  <c r="P485" i="13"/>
  <c r="S484" i="13"/>
  <c r="R484" i="13"/>
  <c r="Q484" i="13"/>
  <c r="P484" i="13"/>
  <c r="S483" i="13"/>
  <c r="R483" i="13"/>
  <c r="Q483" i="13"/>
  <c r="P483" i="13"/>
  <c r="S482" i="13"/>
  <c r="R482" i="13"/>
  <c r="Q482" i="13"/>
  <c r="P482" i="13"/>
  <c r="S481" i="13"/>
  <c r="R481" i="13"/>
  <c r="Q481" i="13"/>
  <c r="P481" i="13"/>
  <c r="S480" i="13"/>
  <c r="R480" i="13"/>
  <c r="Q480" i="13"/>
  <c r="P480" i="13"/>
  <c r="S479" i="13"/>
  <c r="R479" i="13"/>
  <c r="Q479" i="13"/>
  <c r="P479" i="13"/>
  <c r="S478" i="13"/>
  <c r="R478" i="13"/>
  <c r="Q478" i="13"/>
  <c r="P478" i="13"/>
  <c r="S477" i="13"/>
  <c r="R477" i="13"/>
  <c r="Q477" i="13"/>
  <c r="P477" i="13"/>
  <c r="S476" i="13"/>
  <c r="R476" i="13"/>
  <c r="Q476" i="13"/>
  <c r="P476" i="13"/>
  <c r="S475" i="13"/>
  <c r="R475" i="13"/>
  <c r="Q475" i="13"/>
  <c r="P475" i="13"/>
  <c r="S474" i="13"/>
  <c r="R474" i="13"/>
  <c r="Q474" i="13"/>
  <c r="P474" i="13"/>
  <c r="S473" i="13"/>
  <c r="R473" i="13"/>
  <c r="Q473" i="13"/>
  <c r="P473" i="13"/>
  <c r="S472" i="13"/>
  <c r="R472" i="13"/>
  <c r="Q472" i="13"/>
  <c r="P472" i="13"/>
  <c r="S471" i="13"/>
  <c r="R471" i="13"/>
  <c r="Q471" i="13"/>
  <c r="P471" i="13"/>
  <c r="S470" i="13"/>
  <c r="R470" i="13"/>
  <c r="Q470" i="13"/>
  <c r="P470" i="13"/>
  <c r="S469" i="13"/>
  <c r="R469" i="13"/>
  <c r="Q469" i="13"/>
  <c r="P469" i="13"/>
  <c r="S468" i="13"/>
  <c r="R468" i="13"/>
  <c r="Q468" i="13"/>
  <c r="P468" i="13"/>
  <c r="S467" i="13"/>
  <c r="R467" i="13"/>
  <c r="Q467" i="13"/>
  <c r="P467" i="13"/>
  <c r="S466" i="13"/>
  <c r="R466" i="13"/>
  <c r="Q466" i="13"/>
  <c r="P466" i="13"/>
  <c r="S465" i="13"/>
  <c r="R465" i="13"/>
  <c r="Q465" i="13"/>
  <c r="P465" i="13"/>
  <c r="S464" i="13"/>
  <c r="R464" i="13"/>
  <c r="Q464" i="13"/>
  <c r="P464" i="13"/>
  <c r="S463" i="13"/>
  <c r="R463" i="13"/>
  <c r="Q463" i="13"/>
  <c r="P463" i="13"/>
  <c r="S462" i="13"/>
  <c r="R462" i="13"/>
  <c r="Q462" i="13"/>
  <c r="P462" i="13"/>
  <c r="S461" i="13"/>
  <c r="R461" i="13"/>
  <c r="Q461" i="13"/>
  <c r="P461" i="13"/>
  <c r="S460" i="13"/>
  <c r="R460" i="13"/>
  <c r="Q460" i="13"/>
  <c r="P460" i="13"/>
  <c r="S459" i="13"/>
  <c r="R459" i="13"/>
  <c r="Q459" i="13"/>
  <c r="P459" i="13"/>
  <c r="S458" i="13"/>
  <c r="R458" i="13"/>
  <c r="Q458" i="13"/>
  <c r="P458" i="13"/>
  <c r="S457" i="13"/>
  <c r="R457" i="13"/>
  <c r="Q457" i="13"/>
  <c r="P457" i="13"/>
  <c r="S456" i="13"/>
  <c r="R456" i="13"/>
  <c r="Q456" i="13"/>
  <c r="P456" i="13"/>
  <c r="S455" i="13"/>
  <c r="R455" i="13"/>
  <c r="Q455" i="13"/>
  <c r="P455" i="13"/>
  <c r="S454" i="13"/>
  <c r="R454" i="13"/>
  <c r="Q454" i="13"/>
  <c r="P454" i="13"/>
  <c r="S453" i="13"/>
  <c r="R453" i="13"/>
  <c r="Q453" i="13"/>
  <c r="P453" i="13"/>
  <c r="S452" i="13"/>
  <c r="R452" i="13"/>
  <c r="Q452" i="13"/>
  <c r="P452" i="13"/>
  <c r="S451" i="13"/>
  <c r="R451" i="13"/>
  <c r="Q451" i="13"/>
  <c r="P451" i="13"/>
  <c r="S450" i="13"/>
  <c r="R450" i="13"/>
  <c r="Q450" i="13"/>
  <c r="P450" i="13"/>
  <c r="S449" i="13"/>
  <c r="R449" i="13"/>
  <c r="Q449" i="13"/>
  <c r="P449" i="13"/>
  <c r="S448" i="13"/>
  <c r="R448" i="13"/>
  <c r="Q448" i="13"/>
  <c r="P448" i="13"/>
  <c r="S447" i="13"/>
  <c r="R447" i="13"/>
  <c r="Q447" i="13"/>
  <c r="P447" i="13"/>
  <c r="S446" i="13"/>
  <c r="R446" i="13"/>
  <c r="Q446" i="13"/>
  <c r="P446" i="13"/>
  <c r="S445" i="13"/>
  <c r="R445" i="13"/>
  <c r="Q445" i="13"/>
  <c r="P445" i="13"/>
  <c r="S444" i="13"/>
  <c r="R444" i="13"/>
  <c r="Q444" i="13"/>
  <c r="P444" i="13"/>
  <c r="S443" i="13"/>
  <c r="R443" i="13"/>
  <c r="Q443" i="13"/>
  <c r="P443" i="13"/>
  <c r="S442" i="13"/>
  <c r="R442" i="13"/>
  <c r="Q442" i="13"/>
  <c r="P442" i="13"/>
  <c r="S441" i="13"/>
  <c r="R441" i="13"/>
  <c r="Q441" i="13"/>
  <c r="P441" i="13"/>
  <c r="S440" i="13"/>
  <c r="R440" i="13"/>
  <c r="Q440" i="13"/>
  <c r="P440" i="13"/>
  <c r="S439" i="13"/>
  <c r="R439" i="13"/>
  <c r="Q439" i="13"/>
  <c r="P439" i="13"/>
  <c r="S438" i="13"/>
  <c r="R438" i="13"/>
  <c r="Q438" i="13"/>
  <c r="P438" i="13"/>
  <c r="S437" i="13"/>
  <c r="R437" i="13"/>
  <c r="Q437" i="13"/>
  <c r="P437" i="13"/>
  <c r="S436" i="13"/>
  <c r="R436" i="13"/>
  <c r="Q436" i="13"/>
  <c r="P436" i="13"/>
  <c r="S435" i="13"/>
  <c r="R435" i="13"/>
  <c r="Q435" i="13"/>
  <c r="P435" i="13"/>
  <c r="S434" i="13"/>
  <c r="R434" i="13"/>
  <c r="Q434" i="13"/>
  <c r="P434" i="13"/>
  <c r="S433" i="13"/>
  <c r="R433" i="13"/>
  <c r="Q433" i="13"/>
  <c r="P433" i="13"/>
  <c r="S432" i="13"/>
  <c r="R432" i="13"/>
  <c r="Q432" i="13"/>
  <c r="P432" i="13"/>
  <c r="S431" i="13"/>
  <c r="R431" i="13"/>
  <c r="Q431" i="13"/>
  <c r="P431" i="13"/>
  <c r="S430" i="13"/>
  <c r="R430" i="13"/>
  <c r="Q430" i="13"/>
  <c r="P430" i="13"/>
  <c r="S429" i="13"/>
  <c r="R429" i="13"/>
  <c r="Q429" i="13"/>
  <c r="P429" i="13"/>
  <c r="S428" i="13"/>
  <c r="R428" i="13"/>
  <c r="Q428" i="13"/>
  <c r="P428" i="13"/>
  <c r="S427" i="13"/>
  <c r="R427" i="13"/>
  <c r="Q427" i="13"/>
  <c r="P427" i="13"/>
  <c r="S426" i="13"/>
  <c r="R426" i="13"/>
  <c r="Q426" i="13"/>
  <c r="P426" i="13"/>
  <c r="S425" i="13"/>
  <c r="R425" i="13"/>
  <c r="Q425" i="13"/>
  <c r="P425" i="13"/>
  <c r="S424" i="13"/>
  <c r="R424" i="13"/>
  <c r="Q424" i="13"/>
  <c r="P424" i="13"/>
  <c r="S423" i="13"/>
  <c r="R423" i="13"/>
  <c r="Q423" i="13"/>
  <c r="P423" i="13"/>
  <c r="S422" i="13"/>
  <c r="R422" i="13"/>
  <c r="Q422" i="13"/>
  <c r="P422" i="13"/>
  <c r="S421" i="13"/>
  <c r="R421" i="13"/>
  <c r="Q421" i="13"/>
  <c r="P421" i="13"/>
  <c r="S420" i="13"/>
  <c r="R420" i="13"/>
  <c r="Q420" i="13"/>
  <c r="P420" i="13"/>
  <c r="S419" i="13"/>
  <c r="R419" i="13"/>
  <c r="Q419" i="13"/>
  <c r="P419" i="13"/>
  <c r="S418" i="13"/>
  <c r="R418" i="13"/>
  <c r="Q418" i="13"/>
  <c r="P418" i="13"/>
  <c r="S417" i="13"/>
  <c r="R417" i="13"/>
  <c r="Q417" i="13"/>
  <c r="P417" i="13"/>
  <c r="S416" i="13"/>
  <c r="R416" i="13"/>
  <c r="Q416" i="13"/>
  <c r="P416" i="13"/>
  <c r="S415" i="13"/>
  <c r="R415" i="13"/>
  <c r="Q415" i="13"/>
  <c r="P415" i="13"/>
  <c r="S414" i="13"/>
  <c r="R414" i="13"/>
  <c r="Q414" i="13"/>
  <c r="P414" i="13"/>
  <c r="S413" i="13"/>
  <c r="R413" i="13"/>
  <c r="Q413" i="13"/>
  <c r="P413" i="13"/>
  <c r="S412" i="13"/>
  <c r="R412" i="13"/>
  <c r="Q412" i="13"/>
  <c r="P412" i="13"/>
  <c r="S411" i="13"/>
  <c r="R411" i="13"/>
  <c r="Q411" i="13"/>
  <c r="P411" i="13"/>
  <c r="S410" i="13"/>
  <c r="R410" i="13"/>
  <c r="Q410" i="13"/>
  <c r="P410" i="13"/>
  <c r="S409" i="13"/>
  <c r="R409" i="13"/>
  <c r="Q409" i="13"/>
  <c r="P409" i="13"/>
  <c r="S408" i="13"/>
  <c r="R408" i="13"/>
  <c r="Q408" i="13"/>
  <c r="P408" i="13"/>
  <c r="S407" i="13"/>
  <c r="R407" i="13"/>
  <c r="Q407" i="13"/>
  <c r="P407" i="13"/>
  <c r="S406" i="13"/>
  <c r="R406" i="13"/>
  <c r="Q406" i="13"/>
  <c r="P406" i="13"/>
  <c r="S405" i="13"/>
  <c r="R405" i="13"/>
  <c r="Q405" i="13"/>
  <c r="P405" i="13"/>
  <c r="S404" i="13"/>
  <c r="R404" i="13"/>
  <c r="Q404" i="13"/>
  <c r="P404" i="13"/>
  <c r="S403" i="13"/>
  <c r="R403" i="13"/>
  <c r="Q403" i="13"/>
  <c r="P403" i="13"/>
  <c r="S402" i="13"/>
  <c r="R402" i="13"/>
  <c r="Q402" i="13"/>
  <c r="P402" i="13"/>
  <c r="S401" i="13"/>
  <c r="R401" i="13"/>
  <c r="Q401" i="13"/>
  <c r="P401" i="13"/>
  <c r="S400" i="13"/>
  <c r="R400" i="13"/>
  <c r="Q400" i="13"/>
  <c r="P400" i="13"/>
  <c r="S399" i="13"/>
  <c r="R399" i="13"/>
  <c r="Q399" i="13"/>
  <c r="P399" i="13"/>
  <c r="S398" i="13"/>
  <c r="R398" i="13"/>
  <c r="Q398" i="13"/>
  <c r="P398" i="13"/>
  <c r="S397" i="13"/>
  <c r="R397" i="13"/>
  <c r="Q397" i="13"/>
  <c r="P397" i="13"/>
  <c r="S396" i="13"/>
  <c r="R396" i="13"/>
  <c r="Q396" i="13"/>
  <c r="P396" i="13"/>
  <c r="S395" i="13"/>
  <c r="R395" i="13"/>
  <c r="Q395" i="13"/>
  <c r="P395" i="13"/>
  <c r="S394" i="13"/>
  <c r="R394" i="13"/>
  <c r="Q394" i="13"/>
  <c r="P394" i="13"/>
  <c r="S393" i="13"/>
  <c r="R393" i="13"/>
  <c r="Q393" i="13"/>
  <c r="P393" i="13"/>
  <c r="S392" i="13"/>
  <c r="R392" i="13"/>
  <c r="Q392" i="13"/>
  <c r="P392" i="13"/>
  <c r="S391" i="13"/>
  <c r="R391" i="13"/>
  <c r="Q391" i="13"/>
  <c r="P391" i="13"/>
  <c r="S390" i="13"/>
  <c r="R390" i="13"/>
  <c r="Q390" i="13"/>
  <c r="P390" i="13"/>
  <c r="S389" i="13"/>
  <c r="R389" i="13"/>
  <c r="Q389" i="13"/>
  <c r="P389" i="13"/>
  <c r="S388" i="13"/>
  <c r="R388" i="13"/>
  <c r="Q388" i="13"/>
  <c r="P388" i="13"/>
  <c r="S387" i="13"/>
  <c r="R387" i="13"/>
  <c r="Q387" i="13"/>
  <c r="P387" i="13"/>
  <c r="S386" i="13"/>
  <c r="R386" i="13"/>
  <c r="Q386" i="13"/>
  <c r="P386" i="13"/>
  <c r="S385" i="13"/>
  <c r="R385" i="13"/>
  <c r="Q385" i="13"/>
  <c r="P385" i="13"/>
  <c r="S384" i="13"/>
  <c r="R384" i="13"/>
  <c r="Q384" i="13"/>
  <c r="P384" i="13"/>
  <c r="S383" i="13"/>
  <c r="R383" i="13"/>
  <c r="Q383" i="13"/>
  <c r="P383" i="13"/>
  <c r="S382" i="13"/>
  <c r="R382" i="13"/>
  <c r="Q382" i="13"/>
  <c r="P382" i="13"/>
  <c r="S381" i="13"/>
  <c r="R381" i="13"/>
  <c r="Q381" i="13"/>
  <c r="P381" i="13"/>
  <c r="S380" i="13"/>
  <c r="R380" i="13"/>
  <c r="Q380" i="13"/>
  <c r="P380" i="13"/>
  <c r="S379" i="13"/>
  <c r="R379" i="13"/>
  <c r="Q379" i="13"/>
  <c r="P379" i="13"/>
  <c r="S378" i="13"/>
  <c r="R378" i="13"/>
  <c r="Q378" i="13"/>
  <c r="P378" i="13"/>
  <c r="S377" i="13"/>
  <c r="R377" i="13"/>
  <c r="Q377" i="13"/>
  <c r="P377" i="13"/>
  <c r="S376" i="13"/>
  <c r="R376" i="13"/>
  <c r="Q376" i="13"/>
  <c r="P376" i="13"/>
  <c r="S375" i="13"/>
  <c r="R375" i="13"/>
  <c r="Q375" i="13"/>
  <c r="P375" i="13"/>
  <c r="S374" i="13"/>
  <c r="R374" i="13"/>
  <c r="Q374" i="13"/>
  <c r="P374" i="13"/>
  <c r="S373" i="13"/>
  <c r="R373" i="13"/>
  <c r="Q373" i="13"/>
  <c r="P373" i="13"/>
  <c r="S372" i="13"/>
  <c r="R372" i="13"/>
  <c r="Q372" i="13"/>
  <c r="P372" i="13"/>
  <c r="S371" i="13"/>
  <c r="R371" i="13"/>
  <c r="Q371" i="13"/>
  <c r="P371" i="13"/>
  <c r="S370" i="13"/>
  <c r="R370" i="13"/>
  <c r="Q370" i="13"/>
  <c r="P370" i="13"/>
  <c r="S369" i="13"/>
  <c r="R369" i="13"/>
  <c r="Q369" i="13"/>
  <c r="P369" i="13"/>
  <c r="S368" i="13"/>
  <c r="R368" i="13"/>
  <c r="Q368" i="13"/>
  <c r="P368" i="13"/>
  <c r="S367" i="13"/>
  <c r="R367" i="13"/>
  <c r="Q367" i="13"/>
  <c r="P367" i="13"/>
  <c r="S366" i="13"/>
  <c r="R366" i="13"/>
  <c r="Q366" i="13"/>
  <c r="P366" i="13"/>
  <c r="S365" i="13"/>
  <c r="R365" i="13"/>
  <c r="Q365" i="13"/>
  <c r="P365" i="13"/>
  <c r="S364" i="13"/>
  <c r="R364" i="13"/>
  <c r="Q364" i="13"/>
  <c r="P364" i="13"/>
  <c r="S363" i="13"/>
  <c r="R363" i="13"/>
  <c r="Q363" i="13"/>
  <c r="P363" i="13"/>
  <c r="S362" i="13"/>
  <c r="R362" i="13"/>
  <c r="Q362" i="13"/>
  <c r="P362" i="13"/>
  <c r="S361" i="13"/>
  <c r="R361" i="13"/>
  <c r="Q361" i="13"/>
  <c r="P361" i="13"/>
  <c r="S360" i="13"/>
  <c r="R360" i="13"/>
  <c r="Q360" i="13"/>
  <c r="P360" i="13"/>
  <c r="S359" i="13"/>
  <c r="R359" i="13"/>
  <c r="Q359" i="13"/>
  <c r="P359" i="13"/>
  <c r="S358" i="13"/>
  <c r="R358" i="13"/>
  <c r="Q358" i="13"/>
  <c r="P358" i="13"/>
  <c r="S357" i="13"/>
  <c r="R357" i="13"/>
  <c r="Q357" i="13"/>
  <c r="P357" i="13"/>
  <c r="S356" i="13"/>
  <c r="R356" i="13"/>
  <c r="Q356" i="13"/>
  <c r="P356" i="13"/>
  <c r="S355" i="13"/>
  <c r="R355" i="13"/>
  <c r="Q355" i="13"/>
  <c r="P355" i="13"/>
  <c r="S354" i="13"/>
  <c r="R354" i="13"/>
  <c r="Q354" i="13"/>
  <c r="P354" i="13"/>
  <c r="S353" i="13"/>
  <c r="R353" i="13"/>
  <c r="Q353" i="13"/>
  <c r="P353" i="13"/>
  <c r="S352" i="13"/>
  <c r="R352" i="13"/>
  <c r="Q352" i="13"/>
  <c r="P352" i="13"/>
  <c r="S351" i="13"/>
  <c r="R351" i="13"/>
  <c r="Q351" i="13"/>
  <c r="P351" i="13"/>
  <c r="S350" i="13"/>
  <c r="R350" i="13"/>
  <c r="Q350" i="13"/>
  <c r="P350" i="13"/>
  <c r="S349" i="13"/>
  <c r="R349" i="13"/>
  <c r="Q349" i="13"/>
  <c r="P349" i="13"/>
  <c r="S348" i="13"/>
  <c r="R348" i="13"/>
  <c r="Q348" i="13"/>
  <c r="P348" i="13"/>
  <c r="S347" i="13"/>
  <c r="R347" i="13"/>
  <c r="Q347" i="13"/>
  <c r="P347" i="13"/>
  <c r="S346" i="13"/>
  <c r="R346" i="13"/>
  <c r="Q346" i="13"/>
  <c r="P346" i="13"/>
  <c r="S345" i="13"/>
  <c r="R345" i="13"/>
  <c r="Q345" i="13"/>
  <c r="P345" i="13"/>
  <c r="S344" i="13"/>
  <c r="R344" i="13"/>
  <c r="Q344" i="13"/>
  <c r="P344" i="13"/>
  <c r="S343" i="13"/>
  <c r="R343" i="13"/>
  <c r="Q343" i="13"/>
  <c r="P343" i="13"/>
  <c r="S342" i="13"/>
  <c r="R342" i="13"/>
  <c r="Q342" i="13"/>
  <c r="P342" i="13"/>
  <c r="S341" i="13"/>
  <c r="R341" i="13"/>
  <c r="Q341" i="13"/>
  <c r="P341" i="13"/>
  <c r="S340" i="13"/>
  <c r="R340" i="13"/>
  <c r="Q340" i="13"/>
  <c r="P340" i="13"/>
  <c r="S339" i="13"/>
  <c r="R339" i="13"/>
  <c r="Q339" i="13"/>
  <c r="P339" i="13"/>
  <c r="S338" i="13"/>
  <c r="R338" i="13"/>
  <c r="Q338" i="13"/>
  <c r="P338" i="13"/>
  <c r="S337" i="13"/>
  <c r="R337" i="13"/>
  <c r="Q337" i="13"/>
  <c r="P337" i="13"/>
  <c r="S336" i="13"/>
  <c r="R336" i="13"/>
  <c r="Q336" i="13"/>
  <c r="P336" i="13"/>
  <c r="S335" i="13"/>
  <c r="R335" i="13"/>
  <c r="Q335" i="13"/>
  <c r="P335" i="13"/>
  <c r="S334" i="13"/>
  <c r="R334" i="13"/>
  <c r="Q334" i="13"/>
  <c r="P334" i="13"/>
  <c r="S333" i="13"/>
  <c r="R333" i="13"/>
  <c r="Q333" i="13"/>
  <c r="P333" i="13"/>
  <c r="S332" i="13"/>
  <c r="R332" i="13"/>
  <c r="Q332" i="13"/>
  <c r="P332" i="13"/>
  <c r="S331" i="13"/>
  <c r="R331" i="13"/>
  <c r="Q331" i="13"/>
  <c r="P331" i="13"/>
  <c r="S330" i="13"/>
  <c r="R330" i="13"/>
  <c r="Q330" i="13"/>
  <c r="P330" i="13"/>
  <c r="S329" i="13"/>
  <c r="R329" i="13"/>
  <c r="Q329" i="13"/>
  <c r="P329" i="13"/>
  <c r="S328" i="13"/>
  <c r="R328" i="13"/>
  <c r="Q328" i="13"/>
  <c r="P328" i="13"/>
  <c r="S327" i="13"/>
  <c r="R327" i="13"/>
  <c r="Q327" i="13"/>
  <c r="P327" i="13"/>
  <c r="S326" i="13"/>
  <c r="R326" i="13"/>
  <c r="Q326" i="13"/>
  <c r="P326" i="13"/>
  <c r="S325" i="13"/>
  <c r="R325" i="13"/>
  <c r="Q325" i="13"/>
  <c r="P325" i="13"/>
  <c r="S324" i="13"/>
  <c r="R324" i="13"/>
  <c r="Q324" i="13"/>
  <c r="P324" i="13"/>
  <c r="S323" i="13"/>
  <c r="R323" i="13"/>
  <c r="Q323" i="13"/>
  <c r="P323" i="13"/>
  <c r="S322" i="13"/>
  <c r="R322" i="13"/>
  <c r="Q322" i="13"/>
  <c r="P322" i="13"/>
  <c r="S321" i="13"/>
  <c r="R321" i="13"/>
  <c r="Q321" i="13"/>
  <c r="P321" i="13"/>
  <c r="S320" i="13"/>
  <c r="R320" i="13"/>
  <c r="Q320" i="13"/>
  <c r="P320" i="13"/>
  <c r="S319" i="13"/>
  <c r="R319" i="13"/>
  <c r="Q319" i="13"/>
  <c r="P319" i="13"/>
  <c r="S318" i="13"/>
  <c r="R318" i="13"/>
  <c r="Q318" i="13"/>
  <c r="P318" i="13"/>
  <c r="S317" i="13"/>
  <c r="R317" i="13"/>
  <c r="Q317" i="13"/>
  <c r="P317" i="13"/>
  <c r="S316" i="13"/>
  <c r="R316" i="13"/>
  <c r="Q316" i="13"/>
  <c r="P316" i="13"/>
  <c r="S315" i="13"/>
  <c r="R315" i="13"/>
  <c r="Q315" i="13"/>
  <c r="P315" i="13"/>
  <c r="S314" i="13"/>
  <c r="R314" i="13"/>
  <c r="Q314" i="13"/>
  <c r="P314" i="13"/>
  <c r="S313" i="13"/>
  <c r="R313" i="13"/>
  <c r="Q313" i="13"/>
  <c r="P313" i="13"/>
  <c r="S312" i="13"/>
  <c r="R312" i="13"/>
  <c r="Q312" i="13"/>
  <c r="P312" i="13"/>
  <c r="S311" i="13"/>
  <c r="R311" i="13"/>
  <c r="Q311" i="13"/>
  <c r="P311" i="13"/>
  <c r="S310" i="13"/>
  <c r="R310" i="13"/>
  <c r="Q310" i="13"/>
  <c r="P310" i="13"/>
  <c r="S309" i="13"/>
  <c r="R309" i="13"/>
  <c r="Q309" i="13"/>
  <c r="P309" i="13"/>
  <c r="S308" i="13"/>
  <c r="R308" i="13"/>
  <c r="Q308" i="13"/>
  <c r="P308" i="13"/>
  <c r="S307" i="13"/>
  <c r="R307" i="13"/>
  <c r="Q307" i="13"/>
  <c r="P307" i="13"/>
  <c r="S306" i="13"/>
  <c r="R306" i="13"/>
  <c r="Q306" i="13"/>
  <c r="P306" i="13"/>
  <c r="S305" i="13"/>
  <c r="R305" i="13"/>
  <c r="Q305" i="13"/>
  <c r="P305" i="13"/>
  <c r="S304" i="13"/>
  <c r="R304" i="13"/>
  <c r="Q304" i="13"/>
  <c r="P304" i="13"/>
  <c r="S303" i="13"/>
  <c r="R303" i="13"/>
  <c r="Q303" i="13"/>
  <c r="P303" i="13"/>
  <c r="S302" i="13"/>
  <c r="R302" i="13"/>
  <c r="Q302" i="13"/>
  <c r="P302" i="13"/>
  <c r="S301" i="13"/>
  <c r="R301" i="13"/>
  <c r="Q301" i="13"/>
  <c r="P301" i="13"/>
  <c r="S300" i="13"/>
  <c r="R300" i="13"/>
  <c r="Q300" i="13"/>
  <c r="P300" i="13"/>
  <c r="S299" i="13"/>
  <c r="R299" i="13"/>
  <c r="Q299" i="13"/>
  <c r="P299" i="13"/>
  <c r="S298" i="13"/>
  <c r="R298" i="13"/>
  <c r="Q298" i="13"/>
  <c r="P298" i="13"/>
  <c r="S297" i="13"/>
  <c r="R297" i="13"/>
  <c r="Q297" i="13"/>
  <c r="P297" i="13"/>
  <c r="S296" i="13"/>
  <c r="R296" i="13"/>
  <c r="Q296" i="13"/>
  <c r="P296" i="13"/>
  <c r="S295" i="13"/>
  <c r="R295" i="13"/>
  <c r="Q295" i="13"/>
  <c r="P295" i="13"/>
  <c r="S294" i="13"/>
  <c r="R294" i="13"/>
  <c r="Q294" i="13"/>
  <c r="P294" i="13"/>
  <c r="S293" i="13"/>
  <c r="R293" i="13"/>
  <c r="Q293" i="13"/>
  <c r="P293" i="13"/>
  <c r="S292" i="13"/>
  <c r="R292" i="13"/>
  <c r="Q292" i="13"/>
  <c r="P292" i="13"/>
  <c r="S291" i="13"/>
  <c r="R291" i="13"/>
  <c r="Q291" i="13"/>
  <c r="P291" i="13"/>
  <c r="S290" i="13"/>
  <c r="R290" i="13"/>
  <c r="Q290" i="13"/>
  <c r="P290" i="13"/>
  <c r="S289" i="13"/>
  <c r="R289" i="13"/>
  <c r="Q289" i="13"/>
  <c r="P289" i="13"/>
  <c r="S288" i="13"/>
  <c r="R288" i="13"/>
  <c r="Q288" i="13"/>
  <c r="P288" i="13"/>
  <c r="S287" i="13"/>
  <c r="R287" i="13"/>
  <c r="Q287" i="13"/>
  <c r="P287" i="13"/>
  <c r="S286" i="13"/>
  <c r="R286" i="13"/>
  <c r="Q286" i="13"/>
  <c r="P286" i="13"/>
  <c r="S285" i="13"/>
  <c r="R285" i="13"/>
  <c r="Q285" i="13"/>
  <c r="P285" i="13"/>
  <c r="S284" i="13"/>
  <c r="R284" i="13"/>
  <c r="Q284" i="13"/>
  <c r="P284" i="13"/>
  <c r="S283" i="13"/>
  <c r="R283" i="13"/>
  <c r="Q283" i="13"/>
  <c r="P283" i="13"/>
  <c r="S282" i="13"/>
  <c r="R282" i="13"/>
  <c r="Q282" i="13"/>
  <c r="P282" i="13"/>
  <c r="S281" i="13"/>
  <c r="R281" i="13"/>
  <c r="Q281" i="13"/>
  <c r="P281" i="13"/>
  <c r="S280" i="13"/>
  <c r="R280" i="13"/>
  <c r="Q280" i="13"/>
  <c r="P280" i="13"/>
  <c r="S279" i="13"/>
  <c r="R279" i="13"/>
  <c r="Q279" i="13"/>
  <c r="P279" i="13"/>
  <c r="S278" i="13"/>
  <c r="R278" i="13"/>
  <c r="Q278" i="13"/>
  <c r="P278" i="13"/>
  <c r="S277" i="13"/>
  <c r="R277" i="13"/>
  <c r="Q277" i="13"/>
  <c r="P277" i="13"/>
  <c r="S276" i="13"/>
  <c r="R276" i="13"/>
  <c r="Q276" i="13"/>
  <c r="P276" i="13"/>
  <c r="S275" i="13"/>
  <c r="R275" i="13"/>
  <c r="Q275" i="13"/>
  <c r="P275" i="13"/>
  <c r="S274" i="13"/>
  <c r="R274" i="13"/>
  <c r="Q274" i="13"/>
  <c r="P274" i="13"/>
  <c r="S273" i="13"/>
  <c r="R273" i="13"/>
  <c r="Q273" i="13"/>
  <c r="P273" i="13"/>
  <c r="S272" i="13"/>
  <c r="R272" i="13"/>
  <c r="Q272" i="13"/>
  <c r="P272" i="13"/>
  <c r="S271" i="13"/>
  <c r="R271" i="13"/>
  <c r="Q271" i="13"/>
  <c r="P271" i="13"/>
  <c r="S270" i="13"/>
  <c r="R270" i="13"/>
  <c r="Q270" i="13"/>
  <c r="P270" i="13"/>
  <c r="S269" i="13"/>
  <c r="R269" i="13"/>
  <c r="Q269" i="13"/>
  <c r="P269" i="13"/>
  <c r="S268" i="13"/>
  <c r="R268" i="13"/>
  <c r="Q268" i="13"/>
  <c r="P268" i="13"/>
  <c r="S267" i="13"/>
  <c r="R267" i="13"/>
  <c r="Q267" i="13"/>
  <c r="P267" i="13"/>
  <c r="S266" i="13"/>
  <c r="R266" i="13"/>
  <c r="Q266" i="13"/>
  <c r="P266" i="13"/>
  <c r="S265" i="13"/>
  <c r="R265" i="13"/>
  <c r="Q265" i="13"/>
  <c r="P265" i="13"/>
  <c r="S264" i="13"/>
  <c r="R264" i="13"/>
  <c r="Q264" i="13"/>
  <c r="P264" i="13"/>
  <c r="S263" i="13"/>
  <c r="R263" i="13"/>
  <c r="Q263" i="13"/>
  <c r="P263" i="13"/>
  <c r="S262" i="13"/>
  <c r="R262" i="13"/>
  <c r="Q262" i="13"/>
  <c r="P262" i="13"/>
  <c r="S261" i="13"/>
  <c r="R261" i="13"/>
  <c r="Q261" i="13"/>
  <c r="P261" i="13"/>
  <c r="S260" i="13"/>
  <c r="R260" i="13"/>
  <c r="Q260" i="13"/>
  <c r="P260" i="13"/>
  <c r="S259" i="13"/>
  <c r="R259" i="13"/>
  <c r="Q259" i="13"/>
  <c r="P259" i="13"/>
  <c r="S258" i="13"/>
  <c r="R258" i="13"/>
  <c r="Q258" i="13"/>
  <c r="P258" i="13"/>
  <c r="S257" i="13"/>
  <c r="R257" i="13"/>
  <c r="Q257" i="13"/>
  <c r="P257" i="13"/>
  <c r="S256" i="13"/>
  <c r="R256" i="13"/>
  <c r="Q256" i="13"/>
  <c r="P256" i="13"/>
  <c r="S255" i="13"/>
  <c r="R255" i="13"/>
  <c r="Q255" i="13"/>
  <c r="P255" i="13"/>
  <c r="S254" i="13"/>
  <c r="R254" i="13"/>
  <c r="Q254" i="13"/>
  <c r="P254" i="13"/>
  <c r="S253" i="13"/>
  <c r="R253" i="13"/>
  <c r="Q253" i="13"/>
  <c r="P253" i="13"/>
  <c r="S252" i="13"/>
  <c r="R252" i="13"/>
  <c r="Q252" i="13"/>
  <c r="P252" i="13"/>
  <c r="S251" i="13"/>
  <c r="R251" i="13"/>
  <c r="Q251" i="13"/>
  <c r="P251" i="13"/>
  <c r="S250" i="13"/>
  <c r="R250" i="13"/>
  <c r="Q250" i="13"/>
  <c r="P250" i="13"/>
  <c r="S249" i="13"/>
  <c r="R249" i="13"/>
  <c r="Q249" i="13"/>
  <c r="P249" i="13"/>
  <c r="S248" i="13"/>
  <c r="R248" i="13"/>
  <c r="Q248" i="13"/>
  <c r="P248" i="13"/>
  <c r="S247" i="13"/>
  <c r="R247" i="13"/>
  <c r="Q247" i="13"/>
  <c r="P247" i="13"/>
  <c r="S246" i="13"/>
  <c r="R246" i="13"/>
  <c r="Q246" i="13"/>
  <c r="P246" i="13"/>
  <c r="S245" i="13"/>
  <c r="R245" i="13"/>
  <c r="Q245" i="13"/>
  <c r="P245" i="13"/>
  <c r="S244" i="13"/>
  <c r="R244" i="13"/>
  <c r="Q244" i="13"/>
  <c r="P244" i="13"/>
  <c r="S243" i="13"/>
  <c r="R243" i="13"/>
  <c r="Q243" i="13"/>
  <c r="P243" i="13"/>
  <c r="S242" i="13"/>
  <c r="R242" i="13"/>
  <c r="Q242" i="13"/>
  <c r="P242" i="13"/>
  <c r="S241" i="13"/>
  <c r="R241" i="13"/>
  <c r="Q241" i="13"/>
  <c r="P241" i="13"/>
  <c r="S240" i="13"/>
  <c r="R240" i="13"/>
  <c r="Q240" i="13"/>
  <c r="P240" i="13"/>
  <c r="S239" i="13"/>
  <c r="R239" i="13"/>
  <c r="Q239" i="13"/>
  <c r="P239" i="13"/>
  <c r="S238" i="13"/>
  <c r="R238" i="13"/>
  <c r="Q238" i="13"/>
  <c r="P238" i="13"/>
  <c r="S237" i="13"/>
  <c r="R237" i="13"/>
  <c r="Q237" i="13"/>
  <c r="P237" i="13"/>
  <c r="S236" i="13"/>
  <c r="R236" i="13"/>
  <c r="Q236" i="13"/>
  <c r="P236" i="13"/>
  <c r="S235" i="13"/>
  <c r="R235" i="13"/>
  <c r="Q235" i="13"/>
  <c r="P235" i="13"/>
  <c r="S234" i="13"/>
  <c r="R234" i="13"/>
  <c r="Q234" i="13"/>
  <c r="P234" i="13"/>
  <c r="S233" i="13"/>
  <c r="R233" i="13"/>
  <c r="Q233" i="13"/>
  <c r="P233" i="13"/>
  <c r="S232" i="13"/>
  <c r="R232" i="13"/>
  <c r="Q232" i="13"/>
  <c r="P232" i="13"/>
  <c r="S231" i="13"/>
  <c r="R231" i="13"/>
  <c r="Q231" i="13"/>
  <c r="P231" i="13"/>
  <c r="S230" i="13"/>
  <c r="R230" i="13"/>
  <c r="Q230" i="13"/>
  <c r="P230" i="13"/>
  <c r="S229" i="13"/>
  <c r="R229" i="13"/>
  <c r="Q229" i="13"/>
  <c r="P229" i="13"/>
  <c r="S228" i="13"/>
  <c r="R228" i="13"/>
  <c r="Q228" i="13"/>
  <c r="P228" i="13"/>
  <c r="S227" i="13"/>
  <c r="R227" i="13"/>
  <c r="Q227" i="13"/>
  <c r="P227" i="13"/>
  <c r="S226" i="13"/>
  <c r="R226" i="13"/>
  <c r="Q226" i="13"/>
  <c r="P226" i="13"/>
  <c r="S225" i="13"/>
  <c r="R225" i="13"/>
  <c r="Q225" i="13"/>
  <c r="P225" i="13"/>
  <c r="S224" i="13"/>
  <c r="R224" i="13"/>
  <c r="Q224" i="13"/>
  <c r="P224" i="13"/>
  <c r="S223" i="13"/>
  <c r="R223" i="13"/>
  <c r="Q223" i="13"/>
  <c r="P223" i="13"/>
  <c r="S222" i="13"/>
  <c r="R222" i="13"/>
  <c r="Q222" i="13"/>
  <c r="P222" i="13"/>
  <c r="S221" i="13"/>
  <c r="R221" i="13"/>
  <c r="Q221" i="13"/>
  <c r="P221" i="13"/>
  <c r="S220" i="13"/>
  <c r="R220" i="13"/>
  <c r="Q220" i="13"/>
  <c r="P220" i="13"/>
  <c r="S219" i="13"/>
  <c r="R219" i="13"/>
  <c r="Q219" i="13"/>
  <c r="P219" i="13"/>
  <c r="S218" i="13"/>
  <c r="R218" i="13"/>
  <c r="Q218" i="13"/>
  <c r="P218" i="13"/>
  <c r="S217" i="13"/>
  <c r="R217" i="13"/>
  <c r="Q217" i="13"/>
  <c r="P217" i="13"/>
  <c r="S216" i="13"/>
  <c r="R216" i="13"/>
  <c r="Q216" i="13"/>
  <c r="P216" i="13"/>
  <c r="S215" i="13"/>
  <c r="R215" i="13"/>
  <c r="Q215" i="13"/>
  <c r="P215" i="13"/>
  <c r="S214" i="13"/>
  <c r="R214" i="13"/>
  <c r="Q214" i="13"/>
  <c r="P214" i="13"/>
  <c r="S213" i="13"/>
  <c r="R213" i="13"/>
  <c r="Q213" i="13"/>
  <c r="P213" i="13"/>
  <c r="S212" i="13"/>
  <c r="R212" i="13"/>
  <c r="Q212" i="13"/>
  <c r="P212" i="13"/>
  <c r="S211" i="13"/>
  <c r="R211" i="13"/>
  <c r="Q211" i="13"/>
  <c r="P211" i="13"/>
  <c r="S210" i="13"/>
  <c r="R210" i="13"/>
  <c r="Q210" i="13"/>
  <c r="P210" i="13"/>
  <c r="S209" i="13"/>
  <c r="R209" i="13"/>
  <c r="Q209" i="13"/>
  <c r="P209" i="13"/>
  <c r="S208" i="13"/>
  <c r="R208" i="13"/>
  <c r="Q208" i="13"/>
  <c r="P208" i="13"/>
  <c r="S207" i="13"/>
  <c r="R207" i="13"/>
  <c r="Q207" i="13"/>
  <c r="P207" i="13"/>
  <c r="S206" i="13"/>
  <c r="R206" i="13"/>
  <c r="Q206" i="13"/>
  <c r="P206" i="13"/>
  <c r="S205" i="13"/>
  <c r="R205" i="13"/>
  <c r="Q205" i="13"/>
  <c r="P205" i="13"/>
  <c r="S204" i="13"/>
  <c r="R204" i="13"/>
  <c r="Q204" i="13"/>
  <c r="P204" i="13"/>
  <c r="S203" i="13"/>
  <c r="R203" i="13"/>
  <c r="Q203" i="13"/>
  <c r="P203" i="13"/>
  <c r="S202" i="13"/>
  <c r="R202" i="13"/>
  <c r="Q202" i="13"/>
  <c r="P202" i="13"/>
  <c r="S201" i="13"/>
  <c r="R201" i="13"/>
  <c r="Q201" i="13"/>
  <c r="P201" i="13"/>
  <c r="S200" i="13"/>
  <c r="R200" i="13"/>
  <c r="Q200" i="13"/>
  <c r="P200" i="13"/>
  <c r="S199" i="13"/>
  <c r="R199" i="13"/>
  <c r="Q199" i="13"/>
  <c r="P199" i="13"/>
  <c r="S198" i="13"/>
  <c r="R198" i="13"/>
  <c r="Q198" i="13"/>
  <c r="P198" i="13"/>
  <c r="S197" i="13"/>
  <c r="R197" i="13"/>
  <c r="Q197" i="13"/>
  <c r="P197" i="13"/>
  <c r="S196" i="13"/>
  <c r="R196" i="13"/>
  <c r="Q196" i="13"/>
  <c r="P196" i="13"/>
  <c r="S195" i="13"/>
  <c r="R195" i="13"/>
  <c r="Q195" i="13"/>
  <c r="P195" i="13"/>
  <c r="S194" i="13"/>
  <c r="R194" i="13"/>
  <c r="Q194" i="13"/>
  <c r="P194" i="13"/>
  <c r="S193" i="13"/>
  <c r="R193" i="13"/>
  <c r="Q193" i="13"/>
  <c r="P193" i="13"/>
  <c r="S192" i="13"/>
  <c r="R192" i="13"/>
  <c r="Q192" i="13"/>
  <c r="P192" i="13"/>
  <c r="S191" i="13"/>
  <c r="R191" i="13"/>
  <c r="Q191" i="13"/>
  <c r="P191" i="13"/>
  <c r="S190" i="13"/>
  <c r="R190" i="13"/>
  <c r="Q190" i="13"/>
  <c r="P190" i="13"/>
  <c r="S189" i="13"/>
  <c r="R189" i="13"/>
  <c r="Q189" i="13"/>
  <c r="P189" i="13"/>
  <c r="S188" i="13"/>
  <c r="R188" i="13"/>
  <c r="Q188" i="13"/>
  <c r="P188" i="13"/>
  <c r="S187" i="13"/>
  <c r="R187" i="13"/>
  <c r="Q187" i="13"/>
  <c r="P187" i="13"/>
  <c r="S186" i="13"/>
  <c r="R186" i="13"/>
  <c r="Q186" i="13"/>
  <c r="P186" i="13"/>
  <c r="S185" i="13"/>
  <c r="R185" i="13"/>
  <c r="Q185" i="13"/>
  <c r="P185" i="13"/>
  <c r="S184" i="13"/>
  <c r="R184" i="13"/>
  <c r="Q184" i="13"/>
  <c r="P184" i="13"/>
  <c r="S183" i="13"/>
  <c r="R183" i="13"/>
  <c r="Q183" i="13"/>
  <c r="P183" i="13"/>
  <c r="S182" i="13"/>
  <c r="R182" i="13"/>
  <c r="Q182" i="13"/>
  <c r="P182" i="13"/>
  <c r="S181" i="13"/>
  <c r="R181" i="13"/>
  <c r="Q181" i="13"/>
  <c r="P181" i="13"/>
  <c r="S180" i="13"/>
  <c r="R180" i="13"/>
  <c r="Q180" i="13"/>
  <c r="P180" i="13"/>
  <c r="S179" i="13"/>
  <c r="R179" i="13"/>
  <c r="Q179" i="13"/>
  <c r="P179" i="13"/>
  <c r="S178" i="13"/>
  <c r="R178" i="13"/>
  <c r="Q178" i="13"/>
  <c r="P178" i="13"/>
  <c r="S177" i="13"/>
  <c r="R177" i="13"/>
  <c r="Q177" i="13"/>
  <c r="P177" i="13"/>
  <c r="S176" i="13"/>
  <c r="R176" i="13"/>
  <c r="Q176" i="13"/>
  <c r="P176" i="13"/>
  <c r="S175" i="13"/>
  <c r="R175" i="13"/>
  <c r="Q175" i="13"/>
  <c r="P175" i="13"/>
  <c r="S174" i="13"/>
  <c r="R174" i="13"/>
  <c r="Q174" i="13"/>
  <c r="P174" i="13"/>
  <c r="S173" i="13"/>
  <c r="R173" i="13"/>
  <c r="Q173" i="13"/>
  <c r="P173" i="13"/>
  <c r="S172" i="13"/>
  <c r="R172" i="13"/>
  <c r="Q172" i="13"/>
  <c r="P172" i="13"/>
  <c r="S171" i="13"/>
  <c r="R171" i="13"/>
  <c r="Q171" i="13"/>
  <c r="P171" i="13"/>
  <c r="S170" i="13"/>
  <c r="R170" i="13"/>
  <c r="Q170" i="13"/>
  <c r="P170" i="13"/>
  <c r="S169" i="13"/>
  <c r="R169" i="13"/>
  <c r="Q169" i="13"/>
  <c r="P169" i="13"/>
  <c r="S168" i="13"/>
  <c r="R168" i="13"/>
  <c r="Q168" i="13"/>
  <c r="P168" i="13"/>
  <c r="S167" i="13"/>
  <c r="R167" i="13"/>
  <c r="Q167" i="13"/>
  <c r="P167" i="13"/>
  <c r="S166" i="13"/>
  <c r="R166" i="13"/>
  <c r="Q166" i="13"/>
  <c r="P166" i="13"/>
  <c r="S165" i="13"/>
  <c r="R165" i="13"/>
  <c r="Q165" i="13"/>
  <c r="P165" i="13"/>
  <c r="S164" i="13"/>
  <c r="R164" i="13"/>
  <c r="Q164" i="13"/>
  <c r="P164" i="13"/>
  <c r="S163" i="13"/>
  <c r="R163" i="13"/>
  <c r="Q163" i="13"/>
  <c r="P163" i="13"/>
  <c r="S162" i="13"/>
  <c r="R162" i="13"/>
  <c r="Q162" i="13"/>
  <c r="P162" i="13"/>
  <c r="S161" i="13"/>
  <c r="R161" i="13"/>
  <c r="Q161" i="13"/>
  <c r="P161" i="13"/>
  <c r="S160" i="13"/>
  <c r="R160" i="13"/>
  <c r="Q160" i="13"/>
  <c r="P160" i="13"/>
  <c r="S159" i="13"/>
  <c r="R159" i="13"/>
  <c r="Q159" i="13"/>
  <c r="P159" i="13"/>
  <c r="S158" i="13"/>
  <c r="R158" i="13"/>
  <c r="Q158" i="13"/>
  <c r="P158" i="13"/>
  <c r="S157" i="13"/>
  <c r="R157" i="13"/>
  <c r="Q157" i="13"/>
  <c r="P157" i="13"/>
  <c r="S156" i="13"/>
  <c r="R156" i="13"/>
  <c r="Q156" i="13"/>
  <c r="P156" i="13"/>
  <c r="S155" i="13"/>
  <c r="R155" i="13"/>
  <c r="Q155" i="13"/>
  <c r="P155" i="13"/>
  <c r="S154" i="13"/>
  <c r="R154" i="13"/>
  <c r="Q154" i="13"/>
  <c r="P154" i="13"/>
  <c r="S153" i="13"/>
  <c r="R153" i="13"/>
  <c r="Q153" i="13"/>
  <c r="P153" i="13"/>
  <c r="S152" i="13"/>
  <c r="R152" i="13"/>
  <c r="Q152" i="13"/>
  <c r="P152" i="13"/>
  <c r="S151" i="13"/>
  <c r="R151" i="13"/>
  <c r="Q151" i="13"/>
  <c r="P151" i="13"/>
  <c r="S150" i="13"/>
  <c r="R150" i="13"/>
  <c r="Q150" i="13"/>
  <c r="P150" i="13"/>
  <c r="S149" i="13"/>
  <c r="R149" i="13"/>
  <c r="Q149" i="13"/>
  <c r="P149" i="13"/>
  <c r="S148" i="13"/>
  <c r="R148" i="13"/>
  <c r="Q148" i="13"/>
  <c r="P148" i="13"/>
  <c r="S147" i="13"/>
  <c r="R147" i="13"/>
  <c r="Q147" i="13"/>
  <c r="P147" i="13"/>
  <c r="S146" i="13"/>
  <c r="R146" i="13"/>
  <c r="Q146" i="13"/>
  <c r="P146" i="13"/>
  <c r="S145" i="13"/>
  <c r="R145" i="13"/>
  <c r="Q145" i="13"/>
  <c r="P145" i="13"/>
  <c r="S144" i="13"/>
  <c r="R144" i="13"/>
  <c r="Q144" i="13"/>
  <c r="P144" i="13"/>
  <c r="S143" i="13"/>
  <c r="R143" i="13"/>
  <c r="Q143" i="13"/>
  <c r="P143" i="13"/>
  <c r="S142" i="13"/>
  <c r="R142" i="13"/>
  <c r="Q142" i="13"/>
  <c r="P142" i="13"/>
  <c r="S141" i="13"/>
  <c r="R141" i="13"/>
  <c r="Q141" i="13"/>
  <c r="P141" i="13"/>
  <c r="S140" i="13"/>
  <c r="R140" i="13"/>
  <c r="Q140" i="13"/>
  <c r="P140" i="13"/>
  <c r="S139" i="13"/>
  <c r="R139" i="13"/>
  <c r="Q139" i="13"/>
  <c r="P139" i="13"/>
  <c r="S138" i="13"/>
  <c r="R138" i="13"/>
  <c r="Q138" i="13"/>
  <c r="P138" i="13"/>
  <c r="S137" i="13"/>
  <c r="R137" i="13"/>
  <c r="Q137" i="13"/>
  <c r="P137" i="13"/>
  <c r="S136" i="13"/>
  <c r="R136" i="13"/>
  <c r="Q136" i="13"/>
  <c r="P136" i="13"/>
  <c r="S135" i="13"/>
  <c r="R135" i="13"/>
  <c r="Q135" i="13"/>
  <c r="P135" i="13"/>
  <c r="S134" i="13"/>
  <c r="R134" i="13"/>
  <c r="Q134" i="13"/>
  <c r="P134" i="13"/>
  <c r="S133" i="13"/>
  <c r="R133" i="13"/>
  <c r="Q133" i="13"/>
  <c r="P133" i="13"/>
  <c r="S132" i="13"/>
  <c r="R132" i="13"/>
  <c r="Q132" i="13"/>
  <c r="P132" i="13"/>
  <c r="S131" i="13"/>
  <c r="R131" i="13"/>
  <c r="Q131" i="13"/>
  <c r="P131" i="13"/>
  <c r="S130" i="13"/>
  <c r="R130" i="13"/>
  <c r="Q130" i="13"/>
  <c r="P130" i="13"/>
  <c r="S129" i="13"/>
  <c r="R129" i="13"/>
  <c r="Q129" i="13"/>
  <c r="P129" i="13"/>
  <c r="S128" i="13"/>
  <c r="R128" i="13"/>
  <c r="Q128" i="13"/>
  <c r="P128" i="13"/>
  <c r="S127" i="13"/>
  <c r="R127" i="13"/>
  <c r="Q127" i="13"/>
  <c r="P127" i="13"/>
  <c r="S126" i="13"/>
  <c r="R126" i="13"/>
  <c r="Q126" i="13"/>
  <c r="P126" i="13"/>
  <c r="S125" i="13"/>
  <c r="R125" i="13"/>
  <c r="Q125" i="13"/>
  <c r="P125" i="13"/>
  <c r="S124" i="13"/>
  <c r="R124" i="13"/>
  <c r="Q124" i="13"/>
  <c r="P124" i="13"/>
  <c r="S123" i="13"/>
  <c r="R123" i="13"/>
  <c r="Q123" i="13"/>
  <c r="P123" i="13"/>
  <c r="S122" i="13"/>
  <c r="R122" i="13"/>
  <c r="Q122" i="13"/>
  <c r="P122" i="13"/>
  <c r="S121" i="13"/>
  <c r="R121" i="13"/>
  <c r="Q121" i="13"/>
  <c r="P121" i="13"/>
  <c r="S120" i="13"/>
  <c r="R120" i="13"/>
  <c r="Q120" i="13"/>
  <c r="P120" i="13"/>
  <c r="S119" i="13"/>
  <c r="R119" i="13"/>
  <c r="Q119" i="13"/>
  <c r="P119" i="13"/>
  <c r="S118" i="13"/>
  <c r="R118" i="13"/>
  <c r="Q118" i="13"/>
  <c r="P118" i="13"/>
  <c r="S117" i="13"/>
  <c r="R117" i="13"/>
  <c r="Q117" i="13"/>
  <c r="P117" i="13"/>
  <c r="S116" i="13"/>
  <c r="R116" i="13"/>
  <c r="Q116" i="13"/>
  <c r="P116" i="13"/>
  <c r="S115" i="13"/>
  <c r="R115" i="13"/>
  <c r="Q115" i="13"/>
  <c r="P115" i="13"/>
  <c r="S114" i="13"/>
  <c r="R114" i="13"/>
  <c r="Q114" i="13"/>
  <c r="P114" i="13"/>
  <c r="S113" i="13"/>
  <c r="R113" i="13"/>
  <c r="Q113" i="13"/>
  <c r="P113" i="13"/>
  <c r="S112" i="13"/>
  <c r="R112" i="13"/>
  <c r="Q112" i="13"/>
  <c r="P112" i="13"/>
  <c r="S111" i="13"/>
  <c r="R111" i="13"/>
  <c r="Q111" i="13"/>
  <c r="P111" i="13"/>
  <c r="S110" i="13"/>
  <c r="R110" i="13"/>
  <c r="Q110" i="13"/>
  <c r="P110" i="13"/>
  <c r="S109" i="13"/>
  <c r="R109" i="13"/>
  <c r="Q109" i="13"/>
  <c r="P109" i="13"/>
  <c r="S108" i="13"/>
  <c r="R108" i="13"/>
  <c r="Q108" i="13"/>
  <c r="P108" i="13"/>
  <c r="S107" i="13"/>
  <c r="R107" i="13"/>
  <c r="Q107" i="13"/>
  <c r="P107" i="13"/>
  <c r="S106" i="13"/>
  <c r="R106" i="13"/>
  <c r="Q106" i="13"/>
  <c r="P106" i="13"/>
  <c r="S105" i="13"/>
  <c r="R105" i="13"/>
  <c r="Q105" i="13"/>
  <c r="P105" i="13"/>
  <c r="S104" i="13"/>
  <c r="R104" i="13"/>
  <c r="Q104" i="13"/>
  <c r="P104" i="13"/>
  <c r="S103" i="13"/>
  <c r="R103" i="13"/>
  <c r="Q103" i="13"/>
  <c r="P103" i="13"/>
  <c r="S102" i="13"/>
  <c r="R102" i="13"/>
  <c r="Q102" i="13"/>
  <c r="P102" i="13"/>
  <c r="S101" i="13"/>
  <c r="R101" i="13"/>
  <c r="Q101" i="13"/>
  <c r="P101" i="13"/>
  <c r="S100" i="13"/>
  <c r="R100" i="13"/>
  <c r="Q100" i="13"/>
  <c r="P100" i="13"/>
  <c r="S99" i="13"/>
  <c r="R99" i="13"/>
  <c r="Q99" i="13"/>
  <c r="P99" i="13"/>
  <c r="S98" i="13"/>
  <c r="R98" i="13"/>
  <c r="Q98" i="13"/>
  <c r="P98" i="13"/>
  <c r="S97" i="13"/>
  <c r="R97" i="13"/>
  <c r="Q97" i="13"/>
  <c r="P97" i="13"/>
  <c r="S96" i="13"/>
  <c r="R96" i="13"/>
  <c r="Q96" i="13"/>
  <c r="P96" i="13"/>
  <c r="S95" i="13"/>
  <c r="R95" i="13"/>
  <c r="Q95" i="13"/>
  <c r="P95" i="13"/>
  <c r="S94" i="13"/>
  <c r="R94" i="13"/>
  <c r="Q94" i="13"/>
  <c r="P94" i="13"/>
  <c r="S93" i="13"/>
  <c r="R93" i="13"/>
  <c r="Q93" i="13"/>
  <c r="P93" i="13"/>
  <c r="S92" i="13"/>
  <c r="R92" i="13"/>
  <c r="Q92" i="13"/>
  <c r="P92" i="13"/>
  <c r="S91" i="13"/>
  <c r="R91" i="13"/>
  <c r="Q91" i="13"/>
  <c r="P91" i="13"/>
  <c r="S90" i="13"/>
  <c r="R90" i="13"/>
  <c r="Q90" i="13"/>
  <c r="P90" i="13"/>
  <c r="S89" i="13"/>
  <c r="R89" i="13"/>
  <c r="Q89" i="13"/>
  <c r="P89" i="13"/>
  <c r="S88" i="13"/>
  <c r="R88" i="13"/>
  <c r="Q88" i="13"/>
  <c r="P88" i="13"/>
  <c r="S87" i="13"/>
  <c r="R87" i="13"/>
  <c r="Q87" i="13"/>
  <c r="P87" i="13"/>
  <c r="S86" i="13"/>
  <c r="R86" i="13"/>
  <c r="Q86" i="13"/>
  <c r="P86" i="13"/>
  <c r="S85" i="13"/>
  <c r="R85" i="13"/>
  <c r="Q85" i="13"/>
  <c r="P85" i="13"/>
  <c r="S84" i="13"/>
  <c r="R84" i="13"/>
  <c r="Q84" i="13"/>
  <c r="P84" i="13"/>
  <c r="S83" i="13"/>
  <c r="R83" i="13"/>
  <c r="Q83" i="13"/>
  <c r="P83" i="13"/>
  <c r="S82" i="13"/>
  <c r="R82" i="13"/>
  <c r="Q82" i="13"/>
  <c r="P82" i="13"/>
  <c r="S81" i="13"/>
  <c r="R81" i="13"/>
  <c r="Q81" i="13"/>
  <c r="P81" i="13"/>
  <c r="S80" i="13"/>
  <c r="R80" i="13"/>
  <c r="Q80" i="13"/>
  <c r="P80" i="13"/>
  <c r="S79" i="13"/>
  <c r="R79" i="13"/>
  <c r="Q79" i="13"/>
  <c r="P79" i="13"/>
  <c r="S78" i="13"/>
  <c r="R78" i="13"/>
  <c r="Q78" i="13"/>
  <c r="P78" i="13"/>
  <c r="S77" i="13"/>
  <c r="R77" i="13"/>
  <c r="Q77" i="13"/>
  <c r="P77" i="13"/>
  <c r="S76" i="13"/>
  <c r="R76" i="13"/>
  <c r="Q76" i="13"/>
  <c r="P76" i="13"/>
  <c r="S75" i="13"/>
  <c r="R75" i="13"/>
  <c r="Q75" i="13"/>
  <c r="P75" i="13"/>
  <c r="S74" i="13"/>
  <c r="R74" i="13"/>
  <c r="Q74" i="13"/>
  <c r="P74" i="13"/>
  <c r="S73" i="13"/>
  <c r="R73" i="13"/>
  <c r="Q73" i="13"/>
  <c r="P73" i="13"/>
  <c r="S72" i="13"/>
  <c r="R72" i="13"/>
  <c r="Q72" i="13"/>
  <c r="P72" i="13"/>
  <c r="S71" i="13"/>
  <c r="R71" i="13"/>
  <c r="Q71" i="13"/>
  <c r="P71" i="13"/>
  <c r="S70" i="13"/>
  <c r="R70" i="13"/>
  <c r="Q70" i="13"/>
  <c r="P70" i="13"/>
  <c r="S69" i="13"/>
  <c r="R69" i="13"/>
  <c r="Q69" i="13"/>
  <c r="P69" i="13"/>
  <c r="S68" i="13"/>
  <c r="R68" i="13"/>
  <c r="Q68" i="13"/>
  <c r="P68" i="13"/>
  <c r="S67" i="13"/>
  <c r="R67" i="13"/>
  <c r="Q67" i="13"/>
  <c r="P67" i="13"/>
  <c r="S66" i="13"/>
  <c r="R66" i="13"/>
  <c r="Q66" i="13"/>
  <c r="P66" i="13"/>
  <c r="S65" i="13"/>
  <c r="R65" i="13"/>
  <c r="Q65" i="13"/>
  <c r="P65" i="13"/>
  <c r="S64" i="13"/>
  <c r="R64" i="13"/>
  <c r="Q64" i="13"/>
  <c r="P64" i="13"/>
  <c r="S63" i="13"/>
  <c r="R63" i="13"/>
  <c r="Q63" i="13"/>
  <c r="P63" i="13"/>
  <c r="S62" i="13"/>
  <c r="R62" i="13"/>
  <c r="Q62" i="13"/>
  <c r="P62" i="13"/>
  <c r="S61" i="13"/>
  <c r="R61" i="13"/>
  <c r="Q61" i="13"/>
  <c r="P61" i="13"/>
  <c r="S60" i="13"/>
  <c r="R60" i="13"/>
  <c r="Q60" i="13"/>
  <c r="P60" i="13"/>
  <c r="S59" i="13"/>
  <c r="R59" i="13"/>
  <c r="Q59" i="13"/>
  <c r="P59" i="13"/>
  <c r="S58" i="13"/>
  <c r="R58" i="13"/>
  <c r="Q58" i="13"/>
  <c r="P58" i="13"/>
  <c r="S57" i="13"/>
  <c r="R57" i="13"/>
  <c r="Q57" i="13"/>
  <c r="P57" i="13"/>
  <c r="S56" i="13"/>
  <c r="R56" i="13"/>
  <c r="Q56" i="13"/>
  <c r="P56" i="13"/>
  <c r="S55" i="13"/>
  <c r="R55" i="13"/>
  <c r="Q55" i="13"/>
  <c r="P55" i="13"/>
  <c r="S54" i="13"/>
  <c r="R54" i="13"/>
  <c r="Q54" i="13"/>
  <c r="P54" i="13"/>
  <c r="S53" i="13"/>
  <c r="R53" i="13"/>
  <c r="Q53" i="13"/>
  <c r="P53" i="13"/>
  <c r="S52" i="13"/>
  <c r="R52" i="13"/>
  <c r="Q52" i="13"/>
  <c r="P52" i="13"/>
  <c r="S51" i="13"/>
  <c r="R51" i="13"/>
  <c r="Q51" i="13"/>
  <c r="P51" i="13"/>
  <c r="S50" i="13"/>
  <c r="R50" i="13"/>
  <c r="Q50" i="13"/>
  <c r="P50" i="13"/>
  <c r="S49" i="13"/>
  <c r="R49" i="13"/>
  <c r="Q49" i="13"/>
  <c r="P49" i="13"/>
  <c r="S48" i="13"/>
  <c r="R48" i="13"/>
  <c r="Q48" i="13"/>
  <c r="P48" i="13"/>
  <c r="S47" i="13"/>
  <c r="R47" i="13"/>
  <c r="Q47" i="13"/>
  <c r="P47" i="13"/>
  <c r="S46" i="13"/>
  <c r="R46" i="13"/>
  <c r="Q46" i="13"/>
  <c r="P46" i="13"/>
  <c r="S45" i="13"/>
  <c r="R45" i="13"/>
  <c r="Q45" i="13"/>
  <c r="P45" i="13"/>
  <c r="S44" i="13"/>
  <c r="R44" i="13"/>
  <c r="Q44" i="13"/>
  <c r="P44" i="13"/>
  <c r="S43" i="13"/>
  <c r="R43" i="13"/>
  <c r="Q43" i="13"/>
  <c r="P43" i="13"/>
  <c r="S42" i="13"/>
  <c r="R42" i="13"/>
  <c r="Q42" i="13"/>
  <c r="P42" i="13"/>
  <c r="S41" i="13"/>
  <c r="R41" i="13"/>
  <c r="Q41" i="13"/>
  <c r="P41" i="13"/>
  <c r="S40" i="13"/>
  <c r="R40" i="13"/>
  <c r="Q40" i="13"/>
  <c r="P40" i="13"/>
  <c r="S39" i="13"/>
  <c r="R39" i="13"/>
  <c r="Q39" i="13"/>
  <c r="P39" i="13"/>
  <c r="S38" i="13"/>
  <c r="R38" i="13"/>
  <c r="Q38" i="13"/>
  <c r="P38" i="13"/>
  <c r="S37" i="13"/>
  <c r="R37" i="13"/>
  <c r="Q37" i="13"/>
  <c r="P37" i="13"/>
  <c r="S36" i="13"/>
  <c r="R36" i="13"/>
  <c r="Q36" i="13"/>
  <c r="P36" i="13"/>
  <c r="S35" i="13"/>
  <c r="R35" i="13"/>
  <c r="Q35" i="13"/>
  <c r="P35" i="13"/>
  <c r="S34" i="13"/>
  <c r="R34" i="13"/>
  <c r="Q34" i="13"/>
  <c r="P34" i="13"/>
  <c r="S33" i="13"/>
  <c r="R33" i="13"/>
  <c r="Q33" i="13"/>
  <c r="P33" i="13"/>
  <c r="S32" i="13"/>
  <c r="R32" i="13"/>
  <c r="Q32" i="13"/>
  <c r="P32" i="13"/>
  <c r="S31" i="13"/>
  <c r="R31" i="13"/>
  <c r="Q31" i="13"/>
  <c r="P31" i="13"/>
  <c r="S30" i="13"/>
  <c r="R30" i="13"/>
  <c r="Q30" i="13"/>
  <c r="P30" i="13"/>
  <c r="S29" i="13"/>
  <c r="R29" i="13"/>
  <c r="Q29" i="13"/>
  <c r="P29" i="13"/>
  <c r="S28" i="13"/>
  <c r="R28" i="13"/>
  <c r="Q28" i="13"/>
  <c r="P28" i="13"/>
  <c r="S27" i="13"/>
  <c r="R27" i="13"/>
  <c r="Q27" i="13"/>
  <c r="P27" i="13"/>
  <c r="S26" i="13"/>
  <c r="R26" i="13"/>
  <c r="Q26" i="13"/>
  <c r="P26" i="13"/>
  <c r="S25" i="13"/>
  <c r="R25" i="13"/>
  <c r="Q25" i="13"/>
  <c r="P25" i="13"/>
  <c r="S24" i="13"/>
  <c r="R24" i="13"/>
  <c r="Q24" i="13"/>
  <c r="P24" i="13"/>
  <c r="S23" i="13"/>
  <c r="R23" i="13"/>
  <c r="Q23" i="13"/>
  <c r="P23" i="13"/>
  <c r="S22" i="13"/>
  <c r="R22" i="13"/>
  <c r="Q22" i="13"/>
  <c r="P22" i="13"/>
  <c r="S21" i="13"/>
  <c r="R21" i="13"/>
  <c r="Q21" i="13"/>
  <c r="P21" i="13"/>
  <c r="S20" i="13"/>
  <c r="R20" i="13"/>
  <c r="Q20" i="13"/>
  <c r="P20" i="13"/>
  <c r="S19" i="13"/>
  <c r="R19" i="13"/>
  <c r="Q19" i="13"/>
  <c r="P19" i="13"/>
  <c r="S18" i="13"/>
  <c r="R18" i="13"/>
  <c r="Q18" i="13"/>
  <c r="P18" i="13"/>
  <c r="S17" i="13"/>
  <c r="R17" i="13"/>
  <c r="Q17" i="13"/>
  <c r="P17" i="13"/>
  <c r="S16" i="13"/>
  <c r="R16" i="13"/>
  <c r="Q16" i="13"/>
  <c r="P16" i="13"/>
  <c r="S15" i="13"/>
  <c r="R15" i="13"/>
  <c r="Q15" i="13"/>
  <c r="P15" i="13"/>
  <c r="S14" i="13"/>
  <c r="R14" i="13"/>
  <c r="Q14" i="13"/>
  <c r="P14" i="13"/>
  <c r="S13" i="13"/>
  <c r="R13" i="13"/>
  <c r="Q13" i="13"/>
  <c r="P13" i="13"/>
  <c r="S12" i="13"/>
  <c r="R12" i="13"/>
  <c r="Q12" i="13"/>
  <c r="P12" i="13"/>
  <c r="S11" i="13"/>
  <c r="R11" i="13"/>
  <c r="Q11" i="13"/>
  <c r="P11" i="13"/>
  <c r="S10" i="13"/>
  <c r="R10" i="13"/>
  <c r="Q10" i="13"/>
  <c r="P10" i="13"/>
  <c r="S9" i="13"/>
  <c r="R9" i="13"/>
  <c r="Q9" i="13"/>
  <c r="P9" i="13"/>
  <c r="S8" i="13"/>
  <c r="R8" i="13"/>
  <c r="Q8" i="13"/>
  <c r="P8" i="13"/>
  <c r="S7" i="13"/>
  <c r="R7" i="13"/>
  <c r="Q7" i="13"/>
  <c r="P7" i="13"/>
  <c r="S6" i="13"/>
  <c r="R6" i="13"/>
  <c r="Q6" i="13"/>
  <c r="P6" i="13"/>
  <c r="S5" i="13"/>
  <c r="R5" i="13"/>
  <c r="Q5" i="13"/>
  <c r="P5" i="13"/>
  <c r="S4" i="13"/>
  <c r="R4" i="13"/>
  <c r="Q4" i="13"/>
  <c r="P4" i="13"/>
  <c r="S3" i="13"/>
  <c r="R3" i="13"/>
  <c r="Q3" i="13"/>
  <c r="P3" i="13"/>
  <c r="S2" i="13"/>
  <c r="R2" i="13"/>
  <c r="Q2" i="13"/>
  <c r="P2" i="13"/>
  <c r="H4" i="15" l="1"/>
  <c r="G13" i="15"/>
  <c r="F11" i="15"/>
  <c r="H11" i="15"/>
  <c r="G5" i="15"/>
  <c r="F13" i="15"/>
  <c r="F6" i="15"/>
  <c r="G6" i="15"/>
  <c r="F4" i="15"/>
  <c r="H5" i="15"/>
  <c r="F2" i="15"/>
  <c r="G2" i="15"/>
  <c r="C13" i="10"/>
  <c r="C14" i="10" s="1"/>
  <c r="C12" i="10"/>
  <c r="C11" i="10"/>
  <c r="C6" i="10"/>
  <c r="C5" i="10"/>
  <c r="C4" i="10"/>
  <c r="B13" i="10"/>
  <c r="B12" i="10"/>
  <c r="B14" i="10" s="1"/>
  <c r="B11" i="10"/>
  <c r="B6" i="10"/>
  <c r="B7" i="10" s="1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C7" i="10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<sst xmlns="http://schemas.openxmlformats.org/spreadsheetml/2006/main" count="57748" uniqueCount="8375">
  <si>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</si>
  <si>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</si>
  <si>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</si>
  <si>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</si>
  <si>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</si>
  <si>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</si>
  <si>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</si>
  <si>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</si>
  <si>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</si>
  <si>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</si>
  <si>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</si>
  <si>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</si>
  <si>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</si>
  <si>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</si>
  <si>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</si>
  <si>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</si>
  <si>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</si>
  <si>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</si>
  <si>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</si>
  <si>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</si>
  <si>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</si>
  <si>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</si>
  <si>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</si>
  <si>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</si>
  <si>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</si>
  <si>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</si>
  <si>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</si>
  <si>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</si>
  <si>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</si>
  <si>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</si>
  <si>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</si>
  <si>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</si>
  <si>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</si>
  <si>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</si>
  <si>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</si>
  <si>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</si>
  <si>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</si>
  <si>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</si>
  <si>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</si>
  <si>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</si>
  <si>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</si>
  <si>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</si>
  <si>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</si>
  <si>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</si>
  <si>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</si>
  <si>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</si>
  <si>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</si>
  <si>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</si>
  <si>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</si>
  <si>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</si>
  <si>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</si>
  <si>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</si>
  <si>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</si>
  <si>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</si>
  <si>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</si>
  <si>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</si>
  <si>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</si>
  <si>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</si>
  <si>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</si>
  <si>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</si>
  <si>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</si>
  <si>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</si>
  <si>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</si>
  <si>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</si>
  <si>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</si>
  <si>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</si>
  <si>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</si>
  <si>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</si>
  <si>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</si>
  <si>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</si>
  <si>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</si>
  <si>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</si>
  <si>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</si>
  <si>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</si>
  <si>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</si>
  <si>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</si>
  <si>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</si>
  <si>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</si>
  <si>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</si>
  <si>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</si>
  <si>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</si>
  <si>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</si>
  <si>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</si>
  <si>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</si>
  <si>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</si>
  <si>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</si>
  <si>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</si>
  <si>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</si>
  <si>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</si>
  <si>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</si>
  <si>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</si>
  <si>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</si>
  <si>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</si>
  <si>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</si>
  <si>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</si>
  <si>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</si>
  <si>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</si>
  <si>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</si>
  <si>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</si>
  <si>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</si>
  <si>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</si>
  <si>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</si>
  <si>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</si>
  <si>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</si>
  <si>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</si>
  <si>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</si>
  <si>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</si>
  <si>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</si>
  <si>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</si>
  <si>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</si>
  <si>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</si>
  <si>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</si>
  <si>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</si>
  <si>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</si>
  <si>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</si>
  <si>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</si>
  <si>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</si>
  <si>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</si>
  <si>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</si>
  <si>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</si>
  <si>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</si>
  <si>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</si>
  <si>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</si>
  <si>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</si>
  <si>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</si>
  <si>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</si>
  <si>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</si>
  <si>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</si>
  <si>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</si>
  <si>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</si>
  <si>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</si>
  <si>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</si>
  <si>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</si>
  <si>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</si>
  <si>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</si>
  <si>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</si>
  <si>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</si>
  <si>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</si>
  <si>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</si>
  <si>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</si>
  <si>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</si>
  <si>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</si>
  <si>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</si>
  <si>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</si>
  <si>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</si>
  <si>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</si>
  <si>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</si>
  <si>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</si>
  <si>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</si>
  <si>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</si>
  <si>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</si>
  <si>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</si>
  <si>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</si>
  <si>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</si>
  <si>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</si>
  <si>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</si>
  <si>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</si>
  <si>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</si>
  <si>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</si>
  <si>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</si>
  <si>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</si>
  <si>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</si>
  <si>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</si>
  <si>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</si>
  <si>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</si>
  <si>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</si>
  <si>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</si>
  <si>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</si>
  <si>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</si>
  <si>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</si>
  <si>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</si>
  <si>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</si>
  <si>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</si>
  <si>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</si>
  <si>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</si>
  <si>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</si>
  <si>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</si>
  <si>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</si>
  <si>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</si>
  <si>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</si>
  <si>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</si>
  <si>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</si>
  <si>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</si>
  <si>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</si>
  <si>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</si>
  <si>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</si>
  <si>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</si>
  <si>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</si>
  <si>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</si>
  <si>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</si>
  <si>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</si>
  <si>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</si>
  <si>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</si>
  <si>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</si>
  <si>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</si>
  <si>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</si>
  <si>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</si>
  <si>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</si>
  <si>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</si>
  <si>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</si>
  <si>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</si>
  <si>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</si>
  <si>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</si>
  <si>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</si>
  <si>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</si>
  <si>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</si>
  <si>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</si>
  <si>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</si>
  <si>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</si>
  <si>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</si>
  <si>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</si>
  <si>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</si>
  <si>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</si>
  <si>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</si>
  <si>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</si>
  <si>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</si>
  <si>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</si>
  <si>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</si>
  <si>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</si>
  <si>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</si>
  <si>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</si>
  <si>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</si>
  <si>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</si>
  <si>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</si>
  <si>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</si>
  <si>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</si>
  <si>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</si>
  <si>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</si>
  <si>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</si>
  <si>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</si>
  <si>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</si>
  <si>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</si>
  <si>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</si>
  <si>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</si>
  <si>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</si>
  <si>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</si>
  <si>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</si>
  <si>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</si>
  <si>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</si>
  <si>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</si>
  <si>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</si>
  <si>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</si>
  <si>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</si>
  <si>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</si>
  <si>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</si>
  <si>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</si>
  <si>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</si>
  <si>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</si>
  <si>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</si>
  <si>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</si>
  <si>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</si>
  <si>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</si>
  <si>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</si>
  <si>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</si>
  <si>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</si>
  <si>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</si>
  <si>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</si>
  <si>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</si>
  <si>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</si>
  <si>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</si>
  <si>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</si>
  <si>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</si>
  <si>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</si>
  <si>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</si>
  <si>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</si>
  <si>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</si>
  <si>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</si>
  <si>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</si>
  <si>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</si>
  <si>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</si>
  <si>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</si>
  <si>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</si>
  <si>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</si>
  <si>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</si>
  <si>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</si>
  <si>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</si>
  <si>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</si>
  <si>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</si>
  <si>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</si>
  <si>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</si>
  <si>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</si>
  <si>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</si>
  <si>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</si>
  <si>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</si>
  <si>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</si>
  <si>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</si>
  <si>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</si>
  <si>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</si>
  <si>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</si>
  <si>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</si>
  <si>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</si>
  <si>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</si>
  <si>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</si>
  <si>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</si>
  <si>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</si>
  <si>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</si>
  <si>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</si>
  <si>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</si>
  <si>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</si>
  <si>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</si>
  <si>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</si>
  <si>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</si>
  <si>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</si>
  <si>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</si>
  <si>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</si>
  <si>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</si>
  <si>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</si>
  <si>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</si>
  <si>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</si>
  <si>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</si>
  <si>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</si>
  <si>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</si>
  <si>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</si>
  <si>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</si>
  <si>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</si>
  <si>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</si>
  <si>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</si>
  <si>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</si>
  <si>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</si>
  <si>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</si>
  <si>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</si>
  <si>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</si>
  <si>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</si>
  <si>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</si>
  <si>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</si>
  <si>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</si>
  <si>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</si>
  <si>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</si>
  <si>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</si>
  <si>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</si>
  <si>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</si>
  <si>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</si>
  <si>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</si>
  <si>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</si>
  <si>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</si>
  <si>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</si>
  <si>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</si>
  <si>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</si>
  <si>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</si>
  <si>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</si>
  <si>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</si>
  <si>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</si>
  <si>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</si>
  <si>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</si>
  <si>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</si>
  <si>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</si>
  <si>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</si>
  <si>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</si>
  <si>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</si>
  <si>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</si>
  <si>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</si>
  <si>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</si>
  <si>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</si>
  <si>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</si>
  <si>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</si>
  <si>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</si>
  <si>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</si>
  <si>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</si>
  <si>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</si>
  <si>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</si>
  <si>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</si>
  <si>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</si>
  <si>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</si>
  <si>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</si>
  <si>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</si>
  <si>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</si>
  <si>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</si>
  <si>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</si>
  <si>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</si>
  <si>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</si>
  <si>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</si>
  <si>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</si>
  <si>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</si>
  <si>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</si>
  <si>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</si>
  <si>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</si>
  <si>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</si>
  <si>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</si>
  <si>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</si>
  <si>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</si>
  <si>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</si>
  <si>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</si>
  <si>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</si>
  <si>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</si>
  <si>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</si>
  <si>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</si>
  <si>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</si>
  <si>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</si>
  <si>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</si>
  <si>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</si>
  <si>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</si>
  <si>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</si>
  <si>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</si>
  <si>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</si>
  <si>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</si>
  <si>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</si>
  <si>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</si>
  <si>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</si>
  <si>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</si>
  <si>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</si>
  <si>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</si>
  <si>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</si>
  <si>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</si>
  <si>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</si>
  <si>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</si>
  <si>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</si>
  <si>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</si>
  <si>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</si>
  <si>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</si>
  <si>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</si>
  <si>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</si>
  <si>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</si>
  <si>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</si>
  <si>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</si>
  <si>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</si>
  <si>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</si>
  <si>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</si>
  <si>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</si>
  <si>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</si>
  <si>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</si>
  <si>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</si>
  <si>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</si>
  <si>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</si>
  <si>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</si>
  <si>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</si>
  <si>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</si>
  <si>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</si>
  <si>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</si>
  <si>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</si>
  <si>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</si>
  <si>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</si>
  <si>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</si>
  <si>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</si>
  <si>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</si>
  <si>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</si>
  <si>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</si>
  <si>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</si>
  <si>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</si>
  <si>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</si>
  <si>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</si>
  <si>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</si>
  <si>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</si>
  <si>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</si>
  <si>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</si>
  <si>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</si>
  <si>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</si>
  <si>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</si>
  <si>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</si>
  <si>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</si>
  <si>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</si>
  <si>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</si>
  <si>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</si>
  <si>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</si>
  <si>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</si>
  <si>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</si>
  <si>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</si>
  <si>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</si>
  <si>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</si>
  <si>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</si>
  <si>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</si>
  <si>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</si>
  <si>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</si>
  <si>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</si>
  <si>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</si>
  <si>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</si>
  <si>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</si>
  <si>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</si>
  <si>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</si>
  <si>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</si>
  <si>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</si>
  <si>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</si>
  <si>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</si>
  <si>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</si>
  <si>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</si>
  <si>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</si>
  <si>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</si>
  <si>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</si>
  <si>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</si>
  <si>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</si>
  <si>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</si>
  <si>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</si>
  <si>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</si>
  <si>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</si>
  <si>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</si>
  <si>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</si>
  <si>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</si>
  <si>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</si>
  <si>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</si>
  <si>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</si>
  <si>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</si>
  <si>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</si>
  <si>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</si>
  <si>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</si>
  <si>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</si>
  <si>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</si>
  <si>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</si>
  <si>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</si>
  <si>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</si>
  <si>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</si>
  <si>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</si>
  <si>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</si>
  <si>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</si>
  <si>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</si>
  <si>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</si>
  <si>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</si>
  <si>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</si>
  <si>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</si>
  <si>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</si>
  <si>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</si>
  <si>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</si>
  <si>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</si>
  <si>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</si>
  <si>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</si>
  <si>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</si>
  <si>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</si>
  <si>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</si>
  <si>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</si>
  <si>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</si>
  <si>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</si>
  <si>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</si>
  <si>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</si>
  <si>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</si>
  <si>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</si>
  <si>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</si>
  <si>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</si>
  <si>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</si>
  <si>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</si>
  <si>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</si>
  <si>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</si>
  <si>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</si>
  <si>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</si>
  <si>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</si>
  <si>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</si>
  <si>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</si>
  <si>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</si>
  <si>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</si>
  <si>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</si>
  <si>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</si>
  <si>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</si>
  <si>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</si>
  <si>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</si>
  <si>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</si>
  <si>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</si>
  <si>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</si>
  <si>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</si>
  <si>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</si>
  <si>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</si>
  <si>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</si>
  <si>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</si>
  <si>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</si>
  <si>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</si>
  <si>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</si>
  <si>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</si>
  <si>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</si>
  <si>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</si>
  <si>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</si>
  <si>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</si>
  <si>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</si>
  <si>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</si>
  <si>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</si>
  <si>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</si>
  <si>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</si>
  <si>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</si>
  <si>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</si>
  <si>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</si>
  <si>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</si>
  <si>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</si>
  <si>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</si>
  <si>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</si>
  <si>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</si>
  <si>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</si>
  <si>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</si>
  <si>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</si>
  <si>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</si>
  <si>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</si>
  <si>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</si>
  <si>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</si>
  <si>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</si>
  <si>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</si>
  <si>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</si>
  <si>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</si>
  <si>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</si>
  <si>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</si>
  <si>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</si>
  <si>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</si>
  <si>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</si>
  <si>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</si>
  <si>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</si>
  <si>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</si>
  <si>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</si>
  <si>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</si>
  <si>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</si>
  <si>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</si>
  <si>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</si>
  <si>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</si>
  <si>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</si>
  <si>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</si>
  <si>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</si>
  <si>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</si>
  <si>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</si>
  <si>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</si>
  <si>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</si>
  <si>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</si>
  <si>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</si>
  <si>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</si>
  <si>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</si>
  <si>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</si>
  <si>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</si>
  <si>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</si>
  <si>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</si>
  <si>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</si>
  <si>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</si>
  <si>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</si>
  <si>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</si>
  <si>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</si>
  <si>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</si>
  <si>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</si>
  <si>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</si>
  <si>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</si>
  <si>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</si>
  <si>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</si>
  <si>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</si>
  <si>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</si>
  <si>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</si>
  <si>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</si>
  <si>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</si>
  <si>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</si>
  <si>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</si>
  <si>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</si>
  <si>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</si>
  <si>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</si>
  <si>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</si>
  <si>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</si>
  <si>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</si>
  <si>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</si>
  <si>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</si>
  <si>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</si>
  <si>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</si>
  <si>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</si>
  <si>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</si>
  <si>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</si>
  <si>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</si>
  <si>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</si>
  <si>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</si>
  <si>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</si>
  <si>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</si>
  <si>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</si>
  <si>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</si>
  <si>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</si>
  <si>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</si>
  <si>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</si>
  <si>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</si>
  <si>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</si>
  <si>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</si>
  <si>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</si>
  <si>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</si>
  <si>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</si>
  <si>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</si>
  <si>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</si>
  <si>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</si>
  <si>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</si>
  <si>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</si>
  <si>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</si>
  <si>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</si>
  <si>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</si>
  <si>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</si>
  <si>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</si>
  <si>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</si>
  <si>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</si>
  <si>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</si>
  <si>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</si>
  <si>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</si>
  <si>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</si>
  <si>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</si>
  <si>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</si>
  <si>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</si>
  <si>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</si>
  <si>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</si>
  <si>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</si>
  <si>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</si>
  <si>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</si>
  <si>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</si>
  <si>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</si>
  <si>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</si>
  <si>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</si>
  <si>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</si>
  <si>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</si>
  <si>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</si>
  <si>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</si>
  <si>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</si>
  <si>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</si>
  <si>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</si>
  <si>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</si>
  <si>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</si>
  <si>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</si>
  <si>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</si>
  <si>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</si>
  <si>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</si>
  <si>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</si>
  <si>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</si>
  <si>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</si>
  <si>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</si>
  <si>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</si>
  <si>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</si>
  <si>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</si>
  <si>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</si>
  <si>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</si>
  <si>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</si>
  <si>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</si>
  <si>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</si>
  <si>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</si>
  <si>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</si>
  <si>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</si>
  <si>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</si>
  <si>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</si>
  <si>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</si>
  <si>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</si>
  <si>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</si>
  <si>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</si>
  <si>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</si>
  <si>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</si>
  <si>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</si>
  <si>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</si>
  <si>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</si>
  <si>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</si>
  <si>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</si>
  <si>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</si>
  <si>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</si>
  <si>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</si>
  <si>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</si>
  <si>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</si>
  <si>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</si>
  <si>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</si>
  <si>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</si>
  <si>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</si>
  <si>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</si>
  <si>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</si>
  <si>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</si>
  <si>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</si>
  <si>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</si>
  <si>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</si>
  <si>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</si>
  <si>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</si>
  <si>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</si>
  <si>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</si>
  <si>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</si>
  <si>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</si>
  <si>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</si>
  <si>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</si>
  <si>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</si>
  <si>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</si>
  <si>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</si>
  <si>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</si>
  <si>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</si>
  <si>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</si>
  <si>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</si>
  <si>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</si>
  <si>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</si>
  <si>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</si>
  <si>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</si>
  <si>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</si>
  <si>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</si>
  <si>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</si>
  <si>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</si>
  <si>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</si>
  <si>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</si>
  <si>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</si>
  <si>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</si>
  <si>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</si>
  <si>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</si>
  <si>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</si>
  <si>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</si>
  <si>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</si>
  <si>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</si>
  <si>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</si>
  <si>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</si>
  <si>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</si>
  <si>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</si>
  <si>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</si>
  <si>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</si>
  <si>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</si>
  <si>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</si>
  <si>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</si>
  <si>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</si>
  <si>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</si>
  <si>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</si>
  <si>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</si>
  <si>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</si>
  <si>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</si>
  <si>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</si>
  <si>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</si>
  <si>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</si>
  <si>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</si>
  <si>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</si>
  <si>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</si>
  <si>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</si>
  <si>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</si>
  <si>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</si>
  <si>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</si>
  <si>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</si>
  <si>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</si>
  <si>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</si>
  <si>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</si>
  <si>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</si>
  <si>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</si>
  <si>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</si>
  <si>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</si>
  <si>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</si>
  <si>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</si>
  <si>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</si>
  <si>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</si>
  <si>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</si>
  <si>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</si>
  <si>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</si>
  <si>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</si>
  <si>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</si>
  <si>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</si>
  <si>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</si>
  <si>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</si>
  <si>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</si>
  <si>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</si>
  <si>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</si>
  <si>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</si>
  <si>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</si>
  <si>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</si>
  <si>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</si>
  <si>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</si>
  <si>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</si>
  <si>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</si>
  <si>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</si>
  <si>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</si>
  <si>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</si>
  <si>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</si>
  <si>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</si>
  <si>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</si>
  <si>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</si>
  <si>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</si>
  <si>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</si>
  <si>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</si>
  <si>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</si>
  <si>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</si>
  <si>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</si>
  <si>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</si>
  <si>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</si>
  <si>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</si>
  <si>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</si>
  <si>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</si>
  <si>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</si>
  <si>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</si>
  <si>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</si>
  <si>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</si>
  <si>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</si>
  <si>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</si>
  <si>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</si>
  <si>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</si>
  <si>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</si>
  <si>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</si>
  <si>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</si>
  <si>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</si>
  <si>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</si>
  <si>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</si>
  <si>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</si>
  <si>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</si>
  <si>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</si>
  <si>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</si>
  <si>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</si>
  <si>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</si>
  <si>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</si>
  <si>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</si>
  <si>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</si>
  <si>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</si>
  <si>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</si>
  <si>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</si>
  <si>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</si>
  <si>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</si>
  <si>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</si>
  <si>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</si>
  <si>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</si>
  <si>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</si>
  <si>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</si>
  <si>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</si>
  <si>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</si>
  <si>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</si>
  <si>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</si>
  <si>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</si>
  <si>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</si>
  <si>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</si>
  <si>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</si>
  <si>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</si>
  <si>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</si>
  <si>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</si>
  <si>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</si>
  <si>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</si>
  <si>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</si>
  <si>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</si>
  <si>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</si>
  <si>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</si>
  <si>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</si>
  <si>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</si>
  <si>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</si>
  <si>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</si>
  <si>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</si>
  <si>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</si>
  <si>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</si>
  <si>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</si>
  <si>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</si>
  <si>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</si>
  <si>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</si>
  <si>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</si>
  <si>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</si>
  <si>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</si>
  <si>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</si>
  <si>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</si>
  <si>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</si>
  <si>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</si>
  <si>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</si>
  <si>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</si>
  <si>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</si>
  <si>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</si>
  <si>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</si>
  <si>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</si>
  <si>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</si>
  <si>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</si>
  <si>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</si>
  <si>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</si>
  <si>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</si>
  <si>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</si>
  <si>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</si>
  <si>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</si>
  <si>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</si>
  <si>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</si>
  <si>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</si>
  <si>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</si>
  <si>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</si>
  <si>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</si>
  <si>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</si>
  <si>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</si>
  <si>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</si>
  <si>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</si>
  <si>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</si>
  <si>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</si>
  <si>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</si>
  <si>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</si>
  <si>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</si>
  <si>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</si>
  <si>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</si>
  <si>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</si>
  <si>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</si>
  <si>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</si>
  <si>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</si>
  <si>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</si>
  <si>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</si>
  <si>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</si>
  <si>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</si>
  <si>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</si>
  <si>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</si>
  <si>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</si>
  <si>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</si>
  <si>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</si>
  <si>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</si>
  <si>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</si>
  <si>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</si>
  <si>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</si>
  <si>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</si>
  <si>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</si>
  <si>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</si>
  <si>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</si>
  <si>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</si>
  <si>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</si>
  <si>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</si>
  <si>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</si>
  <si>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</si>
  <si>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</si>
  <si>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</si>
  <si>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</si>
  <si>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</si>
  <si>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</si>
  <si>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</si>
  <si>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</si>
  <si>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</si>
  <si>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</si>
  <si>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</si>
  <si>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</si>
  <si>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</si>
  <si>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</si>
  <si>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</si>
  <si>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</si>
  <si>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</si>
  <si>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</si>
  <si>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</si>
  <si>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</si>
  <si>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</si>
  <si>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</si>
  <si>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</si>
  <si>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</si>
  <si>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</si>
  <si>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</si>
  <si>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</si>
  <si>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</si>
  <si>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</si>
  <si>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</si>
  <si>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</si>
  <si>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</si>
  <si>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</si>
  <si>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</si>
  <si>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</si>
  <si>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</si>
  <si>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</si>
  <si>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</si>
  <si>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</si>
  <si>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</si>
  <si>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</si>
  <si>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</si>
  <si>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</si>
  <si>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</si>
  <si>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</si>
  <si>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</si>
  <si>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</si>
  <si>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</si>
  <si>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</si>
  <si>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</si>
  <si>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</si>
  <si>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</si>
  <si>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</si>
  <si>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</si>
  <si>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</si>
  <si>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</si>
  <si>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</si>
  <si>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</si>
  <si>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</si>
  <si>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</si>
  <si>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</si>
  <si>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</si>
  <si>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</si>
  <si>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</si>
  <si>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</si>
  <si>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</si>
  <si>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</si>
  <si>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</si>
  <si>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</si>
  <si>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</si>
  <si>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</si>
  <si>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</si>
  <si>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</si>
  <si>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</si>
  <si>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</si>
  <si>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</si>
  <si>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</si>
  <si>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</si>
  <si>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</si>
  <si>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</si>
  <si>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</si>
  <si>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</si>
  <si>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</si>
  <si>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</si>
  <si>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</si>
  <si>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</si>
  <si>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</si>
  <si>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</si>
  <si>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</si>
  <si>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</si>
  <si>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</si>
  <si>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</si>
  <si>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</si>
  <si>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</si>
  <si>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</si>
  <si>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</si>
  <si>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</si>
  <si>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</si>
  <si>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</si>
  <si>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</si>
  <si>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</si>
  <si>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</si>
  <si>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</si>
  <si>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</si>
  <si>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</si>
  <si>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</si>
  <si>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</si>
  <si>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</si>
  <si>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</si>
  <si>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</si>
  <si>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</si>
  <si>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</si>
  <si>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</si>
  <si>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</si>
  <si>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</si>
  <si>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</si>
  <si>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</si>
  <si>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</si>
  <si>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</si>
  <si>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</si>
  <si>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</si>
  <si>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</si>
  <si>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</si>
  <si>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</si>
  <si>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</si>
  <si>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</si>
  <si>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</si>
  <si>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</si>
  <si>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</si>
  <si>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</si>
  <si>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</si>
  <si>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</si>
  <si>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</si>
  <si>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</si>
  <si>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</si>
  <si>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</si>
  <si>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</si>
  <si>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</si>
  <si>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</si>
  <si>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</si>
  <si>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</si>
  <si>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</si>
  <si>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</si>
  <si>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</si>
  <si>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</si>
  <si>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</si>
  <si>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</si>
  <si>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</si>
  <si>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</si>
  <si>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</si>
  <si>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</si>
  <si>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</si>
  <si>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</si>
  <si>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</si>
  <si>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</si>
  <si>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</si>
  <si>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</si>
  <si>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</si>
  <si>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</si>
  <si>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</si>
  <si>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</si>
  <si>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</si>
  <si>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</si>
  <si>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</si>
  <si>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</si>
  <si>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</si>
  <si>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</si>
  <si>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</si>
  <si>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</si>
  <si>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</si>
  <si>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</si>
  <si>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</si>
  <si>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</si>
  <si>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</si>
  <si>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</si>
  <si>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</si>
  <si>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</si>
  <si>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</si>
  <si>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</si>
  <si>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</si>
  <si>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</si>
  <si>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</si>
  <si>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</si>
  <si>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</si>
  <si>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</si>
  <si>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</si>
  <si>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</si>
  <si>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</si>
  <si>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</si>
  <si>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</si>
  <si>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</si>
  <si>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</si>
  <si>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</si>
  <si>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</si>
  <si>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</si>
  <si>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</si>
  <si>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</si>
  <si>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</si>
  <si>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</si>
  <si>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</si>
  <si>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</si>
  <si>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</si>
  <si>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</si>
  <si>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</si>
  <si>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</si>
  <si>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</si>
  <si>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</si>
  <si>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</si>
  <si>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</si>
  <si>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</si>
  <si>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</si>
  <si>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</si>
  <si>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</si>
  <si>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</si>
  <si>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</si>
  <si>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</si>
  <si>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</si>
  <si>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</si>
  <si>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</si>
  <si>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</si>
  <si>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</si>
  <si>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</si>
  <si>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</si>
  <si>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</si>
  <si>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</si>
  <si>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</si>
  <si>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</si>
  <si>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</si>
  <si>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</si>
  <si>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</si>
  <si>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</si>
  <si>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</si>
  <si>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</si>
  <si>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</si>
  <si>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</si>
  <si>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</si>
  <si>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</si>
  <si>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</si>
  <si>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</si>
  <si>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</si>
  <si>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</si>
  <si>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</si>
  <si>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</si>
  <si>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</si>
  <si>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</si>
  <si>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</si>
  <si>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</si>
  <si>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</si>
  <si>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</si>
  <si>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</si>
  <si>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</si>
  <si>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</si>
  <si>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</si>
  <si>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</si>
  <si>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</si>
  <si>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</si>
  <si>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</si>
  <si>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</si>
  <si>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</si>
  <si>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</si>
  <si>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</si>
  <si>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</si>
  <si>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</si>
  <si>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</si>
  <si>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</si>
  <si>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</si>
  <si>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</si>
  <si>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</si>
  <si>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</si>
  <si>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</si>
  <si>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</si>
  <si>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</si>
  <si>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</si>
  <si>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</si>
  <si>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</si>
  <si>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</si>
  <si>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</si>
  <si>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</si>
  <si>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</si>
  <si>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</si>
  <si>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</si>
  <si>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</si>
  <si>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</si>
  <si>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</si>
  <si>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</si>
  <si>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</si>
  <si>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</si>
  <si>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</si>
  <si>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</si>
  <si>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</si>
  <si>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</si>
  <si>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</si>
  <si>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</si>
  <si>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</si>
  <si>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</si>
  <si>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</si>
  <si>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</si>
  <si>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</si>
  <si>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</si>
  <si>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</si>
  <si>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</si>
  <si>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</si>
  <si>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</si>
  <si>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</si>
  <si>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</si>
  <si>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</si>
  <si>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</si>
  <si>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</si>
  <si>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</si>
  <si>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</si>
  <si>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</si>
  <si>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</si>
  <si>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</si>
  <si>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</si>
  <si>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</si>
  <si>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</si>
  <si>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</si>
  <si>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</si>
  <si>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</si>
  <si>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</si>
  <si>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</si>
  <si>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</si>
  <si>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</si>
  <si>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</si>
  <si>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</si>
  <si>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</si>
  <si>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</si>
  <si>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</si>
  <si>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</si>
  <si>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</si>
  <si>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</si>
  <si>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</si>
  <si>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</si>
  <si>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</si>
  <si>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</si>
  <si>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</si>
  <si>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</si>
  <si>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</si>
  <si>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</si>
  <si>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</si>
  <si>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</si>
  <si>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</si>
  <si>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</si>
  <si>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</si>
  <si>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</si>
  <si>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</si>
  <si>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</si>
  <si>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</si>
  <si>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</si>
  <si>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</si>
  <si>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</si>
  <si>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</si>
  <si>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</si>
  <si>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</si>
  <si>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</si>
  <si>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</si>
  <si>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</si>
  <si>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</si>
  <si>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</si>
  <si>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</si>
  <si>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</si>
  <si>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</si>
  <si>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</si>
  <si>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</si>
  <si>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</si>
  <si>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</si>
  <si>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</si>
  <si>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</si>
  <si>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</si>
  <si>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</si>
  <si>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</si>
  <si>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</si>
  <si>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</si>
  <si>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</si>
  <si>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</si>
  <si>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</si>
  <si>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</si>
  <si>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</si>
  <si>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</si>
  <si>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</si>
  <si>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</si>
  <si>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</si>
  <si>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</si>
  <si>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</si>
  <si>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</si>
  <si>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</si>
  <si>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</si>
  <si>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</si>
  <si>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</si>
  <si>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</si>
  <si>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</si>
  <si>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</si>
  <si>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</si>
  <si>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</si>
  <si>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</si>
  <si>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</si>
  <si>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</si>
  <si>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</si>
  <si>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</si>
  <si>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</si>
  <si>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</si>
  <si>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</si>
  <si>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</si>
  <si>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</si>
  <si>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</si>
  <si>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</si>
  <si>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</si>
  <si>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</si>
  <si>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</si>
  <si>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</si>
  <si>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</si>
  <si>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</si>
  <si>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</si>
  <si>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</si>
  <si>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</si>
  <si>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</si>
  <si>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</si>
  <si>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</si>
  <si>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</si>
  <si>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</si>
  <si>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</si>
  <si>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</si>
  <si>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</si>
  <si>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</si>
  <si>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</si>
  <si>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</si>
  <si>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</si>
  <si>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</si>
  <si>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</si>
  <si>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</si>
  <si>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</si>
  <si>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</si>
  <si>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</si>
  <si>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</si>
  <si>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</si>
  <si>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</si>
  <si>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</si>
  <si>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</si>
  <si>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</si>
  <si>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</si>
  <si>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</si>
  <si>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</si>
  <si>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</si>
  <si>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</si>
  <si>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</si>
  <si>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</si>
  <si>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</si>
  <si>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</si>
  <si>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</si>
  <si>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</si>
  <si>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</si>
  <si>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</si>
  <si>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</si>
  <si>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</si>
  <si>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</si>
  <si>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</si>
  <si>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</si>
  <si>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</si>
  <si>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</si>
  <si>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</si>
  <si>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</si>
  <si>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</si>
  <si>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</si>
  <si>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</si>
  <si>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</si>
  <si>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</si>
  <si>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</si>
  <si>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</si>
  <si>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</si>
  <si>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</si>
  <si>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</si>
  <si>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</si>
  <si>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</si>
  <si>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</si>
  <si>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</si>
  <si>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</si>
  <si>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</si>
  <si>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</si>
  <si>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</si>
  <si>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</si>
  <si>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</si>
  <si>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</si>
  <si>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</si>
  <si>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</si>
  <si>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</si>
  <si>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</si>
  <si>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</si>
  <si>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</si>
  <si>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</si>
  <si>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</si>
  <si>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</si>
  <si>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</si>
  <si>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</si>
  <si>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</si>
  <si>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</si>
  <si>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</si>
  <si>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</si>
  <si>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</si>
  <si>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</si>
  <si>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</si>
  <si>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</si>
  <si>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</si>
  <si>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</si>
  <si>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</si>
  <si>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</si>
  <si>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</si>
  <si>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</si>
  <si>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</si>
  <si>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</si>
  <si>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</si>
  <si>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</si>
  <si>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</si>
  <si>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</si>
  <si>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</si>
  <si>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</si>
  <si>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</si>
  <si>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</si>
  <si>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</si>
  <si>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</si>
  <si>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</si>
  <si>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</si>
  <si>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</si>
  <si>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</si>
  <si>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</si>
  <si>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</si>
  <si>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</si>
  <si>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</si>
  <si>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</si>
  <si>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</si>
  <si>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</si>
  <si>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</si>
  <si>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</si>
  <si>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</si>
  <si>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</si>
  <si>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</si>
  <si>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</si>
  <si>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</si>
  <si>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</si>
  <si>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</si>
  <si>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</si>
  <si>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</si>
  <si>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</si>
  <si>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</si>
  <si>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</si>
  <si>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</si>
  <si>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</si>
  <si>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</si>
  <si>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</si>
  <si>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</si>
  <si>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</si>
  <si>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</si>
  <si>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</si>
  <si>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</si>
  <si>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</si>
  <si>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</si>
  <si>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</si>
  <si>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</si>
  <si>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</si>
  <si>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</si>
  <si>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</si>
  <si>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</si>
  <si>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</si>
  <si>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</si>
  <si>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</si>
  <si>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</si>
  <si>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</si>
  <si>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</si>
  <si>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</si>
  <si>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</si>
  <si>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</si>
  <si>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</si>
  <si>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</si>
  <si>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</si>
  <si>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</si>
  <si>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</si>
  <si>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</si>
  <si>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</si>
  <si>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</si>
  <si>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</si>
  <si>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</si>
  <si>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</si>
  <si>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</si>
  <si>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</si>
  <si>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</si>
  <si>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</si>
  <si>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</si>
  <si>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</si>
  <si>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</si>
  <si>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</si>
  <si>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</si>
  <si>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</si>
  <si>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</si>
  <si>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</si>
  <si>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</si>
  <si>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</si>
  <si>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</si>
  <si>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</si>
  <si>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</si>
  <si>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</si>
  <si>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</si>
  <si>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</si>
  <si>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</si>
  <si>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</si>
  <si>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</si>
  <si>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</si>
  <si>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</si>
  <si>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</si>
  <si>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</si>
  <si>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</si>
  <si>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</si>
  <si>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</si>
  <si>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</si>
  <si>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</si>
  <si>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</si>
  <si>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</si>
  <si>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</si>
  <si>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</si>
  <si>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</si>
  <si>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</si>
  <si>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</si>
  <si>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</si>
  <si>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</si>
  <si>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</si>
  <si>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</si>
  <si>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</si>
  <si>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</si>
  <si>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</si>
  <si>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</si>
  <si>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</si>
  <si>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</si>
  <si>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</si>
  <si>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</si>
  <si>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</si>
  <si>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</si>
  <si>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</si>
  <si>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</si>
  <si>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</si>
  <si>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</si>
  <si>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</si>
  <si>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</si>
  <si>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</si>
  <si>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</si>
  <si>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</si>
  <si>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</si>
  <si>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</si>
  <si>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</si>
  <si>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</si>
  <si>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</si>
  <si>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</si>
  <si>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</si>
  <si>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</si>
  <si>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</si>
  <si>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</si>
  <si>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</si>
  <si>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</si>
  <si>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</si>
  <si>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</si>
  <si>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</si>
  <si>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</si>
  <si>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</si>
  <si>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</si>
  <si>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</si>
  <si>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</si>
  <si>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</si>
  <si>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</si>
  <si>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</si>
  <si>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</si>
  <si>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</si>
  <si>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</si>
  <si>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</si>
  <si>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</si>
  <si>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</si>
  <si>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</si>
  <si>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</si>
  <si>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</si>
  <si>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</si>
  <si>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</si>
  <si>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</si>
  <si>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</si>
  <si>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</si>
  <si>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</si>
  <si>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</si>
  <si>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</si>
  <si>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</si>
  <si>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</si>
  <si>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</si>
  <si>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</si>
  <si>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</si>
  <si>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</si>
  <si>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</si>
  <si>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</si>
  <si>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</si>
  <si>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</si>
  <si>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</si>
  <si>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</si>
  <si>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</si>
  <si>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</si>
  <si>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</si>
  <si>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</si>
  <si>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</si>
  <si>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</si>
  <si>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</si>
  <si>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</si>
  <si>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</si>
  <si>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</si>
  <si>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</si>
  <si>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</si>
  <si>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</si>
  <si>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</si>
  <si>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</si>
  <si>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</si>
  <si>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</si>
  <si>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</si>
  <si>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</si>
  <si>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</si>
  <si>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</si>
  <si>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</si>
  <si>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</si>
  <si>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</si>
  <si>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</si>
  <si>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</si>
  <si>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</si>
  <si>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</si>
  <si>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</si>
  <si>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</si>
  <si>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</si>
  <si>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</si>
  <si>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</si>
  <si>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</si>
  <si>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</si>
  <si>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</si>
  <si>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</si>
  <si>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</si>
  <si>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</si>
  <si>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</si>
  <si>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</si>
  <si>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</si>
  <si>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</si>
  <si>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</si>
  <si>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</si>
  <si>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</si>
  <si>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</si>
  <si>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</si>
  <si>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</si>
  <si>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</si>
  <si>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</si>
  <si>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</si>
  <si>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</si>
  <si>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</si>
  <si>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</si>
  <si>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</si>
  <si>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</si>
  <si>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</si>
  <si>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</si>
  <si>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</si>
  <si>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</si>
  <si>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</si>
  <si>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</si>
  <si>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</si>
  <si>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</si>
  <si>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</si>
  <si>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</si>
  <si>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</si>
  <si>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</si>
  <si>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</si>
  <si>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</si>
  <si>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</si>
  <si>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</si>
  <si>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</si>
  <si>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</si>
  <si>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</si>
  <si>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</si>
  <si>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</si>
  <si>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</si>
  <si>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</si>
  <si>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</si>
  <si>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</si>
  <si>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</si>
  <si>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</si>
  <si>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</si>
  <si>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</si>
  <si>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</si>
  <si>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</si>
  <si>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</si>
  <si>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</si>
  <si>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</si>
  <si>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</si>
  <si>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</si>
  <si>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</si>
  <si>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</si>
  <si>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</si>
  <si>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</si>
  <si>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</si>
  <si>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</si>
  <si>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</si>
  <si>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</si>
  <si>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</si>
  <si>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</si>
  <si>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</si>
  <si>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</si>
  <si>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</si>
  <si>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</si>
  <si>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</si>
  <si>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</si>
  <si>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</si>
  <si>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</si>
  <si>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</si>
  <si>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</si>
  <si>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</si>
  <si>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</si>
  <si>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</si>
  <si>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</si>
  <si>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</si>
  <si>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</si>
  <si>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</si>
  <si>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</si>
  <si>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</si>
  <si>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</si>
  <si>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</si>
  <si>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</si>
  <si>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</si>
  <si>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</si>
  <si>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</si>
  <si>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</si>
  <si>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</si>
  <si>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</si>
  <si>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</si>
  <si>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</si>
  <si>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</si>
  <si>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</si>
  <si>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</si>
  <si>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</si>
  <si>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</si>
  <si>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</si>
  <si>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</si>
  <si>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</si>
  <si>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</si>
  <si>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</si>
  <si>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</si>
  <si>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</si>
  <si>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</si>
  <si>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</si>
  <si>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</si>
  <si>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</si>
  <si>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</si>
  <si>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</si>
  <si>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</si>
  <si>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</si>
  <si>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</si>
  <si>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</si>
  <si>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</si>
  <si>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</si>
  <si>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</si>
  <si>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</si>
  <si>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</si>
  <si>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</si>
  <si>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</si>
  <si>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</si>
  <si>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</si>
  <si>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</si>
  <si>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</si>
  <si>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</si>
  <si>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</si>
  <si>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</si>
  <si>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</si>
  <si>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</si>
  <si>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</si>
  <si>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</si>
  <si>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</si>
  <si>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</si>
  <si>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</si>
  <si>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</si>
  <si>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</si>
  <si>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</si>
  <si>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</si>
  <si>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</si>
  <si>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</si>
  <si>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</si>
  <si>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</si>
  <si>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</si>
  <si>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</si>
  <si>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</si>
  <si>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</si>
  <si>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</si>
  <si>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</si>
  <si>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</si>
  <si>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</si>
  <si>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</si>
  <si>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</si>
  <si>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</si>
  <si>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</si>
  <si>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</si>
  <si>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</si>
  <si>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</si>
  <si>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</si>
  <si>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</si>
  <si>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</si>
  <si>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</si>
  <si>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</si>
  <si>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</si>
  <si>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</si>
  <si>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</si>
  <si>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</si>
  <si>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</si>
  <si>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</si>
  <si>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</si>
  <si>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</si>
  <si>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</si>
  <si>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</si>
  <si>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</si>
  <si>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</si>
  <si>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</si>
  <si>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</si>
  <si>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</si>
  <si>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</si>
  <si>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</si>
  <si>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</si>
  <si>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</si>
  <si>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</si>
  <si>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</si>
  <si>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</si>
  <si>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</si>
  <si>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</si>
  <si>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</si>
  <si>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</si>
  <si>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</si>
  <si>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</si>
  <si>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</si>
  <si>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</si>
  <si>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</si>
  <si>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</si>
  <si>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</si>
  <si>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</si>
  <si>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</si>
  <si>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</si>
  <si>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</si>
  <si>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</si>
  <si>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</si>
  <si>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</si>
  <si>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</si>
  <si>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</si>
  <si>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</si>
  <si>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</si>
  <si>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</si>
  <si>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</si>
  <si>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</si>
  <si>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</si>
  <si>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</si>
  <si>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</si>
  <si>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</si>
  <si>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</si>
  <si>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</si>
  <si>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</si>
  <si>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</si>
  <si>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</si>
  <si>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</si>
  <si>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</si>
  <si>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</si>
  <si>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</si>
  <si>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</si>
  <si>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</si>
  <si>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</si>
  <si>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</si>
  <si>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</si>
  <si>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</si>
  <si>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</si>
  <si>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</si>
  <si>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</si>
  <si>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</si>
  <si>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</si>
  <si>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</si>
  <si>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</si>
  <si>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</si>
  <si>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</si>
  <si>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</si>
  <si>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</si>
  <si>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</si>
  <si>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</si>
  <si>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</si>
  <si>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</si>
  <si>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</si>
  <si>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</si>
  <si>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</si>
  <si>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</si>
  <si>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</si>
  <si>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</si>
  <si>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</si>
  <si>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</si>
  <si>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</si>
  <si>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</si>
  <si>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</si>
  <si>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</si>
  <si>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</si>
  <si>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</si>
  <si>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</si>
  <si>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</si>
  <si>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</si>
  <si>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</si>
  <si>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</si>
  <si>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</si>
  <si>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</si>
  <si>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</si>
  <si>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</si>
  <si>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</si>
  <si>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</si>
  <si>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</si>
  <si>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</si>
  <si>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</si>
  <si>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</si>
  <si>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</si>
  <si>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</si>
  <si>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</si>
  <si>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</si>
  <si>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</si>
  <si>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</si>
  <si>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</si>
  <si>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</si>
  <si>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</si>
  <si>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</si>
  <si>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</si>
  <si>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</si>
  <si>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</si>
  <si>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</si>
  <si>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</si>
  <si>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</si>
  <si>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</si>
  <si>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</si>
  <si>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</si>
  <si>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</si>
  <si>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</si>
  <si>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</si>
  <si>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</si>
  <si>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</si>
  <si>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</si>
  <si>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</si>
  <si>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</si>
  <si>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</si>
  <si>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</si>
  <si>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</si>
  <si>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</si>
  <si>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</si>
  <si>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</si>
  <si>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</si>
  <si>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</si>
  <si>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</si>
  <si>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</si>
  <si>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</si>
  <si>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</si>
  <si>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</si>
  <si>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</si>
  <si>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</si>
  <si>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</si>
  <si>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</si>
  <si>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</si>
  <si>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</si>
  <si>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</si>
  <si>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</si>
  <si>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</si>
  <si>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</si>
  <si>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</si>
  <si>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</si>
  <si>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</si>
  <si>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</si>
  <si>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</si>
  <si>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</si>
  <si>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</si>
  <si>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</si>
  <si>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</si>
  <si>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</si>
  <si>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</si>
  <si>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</si>
  <si>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</si>
  <si>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</si>
  <si>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</si>
  <si>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</si>
  <si>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</si>
  <si>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</si>
  <si>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</si>
  <si>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</si>
  <si>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</si>
  <si>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</si>
  <si>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</si>
  <si>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</si>
  <si>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</si>
  <si>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</si>
  <si>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</si>
  <si>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</si>
  <si>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</si>
  <si>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</si>
  <si>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</si>
  <si>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</si>
  <si>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</si>
  <si>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</si>
  <si>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</si>
  <si>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</si>
  <si>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</si>
  <si>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</si>
  <si>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</si>
  <si>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</si>
  <si>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</si>
  <si>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</si>
  <si>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</si>
  <si>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</si>
  <si>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</si>
  <si>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</si>
  <si>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</si>
  <si>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</si>
  <si>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</si>
  <si>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</si>
  <si>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</si>
  <si>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</si>
  <si>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</si>
  <si>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</si>
  <si>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</si>
  <si>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</si>
  <si>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</si>
  <si>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</si>
  <si>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</si>
  <si>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</si>
  <si>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</si>
  <si>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</si>
  <si>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</si>
  <si>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</si>
  <si>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</si>
  <si>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</si>
  <si>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</si>
  <si>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</si>
  <si>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</si>
  <si>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</si>
  <si>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</si>
  <si>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</si>
  <si>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</si>
  <si>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</si>
  <si>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</si>
  <si>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</si>
  <si>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</si>
  <si>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</si>
  <si>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</si>
  <si>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</si>
  <si>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</si>
  <si>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</si>
  <si>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</si>
  <si>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</si>
  <si>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</si>
  <si>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</si>
  <si>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</si>
  <si>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</si>
  <si>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</si>
  <si>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</si>
  <si>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</si>
  <si>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</si>
  <si>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</si>
  <si>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</si>
  <si>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</si>
  <si>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</si>
  <si>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</si>
  <si>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</si>
  <si>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</si>
  <si>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</si>
  <si>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</si>
  <si>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</si>
  <si>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</si>
  <si>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</si>
  <si>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</si>
  <si>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</si>
  <si>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</si>
  <si>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</si>
  <si>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</si>
  <si>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</si>
  <si>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</si>
  <si>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</si>
  <si>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</si>
  <si>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</si>
  <si>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</si>
  <si>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</si>
  <si>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</si>
  <si>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</si>
  <si>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</si>
  <si>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</si>
  <si>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</si>
  <si>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</si>
  <si>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</si>
  <si>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</si>
  <si>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</si>
  <si>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</si>
  <si>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</si>
  <si>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</si>
  <si>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</si>
  <si>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</si>
  <si>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</si>
  <si>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</si>
  <si>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</si>
  <si>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</si>
  <si>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</si>
  <si>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</si>
  <si>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</si>
  <si>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</si>
  <si>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</si>
  <si>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</si>
  <si>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</si>
  <si>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</si>
  <si>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</si>
  <si>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</si>
  <si>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</si>
  <si>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</si>
  <si>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</si>
  <si>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</si>
  <si>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</si>
  <si>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</si>
  <si>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</si>
  <si>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</si>
  <si>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</si>
  <si>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</si>
  <si>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</si>
  <si>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</si>
  <si>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</si>
  <si>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</si>
  <si>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</si>
  <si>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</si>
  <si>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</si>
  <si>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</si>
  <si>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</si>
  <si>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</si>
  <si>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</si>
  <si>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</si>
  <si>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</si>
  <si>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</si>
  <si>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</si>
  <si>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</si>
  <si>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</si>
  <si>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</si>
  <si>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</si>
  <si>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</si>
  <si>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</si>
  <si>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</si>
  <si>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</si>
  <si>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</si>
  <si>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</si>
  <si>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</si>
  <si>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</si>
  <si>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</si>
  <si>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</si>
  <si>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</si>
  <si>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</si>
  <si>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</si>
  <si>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</si>
  <si>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</si>
  <si>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</si>
  <si>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</si>
  <si>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</si>
  <si>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</si>
  <si>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</si>
  <si>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</si>
  <si>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</si>
  <si>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</si>
  <si>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</si>
  <si>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</si>
  <si>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</si>
  <si>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</si>
  <si>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</si>
  <si>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</si>
  <si>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</si>
  <si>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</si>
  <si>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</si>
  <si>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</si>
  <si>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</si>
  <si>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</si>
  <si>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</si>
  <si>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</si>
  <si>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</si>
  <si>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</si>
  <si>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</si>
  <si>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</si>
  <si>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</si>
  <si>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</si>
  <si>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</si>
  <si>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</si>
  <si>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</si>
  <si>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</si>
  <si>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</si>
  <si>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</si>
  <si>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</si>
  <si>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</si>
  <si>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</si>
  <si>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</si>
  <si>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</si>
  <si>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</si>
  <si>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</si>
  <si>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</si>
  <si>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</si>
  <si>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</si>
  <si>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</si>
  <si>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</si>
  <si>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</si>
  <si>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</si>
  <si>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</si>
  <si>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</si>
  <si>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</si>
  <si>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</si>
  <si>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</si>
  <si>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</si>
  <si>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</si>
  <si>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</si>
  <si>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</si>
  <si>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</si>
  <si>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</si>
  <si>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</si>
  <si>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</si>
  <si>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</si>
  <si>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</si>
  <si>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</si>
  <si>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</si>
  <si>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</si>
  <si>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</si>
  <si>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</si>
  <si>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</si>
  <si>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</si>
  <si>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</si>
  <si>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</si>
  <si>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</si>
  <si>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</si>
  <si>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</si>
  <si>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</si>
  <si>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</si>
  <si>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</si>
  <si>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</si>
  <si>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</si>
  <si>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</si>
  <si>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</si>
  <si>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</si>
  <si>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</si>
  <si>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</si>
  <si>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</si>
  <si>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</si>
  <si>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</si>
  <si>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</si>
  <si>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</si>
  <si>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</si>
  <si>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</si>
  <si>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</si>
  <si>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</si>
  <si>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</si>
  <si>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</si>
  <si>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</si>
  <si>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</si>
  <si>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</si>
  <si>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</si>
  <si>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</si>
  <si>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</si>
  <si>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</si>
  <si>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</si>
  <si>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</si>
  <si>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</si>
  <si>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</si>
  <si>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</si>
  <si>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</si>
  <si>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</si>
  <si>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</si>
  <si>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</si>
  <si>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</si>
  <si>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</si>
  <si>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</si>
  <si>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</si>
  <si>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</si>
  <si>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</si>
  <si>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</si>
  <si>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</si>
  <si>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</si>
  <si>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</si>
  <si>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</si>
  <si>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</si>
  <si>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</si>
  <si>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</si>
  <si>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</si>
  <si>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</si>
  <si>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</si>
  <si>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</si>
  <si>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</si>
  <si>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</si>
  <si>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</si>
  <si>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</si>
  <si>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</si>
  <si>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</si>
  <si>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</si>
  <si>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</si>
  <si>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</si>
  <si>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</si>
  <si>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</si>
  <si>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</si>
  <si>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</si>
  <si>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</si>
  <si>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</si>
  <si>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</si>
  <si>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</si>
  <si>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</si>
  <si>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</si>
  <si>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</si>
  <si>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</si>
  <si>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</si>
  <si>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</si>
  <si>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</si>
  <si>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</si>
  <si>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</si>
  <si>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</si>
  <si>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</si>
  <si>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</si>
  <si>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</si>
  <si>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</si>
  <si>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</si>
  <si>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</si>
  <si>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</si>
  <si>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</si>
  <si>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</si>
  <si>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</si>
  <si>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</si>
  <si>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</si>
  <si>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</si>
  <si>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</si>
  <si>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</si>
  <si>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</si>
  <si>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</si>
  <si>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</si>
  <si>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</si>
  <si>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</si>
  <si>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</si>
  <si>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</si>
  <si>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</si>
  <si>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</si>
  <si>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</si>
  <si>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</si>
  <si>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</si>
  <si>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</si>
  <si>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</si>
  <si>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</si>
  <si>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</si>
  <si>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</si>
  <si>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</si>
  <si>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</si>
  <si>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</si>
  <si>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</si>
  <si>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</si>
  <si>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</si>
  <si>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</si>
  <si>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</si>
  <si>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</si>
  <si>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</si>
  <si>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</si>
  <si>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</si>
  <si>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</si>
  <si>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</si>
  <si>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</si>
  <si>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</si>
  <si>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</si>
  <si>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</si>
  <si>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</si>
  <si>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</si>
  <si>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</si>
  <si>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</si>
  <si>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</si>
  <si>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</si>
  <si>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</si>
  <si>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</si>
  <si>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</si>
  <si>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</si>
  <si>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</si>
  <si>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</si>
  <si>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</si>
  <si>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</si>
  <si>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</si>
  <si>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</si>
  <si>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</si>
  <si>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</si>
  <si>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</si>
  <si>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</si>
  <si>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</si>
  <si>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</si>
  <si>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</si>
  <si>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</si>
  <si>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</si>
  <si>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</si>
  <si>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</si>
  <si>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</si>
  <si>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</si>
  <si>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</si>
  <si>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</si>
  <si>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</si>
  <si>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</si>
  <si>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</si>
  <si>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</si>
  <si>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</si>
  <si>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</si>
  <si>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</si>
  <si>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</si>
  <si>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</si>
  <si>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</si>
  <si>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</si>
  <si>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</si>
  <si>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</si>
  <si>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</si>
  <si>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</si>
  <si>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</si>
  <si>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</si>
  <si>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</si>
  <si>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</si>
  <si>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</si>
  <si>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</si>
  <si>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</si>
  <si>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</si>
  <si>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</si>
  <si>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</si>
  <si>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</si>
  <si>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</si>
  <si>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</si>
  <si>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</si>
  <si>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</si>
  <si>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</si>
  <si>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</si>
  <si>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</si>
  <si>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</si>
  <si>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</si>
  <si>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</si>
  <si>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</si>
  <si>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</si>
  <si>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</si>
  <si>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</si>
  <si>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</si>
  <si>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</si>
  <si>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</si>
  <si>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</si>
  <si>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</si>
  <si>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</si>
  <si>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</si>
  <si>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</si>
  <si>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</si>
  <si>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</si>
  <si>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</si>
  <si>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</si>
  <si>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</si>
  <si>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</si>
  <si>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</si>
  <si>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</si>
  <si>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</si>
  <si>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</si>
  <si>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</si>
  <si>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</si>
  <si>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</si>
  <si>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</si>
  <si>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</si>
  <si>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</si>
  <si>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</si>
  <si>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</si>
  <si>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</si>
  <si>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</si>
  <si>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</si>
  <si>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</si>
  <si>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</si>
  <si>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</si>
  <si>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</si>
  <si>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</si>
  <si>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</si>
  <si>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</si>
  <si>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</si>
  <si>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</si>
  <si>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</si>
  <si>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</si>
  <si>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</si>
  <si>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</si>
  <si>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</si>
  <si>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</si>
  <si>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</si>
  <si>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</si>
  <si>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</si>
  <si>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</si>
  <si>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</si>
  <si>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</si>
  <si>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</si>
  <si>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</si>
  <si>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</si>
  <si>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</si>
  <si>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</si>
  <si>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</si>
  <si>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</si>
  <si>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</si>
  <si>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</si>
  <si>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</si>
  <si>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</si>
  <si>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</si>
  <si>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</si>
  <si>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</si>
  <si>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</si>
  <si>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</si>
  <si>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</si>
  <si>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</si>
  <si>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</si>
  <si>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</si>
  <si>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</si>
  <si>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</si>
  <si>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</si>
  <si>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</si>
  <si>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</si>
  <si>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</si>
  <si>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</si>
  <si>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</si>
  <si>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</si>
  <si>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</si>
  <si>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</si>
  <si>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</si>
  <si>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</si>
  <si>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</si>
  <si>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</si>
  <si>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</si>
  <si>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</si>
  <si>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</si>
  <si>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</si>
  <si>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</si>
  <si>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</si>
  <si>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</si>
  <si>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</si>
  <si>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</si>
  <si>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</si>
  <si>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</si>
  <si>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</si>
  <si>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</si>
  <si>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</si>
  <si>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</si>
  <si>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</si>
  <si>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</si>
  <si>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</si>
  <si>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</si>
  <si>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</si>
  <si>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</si>
  <si>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</si>
  <si>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</si>
  <si>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</si>
  <si>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</si>
  <si>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</si>
  <si>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</si>
  <si>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</si>
  <si>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</si>
  <si>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</si>
  <si>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</si>
  <si>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</si>
  <si>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</si>
  <si>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</si>
  <si>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</si>
  <si>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</si>
  <si>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</si>
  <si>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</si>
  <si>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</si>
  <si>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</si>
  <si>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</si>
  <si>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</si>
  <si>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</si>
  <si>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</si>
  <si>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</si>
  <si>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</si>
  <si>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</si>
  <si>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</si>
  <si>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</si>
  <si>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</si>
  <si>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</si>
  <si>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</si>
  <si>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</si>
  <si>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</si>
  <si>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</si>
  <si>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</si>
  <si>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</si>
  <si>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</si>
  <si>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</si>
  <si>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</si>
  <si>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</si>
  <si>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</si>
  <si>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</si>
  <si>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</si>
  <si>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</si>
  <si>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</si>
  <si>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</si>
  <si>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</si>
  <si>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</si>
  <si>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</si>
  <si>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</si>
  <si>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</si>
  <si>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</si>
  <si>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</si>
  <si>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</si>
  <si>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</si>
  <si>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</si>
  <si>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</si>
  <si>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</si>
  <si>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</si>
  <si>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</si>
  <si>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</si>
  <si>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</si>
  <si>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</si>
  <si>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</si>
  <si>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</si>
  <si>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</si>
  <si>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</si>
  <si>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</si>
  <si>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</si>
  <si>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</si>
  <si>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</si>
  <si>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</si>
  <si>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</si>
  <si>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</si>
  <si>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</si>
  <si>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</si>
  <si>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</si>
  <si>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</si>
  <si>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</si>
  <si>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</si>
  <si>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</si>
  <si>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</si>
  <si>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</si>
  <si>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</si>
  <si>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</si>
  <si>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</si>
  <si>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</si>
  <si>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</si>
  <si>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</si>
  <si>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</si>
  <si>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</si>
  <si>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</si>
  <si>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</si>
  <si>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</si>
  <si>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</si>
  <si>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</si>
  <si>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</si>
  <si>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</si>
  <si>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</si>
  <si>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</si>
  <si>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</si>
  <si>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</si>
  <si>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</si>
  <si>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</si>
  <si>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</si>
  <si>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</si>
  <si>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</si>
  <si>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</si>
  <si>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</si>
  <si>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</si>
  <si>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</si>
  <si>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</si>
  <si>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</si>
  <si>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</si>
  <si>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</si>
  <si>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</si>
  <si>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</si>
  <si>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</si>
  <si>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</si>
  <si>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</si>
  <si>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</si>
  <si>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</si>
  <si>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</si>
  <si>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</si>
  <si>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</si>
  <si>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</si>
  <si>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</si>
  <si>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</si>
  <si>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</si>
  <si>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</si>
  <si>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</si>
  <si>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</si>
  <si>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</si>
  <si>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</si>
  <si>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</si>
  <si>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</si>
  <si>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</si>
  <si>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</si>
  <si>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</si>
  <si>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</si>
  <si>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</si>
  <si>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</si>
  <si>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</si>
  <si>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</si>
  <si>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</si>
  <si>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</si>
  <si>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</si>
  <si>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</si>
  <si>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</si>
  <si>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</si>
  <si>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</si>
  <si>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</si>
  <si>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</si>
  <si>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</si>
  <si>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</si>
  <si>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</si>
  <si>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</si>
  <si>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</si>
  <si>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</si>
  <si>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</si>
  <si>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</si>
  <si>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</si>
  <si>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</si>
  <si>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</si>
  <si>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</si>
  <si>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</si>
  <si>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</si>
  <si>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</si>
  <si>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</si>
  <si>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</si>
  <si>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</si>
  <si>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</si>
  <si>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</si>
  <si>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</si>
  <si>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</si>
  <si>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</si>
  <si>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</si>
  <si>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</si>
  <si>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</si>
  <si>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</si>
  <si>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</si>
  <si>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</si>
  <si>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</si>
  <si>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</si>
  <si>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</si>
  <si>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</si>
  <si>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</si>
  <si>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</si>
  <si>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</si>
  <si>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</si>
  <si>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</si>
  <si>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</si>
  <si>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</si>
  <si>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</si>
  <si>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</si>
  <si>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</si>
  <si>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</si>
  <si>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</si>
  <si>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</si>
  <si>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</si>
  <si>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</si>
  <si>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</si>
  <si>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</si>
  <si>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</si>
  <si>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</si>
  <si>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</si>
  <si>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</si>
  <si>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</si>
  <si>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</si>
  <si>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</si>
  <si>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</si>
  <si>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</si>
  <si>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</si>
  <si>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</si>
  <si>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</si>
  <si>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</si>
  <si>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</si>
  <si>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</si>
  <si>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</si>
  <si>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</si>
  <si>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</si>
  <si>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</si>
  <si>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</si>
  <si>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</si>
  <si>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</si>
  <si>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</si>
  <si>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</si>
  <si>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</si>
  <si>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</si>
  <si>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</si>
  <si>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</si>
  <si>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</si>
  <si>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</si>
  <si>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</si>
  <si>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</si>
  <si>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</si>
  <si>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</si>
  <si>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</si>
  <si>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</si>
  <si>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</si>
  <si>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</si>
  <si>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</si>
  <si>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</si>
  <si>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</si>
  <si>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</si>
  <si>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</si>
  <si>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</si>
  <si>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</si>
  <si>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</si>
  <si>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</si>
  <si>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</si>
  <si>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</si>
  <si>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</si>
  <si>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</si>
  <si>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</si>
  <si>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</si>
  <si>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</si>
  <si>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</si>
  <si>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</si>
  <si>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</si>
  <si>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</si>
  <si>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</si>
  <si>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</si>
  <si>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</si>
  <si>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</si>
  <si>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</si>
  <si>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</si>
  <si>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</si>
  <si>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</si>
  <si>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</si>
  <si>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</si>
  <si>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</si>
  <si>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</si>
  <si>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</si>
  <si>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</si>
  <si>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</si>
  <si>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</si>
  <si>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</si>
  <si>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</si>
  <si>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</si>
  <si>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</si>
  <si>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</si>
  <si>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</si>
  <si>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</si>
  <si>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</si>
  <si>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</si>
  <si>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</si>
  <si>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</si>
  <si>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</si>
  <si>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</si>
  <si>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</si>
  <si>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</si>
  <si>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</si>
  <si>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</si>
  <si>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</si>
  <si>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</si>
  <si>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</si>
  <si>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</si>
  <si>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</si>
  <si>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</si>
  <si>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</si>
  <si>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</si>
  <si>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</si>
  <si>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</si>
  <si>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</si>
  <si>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</si>
  <si>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</si>
  <si>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</si>
  <si>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</si>
  <si>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</si>
  <si>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</si>
  <si>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</si>
  <si>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</si>
  <si>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</si>
  <si>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</si>
  <si>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</si>
  <si>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</si>
  <si>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</si>
  <si>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</si>
  <si>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</si>
  <si>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</si>
  <si>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</si>
  <si>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</si>
  <si>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</si>
  <si>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</si>
  <si>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</si>
  <si>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</si>
  <si>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</si>
  <si>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</si>
  <si>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</si>
  <si>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</si>
  <si>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</si>
  <si>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</si>
  <si>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</si>
  <si>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</si>
  <si>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</si>
  <si>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</si>
  <si>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</si>
  <si>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</si>
  <si>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</si>
  <si>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</si>
  <si>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</si>
  <si>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</si>
  <si>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</si>
  <si>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</si>
  <si>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</si>
  <si>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</si>
  <si>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</si>
  <si>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</si>
  <si>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</si>
  <si>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</si>
  <si>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</si>
  <si>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</si>
  <si>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</si>
  <si>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</si>
  <si>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</si>
  <si>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</si>
  <si>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</si>
  <si>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</si>
  <si>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</si>
  <si>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</si>
  <si>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</si>
  <si>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</si>
  <si>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</si>
  <si>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</si>
  <si>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</si>
  <si>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</si>
  <si>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</si>
  <si>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</si>
  <si>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</si>
  <si>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</si>
  <si>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</si>
  <si>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</si>
  <si>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</si>
  <si>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</si>
  <si>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</si>
  <si>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</si>
  <si>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</si>
  <si>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</si>
  <si>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</si>
  <si>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</si>
  <si>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</si>
  <si>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</si>
  <si>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</si>
  <si>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</si>
  <si>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</si>
  <si>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</si>
  <si>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</si>
  <si>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</si>
  <si>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</si>
  <si>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</si>
  <si>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</si>
  <si>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</si>
  <si>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</si>
  <si>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</si>
  <si>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</si>
  <si>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</si>
  <si>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</si>
  <si>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</si>
  <si>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</si>
  <si>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</si>
  <si>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</si>
  <si>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</si>
  <si>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</si>
  <si>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</si>
  <si>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</si>
  <si>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</si>
  <si>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</si>
  <si>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</si>
  <si>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</si>
  <si>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</si>
  <si>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</si>
  <si>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</si>
  <si>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</si>
  <si>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</si>
  <si>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</si>
  <si>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</si>
  <si>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</si>
  <si>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</si>
  <si>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</si>
  <si>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</si>
  <si>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</si>
  <si>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</si>
  <si>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</si>
  <si>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</si>
  <si>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</si>
  <si>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</si>
  <si>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</si>
  <si>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</si>
  <si>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</si>
  <si>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</si>
  <si>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</si>
  <si>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</si>
  <si>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</si>
  <si>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</si>
  <si>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</si>
  <si>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</si>
  <si>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</si>
  <si>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</si>
  <si>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</si>
  <si>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</si>
  <si>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</si>
  <si>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</si>
  <si>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</si>
  <si>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</si>
  <si>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</si>
  <si>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</si>
  <si>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</si>
  <si>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</si>
  <si>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</si>
  <si>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</si>
  <si>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</si>
  <si>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</si>
  <si>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</si>
  <si>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</si>
  <si>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</si>
  <si>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</si>
  <si>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</si>
  <si>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</si>
  <si>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</si>
  <si>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</si>
  <si>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</si>
  <si>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</si>
  <si>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</si>
  <si>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</si>
  <si>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</si>
  <si>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</si>
  <si>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</si>
  <si>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</si>
  <si>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</si>
  <si>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</si>
  <si>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</si>
  <si>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</si>
  <si>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</si>
  <si>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</si>
  <si>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</si>
  <si>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</si>
  <si>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</si>
  <si>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</si>
  <si>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</si>
  <si>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</si>
  <si>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</si>
  <si>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</si>
  <si>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</si>
  <si>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</si>
  <si>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</si>
  <si>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</si>
  <si>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</si>
  <si>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</si>
  <si>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</si>
  <si>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</si>
  <si>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</si>
  <si>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</si>
  <si>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</si>
  <si>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</si>
  <si>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</si>
  <si>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</si>
  <si>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</si>
  <si>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</si>
  <si>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</si>
  <si>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</si>
  <si>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</si>
  <si>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</si>
  <si>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</si>
  <si>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</si>
  <si>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</si>
  <si>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</si>
  <si>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</si>
  <si>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</si>
  <si>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</si>
  <si>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</si>
  <si>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</si>
  <si>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</si>
  <si>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</si>
  <si>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</si>
  <si>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</si>
  <si>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</si>
  <si>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</si>
  <si>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</si>
  <si>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</si>
  <si>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</si>
  <si>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</si>
  <si>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</si>
  <si>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</si>
  <si>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</si>
  <si>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</si>
  <si>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</si>
  <si>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</si>
  <si>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</si>
  <si>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</si>
  <si>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</si>
  <si>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</si>
  <si>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</si>
  <si>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</si>
  <si>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</si>
  <si>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</si>
  <si>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</si>
  <si>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</si>
  <si>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</si>
  <si>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</si>
  <si>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</si>
  <si>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</si>
  <si>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</si>
  <si>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</si>
  <si>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</si>
  <si>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</si>
  <si>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</si>
  <si>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</si>
  <si>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</si>
  <si>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</si>
  <si>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</si>
  <si>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</si>
  <si>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</si>
  <si>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</si>
  <si>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</si>
  <si>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</si>
  <si>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</si>
  <si>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</si>
  <si>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</si>
  <si>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</si>
  <si>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</si>
  <si>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</si>
  <si>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</si>
  <si>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</si>
  <si>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</si>
  <si>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</si>
  <si>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</si>
  <si>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</si>
  <si>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</si>
  <si>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</si>
  <si>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</si>
  <si>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</si>
  <si>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</si>
  <si>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</si>
  <si>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</si>
  <si>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</si>
  <si>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</si>
  <si>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</si>
  <si>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</si>
  <si>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</si>
  <si>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</si>
  <si>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</si>
  <si>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</si>
  <si>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</si>
  <si>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</si>
  <si>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</si>
  <si>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</si>
  <si>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</si>
  <si>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</si>
  <si>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</si>
  <si>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</si>
  <si>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</si>
  <si>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</si>
  <si>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</si>
  <si>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</si>
  <si>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</si>
  <si>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</si>
  <si>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</si>
  <si>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</si>
  <si>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</si>
  <si>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</si>
  <si>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</si>
  <si>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</si>
  <si>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</si>
  <si>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</si>
  <si>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</si>
  <si>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</si>
  <si>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</si>
  <si>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</si>
  <si>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</si>
  <si>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</si>
  <si>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</si>
  <si>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</si>
  <si>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</si>
  <si>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</si>
  <si>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</si>
  <si>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</si>
  <si>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</si>
  <si>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</si>
  <si>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</si>
  <si>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</si>
  <si>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</si>
  <si>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</si>
  <si>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</si>
  <si>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</si>
  <si>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</si>
  <si>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</si>
  <si>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</si>
  <si>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</si>
  <si>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</si>
  <si>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</si>
  <si>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</si>
  <si>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</si>
  <si>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</si>
  <si>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</si>
  <si>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</si>
  <si>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</si>
  <si>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</si>
  <si>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</si>
  <si>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</si>
  <si>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</si>
  <si>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</si>
  <si>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</si>
  <si>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</si>
  <si>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</si>
  <si>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</si>
  <si>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</si>
  <si>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</si>
  <si>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</si>
  <si>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</si>
  <si>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</si>
  <si>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</si>
  <si>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</si>
  <si>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</si>
  <si>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</si>
  <si>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</si>
  <si>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</si>
  <si>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</si>
  <si>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</si>
  <si>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</si>
  <si>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</si>
  <si>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</si>
  <si>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</si>
  <si>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</si>
  <si>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</si>
  <si>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</si>
  <si>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</si>
  <si>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</si>
  <si>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</si>
  <si>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</si>
  <si>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</si>
  <si>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</si>
  <si>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</si>
  <si>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</si>
  <si>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</si>
  <si>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</si>
  <si>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</si>
  <si>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</si>
  <si>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</si>
  <si>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</si>
  <si>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</si>
  <si>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</si>
  <si>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</si>
  <si>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</si>
  <si>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</si>
  <si>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</si>
  <si>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</si>
  <si>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</si>
  <si>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</si>
  <si>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</si>
  <si>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</si>
  <si>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</si>
  <si>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</si>
  <si>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</si>
  <si>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</si>
  <si>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</si>
  <si>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</si>
  <si>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</si>
  <si>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</si>
  <si>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</si>
  <si>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</si>
  <si>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</si>
  <si>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</si>
  <si>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</si>
  <si>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</si>
  <si>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</si>
  <si>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</si>
  <si>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</si>
  <si>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</si>
  <si>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</si>
  <si>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</si>
  <si>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</si>
  <si>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</si>
  <si>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</si>
  <si>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</si>
  <si>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</si>
  <si>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</si>
  <si>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</si>
  <si>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</si>
  <si>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</si>
  <si>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</si>
  <si>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</si>
  <si>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</si>
  <si>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</si>
  <si>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</si>
  <si>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</si>
  <si>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</si>
  <si>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</si>
  <si>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</si>
  <si>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</si>
  <si>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</si>
  <si>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</si>
  <si>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</si>
  <si>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</si>
  <si>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</si>
  <si>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</si>
  <si>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</si>
  <si>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</si>
  <si>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</si>
  <si>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</si>
  <si>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</si>
  <si>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</si>
  <si>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</si>
  <si>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</si>
  <si>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</si>
  <si>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</si>
  <si>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</si>
  <si>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</si>
  <si>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</si>
  <si>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</si>
  <si>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</si>
  <si>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</si>
  <si>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</si>
  <si>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</si>
  <si>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</si>
  <si>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</si>
  <si>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</si>
  <si>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</si>
  <si>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</si>
  <si>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</si>
  <si>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</si>
  <si>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</si>
  <si>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</si>
  <si>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</si>
  <si>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</si>
  <si>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</si>
  <si>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</si>
  <si>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</si>
  <si>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</si>
  <si>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</si>
  <si>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</si>
  <si>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</si>
  <si>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</si>
  <si>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</si>
  <si>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</si>
  <si>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</si>
  <si>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</si>
  <si>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</si>
  <si>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</si>
  <si>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</si>
  <si>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</si>
  <si>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</si>
  <si>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</si>
  <si>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</si>
  <si>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</si>
  <si>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</si>
  <si>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</si>
  <si>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</si>
  <si>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</si>
  <si>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</si>
  <si>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</si>
  <si>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</si>
  <si>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</si>
  <si>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</si>
  <si>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</si>
  <si>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</si>
  <si>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</si>
  <si>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</si>
  <si>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</si>
  <si>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</si>
  <si>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</si>
  <si>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</si>
  <si>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</si>
  <si>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</si>
  <si>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</si>
  <si>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</si>
  <si>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</si>
  <si>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</si>
  <si>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</si>
  <si>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</si>
  <si>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</si>
  <si>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</si>
  <si>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</si>
  <si>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</si>
  <si>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</si>
  <si>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</si>
  <si>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</si>
  <si>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</si>
  <si>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</si>
  <si>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</si>
  <si>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</si>
  <si>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</si>
  <si>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</si>
  <si>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</si>
  <si>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</si>
  <si>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</si>
  <si>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</si>
  <si>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</si>
  <si>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</si>
  <si>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</si>
  <si>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</si>
  <si>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</si>
  <si>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</si>
  <si>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</si>
  <si>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</si>
  <si>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</si>
  <si>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</si>
  <si>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</si>
  <si>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</si>
  <si>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</si>
  <si>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</si>
  <si>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</si>
  <si>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</si>
  <si>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</si>
  <si>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</si>
  <si>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</si>
  <si>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</si>
  <si>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</si>
  <si>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</si>
  <si>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</si>
  <si>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</si>
  <si>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</si>
  <si>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</si>
  <si>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</si>
  <si>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</si>
  <si>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</si>
  <si>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</si>
  <si>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</si>
  <si>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</si>
  <si>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</si>
  <si>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</si>
  <si>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</si>
  <si>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</si>
  <si>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</si>
  <si>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</si>
  <si>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</si>
  <si>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</si>
  <si>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</si>
  <si>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</si>
  <si>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</si>
  <si>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</si>
  <si>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</si>
  <si>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</si>
  <si>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</si>
  <si>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</si>
  <si>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</si>
  <si>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</si>
  <si>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</si>
  <si>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</si>
  <si>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</si>
  <si>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</si>
  <si>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</si>
  <si>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</si>
  <si>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</si>
  <si>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</si>
  <si>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</si>
  <si>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</si>
  <si>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</si>
  <si>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</si>
  <si>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</si>
  <si>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</si>
  <si>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</si>
  <si>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</si>
  <si>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</si>
  <si>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</si>
  <si>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</si>
  <si>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</si>
  <si>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</si>
  <si>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</si>
  <si>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</si>
  <si>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</si>
  <si>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</si>
  <si>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</si>
  <si>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</si>
  <si>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</si>
  <si>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</si>
  <si>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</si>
  <si>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</si>
  <si>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</si>
  <si>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</si>
  <si>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</si>
  <si>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</si>
  <si>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</si>
  <si>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</si>
  <si>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</si>
  <si>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</si>
  <si>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</si>
  <si>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</si>
  <si>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</si>
  <si>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</si>
  <si>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</si>
  <si>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</si>
  <si>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</si>
  <si>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</si>
  <si>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</si>
  <si>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</si>
  <si>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</si>
  <si>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</si>
  <si>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</si>
  <si>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</si>
  <si>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</si>
  <si>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</si>
  <si>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</si>
  <si>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</si>
  <si>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</si>
  <si>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</si>
  <si>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</si>
  <si>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</si>
  <si>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</si>
  <si>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</si>
  <si>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</si>
  <si>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</si>
  <si>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</si>
  <si>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</si>
  <si>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</si>
  <si>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</si>
  <si>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</si>
  <si>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</si>
  <si>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</si>
  <si>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</si>
  <si>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</si>
  <si>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</si>
  <si>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</si>
  <si>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</si>
  <si>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</si>
  <si>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</si>
  <si>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</si>
  <si>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</si>
  <si>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</si>
  <si>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</si>
  <si>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</si>
  <si>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</si>
  <si>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</si>
  <si>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</si>
  <si>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</si>
  <si>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</si>
  <si>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</si>
  <si>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</si>
  <si>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</si>
  <si>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</si>
  <si>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</si>
  <si>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</si>
  <si>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</si>
  <si>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</si>
  <si>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</si>
  <si>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</si>
  <si>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</si>
  <si>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</si>
  <si>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</si>
  <si>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</si>
  <si>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</si>
  <si>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</si>
  <si>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</si>
  <si>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</si>
  <si>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</si>
  <si>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</si>
  <si>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</si>
  <si>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</si>
  <si>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</si>
  <si>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</si>
  <si>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</si>
  <si>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</si>
  <si>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</si>
  <si>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</si>
  <si>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</si>
  <si>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</si>
  <si>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</si>
  <si>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</si>
  <si>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</si>
  <si>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</si>
  <si>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</si>
  <si>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</si>
  <si>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</si>
  <si>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</si>
  <si>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</si>
  <si>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</si>
  <si>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</si>
  <si>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</si>
  <si>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</si>
  <si>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</si>
  <si>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</si>
  <si>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</si>
  <si>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</si>
  <si>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</si>
  <si>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</si>
  <si>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</si>
  <si>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</si>
  <si>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</si>
  <si>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</si>
  <si>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</si>
  <si>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</si>
  <si>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</si>
  <si>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</si>
  <si>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</si>
  <si>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</si>
  <si>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</si>
  <si>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</si>
  <si>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</si>
  <si>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</si>
  <si>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</si>
  <si>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</si>
  <si>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</si>
  <si>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</si>
  <si>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</si>
  <si>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</si>
  <si>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</si>
  <si>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</si>
  <si>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</si>
  <si>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</si>
  <si>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</si>
  <si>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</si>
  <si>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</si>
  <si>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</si>
  <si>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</si>
  <si>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</si>
  <si>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</si>
  <si>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</si>
  <si>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</si>
  <si>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</si>
  <si>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</si>
  <si>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</si>
  <si>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</si>
  <si>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</si>
  <si>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</si>
  <si>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</si>
  <si>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</si>
  <si>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</si>
  <si>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</si>
  <si>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</si>
  <si>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</si>
  <si>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</si>
  <si>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</si>
  <si>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</si>
  <si>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</si>
  <si>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</si>
  <si>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</si>
  <si>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</si>
  <si>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</si>
  <si>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</si>
  <si>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</si>
  <si>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</si>
  <si>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</si>
  <si>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</si>
  <si>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</si>
  <si>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</si>
  <si>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</si>
  <si>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</si>
  <si>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</si>
  <si>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</si>
  <si>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</si>
  <si>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</si>
  <si>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</si>
  <si>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</si>
  <si>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</si>
  <si>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</si>
  <si>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</si>
  <si>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</si>
  <si>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</si>
  <si>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</si>
  <si>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</si>
  <si>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</si>
  <si>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</si>
  <si>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</si>
  <si>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</si>
  <si>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</si>
  <si>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</si>
  <si>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</si>
  <si>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</si>
  <si>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</si>
  <si>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</si>
  <si>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</si>
  <si>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</si>
  <si>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</si>
  <si>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</si>
  <si>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</si>
  <si>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</si>
  <si>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</si>
  <si>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</si>
  <si>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</si>
  <si>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</si>
  <si>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</si>
  <si>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</si>
  <si>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</si>
  <si>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</si>
  <si>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</si>
  <si>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</si>
  <si>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</si>
  <si>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</si>
  <si>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</si>
  <si>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</si>
  <si>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</si>
  <si>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</si>
  <si>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</si>
  <si>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</si>
  <si>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</si>
  <si>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</si>
  <si>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</si>
  <si>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</si>
  <si>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</si>
  <si>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</si>
  <si>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</si>
  <si>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</si>
  <si>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</si>
  <si>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</si>
  <si>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</si>
  <si>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</si>
  <si>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</si>
  <si>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</si>
  <si>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</si>
  <si>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</si>
  <si>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</si>
  <si>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</si>
  <si>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</si>
  <si>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</si>
  <si>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</si>
  <si>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</si>
  <si>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</si>
  <si>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</si>
  <si>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</si>
  <si>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</si>
  <si>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</si>
  <si>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</si>
  <si>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</si>
  <si>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</si>
  <si>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</si>
  <si>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</si>
  <si>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</si>
  <si>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</si>
  <si>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</si>
  <si>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</si>
  <si>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</si>
  <si>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</si>
  <si>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</si>
  <si>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</si>
  <si>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</si>
  <si>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</si>
  <si>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</si>
  <si>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</si>
  <si>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</si>
  <si>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</si>
  <si>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</si>
  <si>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</si>
  <si>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</si>
  <si>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</si>
  <si>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</si>
  <si>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</si>
  <si>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</si>
  <si>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</si>
  <si>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</si>
  <si>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</si>
  <si>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</si>
  <si>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</si>
  <si>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</si>
  <si>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</si>
  <si>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</si>
  <si>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</si>
  <si>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</si>
  <si>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</si>
  <si>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</si>
  <si>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</si>
  <si>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</si>
  <si>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</si>
  <si>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</si>
  <si>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</si>
  <si>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</si>
  <si>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</si>
  <si>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</si>
  <si>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</si>
  <si>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</si>
  <si>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</si>
  <si>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</si>
  <si>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</si>
  <si>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</si>
  <si>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</si>
  <si>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</si>
  <si>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</si>
  <si>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</si>
  <si>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</si>
  <si>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</si>
  <si>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</si>
  <si>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</si>
  <si>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</si>
  <si>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</si>
  <si>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</si>
  <si>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</si>
  <si>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</si>
  <si>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</si>
  <si>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</si>
  <si>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</si>
  <si>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</si>
  <si>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</si>
  <si>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</si>
  <si>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</si>
  <si>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</si>
  <si>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</si>
  <si>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</si>
  <si>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</si>
  <si>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</si>
  <si>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</si>
  <si>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</si>
  <si>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</si>
  <si>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</si>
  <si>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</si>
  <si>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</si>
  <si>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</si>
  <si>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</si>
  <si>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</si>
  <si>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</si>
  <si>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</si>
  <si>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</si>
  <si>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</si>
  <si>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</si>
  <si>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</si>
  <si>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</si>
  <si>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</si>
  <si>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</si>
  <si>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</si>
  <si>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</si>
  <si>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</si>
  <si>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</si>
  <si>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</si>
  <si>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</si>
  <si>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</si>
  <si>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</si>
  <si>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</si>
  <si>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</si>
  <si>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</si>
  <si>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</si>
  <si>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</si>
  <si>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</si>
  <si>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</si>
  <si>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</si>
  <si>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</si>
  <si>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</si>
  <si>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</si>
  <si>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</si>
  <si>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</si>
  <si>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</si>
  <si>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</si>
  <si>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</si>
  <si>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</si>
  <si>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</si>
  <si>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</si>
  <si>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</si>
  <si>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</si>
  <si>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</si>
  <si>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</si>
  <si>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</si>
  <si>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</si>
  <si>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</si>
  <si>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</si>
  <si>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</si>
  <si>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</si>
  <si>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</si>
  <si>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</si>
  <si>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</si>
  <si>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</si>
  <si>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</si>
  <si>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</si>
  <si>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</si>
  <si>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</si>
  <si>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</si>
  <si>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</si>
  <si>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</si>
  <si>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</si>
  <si>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</si>
  <si>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</si>
  <si>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</si>
  <si>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</si>
  <si>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</si>
  <si>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</si>
  <si>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</si>
  <si>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</si>
  <si>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</si>
  <si>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</si>
  <si>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</si>
  <si>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</si>
  <si>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</si>
  <si>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</si>
  <si>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</si>
  <si>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</si>
  <si>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</si>
  <si>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</si>
  <si>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</si>
  <si>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</si>
  <si>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</si>
  <si>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</si>
  <si>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</si>
  <si>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</si>
  <si>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</si>
  <si>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</si>
  <si>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</si>
  <si>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</si>
  <si>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</si>
  <si>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</si>
  <si>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</si>
  <si>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</si>
  <si>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</si>
  <si>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</si>
  <si>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</si>
  <si>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</si>
  <si>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</si>
  <si>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</si>
  <si>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</si>
  <si>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</si>
  <si>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</si>
  <si>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</si>
  <si>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</si>
  <si>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</si>
  <si>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</si>
  <si>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</si>
  <si>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</si>
  <si>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</si>
  <si>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</si>
  <si>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</si>
  <si>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</si>
  <si>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</si>
  <si>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</si>
  <si>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</si>
  <si>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</si>
  <si>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</si>
  <si>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</si>
  <si>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</si>
  <si>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</si>
  <si>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</si>
  <si>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</si>
  <si>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</si>
  <si>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</si>
  <si>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</si>
  <si>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</si>
  <si>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</si>
  <si>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</si>
  <si>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</si>
  <si>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</si>
  <si>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</si>
  <si>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</si>
  <si>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</si>
  <si>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</si>
  <si>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</si>
  <si>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</si>
  <si>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</si>
  <si>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</si>
  <si>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</si>
  <si>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</si>
  <si>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</si>
  <si>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</si>
  <si>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</si>
  <si>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</si>
  <si>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</si>
  <si>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</si>
  <si>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</si>
  <si>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</si>
  <si>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</si>
  <si>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</si>
  <si>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</si>
  <si>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</si>
  <si>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</si>
  <si>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</si>
  <si>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</si>
  <si>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</si>
  <si>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</si>
  <si>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</si>
  <si>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</si>
  <si>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</si>
  <si>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</si>
  <si>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</si>
  <si>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</si>
  <si>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</si>
  <si>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</si>
  <si>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</si>
  <si>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</si>
  <si>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</si>
  <si>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</si>
  <si>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</si>
  <si>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</si>
  <si>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</si>
  <si>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</si>
  <si>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</si>
  <si>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</si>
  <si>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</si>
  <si>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</si>
  <si>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</si>
  <si>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</si>
  <si>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</si>
  <si>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</si>
  <si>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</si>
  <si>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</si>
  <si>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</si>
  <si>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</si>
  <si>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</si>
  <si>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</si>
  <si>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</si>
  <si>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</si>
  <si>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</si>
  <si>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</si>
  <si>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</si>
  <si>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</si>
  <si>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</si>
  <si>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</si>
  <si>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</si>
  <si>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</si>
  <si>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</si>
  <si>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</si>
  <si>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</si>
  <si>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</si>
  <si>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</si>
  <si>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</si>
  <si>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</si>
  <si>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</si>
  <si>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</si>
  <si>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</si>
  <si>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</si>
  <si>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</si>
  <si>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</si>
  <si>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</si>
  <si>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</si>
  <si>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</si>
  <si>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</si>
  <si>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</si>
  <si>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</si>
  <si>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</si>
  <si>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</si>
  <si>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</si>
  <si>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</si>
  <si>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</si>
  <si>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</si>
  <si>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</si>
  <si>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</si>
  <si>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</si>
  <si>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</si>
  <si>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</si>
  <si>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</si>
  <si>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</si>
  <si>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</si>
  <si>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</si>
  <si>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</si>
  <si>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</si>
  <si>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</si>
  <si>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</si>
  <si>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</si>
  <si>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</si>
  <si>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</si>
  <si>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</si>
  <si>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</si>
  <si>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</si>
  <si>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</si>
  <si>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</si>
  <si>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</si>
  <si>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</si>
  <si>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</si>
  <si>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</si>
  <si>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</si>
  <si>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</si>
  <si>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</si>
  <si>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</si>
  <si>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</si>
  <si>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</si>
  <si>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</si>
  <si>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</si>
  <si>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</si>
  <si>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</si>
  <si>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</si>
  <si>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</si>
  <si>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</si>
  <si>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</si>
  <si>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</si>
  <si>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</si>
  <si>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</si>
  <si>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</si>
  <si>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</si>
  <si>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</si>
  <si>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</si>
  <si>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</si>
  <si>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</si>
  <si>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</si>
  <si>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</si>
  <si>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</si>
  <si>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</si>
  <si>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</si>
  <si>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</si>
  <si>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</si>
  <si>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</si>
  <si>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</si>
  <si>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</si>
  <si>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</si>
  <si>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</si>
  <si>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</si>
  <si>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</si>
  <si>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</si>
  <si>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</si>
  <si>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</si>
  <si>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</si>
  <si>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</si>
  <si>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</si>
  <si>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</si>
  <si>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</si>
  <si>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</si>
  <si>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</si>
  <si>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</si>
  <si>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</si>
  <si>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</si>
  <si>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</si>
  <si>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</si>
  <si>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</si>
  <si>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</si>
  <si>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</si>
  <si>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</si>
  <si>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</si>
  <si>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</si>
  <si>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</si>
  <si>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</si>
  <si>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</si>
  <si>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</si>
  <si>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</si>
  <si>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</si>
  <si>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</si>
  <si>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</si>
  <si>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</si>
  <si>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</si>
  <si>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</si>
  <si>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</si>
  <si>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</si>
  <si>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</si>
  <si>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</si>
  <si>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</si>
  <si>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</si>
  <si>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</si>
  <si>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</si>
  <si>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</si>
  <si>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</si>
  <si>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</si>
  <si>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</si>
  <si>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</si>
  <si>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</si>
  <si>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</si>
  <si>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</si>
  <si>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</si>
  <si>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</si>
  <si>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</si>
  <si>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</si>
  <si>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</si>
  <si>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</si>
  <si>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</si>
  <si>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</si>
  <si>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</si>
  <si>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</si>
  <si>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</si>
  <si>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</si>
  <si>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</si>
  <si>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</si>
  <si>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</si>
  <si>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</si>
  <si>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</si>
  <si>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</si>
  <si>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</si>
  <si>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</si>
  <si>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</si>
  <si>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</si>
  <si>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</si>
  <si>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</si>
  <si>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</si>
  <si>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</si>
  <si>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</si>
  <si>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</si>
  <si>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</si>
  <si>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</si>
  <si>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</si>
  <si>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</si>
  <si>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</si>
  <si>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</si>
  <si>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</si>
  <si>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</si>
  <si>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</si>
  <si>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</si>
  <si>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</si>
  <si>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</si>
  <si>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</si>
  <si>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</si>
  <si>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</si>
  <si>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</si>
  <si>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</si>
  <si>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</si>
  <si>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</si>
  <si>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</si>
  <si>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</si>
  <si>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</si>
  <si>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</si>
  <si>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</si>
  <si>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</si>
  <si>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</si>
  <si>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</si>
  <si>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</si>
  <si>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</si>
  <si>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</si>
  <si>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</si>
  <si>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</si>
  <si>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</si>
  <si>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</si>
  <si>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</si>
  <si>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</si>
  <si>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</si>
  <si>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</si>
  <si>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</si>
  <si>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</si>
  <si>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</si>
  <si>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</si>
  <si>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</si>
  <si>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</si>
  <si>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</si>
  <si>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</si>
  <si>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</si>
  <si>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</si>
  <si>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</si>
  <si>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</si>
  <si>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</si>
  <si>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</si>
  <si>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</si>
  <si>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</si>
  <si>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</si>
  <si>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</si>
  <si>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</si>
  <si>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</si>
  <si>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</si>
  <si>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</si>
  <si>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</si>
  <si>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</si>
  <si>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</si>
  <si>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</si>
  <si>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</si>
  <si>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</si>
  <si>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</si>
  <si>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</si>
  <si>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</si>
  <si>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</si>
  <si>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</si>
  <si>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</si>
  <si>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</si>
  <si>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</si>
  <si>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</si>
  <si>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</si>
  <si>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</si>
  <si>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</si>
  <si>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</si>
  <si>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</si>
  <si>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</si>
  <si>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</si>
  <si>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</si>
  <si>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</si>
  <si>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</si>
  <si>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</si>
  <si>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</si>
  <si>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</si>
  <si>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</si>
  <si>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</si>
  <si>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</si>
  <si>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</si>
  <si>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</si>
  <si>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</si>
  <si>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</si>
  <si>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</si>
  <si>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</si>
  <si>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</si>
  <si>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</si>
  <si>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</si>
  <si>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</si>
  <si>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</si>
  <si>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</si>
  <si>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</si>
  <si>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</si>
  <si>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</si>
  <si>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</si>
  <si>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</si>
  <si>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</si>
  <si>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</si>
  <si>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</si>
  <si>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</si>
  <si>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</si>
  <si>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</si>
  <si>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</si>
  <si>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</si>
  <si>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</si>
  <si>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</si>
  <si>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</si>
  <si>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</si>
  <si>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</si>
  <si>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</si>
  <si>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</si>
  <si>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</si>
  <si>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</si>
  <si>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</si>
  <si>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</si>
  <si>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</si>
  <si>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</si>
  <si>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</si>
  <si>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</si>
  <si>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</si>
  <si>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</si>
  <si>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</si>
  <si>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</si>
  <si>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</si>
  <si>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</si>
  <si>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</si>
  <si>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</si>
  <si>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</si>
  <si>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</si>
  <si>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</si>
  <si>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</si>
  <si>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</si>
  <si>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</si>
  <si>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</si>
  <si>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</si>
  <si>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</si>
  <si>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</si>
  <si>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</si>
  <si>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</si>
  <si>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</si>
  <si>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</si>
  <si>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</si>
  <si>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</si>
  <si>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</si>
  <si>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</si>
  <si>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</si>
  <si>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</si>
  <si>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</si>
  <si>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</si>
  <si>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</si>
  <si>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</si>
  <si>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</si>
  <si>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</si>
  <si>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</si>
  <si>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</si>
  <si>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</si>
  <si>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</si>
  <si>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</si>
  <si>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</si>
  <si>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</si>
  <si>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</si>
  <si>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</si>
  <si>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</si>
  <si>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</si>
  <si>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</si>
  <si>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</si>
  <si>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</si>
  <si>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</si>
  <si>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</si>
  <si>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</si>
  <si>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</si>
  <si>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</si>
  <si>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</si>
  <si>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</si>
  <si>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</si>
  <si>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</si>
  <si>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</si>
  <si>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</si>
  <si>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</si>
  <si>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</si>
  <si>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</si>
  <si>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</si>
  <si>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</si>
  <si>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</si>
  <si>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</si>
  <si>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</si>
  <si>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</si>
  <si>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</si>
  <si>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</si>
  <si>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</si>
  <si>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</si>
  <si>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</si>
  <si>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</si>
  <si>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</si>
  <si>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</si>
  <si>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</si>
  <si>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</si>
  <si>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</si>
  <si>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</si>
  <si>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</si>
  <si>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</si>
  <si>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</si>
  <si>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</si>
  <si>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</si>
  <si>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</si>
  <si>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</si>
  <si>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</si>
  <si>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</si>
  <si>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</si>
  <si>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</si>
  <si>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</si>
  <si>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</si>
  <si>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</si>
  <si>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</si>
  <si>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</si>
  <si>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</si>
  <si>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</si>
  <si>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</si>
  <si>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</si>
  <si>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</si>
  <si>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</si>
  <si>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</si>
  <si>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</si>
  <si>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</si>
  <si>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</si>
  <si>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</si>
  <si>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</si>
  <si>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</si>
  <si>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</si>
  <si>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</si>
  <si>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</si>
  <si>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</si>
  <si>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</si>
  <si>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</si>
  <si>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</si>
  <si>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</si>
  <si>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</si>
  <si>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</si>
  <si>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</si>
  <si>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</si>
  <si>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</si>
  <si>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</si>
  <si>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</si>
  <si>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</si>
  <si>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</si>
  <si>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</si>
  <si>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</si>
  <si>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</si>
  <si>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</si>
  <si>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</si>
  <si>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</si>
  <si>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</si>
  <si>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</si>
  <si>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</si>
  <si>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</si>
  <si>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</si>
  <si>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</si>
  <si>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</si>
  <si>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</si>
  <si>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</si>
  <si>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</si>
  <si>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</si>
  <si>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</si>
  <si>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</si>
  <si>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</si>
  <si>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</si>
  <si>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</si>
  <si>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</si>
  <si>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</si>
  <si>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</si>
  <si>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</si>
  <si>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</si>
  <si>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</si>
  <si>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</si>
  <si>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</si>
  <si>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</si>
  <si>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</si>
  <si>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</si>
  <si>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</si>
  <si>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</si>
  <si>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</si>
  <si>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</si>
  <si>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</si>
  <si>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</si>
  <si>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</si>
  <si>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</si>
  <si>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</si>
  <si>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</si>
  <si>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</si>
  <si>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</si>
  <si>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</si>
  <si>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</si>
  <si>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</si>
  <si>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</si>
  <si>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</si>
  <si>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</si>
  <si>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</si>
  <si>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</si>
  <si>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</si>
  <si>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</si>
  <si>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</si>
  <si>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</si>
  <si>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</si>
  <si>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</si>
  <si>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</si>
  <si>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</si>
  <si>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</si>
  <si>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</si>
  <si>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</si>
  <si>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</si>
  <si>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</si>
  <si>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</si>
  <si>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</si>
  <si>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</si>
  <si>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</si>
  <si>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</si>
  <si>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</si>
  <si>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</si>
  <si>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</si>
  <si>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</si>
  <si>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</si>
  <si>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</si>
  <si>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</si>
  <si>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</si>
  <si>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</si>
  <si>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</si>
  <si>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</si>
  <si>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</si>
  <si>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</si>
  <si>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</si>
  <si>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</si>
  <si>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</si>
  <si>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</si>
  <si>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</si>
  <si>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</si>
  <si>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</si>
  <si>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</si>
  <si>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</si>
  <si>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</si>
  <si>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</si>
  <si>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</si>
  <si>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</si>
  <si>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</si>
  <si>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</si>
  <si>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</si>
  <si>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</si>
  <si>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</si>
  <si>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</si>
  <si>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</si>
  <si>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</si>
  <si>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</si>
  <si>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</si>
  <si>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</si>
  <si>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</si>
  <si>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</si>
  <si>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</si>
  <si>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</si>
  <si>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</si>
  <si>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</si>
  <si>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</si>
  <si>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</si>
  <si>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</si>
  <si>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</si>
  <si>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</si>
  <si>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</si>
  <si>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</si>
  <si>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</si>
  <si>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</si>
  <si>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</si>
  <si>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</si>
  <si>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</si>
  <si>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</si>
  <si>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</si>
  <si>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</si>
  <si>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</si>
  <si>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</si>
  <si>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</si>
  <si>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</si>
  <si>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</si>
  <si>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</si>
  <si>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</si>
  <si>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</si>
  <si>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</si>
  <si>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</si>
  <si>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</si>
  <si>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</si>
  <si>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</si>
  <si>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</si>
  <si>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</si>
  <si>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</si>
  <si>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</si>
  <si>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</si>
  <si>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</si>
  <si>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</si>
  <si>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</si>
  <si>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</si>
  <si>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</si>
  <si>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</si>
  <si>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</si>
  <si>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</si>
  <si>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</si>
  <si>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</si>
  <si>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</si>
  <si>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</si>
  <si>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</si>
  <si>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</si>
  <si>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</si>
  <si>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</si>
  <si>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</si>
  <si>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</si>
  <si>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</si>
  <si>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</si>
  <si>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</si>
  <si>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</si>
  <si>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</si>
  <si>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</si>
  <si>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</si>
  <si>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</si>
  <si>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</si>
  <si>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</si>
  <si>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</si>
  <si>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</si>
  <si>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</si>
  <si>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</si>
  <si>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</si>
  <si>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</si>
  <si>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</si>
  <si>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</si>
  <si>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</si>
  <si>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</si>
  <si>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</si>
  <si>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</si>
  <si>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</si>
  <si>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</si>
  <si>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</si>
  <si>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</si>
  <si>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</si>
  <si>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</si>
  <si>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</si>
  <si>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</si>
  <si>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</si>
  <si>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</si>
  <si>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</si>
  <si>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</si>
  <si>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</si>
  <si>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</si>
  <si>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</si>
  <si>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</si>
  <si>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</si>
  <si>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</si>
  <si>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</si>
  <si>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</si>
  <si>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</si>
  <si>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</si>
  <si>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</si>
  <si>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</si>
  <si>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</si>
  <si>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</si>
  <si>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</si>
  <si>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</si>
  <si>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</si>
  <si>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</si>
  <si>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</si>
  <si>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</si>
  <si>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</si>
  <si>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</si>
  <si>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</si>
  <si>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</si>
  <si>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</si>
  <si>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</si>
  <si>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</si>
  <si>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</si>
  <si>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</si>
  <si>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</si>
  <si>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</si>
  <si>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</si>
  <si>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</si>
  <si>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</si>
  <si>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</si>
  <si>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</si>
  <si>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</si>
  <si>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</si>
  <si>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</si>
  <si>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</si>
  <si>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</si>
  <si>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</si>
  <si>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</si>
  <si>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</si>
  <si>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</si>
  <si>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</si>
  <si>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</si>
  <si>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</si>
  <si>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</si>
  <si>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</si>
  <si>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</si>
  <si>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</si>
  <si>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</si>
  <si>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</si>
  <si>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</si>
  <si>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</si>
  <si>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</si>
  <si>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</si>
  <si>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</si>
  <si>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</si>
  <si>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</si>
  <si>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</si>
  <si>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</si>
  <si>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</si>
  <si>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</si>
  <si>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</si>
  <si>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</si>
  <si>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</si>
  <si>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</si>
  <si>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</si>
  <si>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</si>
  <si>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</si>
  <si>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</si>
  <si>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</si>
  <si>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</si>
  <si>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</si>
  <si>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</si>
  <si>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</si>
  <si>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</si>
  <si>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</si>
  <si>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</si>
  <si>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</si>
  <si>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</si>
  <si>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</si>
  <si>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</si>
  <si>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</si>
  <si>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</si>
  <si>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</si>
  <si>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</si>
  <si>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</si>
  <si>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</si>
  <si>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</si>
  <si>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</si>
  <si>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</si>
  <si>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</si>
  <si>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</si>
  <si>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</si>
  <si>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</si>
  <si>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</si>
  <si>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</si>
  <si>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</si>
  <si>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</si>
  <si>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</si>
  <si>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</si>
  <si>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</si>
  <si>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</si>
  <si>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</si>
  <si>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</si>
  <si>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</si>
  <si>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</si>
  <si>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</si>
  <si>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</si>
  <si>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</si>
  <si>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</si>
  <si>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</si>
  <si>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</si>
  <si>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</si>
  <si>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</si>
  <si>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</si>
  <si>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</si>
  <si>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</si>
  <si>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</si>
  <si>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</si>
  <si>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</si>
  <si>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</si>
  <si>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</si>
  <si>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</si>
  <si>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</si>
  <si>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</si>
  <si>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</si>
  <si>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</si>
  <si>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</si>
  <si>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</si>
  <si>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</si>
  <si>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</si>
  <si>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</si>
  <si>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</si>
  <si>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</si>
  <si>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</si>
  <si>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</si>
  <si>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</si>
  <si>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</si>
  <si>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</si>
  <si>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</si>
  <si>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</si>
  <si>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</si>
  <si>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</si>
  <si>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</si>
  <si>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</si>
  <si>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</si>
  <si>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</si>
  <si>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</si>
  <si>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</si>
  <si>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</si>
  <si>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</si>
  <si>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</si>
  <si>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</si>
  <si>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</si>
  <si>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</si>
  <si>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</si>
  <si>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</si>
  <si>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</si>
  <si>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</si>
  <si>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</si>
  <si>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</si>
  <si>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</si>
  <si>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</si>
  <si>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</si>
  <si>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</si>
  <si>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</si>
  <si>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</si>
  <si>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</si>
  <si>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</si>
  <si>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</si>
  <si>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</si>
  <si>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</si>
  <si>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</si>
  <si>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</si>
  <si>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</si>
  <si>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</si>
  <si>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</si>
  <si>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</si>
  <si>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</si>
  <si>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</si>
  <si>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</si>
  <si>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</si>
  <si>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</si>
  <si>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</si>
  <si>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</si>
  <si>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</si>
  <si>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</si>
  <si>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</si>
  <si>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</si>
  <si>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</si>
  <si>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</si>
  <si>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</si>
  <si>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</si>
  <si>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</si>
  <si>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</si>
  <si>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</si>
  <si>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</si>
  <si>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</si>
  <si>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</si>
  <si>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</si>
  <si>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</si>
  <si>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</si>
  <si>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</si>
  <si>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</si>
  <si>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</si>
  <si>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</si>
  <si>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</si>
  <si>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</si>
  <si>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</si>
  <si>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</si>
  <si>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</si>
  <si>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</si>
  <si>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</si>
  <si>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</si>
  <si>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</si>
  <si>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</si>
  <si>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</si>
  <si>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</si>
  <si>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</si>
  <si>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</si>
  <si>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</si>
  <si>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</si>
  <si>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</si>
  <si>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</si>
  <si>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</si>
  <si>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</si>
  <si>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</si>
  <si>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</si>
  <si>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</si>
  <si>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</si>
  <si>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</si>
  <si>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</si>
  <si>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</si>
  <si>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</si>
  <si>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</si>
  <si>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</si>
  <si>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</si>
  <si>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</si>
  <si>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</si>
  <si>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</si>
  <si>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</si>
  <si>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</si>
  <si>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</si>
  <si>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</si>
  <si>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</si>
  <si>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</si>
  <si>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</si>
  <si>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</si>
  <si>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</si>
  <si>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</si>
  <si>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</si>
  <si>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</si>
  <si>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</si>
  <si>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</si>
  <si>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</si>
  <si>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</si>
  <si>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</si>
  <si>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</si>
  <si>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</si>
  <si>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</si>
  <si>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</si>
  <si>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</si>
  <si>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</si>
  <si>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</si>
  <si>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</si>
  <si>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</si>
  <si>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</si>
  <si>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</si>
  <si>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</si>
  <si>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</si>
  <si>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</si>
  <si>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</si>
  <si>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</si>
  <si>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</si>
  <si>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</si>
  <si>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</si>
  <si>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</si>
  <si>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</si>
  <si>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</si>
  <si>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</si>
  <si>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</si>
  <si>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</si>
  <si>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</si>
  <si>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</si>
  <si>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</si>
  <si>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</si>
  <si>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</si>
  <si>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</si>
  <si>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</si>
  <si>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</si>
  <si>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</si>
  <si>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</si>
  <si>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</si>
  <si>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</si>
  <si>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</si>
  <si>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</si>
  <si>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</si>
  <si>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</si>
  <si>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</si>
  <si>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</si>
  <si>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</si>
  <si>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</si>
  <si>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</si>
  <si>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</si>
  <si>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</si>
  <si>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</si>
  <si>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</si>
  <si>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</si>
  <si>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</si>
  <si>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</si>
  <si>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</si>
  <si>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</si>
  <si>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</si>
  <si>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</si>
  <si>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</si>
  <si>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</si>
  <si>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</si>
  <si>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</si>
  <si>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</si>
  <si>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</si>
  <si>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</si>
  <si>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</si>
  <si>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</si>
  <si>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</si>
  <si>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</si>
  <si>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</si>
  <si>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</si>
  <si>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</si>
  <si>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</si>
  <si>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</si>
  <si>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</si>
  <si>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</si>
  <si>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</si>
  <si>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</si>
  <si>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</si>
  <si>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</si>
  <si>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</si>
  <si>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</si>
  <si>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</si>
  <si>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</si>
  <si>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</si>
  <si>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</si>
  <si>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</si>
  <si>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</si>
  <si>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</si>
  <si>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</si>
  <si>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</si>
  <si>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</si>
  <si>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</si>
  <si>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</si>
  <si>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</si>
  <si>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</si>
  <si>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</si>
  <si>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</si>
  <si>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</si>
  <si>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</si>
  <si>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</si>
  <si>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</si>
  <si>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</si>
  <si>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</si>
  <si>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</si>
  <si>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</si>
  <si>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</si>
  <si>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</si>
  <si>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</si>
  <si>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</si>
  <si>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</si>
  <si>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</si>
  <si>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</si>
  <si>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</si>
  <si>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</si>
  <si>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</si>
  <si>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</si>
  <si>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</si>
  <si>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</si>
  <si>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</si>
  <si>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</si>
  <si>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</si>
  <si>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</si>
  <si>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</si>
  <si>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</si>
  <si>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</si>
  <si>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</si>
  <si>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</si>
  <si>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</si>
  <si>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</si>
  <si>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</si>
  <si>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</si>
  <si>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</si>
  <si>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</si>
  <si>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</si>
  <si>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</si>
  <si>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</si>
  <si>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</si>
  <si>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</si>
  <si>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</si>
  <si>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</si>
  <si>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</si>
  <si>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</si>
  <si>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</si>
  <si>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</si>
  <si>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</si>
  <si>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</si>
  <si>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</si>
  <si>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</si>
  <si>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</si>
  <si>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</si>
  <si>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</si>
  <si>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</si>
  <si>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</si>
  <si>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</si>
  <si>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</si>
  <si>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</si>
  <si>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</si>
  <si>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</si>
  <si>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</si>
  <si>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</si>
  <si>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</si>
  <si>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</si>
  <si>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</si>
  <si>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</si>
  <si>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</si>
  <si>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</si>
  <si>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</si>
  <si>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</si>
  <si>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</si>
  <si>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</si>
  <si>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</si>
  <si>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</si>
  <si>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</si>
  <si>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</si>
  <si>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</si>
  <si>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</si>
  <si>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</si>
  <si>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</si>
  <si>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</si>
  <si>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</si>
  <si>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</si>
  <si>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</si>
  <si>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</si>
  <si>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</si>
  <si>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</si>
  <si>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</si>
  <si>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</si>
  <si>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</si>
  <si>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</si>
  <si>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</si>
  <si>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</si>
  <si>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</si>
  <si>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</si>
  <si>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</si>
  <si>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</si>
  <si>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</si>
  <si>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</si>
  <si>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</si>
  <si>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</si>
  <si>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</si>
  <si>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</si>
  <si>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</si>
  <si>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</si>
  <si>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</si>
  <si>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</si>
  <si>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</si>
  <si>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</si>
  <si>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</si>
  <si>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</si>
  <si>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</si>
  <si>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</si>
  <si>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</si>
  <si>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</si>
  <si>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</si>
  <si>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</si>
  <si>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</si>
  <si>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</si>
  <si>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</si>
  <si>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</si>
  <si>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</si>
  <si>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</si>
  <si>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</si>
  <si>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</si>
  <si>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</si>
  <si>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</si>
  <si>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</si>
  <si>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</si>
  <si>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</si>
  <si>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</si>
  <si>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</si>
  <si>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</si>
  <si>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</si>
  <si>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</si>
  <si>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</si>
  <si>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</si>
  <si>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</si>
  <si>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</si>
  <si>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</si>
  <si>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</si>
  <si>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</si>
  <si>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</si>
  <si>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</si>
  <si>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</si>
  <si>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</si>
  <si>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</si>
  <si>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</si>
  <si>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</si>
  <si>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</si>
  <si>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</si>
  <si>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</si>
  <si>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</si>
  <si>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</si>
  <si>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</si>
  <si>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</si>
  <si>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</si>
  <si>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</si>
  <si>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</si>
  <si>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</si>
  <si>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</si>
  <si>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</si>
  <si>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</si>
  <si>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</si>
  <si>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</si>
  <si>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</si>
  <si>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</si>
  <si>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</si>
  <si>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</si>
  <si>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</si>
  <si>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</si>
  <si>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</si>
  <si>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</si>
  <si>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</si>
  <si>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</si>
  <si>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</si>
  <si>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</si>
  <si>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</si>
  <si>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</si>
  <si>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</si>
  <si>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</si>
  <si>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</si>
  <si>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</si>
  <si>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</si>
  <si>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</si>
  <si>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</si>
  <si>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</si>
  <si>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</si>
  <si>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</si>
  <si>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</si>
  <si>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</si>
  <si>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</si>
  <si>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</si>
  <si>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</si>
  <si>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</si>
  <si>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</si>
  <si>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</si>
  <si>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</si>
  <si>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</si>
  <si>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</si>
  <si>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</si>
  <si>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</si>
  <si>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</si>
  <si>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</si>
  <si>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</si>
  <si>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</si>
  <si>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</si>
  <si>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</si>
  <si>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</si>
  <si>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</si>
  <si>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</si>
  <si>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</si>
  <si>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</si>
  <si>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</si>
  <si>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</si>
  <si>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</si>
  <si>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</si>
  <si>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</si>
  <si>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</si>
  <si>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</si>
  <si>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</si>
  <si>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</si>
  <si>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</si>
  <si>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</si>
  <si>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</si>
  <si>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</si>
  <si>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</si>
  <si>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</si>
  <si>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</si>
  <si>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</si>
  <si>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</si>
  <si>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</si>
  <si>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</si>
  <si>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</si>
  <si>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</si>
  <si>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</si>
  <si>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</si>
  <si>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</si>
  <si>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</si>
  <si>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</si>
  <si>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</si>
  <si>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</si>
  <si>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</si>
  <si>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</si>
  <si>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</si>
  <si>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</si>
  <si>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</si>
  <si>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</si>
  <si>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</si>
  <si>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</si>
  <si>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</si>
  <si>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</si>
  <si>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</si>
  <si>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</si>
  <si>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</si>
  <si>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</si>
  <si>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</si>
  <si>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</si>
  <si>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</si>
  <si>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</si>
  <si>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</si>
  <si>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</si>
  <si>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</si>
  <si>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</si>
  <si>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</si>
  <si>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</si>
  <si>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</si>
  <si>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</si>
  <si>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</si>
  <si>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</si>
  <si>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</si>
  <si>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</si>
  <si>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</si>
  <si>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</si>
  <si>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</si>
  <si>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</si>
  <si>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</si>
  <si>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</si>
  <si>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</si>
  <si>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</si>
  <si>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</si>
  <si>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</si>
  <si>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</si>
  <si>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</si>
  <si>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</si>
  <si>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</si>
  <si>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</si>
  <si>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</si>
  <si>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</si>
  <si>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</si>
  <si>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</si>
  <si>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</si>
  <si>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</si>
  <si>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</si>
  <si>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</si>
  <si>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</si>
  <si>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</si>
  <si>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</si>
  <si>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</si>
  <si>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</si>
  <si>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</si>
  <si>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</si>
  <si>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</si>
  <si>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</si>
  <si>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</si>
  <si>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</si>
  <si>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</si>
  <si>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</si>
  <si>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</si>
  <si>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</si>
  <si>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</si>
  <si>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</si>
  <si>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</si>
  <si>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</si>
  <si>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</si>
  <si>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</si>
  <si>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</si>
  <si>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</si>
  <si>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</si>
  <si>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</si>
  <si>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</si>
  <si>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</si>
  <si>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</si>
  <si>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</si>
  <si>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</si>
  <si>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</si>
  <si>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</si>
  <si>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</si>
  <si>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</si>
  <si>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</si>
  <si>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</si>
  <si>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</si>
  <si>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</si>
  <si>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</si>
  <si>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</si>
  <si>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</si>
  <si>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</si>
  <si>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</si>
  <si>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</si>
  <si>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</si>
  <si>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</si>
  <si>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</si>
  <si>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</si>
  <si>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</si>
  <si>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</si>
  <si>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</si>
  <si>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</si>
  <si>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</si>
  <si>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</si>
  <si>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</si>
  <si>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</si>
  <si>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</si>
  <si>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</si>
  <si>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</si>
  <si>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</si>
  <si>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</si>
  <si>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</si>
  <si>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</si>
  <si>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</si>
  <si>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</si>
  <si>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</si>
  <si>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</si>
  <si>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</si>
  <si>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</si>
  <si>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</si>
  <si>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</si>
  <si>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</si>
  <si>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</si>
  <si>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</si>
  <si>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</si>
  <si>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</si>
  <si>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</si>
  <si>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</si>
  <si>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</si>
  <si>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</si>
  <si>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</si>
  <si>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</si>
  <si>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</si>
  <si>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</si>
  <si>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</si>
  <si>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</si>
  <si>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</si>
  <si>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</si>
  <si>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</si>
  <si>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</si>
  <si>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</si>
  <si>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</si>
  <si>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</si>
  <si>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</si>
  <si>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</si>
  <si>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</si>
  <si>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</si>
  <si>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</si>
  <si>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</si>
  <si>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</si>
  <si>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</si>
  <si>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</si>
  <si>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</si>
  <si>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</si>
  <si>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</si>
  <si>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</si>
  <si>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</si>
  <si>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</si>
  <si>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</si>
  <si>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</si>
  <si>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</si>
  <si>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</si>
  <si>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</si>
  <si>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</si>
  <si>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</si>
  <si>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</si>
  <si>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</si>
  <si>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</si>
  <si>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</si>
  <si>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</si>
  <si>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</si>
  <si>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</si>
  <si>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</si>
  <si>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</si>
  <si>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</si>
  <si>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</si>
  <si>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</si>
  <si>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</si>
  <si>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</si>
  <si>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</si>
  <si>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</si>
  <si>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</si>
  <si>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</si>
  <si>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</si>
  <si>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</si>
  <si>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</si>
  <si>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</si>
  <si>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</si>
  <si>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</si>
  <si>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</si>
  <si>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</si>
  <si>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</si>
  <si>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</si>
  <si>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</si>
  <si>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</si>
  <si>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</si>
  <si>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</si>
  <si>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</si>
  <si>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</si>
  <si>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</si>
  <si>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</si>
  <si>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</si>
  <si>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</si>
  <si>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</si>
  <si>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</si>
  <si>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</si>
  <si>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</si>
  <si>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</si>
  <si>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</si>
  <si>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</si>
  <si>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</si>
  <si>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</si>
  <si>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</si>
  <si>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</si>
  <si>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</si>
  <si>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</si>
  <si>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</si>
  <si>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</si>
  <si>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</si>
  <si>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</si>
  <si>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</si>
  <si>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</si>
  <si>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</si>
  <si>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</si>
  <si>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</si>
  <si>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</si>
  <si>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</si>
  <si>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</si>
  <si>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</si>
  <si>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</si>
  <si>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</si>
  <si>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</si>
  <si>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</si>
  <si>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</si>
  <si>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</si>
  <si>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</si>
  <si>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</si>
  <si>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</si>
  <si>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</si>
  <si>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</si>
  <si>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</si>
  <si>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</si>
  <si>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</si>
  <si>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</si>
  <si>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</si>
  <si>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</si>
  <si>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</si>
  <si>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</si>
  <si>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</si>
  <si>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</si>
  <si>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</si>
  <si>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</si>
  <si>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</si>
  <si>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</si>
  <si>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</si>
  <si>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</si>
  <si>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</si>
  <si>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</si>
  <si>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</si>
  <si>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</si>
  <si>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</si>
  <si>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</si>
  <si>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</si>
  <si>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</si>
  <si>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</si>
  <si>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</si>
  <si>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</si>
  <si>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</si>
  <si>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</si>
  <si>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</si>
  <si>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</si>
  <si>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</si>
  <si>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</si>
  <si>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</si>
  <si>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</si>
  <si>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</si>
  <si>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</si>
  <si>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</si>
  <si>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</si>
  <si>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</si>
  <si>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</si>
  <si>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</si>
  <si>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</si>
  <si>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</si>
  <si>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</si>
  <si>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</si>
  <si>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</si>
  <si>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</si>
  <si>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</si>
  <si>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</si>
  <si>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</si>
  <si>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</si>
  <si>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</si>
  <si>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</si>
  <si>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</si>
  <si>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</si>
  <si>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</si>
  <si>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</si>
  <si>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</si>
  <si>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</si>
  <si>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</si>
  <si>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</si>
  <si>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</si>
  <si>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</si>
  <si>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</si>
  <si>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</si>
  <si>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</si>
  <si>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</si>
  <si>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</si>
  <si>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</si>
  <si>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</si>
  <si>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</si>
  <si>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</si>
  <si>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</si>
  <si>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</si>
  <si>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</si>
  <si>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</si>
  <si>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</si>
  <si>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</si>
  <si>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</si>
  <si>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</si>
  <si>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</si>
  <si>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</si>
  <si>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</si>
  <si>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</si>
  <si>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</si>
  <si>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</si>
  <si>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</si>
  <si>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</si>
  <si>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</si>
  <si>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</si>
  <si>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</si>
  <si>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</si>
  <si>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</si>
  <si>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</si>
  <si>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</si>
  <si>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</si>
  <si>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</si>
  <si>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</si>
  <si>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</si>
  <si>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</si>
  <si>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</si>
  <si>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</si>
  <si>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</si>
  <si>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</si>
  <si>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</si>
  <si>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</si>
  <si>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</si>
  <si>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</si>
  <si>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</si>
  <si>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</si>
  <si>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</si>
  <si>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</si>
  <si>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</si>
  <si>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</si>
  <si>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</si>
  <si>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</si>
  <si>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</si>
  <si>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</si>
  <si>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</si>
  <si>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</si>
  <si>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</si>
  <si>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</si>
  <si>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</si>
  <si>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</si>
  <si>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</si>
  <si>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</si>
  <si>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</si>
  <si>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</si>
  <si>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</si>
  <si>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</si>
  <si>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</si>
  <si>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</si>
  <si>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</si>
  <si>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</si>
  <si>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</si>
  <si>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</si>
  <si>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</si>
  <si>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</si>
  <si>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</si>
  <si>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</si>
  <si>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</si>
  <si>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</si>
  <si>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</si>
  <si>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</si>
  <si>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</si>
  <si>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</si>
  <si>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</si>
  <si>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</si>
  <si>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</si>
  <si>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</si>
  <si>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</si>
  <si>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</si>
  <si>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</si>
  <si>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</si>
  <si>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</si>
  <si>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</si>
  <si>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</si>
  <si>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</si>
  <si>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</si>
  <si>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</si>
  <si>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</si>
  <si>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</si>
  <si>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</si>
  <si>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</si>
  <si>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</si>
  <si>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</si>
  <si>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</si>
  <si>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</si>
  <si>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</si>
  <si>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</si>
  <si>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</si>
  <si>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</si>
  <si>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</si>
  <si>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</si>
  <si>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</si>
  <si>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</si>
  <si>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</si>
  <si>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</si>
  <si>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</si>
  <si>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</si>
  <si>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</si>
  <si>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</si>
  <si>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</si>
  <si>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</si>
  <si>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</si>
  <si>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</si>
  <si>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</si>
  <si>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</si>
  <si>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</si>
  <si>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</si>
  <si>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</si>
  <si>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</si>
  <si>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</si>
  <si>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</si>
  <si>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</si>
  <si>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</si>
  <si>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</si>
  <si>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</si>
  <si>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</si>
  <si>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</si>
  <si>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</si>
  <si>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</si>
  <si>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</si>
  <si>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</si>
  <si>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</si>
  <si>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</si>
  <si>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</si>
  <si>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</si>
  <si>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</si>
  <si>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</si>
  <si>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</si>
  <si>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</si>
  <si>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</si>
  <si>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</si>
  <si>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</si>
  <si>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</si>
  <si>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</si>
  <si>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</si>
  <si>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</si>
  <si>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</si>
  <si>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</si>
  <si>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</si>
  <si>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</si>
  <si>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</si>
  <si>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</si>
  <si>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</si>
  <si>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</si>
  <si>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</si>
  <si>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</si>
  <si>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</si>
  <si>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</si>
  <si>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</si>
  <si>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</si>
  <si>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</si>
  <si>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</si>
  <si>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</si>
  <si>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</si>
  <si>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</si>
  <si>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</si>
  <si>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</si>
  <si>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</si>
  <si>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</si>
  <si>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</si>
  <si>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</si>
  <si>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</si>
  <si>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</si>
  <si>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</si>
  <si>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</si>
  <si>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</si>
  <si>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</si>
  <si>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</si>
  <si>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</si>
  <si>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</si>
  <si>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</si>
  <si>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</si>
  <si>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</si>
  <si>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</si>
  <si>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</si>
  <si>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</si>
  <si>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</si>
  <si>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</si>
  <si>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</si>
  <si>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</si>
  <si>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</si>
  <si>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</si>
  <si>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</si>
  <si>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</si>
  <si>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</si>
  <si>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</si>
  <si>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</si>
  <si>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</si>
  <si>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</si>
  <si>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</si>
  <si>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</si>
  <si>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</si>
  <si>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</si>
  <si>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</si>
  <si>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</si>
  <si>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</si>
  <si>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</si>
  <si>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</si>
  <si>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</si>
  <si>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</si>
  <si>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</si>
  <si>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</si>
  <si>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</si>
  <si>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</si>
  <si>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</si>
  <si>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</si>
  <si>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</si>
  <si>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</si>
  <si>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</si>
  <si>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</si>
  <si>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</si>
  <si>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</si>
  <si>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</si>
  <si>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</si>
  <si>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</si>
  <si>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</si>
  <si>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</si>
  <si>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</si>
  <si>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</si>
  <si>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</si>
  <si>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</si>
  <si>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</si>
  <si>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</si>
  <si>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</si>
  <si>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</si>
  <si>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</si>
  <si>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</si>
  <si>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</si>
  <si>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</si>
  <si>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</si>
  <si>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</si>
  <si>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</si>
  <si>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</si>
  <si>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</si>
  <si>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</si>
  <si>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</si>
  <si>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</si>
  <si>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</si>
  <si>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</si>
  <si>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</si>
  <si>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</si>
  <si>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</si>
  <si>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</si>
  <si>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</si>
  <si>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</si>
  <si>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</si>
  <si>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</si>
  <si>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</si>
  <si>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</si>
  <si>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</si>
  <si>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</si>
  <si>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</si>
  <si>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</si>
  <si>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</si>
  <si>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</si>
  <si>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</si>
  <si>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</si>
  <si>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</si>
  <si>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</si>
  <si>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</si>
  <si>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</si>
  <si>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</si>
  <si>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</si>
  <si>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</si>
  <si>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</si>
  <si>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</si>
  <si>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</si>
  <si>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</si>
  <si>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</si>
  <si>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</si>
  <si>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</si>
  <si>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</si>
  <si>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</si>
  <si>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</si>
  <si>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</si>
  <si>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</si>
  <si>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</si>
  <si>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</si>
  <si>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</si>
  <si>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</si>
  <si>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</si>
  <si>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</si>
  <si>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</si>
  <si>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</si>
  <si>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</si>
  <si>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</si>
  <si>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</si>
  <si>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</si>
  <si>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</si>
  <si>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</si>
  <si>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</si>
  <si>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</si>
  <si>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</si>
  <si>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</si>
  <si>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</si>
  <si>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</si>
  <si>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</si>
  <si>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</si>
  <si>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</si>
  <si>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</si>
  <si>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</si>
  <si>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</si>
  <si>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</si>
  <si>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</si>
  <si>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</si>
  <si>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</si>
  <si>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</si>
  <si>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</si>
  <si>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</si>
  <si>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</si>
  <si>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</si>
  <si>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</si>
  <si>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</si>
  <si>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</si>
  <si>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</si>
  <si>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</si>
  <si>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</si>
  <si>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</si>
  <si>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</si>
  <si>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</si>
  <si>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</si>
  <si>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</si>
  <si>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</si>
  <si>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</si>
  <si>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</si>
  <si>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</si>
  <si>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</si>
  <si>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</si>
  <si>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</si>
  <si>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</si>
  <si>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</si>
  <si>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</si>
  <si>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</si>
  <si>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</si>
  <si>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</si>
  <si>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</si>
  <si>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</si>
  <si>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</si>
  <si>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</si>
  <si>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</si>
  <si>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</si>
  <si>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</si>
  <si>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</si>
  <si>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</si>
  <si>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</si>
  <si>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</si>
  <si>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</si>
  <si>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</si>
  <si>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</si>
  <si>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</si>
  <si>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</si>
  <si>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</si>
  <si>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</si>
  <si>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</si>
  <si>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</si>
  <si>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</si>
  <si>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</si>
  <si>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</si>
  <si>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</si>
  <si>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</si>
  <si>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</si>
  <si>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</si>
  <si>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</si>
  <si>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</si>
  <si>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</si>
  <si>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</si>
  <si>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</si>
  <si>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</si>
  <si>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</si>
  <si>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</si>
  <si>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</si>
  <si>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</si>
  <si>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</si>
  <si>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</si>
  <si>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</si>
  <si>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</si>
  <si>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</si>
  <si>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</si>
  <si>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</si>
  <si>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</si>
  <si>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</si>
  <si>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</si>
  <si>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</si>
  <si>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</si>
  <si>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</si>
  <si>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</si>
  <si>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</si>
  <si>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</si>
  <si>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</si>
  <si>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</si>
  <si>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</si>
  <si>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</si>
  <si>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</si>
  <si>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</si>
  <si>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</si>
  <si>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</si>
  <si>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</si>
  <si>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</si>
  <si>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</si>
  <si>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</si>
  <si>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</si>
  <si>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</si>
  <si>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</si>
  <si>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</si>
  <si>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</si>
  <si>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</si>
  <si>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</si>
  <si>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</si>
  <si>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</si>
  <si>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</si>
  <si>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</si>
  <si>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</si>
  <si>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</si>
  <si>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</si>
  <si>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</si>
  <si>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</si>
  <si>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</si>
  <si>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</si>
  <si>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</si>
  <si>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</si>
  <si>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</si>
  <si>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</si>
  <si>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</si>
  <si>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</si>
  <si>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</si>
  <si>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</si>
  <si>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</si>
  <si>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</si>
  <si>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</si>
  <si>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</si>
  <si>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</si>
  <si>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</si>
  <si>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</si>
  <si>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</si>
  <si>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</si>
  <si>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</si>
  <si>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</si>
  <si>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</si>
  <si>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</si>
  <si>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</si>
  <si>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</si>
  <si>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</si>
  <si>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</si>
  <si>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</si>
  <si>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</si>
  <si>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</si>
  <si>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</si>
  <si>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</si>
  <si>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</si>
  <si>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</si>
  <si>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</si>
  <si>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</si>
  <si>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</si>
  <si>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</si>
  <si>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</si>
  <si>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</si>
  <si>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</si>
  <si>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</si>
  <si>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</si>
  <si>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</si>
  <si>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</si>
  <si>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</si>
  <si>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</si>
  <si>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</si>
  <si>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</si>
  <si>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</si>
  <si>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</si>
  <si>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</si>
  <si>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</si>
  <si>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</si>
  <si>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</si>
  <si>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</si>
  <si>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</si>
  <si>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</si>
  <si>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</si>
  <si>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</si>
  <si>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</si>
  <si>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</si>
  <si>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</si>
  <si>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</si>
  <si>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</si>
  <si>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</si>
  <si>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</si>
  <si>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</si>
  <si>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</si>
  <si>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</si>
  <si>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</si>
  <si>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</si>
  <si>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</si>
  <si>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</si>
  <si>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</si>
  <si>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</si>
  <si>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</si>
  <si>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</si>
  <si>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</si>
  <si>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</si>
  <si>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</si>
  <si>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</si>
  <si>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</si>
  <si>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</si>
  <si>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</si>
  <si>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</si>
  <si>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</si>
  <si>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</si>
  <si>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</si>
  <si>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</si>
  <si>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</si>
  <si>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</si>
  <si>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</si>
  <si>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</si>
  <si>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</si>
  <si>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</si>
  <si>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</si>
  <si>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</si>
  <si>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</si>
  <si>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</si>
  <si>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</si>
  <si>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</si>
  <si>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</si>
  <si>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</si>
  <si>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</si>
  <si>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</si>
  <si>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</si>
  <si>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</si>
  <si>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</si>
  <si>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</si>
  <si>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</si>
  <si>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</si>
  <si>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</si>
  <si>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</si>
  <si>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</si>
  <si>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</si>
  <si>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</si>
  <si>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</si>
  <si>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</si>
  <si>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</si>
  <si>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</si>
  <si>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</si>
  <si>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</si>
  <si>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</si>
  <si>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</si>
  <si>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</si>
  <si>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</si>
  <si>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</si>
  <si>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</si>
  <si>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</si>
  <si>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</si>
  <si>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</si>
  <si>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</si>
  <si>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</si>
  <si>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</si>
  <si>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</si>
  <si>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</si>
  <si>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</si>
  <si>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</si>
  <si>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</si>
  <si>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</si>
  <si>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</si>
  <si>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</si>
  <si>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</si>
  <si>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</si>
  <si>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</si>
  <si>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</si>
  <si>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</si>
  <si>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</si>
  <si>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</si>
  <si>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</si>
  <si>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</si>
  <si>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</si>
  <si>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</si>
  <si>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</si>
  <si>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</si>
  <si>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</si>
  <si>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</si>
  <si>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</si>
  <si>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</si>
  <si>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</si>
  <si>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</si>
  <si>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</si>
  <si>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</si>
  <si>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</si>
  <si>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</si>
  <si>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</si>
  <si>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</si>
  <si>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</si>
  <si>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</si>
  <si>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</si>
  <si>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</si>
  <si>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</si>
  <si>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</si>
  <si>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</si>
  <si>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</si>
  <si>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</si>
  <si>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</si>
  <si>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</si>
  <si>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</si>
  <si>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</si>
  <si>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</si>
  <si>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</si>
  <si>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</si>
  <si>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</si>
  <si>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</si>
  <si>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</si>
  <si>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</si>
  <si>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</si>
  <si>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</si>
  <si>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</si>
  <si>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</si>
  <si>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</si>
  <si>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</si>
  <si>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</si>
  <si>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</si>
  <si>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</si>
  <si>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</si>
  <si>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</si>
  <si>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</si>
  <si>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</si>
  <si>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</si>
  <si>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</si>
  <si>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</si>
  <si>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</si>
  <si>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</si>
  <si>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</si>
  <si>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</si>
  <si>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</si>
  <si>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</si>
  <si>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</si>
  <si>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</si>
  <si>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</si>
  <si>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</si>
  <si>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</si>
  <si>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</si>
  <si>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</si>
  <si>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</si>
  <si>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</si>
  <si>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</si>
  <si>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</si>
  <si>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</si>
  <si>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</si>
  <si>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</si>
  <si>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</si>
  <si>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</si>
  <si>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</si>
  <si>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</si>
  <si>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</si>
  <si>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</si>
  <si>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</si>
  <si>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</si>
  <si>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</si>
  <si>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</si>
  <si>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</si>
  <si>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</si>
  <si>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</si>
  <si>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</si>
  <si>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</si>
  <si>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</si>
  <si>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</si>
  <si>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</si>
  <si>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</si>
  <si>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</si>
  <si>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</si>
  <si>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</si>
  <si>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</si>
  <si>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</si>
  <si>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</si>
  <si>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</si>
  <si>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</si>
  <si>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</si>
  <si>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</si>
  <si>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</si>
  <si>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</si>
  <si>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</si>
  <si>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</si>
  <si>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</si>
  <si>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</si>
  <si>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</si>
  <si>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</si>
  <si>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</si>
  <si>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</si>
  <si>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</si>
  <si>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</si>
  <si>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</si>
  <si>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</si>
  <si>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</si>
  <si>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</si>
  <si>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</si>
  <si>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</si>
  <si>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</si>
  <si>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</si>
  <si>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</si>
  <si>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</si>
  <si>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</si>
  <si>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</si>
  <si>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</si>
  <si>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</si>
  <si>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</si>
  <si>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</si>
  <si>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</si>
  <si>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</si>
  <si>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</si>
  <si>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</si>
  <si>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</si>
  <si>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</si>
  <si>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</si>
  <si>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</si>
  <si>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</si>
  <si>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</si>
  <si>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</si>
  <si>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</si>
  <si>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</si>
  <si>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</si>
  <si>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</si>
  <si>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</si>
  <si>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</si>
  <si>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</si>
  <si>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</si>
  <si>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</si>
  <si>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</si>
  <si>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</si>
  <si>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</si>
  <si>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</si>
  <si>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</si>
  <si>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</si>
  <si>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</si>
  <si>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</si>
  <si>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</si>
  <si>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</si>
  <si>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</si>
  <si>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</si>
  <si>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</si>
  <si>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</si>
  <si>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</si>
  <si>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</si>
  <si>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</si>
  <si>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</si>
  <si>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</si>
  <si>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</si>
  <si>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</si>
  <si>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</si>
  <si>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</si>
  <si>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</si>
  <si>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</si>
  <si>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</si>
  <si>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</si>
  <si>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</si>
  <si>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</si>
  <si>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</si>
  <si>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</si>
  <si>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</si>
  <si>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</si>
  <si>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</si>
  <si>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</si>
  <si>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</si>
  <si>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</si>
  <si>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</si>
  <si>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</si>
  <si>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</si>
  <si>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</si>
  <si>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</si>
  <si>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</si>
  <si>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</si>
  <si>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</si>
  <si>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</si>
  <si>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</si>
  <si>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</si>
  <si>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</si>
  <si>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</si>
  <si>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</si>
  <si>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</si>
  <si>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</si>
  <si>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</si>
  <si>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</si>
  <si>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</si>
  <si>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</si>
  <si>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</si>
  <si>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</si>
  <si>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</si>
  <si>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</si>
  <si>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</si>
  <si>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</si>
  <si>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</si>
  <si>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</si>
  <si>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</si>
  <si>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</si>
  <si>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</si>
  <si>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</si>
  <si>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</si>
  <si>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</si>
  <si>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</si>
  <si>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</si>
  <si>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</si>
  <si>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</si>
  <si>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</si>
  <si>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</si>
  <si>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</si>
  <si>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</si>
  <si>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</si>
  <si>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</si>
  <si>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</si>
  <si>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</si>
  <si>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</si>
  <si>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</si>
  <si>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</si>
  <si>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</si>
  <si>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</si>
  <si>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</si>
  <si>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</si>
  <si>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</si>
  <si>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</si>
  <si>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</si>
  <si>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</si>
  <si>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</si>
  <si>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</si>
  <si>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</si>
  <si>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</si>
  <si>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</si>
  <si>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</si>
  <si>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</si>
  <si>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</si>
  <si>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</si>
  <si>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</si>
  <si>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</si>
  <si>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</si>
  <si>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</si>
  <si>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</si>
  <si>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</si>
  <si>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</si>
  <si>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</si>
  <si>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</si>
  <si>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</si>
  <si>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</si>
  <si>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</si>
  <si>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</si>
  <si>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</si>
  <si>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</si>
  <si>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</si>
  <si>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</si>
  <si>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</si>
  <si>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</si>
  <si>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</si>
  <si>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</si>
  <si>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</si>
  <si>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</si>
  <si>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</si>
  <si>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</si>
  <si>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</si>
  <si>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</si>
  <si>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</si>
  <si>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</si>
  <si>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</si>
  <si>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</si>
  <si>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</si>
  <si>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</si>
  <si>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</si>
  <si>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</si>
  <si>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</si>
  <si>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</si>
  <si>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</si>
  <si>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</si>
  <si>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</si>
  <si>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</si>
  <si>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</si>
  <si>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</si>
  <si>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</si>
  <si>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</si>
  <si>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</si>
  <si>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</si>
  <si>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</si>
  <si>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</si>
  <si>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</si>
  <si>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</si>
  <si>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</si>
  <si>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</si>
  <si>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</si>
  <si>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</si>
  <si>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</si>
  <si>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</si>
  <si>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</si>
  <si>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</si>
  <si>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</si>
  <si>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</si>
  <si>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</si>
  <si>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</si>
  <si>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</si>
  <si>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</si>
  <si>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</si>
  <si>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</si>
  <si>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</si>
  <si>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</si>
  <si>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</si>
  <si>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</si>
  <si>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</si>
  <si>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</si>
  <si>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</si>
  <si>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</si>
  <si>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</si>
  <si>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</si>
  <si>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</si>
  <si>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</si>
  <si>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</si>
  <si>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</si>
  <si>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</si>
  <si>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</si>
  <si>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</si>
  <si>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</si>
  <si>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</si>
  <si>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</si>
  <si>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</si>
  <si>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</si>
  <si>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</si>
  <si>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</si>
  <si>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</si>
  <si>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</si>
  <si>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</si>
  <si>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</si>
  <si>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</si>
  <si>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</si>
  <si>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</si>
  <si>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</si>
  <si>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</si>
  <si>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</si>
  <si>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</si>
  <si>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</si>
  <si>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</si>
  <si>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</si>
  <si>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</si>
  <si>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</si>
  <si>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</si>
  <si>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</si>
  <si>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</si>
  <si>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</si>
  <si>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</si>
  <si>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</si>
  <si>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</si>
  <si>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</si>
  <si>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</si>
  <si>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</si>
  <si>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</si>
  <si>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</si>
  <si>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</si>
  <si>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</si>
  <si>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</si>
  <si>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</si>
  <si>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</si>
  <si>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</si>
  <si>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</si>
  <si>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</si>
  <si>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</si>
  <si>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</si>
  <si>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</si>
  <si>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</si>
  <si>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</si>
  <si>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</si>
  <si>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</si>
  <si>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</si>
  <si>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</si>
  <si>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</si>
  <si>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</si>
  <si>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</si>
  <si>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</si>
  <si>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</si>
  <si>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</si>
  <si>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</si>
  <si>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</si>
  <si>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</si>
  <si>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</si>
  <si>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</si>
  <si>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</si>
  <si>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</si>
  <si>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</si>
  <si>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</si>
  <si>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</si>
  <si>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</si>
  <si>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</si>
  <si>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</si>
  <si>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</si>
  <si>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</si>
  <si>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</si>
  <si>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</si>
  <si>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</si>
  <si>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</si>
  <si>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</si>
  <si>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</si>
  <si>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</si>
  <si>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</si>
  <si>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</si>
  <si>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</si>
  <si>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</si>
  <si>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</si>
  <si>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</si>
  <si>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</si>
  <si>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</si>
  <si>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</si>
  <si>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</si>
  <si>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</si>
  <si>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</si>
  <si>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</si>
  <si>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</si>
  <si>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</si>
  <si>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</si>
  <si>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</si>
  <si>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</si>
  <si>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</si>
  <si>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</si>
  <si>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</si>
  <si>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</si>
  <si>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</si>
  <si>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</si>
  <si>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</si>
  <si>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</si>
  <si>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</si>
  <si>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</si>
  <si>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</si>
  <si>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</si>
  <si>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</si>
  <si>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</si>
  <si>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</si>
  <si>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</si>
  <si>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</si>
  <si>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</si>
  <si>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</si>
  <si>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</si>
  <si>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</si>
  <si>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</si>
  <si>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</si>
  <si>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</si>
  <si>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</si>
  <si>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</si>
  <si>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</si>
  <si>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</si>
  <si>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</si>
  <si>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</si>
  <si>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</si>
  <si>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</si>
  <si>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</si>
  <si>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</si>
  <si>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</si>
  <si>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</si>
  <si>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</si>
  <si>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</si>
  <si>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</si>
  <si>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</si>
  <si>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</si>
  <si>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</si>
  <si>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</si>
  <si>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</si>
  <si>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</si>
  <si>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</si>
  <si>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</si>
  <si>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</si>
  <si>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</si>
  <si>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</si>
  <si>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</si>
  <si>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</si>
  <si>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</si>
  <si>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</si>
  <si>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</si>
  <si>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</si>
  <si>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</si>
  <si>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</si>
  <si>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</si>
  <si>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</si>
  <si>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</si>
  <si>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</si>
  <si>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</si>
  <si>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</si>
  <si>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</si>
  <si>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</si>
  <si>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</si>
  <si>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</si>
  <si>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</si>
  <si>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</si>
  <si>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</si>
  <si>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</si>
  <si>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</si>
  <si>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</si>
  <si>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</si>
  <si>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</si>
  <si>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</si>
  <si>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</si>
  <si>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</si>
  <si>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</si>
  <si>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</si>
  <si>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</si>
  <si>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</si>
  <si>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</si>
  <si>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</si>
  <si>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</si>
  <si>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</si>
  <si>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</si>
  <si>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</si>
  <si>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</si>
  <si>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</si>
  <si>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</si>
  <si>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</si>
  <si>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</si>
  <si>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</si>
  <si>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</si>
  <si>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</si>
  <si>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</si>
  <si>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</si>
  <si>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</si>
  <si>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</si>
  <si>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</si>
  <si>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</si>
  <si>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</si>
  <si>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</si>
  <si>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</si>
  <si>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</si>
  <si>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</si>
  <si>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</si>
  <si>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</si>
  <si>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</si>
  <si>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</si>
  <si>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</si>
  <si>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</si>
  <si>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</si>
  <si>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</si>
  <si>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</si>
  <si>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</si>
  <si>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</si>
  <si>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</si>
  <si>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</si>
  <si>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</si>
  <si>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</si>
  <si>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</si>
  <si>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</si>
  <si>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</si>
  <si>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</si>
  <si>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</si>
  <si>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</si>
  <si>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</si>
  <si>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</si>
  <si>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</si>
  <si>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</si>
  <si>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</si>
  <si>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</si>
  <si>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</si>
  <si>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</si>
  <si>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</si>
  <si>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</si>
  <si>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</si>
  <si>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</si>
  <si>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</si>
  <si>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</si>
  <si>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</si>
  <si>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</si>
  <si>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</si>
  <si>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</si>
  <si>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</si>
  <si>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</si>
  <si>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</si>
  <si>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</si>
  <si>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</si>
  <si>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</si>
  <si>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</si>
  <si>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</si>
  <si>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</si>
  <si>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</si>
  <si>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</si>
  <si>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</si>
  <si>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</si>
  <si>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</si>
  <si>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</si>
  <si>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</si>
  <si>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</si>
  <si>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</si>
  <si>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</si>
  <si>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</si>
  <si>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</si>
  <si>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</si>
  <si>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</si>
  <si>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</si>
  <si>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</si>
  <si>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</si>
  <si>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</si>
  <si>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</si>
  <si>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</si>
  <si>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</si>
  <si>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</si>
  <si>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</si>
  <si>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</si>
  <si>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</si>
  <si>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</si>
  <si>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</si>
  <si>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</si>
  <si>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</si>
  <si>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</si>
  <si>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</si>
  <si>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</si>
  <si>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</si>
  <si>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</si>
  <si>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</si>
  <si>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</si>
  <si>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</si>
  <si>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</si>
  <si>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</si>
  <si>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</si>
  <si>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</si>
  <si>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</si>
  <si>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</si>
  <si>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</si>
  <si>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</si>
  <si>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</si>
  <si>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</si>
  <si>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</si>
  <si>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</si>
  <si>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</si>
  <si>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</si>
  <si>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</si>
  <si>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</si>
  <si>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</si>
  <si>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</si>
  <si>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</si>
  <si>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</si>
  <si>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</si>
  <si>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</si>
  <si>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</si>
  <si>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</si>
  <si>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</si>
  <si>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</si>
  <si>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</si>
  <si>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</si>
  <si>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</si>
  <si>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</si>
  <si>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</si>
  <si>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</si>
  <si>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</si>
  <si>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</si>
  <si>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</si>
  <si>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</si>
  <si>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</si>
  <si>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</si>
  <si>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</si>
  <si>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</si>
  <si>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</si>
  <si>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</si>
  <si>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</si>
  <si>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</si>
  <si>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</si>
  <si>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</si>
  <si>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</si>
  <si>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</si>
  <si>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</si>
  <si>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</si>
  <si>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</si>
  <si>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</si>
  <si>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</si>
  <si>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</si>
  <si>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</si>
  <si>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</si>
  <si>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</si>
  <si>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</si>
  <si>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</si>
  <si>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</si>
  <si>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</si>
  <si>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</si>
  <si>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</si>
  <si>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</si>
  <si>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</si>
  <si>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</si>
  <si>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</si>
  <si>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</si>
  <si>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</si>
  <si>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</si>
  <si>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</si>
  <si>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</si>
  <si>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</si>
  <si>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</si>
  <si>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</si>
  <si>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</si>
  <si>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</si>
  <si>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</si>
  <si>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</si>
  <si>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</si>
  <si>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</si>
  <si>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</si>
  <si>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</si>
  <si>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</si>
  <si>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</si>
  <si>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</si>
  <si>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</si>
  <si>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</si>
  <si>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</si>
  <si>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</si>
  <si>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</si>
  <si>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</si>
  <si>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</si>
  <si>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</si>
  <si>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</si>
  <si>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</si>
  <si>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</si>
  <si>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</si>
  <si>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</si>
  <si>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</si>
  <si>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</si>
  <si>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</si>
  <si>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</si>
  <si>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</si>
  <si>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</si>
  <si>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</si>
  <si>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</si>
  <si>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</si>
  <si>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</si>
  <si>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</si>
  <si>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</si>
  <si>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</si>
  <si>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</si>
  <si>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</si>
  <si>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</si>
  <si>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</si>
  <si>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</si>
  <si>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</si>
  <si>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</si>
  <si>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</si>
  <si>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</si>
  <si>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</si>
  <si>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</si>
  <si>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</si>
  <si>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</si>
  <si>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</si>
  <si>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</si>
  <si>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</si>
  <si>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</si>
  <si>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</si>
  <si>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</si>
  <si>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</si>
  <si>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</si>
  <si>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</si>
  <si>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</si>
  <si>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</si>
  <si>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</si>
  <si>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</si>
  <si>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</si>
  <si>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</si>
  <si>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</si>
  <si>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</si>
  <si>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</si>
  <si>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</si>
  <si>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</si>
  <si>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</si>
  <si>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</si>
  <si>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</si>
  <si>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</si>
  <si>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</si>
  <si>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</si>
  <si>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</si>
  <si>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</si>
  <si>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</si>
  <si>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</si>
  <si>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</si>
  <si>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</si>
  <si>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</si>
  <si>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</si>
  <si>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</si>
  <si>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</si>
  <si>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</si>
  <si>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</si>
  <si>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</si>
  <si>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</si>
  <si>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</si>
  <si>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</si>
  <si>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</si>
  <si>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</si>
  <si>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</si>
  <si>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</si>
  <si>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</si>
  <si>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</si>
  <si>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</si>
  <si>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</si>
  <si>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</si>
  <si>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</si>
  <si>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</si>
  <si>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</si>
  <si>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</si>
  <si>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</si>
  <si>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</si>
  <si>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</si>
  <si>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</si>
  <si>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</si>
  <si>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</si>
  <si>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</si>
  <si>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</si>
  <si>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</si>
  <si>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</si>
  <si>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</si>
  <si>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</si>
  <si>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</si>
  <si>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</si>
  <si>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</si>
  <si>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</si>
  <si>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</si>
  <si>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</si>
  <si>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</si>
  <si>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</si>
  <si>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</si>
  <si>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</si>
  <si>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</si>
  <si>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</si>
  <si>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</si>
  <si>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</si>
  <si>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</si>
  <si>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</si>
  <si>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</si>
  <si>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</si>
  <si>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</si>
  <si>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</si>
  <si>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</si>
  <si>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</si>
  <si>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</si>
  <si>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</si>
  <si>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</si>
  <si>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</si>
  <si>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</si>
  <si>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</si>
  <si>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</si>
  <si>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</si>
  <si>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</si>
  <si>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</si>
  <si>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</si>
  <si>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</si>
  <si>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</si>
  <si>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</si>
  <si>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</si>
  <si>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</si>
  <si>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</si>
  <si>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</si>
  <si>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</si>
  <si>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</si>
  <si>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</si>
  <si>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</si>
  <si>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</si>
  <si>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</si>
  <si>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</si>
  <si>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</si>
  <si>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</si>
  <si>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</si>
  <si>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</si>
  <si>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</si>
  <si>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</si>
  <si>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</si>
  <si>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</si>
  <si>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</si>
  <si>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</si>
  <si>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</si>
  <si>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</si>
  <si>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</si>
  <si>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</si>
  <si>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</si>
  <si>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</si>
  <si>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</si>
  <si>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</si>
  <si>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</si>
  <si>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</si>
  <si>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</si>
  <si>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</si>
  <si>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</si>
  <si>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</si>
  <si>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</si>
  <si>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</si>
  <si>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</si>
  <si>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</si>
  <si>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</si>
  <si>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</si>
  <si>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</si>
  <si>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</si>
  <si>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</si>
  <si>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</si>
  <si>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</si>
  <si>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</si>
  <si>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</si>
  <si>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</si>
  <si>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</si>
  <si>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</si>
  <si>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</si>
  <si>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</si>
  <si>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</si>
  <si>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</si>
  <si>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</si>
  <si>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</si>
  <si>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</si>
  <si>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</si>
  <si>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</si>
  <si>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</si>
  <si>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</si>
  <si>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</si>
  <si>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</si>
  <si>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</si>
  <si>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</si>
  <si>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</si>
  <si>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</si>
  <si>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</si>
  <si>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</si>
  <si>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</si>
  <si>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</si>
  <si>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</si>
  <si>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</si>
  <si>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</si>
  <si>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</si>
  <si>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</si>
  <si>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</si>
  <si>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</si>
  <si>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</si>
  <si>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</si>
  <si>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</si>
  <si>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</si>
  <si>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</si>
  <si>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</si>
  <si>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</si>
  <si>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</si>
  <si>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</si>
  <si>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</si>
  <si>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</si>
  <si>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</si>
  <si>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</si>
  <si>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</si>
  <si>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</si>
  <si>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</si>
  <si>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</si>
  <si>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</si>
  <si>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</si>
  <si>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</si>
  <si>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</si>
  <si>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</si>
  <si>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</si>
  <si>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</si>
  <si>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</si>
  <si>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</si>
  <si>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</si>
  <si>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</si>
  <si>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</si>
  <si>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</si>
  <si>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</si>
  <si>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</si>
  <si>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</si>
  <si>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</si>
  <si>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</si>
  <si>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</si>
  <si>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</si>
  <si>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</si>
  <si>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</si>
  <si>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</si>
  <si>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</si>
  <si>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</si>
  <si>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</si>
  <si>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</si>
  <si>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</si>
  <si>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</si>
  <si>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</si>
  <si>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</si>
  <si>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</si>
  <si>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</si>
  <si>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</si>
  <si>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</si>
  <si>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</si>
  <si>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</si>
  <si>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</si>
  <si>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</si>
  <si>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</si>
  <si>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</si>
  <si>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</si>
  <si>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</si>
  <si>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</si>
  <si>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</si>
  <si>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</si>
  <si>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</si>
  <si>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</si>
  <si>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</si>
  <si>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</si>
  <si>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</si>
  <si>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</si>
  <si>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</si>
  <si>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</si>
  <si>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</si>
  <si>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</si>
  <si>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</si>
  <si>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</si>
  <si>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</si>
  <si>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</si>
  <si>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</si>
  <si>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</si>
  <si>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</si>
  <si>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</si>
  <si>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</si>
  <si>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</si>
  <si>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</si>
  <si>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</si>
  <si>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</si>
  <si>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</si>
  <si>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</si>
  <si>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</si>
  <si>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</si>
  <si>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</si>
  <si>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</si>
  <si>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</si>
  <si>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</si>
  <si>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</si>
  <si>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</si>
  <si>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</si>
  <si>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</si>
  <si>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</si>
  <si>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</si>
  <si>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</si>
  <si>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</si>
  <si>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</si>
  <si>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</si>
  <si>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</si>
  <si>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</si>
  <si>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</si>
  <si>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</si>
  <si>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</si>
  <si>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</si>
  <si>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</si>
  <si>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</si>
  <si>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</si>
  <si>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</si>
  <si>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</si>
  <si>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</si>
  <si>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</si>
  <si>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</si>
  <si>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</si>
  <si>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</si>
  <si>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</si>
  <si>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</si>
  <si>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</si>
  <si>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</si>
  <si>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</si>
  <si>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</si>
  <si>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</si>
  <si>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</si>
  <si>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</si>
  <si>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</si>
  <si>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</si>
  <si>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</si>
  <si>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</si>
  <si>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</si>
  <si>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</si>
  <si>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</si>
  <si>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</si>
  <si>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</si>
  <si>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</si>
  <si>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</si>
  <si>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</si>
  <si>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</si>
  <si>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</si>
  <si>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</si>
  <si>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</si>
  <si>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</si>
  <si>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</si>
  <si>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</si>
  <si>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</si>
  <si>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</si>
  <si>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</si>
  <si>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</si>
  <si>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</si>
  <si>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</si>
  <si>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</si>
  <si>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</si>
  <si>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</si>
  <si>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</si>
  <si>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</si>
  <si>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</si>
  <si>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</si>
  <si>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</si>
  <si>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</si>
  <si>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</si>
  <si>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</si>
  <si>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</si>
  <si>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</si>
  <si>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</si>
  <si>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</si>
  <si>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</si>
  <si>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</si>
  <si>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</si>
  <si>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</si>
  <si>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</si>
  <si>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</si>
  <si>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</si>
  <si>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</si>
  <si>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</si>
  <si>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</si>
  <si>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</si>
  <si>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</si>
  <si>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</si>
  <si>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</si>
  <si>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</si>
  <si>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</si>
  <si>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</si>
  <si>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</si>
  <si>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</si>
  <si>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</si>
  <si>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</si>
  <si>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</si>
  <si>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</si>
  <si>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</si>
  <si>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</si>
  <si>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</si>
  <si>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</si>
  <si>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</si>
  <si>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</si>
  <si>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</si>
  <si>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</si>
  <si>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</si>
  <si>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</si>
  <si>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</si>
  <si>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</si>
  <si>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</si>
  <si>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</si>
  <si>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</si>
  <si>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</si>
  <si>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</si>
  <si>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</si>
  <si>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</si>
  <si>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</si>
  <si>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</si>
  <si>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</si>
  <si>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</si>
  <si>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</si>
  <si>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</si>
  <si>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</si>
  <si>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</si>
  <si>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</si>
  <si>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</si>
  <si>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</si>
  <si>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</si>
  <si>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</si>
  <si>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</si>
  <si>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</si>
  <si>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</si>
  <si>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</si>
  <si>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</si>
  <si>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</si>
  <si>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</si>
  <si>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</si>
  <si>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</si>
  <si>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</si>
  <si>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</si>
  <si>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</si>
  <si>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</si>
  <si>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</si>
  <si>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</si>
  <si>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</si>
  <si>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</si>
  <si>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</si>
  <si>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</si>
  <si>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</si>
  <si>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</si>
  <si>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</si>
  <si>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</si>
  <si>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</si>
  <si>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</si>
  <si>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</si>
  <si>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</si>
  <si>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</si>
  <si>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</si>
  <si>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</si>
  <si>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</si>
  <si>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</si>
  <si>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</si>
  <si>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</si>
  <si>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</si>
  <si>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</si>
  <si>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</si>
  <si>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</si>
  <si>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</si>
  <si>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</si>
  <si>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</si>
  <si>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</si>
  <si>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</si>
  <si>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</si>
  <si>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</si>
  <si>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</si>
  <si>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</si>
  <si>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</si>
  <si>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</si>
  <si>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</si>
  <si>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</si>
  <si>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</si>
  <si>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</si>
  <si>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</si>
  <si>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</si>
  <si>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</si>
  <si>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</si>
  <si>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</si>
  <si>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</si>
  <si>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</si>
  <si>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</si>
  <si>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</si>
  <si>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</si>
  <si>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</si>
  <si>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</si>
  <si>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</si>
  <si>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</si>
  <si>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</si>
  <si>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</si>
  <si>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</si>
  <si>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</si>
  <si>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</si>
  <si>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</si>
  <si>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</si>
  <si>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</si>
  <si>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</si>
  <si>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</si>
  <si>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</si>
  <si>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</si>
  <si>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</si>
  <si>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</si>
  <si>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</si>
  <si>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</si>
  <si>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</si>
  <si>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</si>
  <si>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</si>
  <si>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</si>
  <si>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</si>
  <si>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</si>
  <si>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</si>
  <si>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</si>
  <si>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</si>
  <si>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</si>
  <si>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</si>
  <si>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</si>
  <si>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</si>
  <si>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</si>
  <si>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</si>
  <si>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</si>
  <si>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</si>
  <si>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</si>
  <si>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</si>
  <si>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</si>
  <si>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</si>
  <si>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</si>
  <si>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</si>
  <si>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</si>
  <si>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</si>
  <si>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</si>
  <si>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</si>
  <si>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</si>
  <si>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</si>
  <si>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</si>
  <si>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</si>
  <si>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</si>
  <si>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</si>
  <si>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</si>
  <si>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</si>
  <si>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</si>
  <si>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</si>
  <si>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</si>
  <si>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</si>
  <si>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</si>
  <si>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</si>
  <si>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</si>
  <si>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</si>
  <si>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</si>
  <si>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</si>
  <si>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</si>
  <si>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</si>
  <si>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</si>
  <si>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</si>
  <si>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</si>
  <si>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</si>
  <si>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</si>
  <si>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</si>
  <si>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</si>
  <si>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</si>
  <si>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</si>
  <si>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</si>
  <si>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</si>
  <si>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</si>
  <si>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</si>
  <si>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</si>
  <si>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</si>
  <si>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</si>
  <si>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</si>
  <si>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</si>
  <si>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</si>
  <si>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</si>
  <si>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</si>
  <si>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</si>
  <si>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</si>
  <si>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</si>
  <si>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</si>
  <si>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</si>
  <si>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</si>
  <si>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</si>
  <si>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</si>
  <si>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</si>
  <si>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</si>
  <si>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</si>
  <si>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</si>
  <si>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</si>
  <si>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</si>
  <si>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</si>
  <si>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</si>
  <si>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</si>
  <si>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</si>
  <si>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</si>
  <si>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</si>
  <si>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</si>
  <si>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</si>
  <si>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</si>
  <si>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</si>
  <si>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</si>
  <si>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</si>
  <si>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</si>
  <si>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</si>
  <si>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</si>
  <si>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</si>
  <si>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</si>
  <si>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</si>
  <si>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</si>
  <si>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</si>
  <si>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</si>
  <si>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</si>
  <si>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</si>
  <si>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</si>
  <si>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</si>
  <si>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</si>
  <si>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</si>
  <si>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</si>
  <si>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</si>
  <si>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</si>
  <si>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</si>
  <si>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</si>
  <si>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</si>
  <si>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</si>
  <si>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</si>
  <si>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</si>
  <si>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</si>
  <si>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</si>
  <si>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</si>
  <si>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</si>
  <si>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</si>
  <si>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</si>
  <si>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</si>
  <si>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</si>
  <si>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</si>
  <si>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</si>
  <si>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</si>
  <si>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</si>
  <si>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</si>
  <si>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</si>
  <si>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</si>
  <si>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</si>
  <si>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</si>
  <si>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</si>
  <si>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</si>
  <si>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</si>
  <si>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</si>
  <si>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</si>
  <si>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</si>
  <si>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</si>
  <si>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</si>
  <si>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</si>
  <si>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</si>
  <si>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</si>
  <si>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</si>
  <si>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</si>
  <si>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</si>
  <si>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</si>
  <si>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</si>
  <si>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</si>
  <si>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</si>
  <si>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</si>
  <si>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</si>
  <si>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</si>
  <si>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</si>
  <si>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</si>
  <si>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</si>
  <si>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</si>
  <si>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</si>
  <si>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</si>
  <si>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</si>
  <si>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</si>
  <si>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</si>
  <si>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</si>
  <si>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</si>
  <si>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</si>
  <si>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</si>
  <si>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</si>
  <si>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</si>
  <si>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</si>
  <si>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</si>
  <si>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</si>
  <si>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</si>
  <si>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</si>
  <si>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</si>
  <si>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</si>
  <si>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</si>
  <si>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</si>
  <si>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</si>
  <si>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</si>
  <si>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</si>
  <si>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</si>
  <si>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</si>
  <si>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</si>
  <si>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</si>
  <si>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</si>
  <si>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</si>
  <si>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</si>
  <si>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</si>
  <si>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</si>
  <si>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</si>
  <si>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</si>
  <si>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</si>
  <si>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</si>
  <si>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</si>
  <si>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</si>
  <si>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</si>
  <si>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</si>
  <si>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</si>
  <si>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</si>
  <si>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</si>
  <si>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</si>
  <si>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</si>
  <si>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</si>
  <si>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</si>
  <si>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</si>
  <si>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</si>
  <si>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</si>
  <si>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</si>
  <si>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</si>
  <si>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</si>
  <si>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</si>
  <si>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</si>
  <si>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</si>
  <si>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</si>
  <si>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</si>
  <si>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</si>
  <si>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</si>
  <si>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</si>
  <si>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</si>
  <si>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</si>
  <si>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</si>
  <si>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</si>
  <si>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</si>
  <si>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</si>
  <si>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</si>
  <si>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</si>
  <si>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</si>
  <si>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</si>
  <si>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</si>
  <si>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</si>
  <si>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</si>
  <si>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</si>
  <si>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</si>
  <si>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</si>
  <si>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</si>
  <si>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</si>
  <si>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</si>
  <si>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</si>
  <si>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</si>
  <si>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</si>
  <si>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</si>
  <si>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</si>
  <si>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</si>
  <si>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</si>
  <si>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</si>
  <si>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</si>
  <si>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</si>
  <si>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</si>
  <si>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</si>
  <si>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</si>
  <si>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</si>
  <si>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</si>
  <si>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</si>
  <si>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</si>
  <si>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</si>
  <si>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</si>
  <si>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</si>
  <si>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</si>
  <si>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</si>
  <si>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</si>
  <si>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</si>
  <si>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</si>
  <si>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</si>
  <si>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</si>
  <si>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</si>
  <si>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</si>
  <si>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</si>
  <si>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</si>
  <si>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</si>
  <si>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</si>
  <si>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</si>
  <si>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</si>
  <si>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</si>
  <si>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</si>
  <si>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</si>
  <si>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</si>
  <si>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</si>
  <si>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</si>
  <si>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</si>
  <si>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</si>
  <si>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</si>
  <si>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</si>
  <si>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</si>
  <si>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</si>
  <si>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</si>
  <si>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</si>
  <si>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</si>
  <si>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</si>
  <si>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</si>
  <si>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</si>
  <si>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</si>
  <si>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</si>
  <si>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</si>
  <si>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</si>
  <si>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</si>
  <si>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</si>
  <si>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</si>
  <si>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</si>
  <si>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</si>
  <si>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</si>
  <si>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</si>
  <si>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</si>
  <si>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</si>
  <si>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</si>
  <si>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</si>
  <si>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</si>
  <si>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</si>
  <si>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</si>
  <si>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</si>
  <si>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</si>
  <si>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</si>
  <si>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</si>
  <si>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</si>
  <si>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</si>
  <si>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</si>
  <si>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</si>
  <si>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</si>
  <si>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</si>
  <si>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</si>
  <si>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</si>
  <si>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</si>
  <si>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</si>
  <si>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</si>
  <si>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</si>
  <si>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</si>
  <si>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</si>
  <si>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</si>
  <si>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</si>
  <si>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</si>
  <si>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</si>
  <si>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</si>
  <si>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</si>
  <si>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</si>
  <si>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</si>
  <si>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</si>
  <si>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</si>
  <si>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</si>
  <si>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</si>
  <si>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</si>
  <si>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</si>
  <si>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</si>
  <si>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</si>
  <si>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</si>
  <si>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</si>
  <si>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</si>
  <si>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</si>
  <si>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</si>
  <si>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</si>
  <si>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</si>
  <si>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</si>
  <si>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</si>
  <si>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</si>
  <si>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</si>
  <si>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</si>
  <si>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</si>
  <si>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</si>
  <si>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</si>
  <si>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</si>
  <si>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</si>
  <si>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</si>
  <si>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</si>
  <si>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</si>
  <si>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</si>
  <si>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</si>
  <si>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</si>
  <si>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</si>
  <si>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</si>
  <si>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</si>
  <si>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</si>
  <si>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</si>
  <si>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</si>
  <si>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</si>
  <si>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</si>
  <si>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</si>
  <si>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</si>
  <si>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</si>
  <si>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</si>
  <si>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</si>
  <si>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</si>
  <si>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</si>
  <si>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</si>
  <si>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</si>
  <si>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</si>
  <si>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</si>
  <si>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</si>
  <si>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</si>
  <si>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</si>
  <si>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</si>
  <si>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</si>
  <si>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</si>
  <si>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</si>
  <si>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</si>
  <si>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</si>
  <si>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</si>
  <si>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</si>
  <si>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</si>
  <si>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</si>
  <si>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</si>
  <si>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</si>
  <si>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</si>
  <si>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</si>
  <si>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</si>
  <si>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</si>
  <si>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</si>
  <si>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</si>
  <si>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</si>
  <si>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</si>
  <si>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</si>
  <si>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</si>
  <si>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</si>
  <si>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</si>
  <si>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</si>
  <si>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</si>
  <si>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</si>
  <si>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</si>
  <si>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</si>
  <si>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</si>
  <si>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</si>
  <si>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</si>
  <si>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</si>
  <si>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</si>
  <si>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</si>
  <si>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</si>
  <si>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</si>
  <si>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</si>
  <si>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</si>
  <si>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</si>
  <si>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</si>
  <si>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</si>
  <si>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</si>
  <si>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</si>
  <si>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</si>
  <si>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</si>
  <si>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</si>
  <si>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</si>
  <si>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</si>
  <si>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</si>
  <si>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</si>
  <si>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</si>
  <si>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</si>
  <si>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</si>
  <si>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</si>
  <si>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</si>
  <si>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</si>
  <si>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</si>
  <si>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</si>
  <si>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</si>
  <si>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</si>
  <si>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</si>
  <si>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</si>
  <si>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</si>
  <si>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</si>
  <si>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</si>
  <si>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</si>
  <si>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</si>
  <si>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</si>
  <si>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</si>
  <si>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</si>
  <si>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</si>
  <si>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</si>
  <si>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</si>
  <si>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</si>
  <si>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</si>
  <si>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</si>
  <si>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</si>
  <si>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</si>
  <si>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</si>
  <si>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</si>
  <si>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</si>
  <si>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</si>
  <si>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</si>
  <si>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</si>
  <si>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</si>
  <si>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</si>
  <si>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</si>
  <si>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</si>
  <si>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</si>
  <si>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</si>
  <si>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</si>
  <si>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</si>
  <si>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</si>
  <si>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</si>
  <si>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</si>
  <si>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</si>
  <si>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</si>
  <si>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</si>
  <si>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</si>
  <si>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</si>
  <si>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</si>
  <si>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</si>
  <si>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</si>
  <si>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</si>
  <si>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</si>
  <si>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</si>
  <si>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</si>
  <si>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</si>
  <si>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</si>
  <si>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</si>
  <si>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</si>
  <si>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</si>
  <si>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</si>
  <si>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</si>
  <si>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</si>
  <si>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</si>
  <si>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</si>
  <si>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</si>
  <si>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</si>
  <si>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</si>
  <si>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</si>
  <si>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</si>
  <si>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</si>
  <si>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</si>
  <si>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</si>
  <si>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</si>
  <si>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</si>
  <si>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</si>
  <si>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</si>
  <si>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</si>
  <si>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</si>
  <si>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</si>
  <si>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</si>
  <si>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</si>
  <si>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</si>
  <si>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</si>
  <si>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</si>
  <si>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</si>
  <si>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</si>
  <si>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</si>
  <si>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</si>
  <si>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</si>
  <si>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</si>
  <si>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</si>
  <si>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</si>
  <si>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</si>
  <si>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</si>
  <si>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</si>
  <si>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</si>
  <si>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</si>
  <si>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</si>
  <si>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</si>
  <si>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</si>
  <si>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</si>
  <si>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</si>
  <si>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</si>
  <si>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</si>
  <si>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</si>
  <si>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</si>
  <si>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</si>
  <si>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</si>
  <si>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</si>
  <si>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</si>
  <si>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</si>
  <si>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</si>
  <si>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</si>
  <si>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</si>
  <si>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</si>
  <si>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</si>
  <si>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</si>
  <si>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</si>
  <si>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</si>
  <si>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</si>
  <si>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</si>
  <si>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</si>
  <si>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</si>
  <si>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</si>
  <si>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</si>
  <si>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</si>
  <si>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</si>
  <si>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</si>
  <si>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</si>
  <si>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</si>
  <si>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</si>
  <si>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</si>
  <si>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</si>
  <si>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</si>
  <si>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</si>
  <si>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</si>
  <si>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</si>
  <si>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</si>
  <si>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</si>
  <si>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</si>
  <si>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</si>
  <si>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</si>
  <si>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</si>
  <si>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</si>
  <si>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</si>
  <si>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</si>
  <si>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</si>
  <si>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</si>
  <si>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</si>
  <si>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</si>
  <si>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</si>
  <si>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</si>
  <si>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</si>
  <si>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</si>
  <si>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</si>
  <si>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</si>
  <si>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</si>
  <si>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</si>
  <si>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</si>
  <si>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</si>
  <si>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</si>
  <si>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</si>
  <si>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</si>
  <si>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</si>
  <si>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</si>
  <si>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</si>
  <si>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</si>
  <si>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</si>
  <si>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</si>
  <si>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</si>
  <si>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</si>
  <si>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</si>
  <si>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</si>
  <si>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</si>
  <si>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</si>
  <si>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</si>
  <si>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</si>
  <si>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</si>
  <si>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</si>
  <si>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</si>
  <si>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</si>
  <si>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</si>
  <si>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</si>
  <si>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</si>
  <si>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</si>
  <si>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</si>
  <si>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</si>
  <si>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</si>
  <si>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</si>
  <si>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</si>
  <si>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</si>
  <si>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</si>
  <si>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</si>
  <si>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</si>
  <si>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</si>
  <si>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</si>
  <si>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</si>
  <si>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</si>
  <si>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</si>
  <si>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</si>
  <si>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</si>
  <si>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</si>
  <si>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</si>
  <si>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</si>
  <si>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</si>
  <si>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</si>
  <si>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</si>
  <si>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</si>
  <si>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</si>
  <si>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</si>
  <si>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</si>
  <si>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</si>
  <si>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</si>
  <si>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</si>
  <si>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</si>
  <si>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</si>
  <si>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</si>
  <si>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</si>
  <si>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</si>
  <si>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</si>
  <si>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</si>
  <si>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</si>
  <si>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</si>
  <si>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</si>
  <si>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</si>
  <si>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</si>
  <si>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</si>
  <si>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</si>
  <si>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</si>
  <si>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</si>
  <si>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</si>
  <si>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</si>
  <si>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</si>
  <si>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</si>
  <si>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</si>
  <si>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</si>
  <si>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</si>
  <si>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</si>
  <si>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</si>
  <si>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</si>
  <si>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</si>
  <si>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</si>
  <si>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</si>
  <si>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</si>
  <si>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</si>
  <si>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</si>
  <si>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</si>
  <si>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</si>
  <si>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</si>
  <si>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</si>
  <si>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</si>
  <si>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</si>
  <si>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</si>
  <si>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</si>
  <si>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</si>
  <si>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</si>
  <si>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</si>
  <si>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</si>
  <si>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</si>
  <si>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</si>
  <si>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</si>
  <si>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</si>
  <si>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</si>
  <si>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</si>
  <si>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</si>
  <si>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</si>
  <si>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</si>
  <si>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</si>
  <si>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</si>
  <si>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</si>
  <si>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</si>
  <si>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</si>
  <si>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</si>
  <si>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</si>
  <si>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</si>
  <si>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</si>
  <si>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</si>
  <si>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</si>
  <si>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</si>
  <si>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</si>
  <si>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</si>
  <si>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</si>
  <si>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</si>
  <si>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</si>
  <si>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</si>
  <si>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</si>
  <si>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</si>
  <si>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</si>
  <si>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</si>
  <si>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</si>
  <si>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</si>
  <si>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</si>
  <si>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</si>
  <si>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</si>
  <si>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</si>
  <si>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</si>
  <si>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</si>
  <si>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</si>
  <si>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</si>
  <si>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</si>
  <si>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</si>
  <si>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</si>
  <si>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</si>
  <si>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</si>
  <si>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</si>
  <si>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</si>
  <si>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</si>
  <si>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</si>
  <si>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</si>
  <si>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</si>
  <si>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</si>
  <si>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</si>
  <si>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</si>
  <si>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</si>
  <si>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</si>
  <si>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</si>
  <si>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</si>
  <si>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</si>
  <si>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</si>
  <si>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</si>
  <si>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</si>
  <si>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</si>
  <si>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</si>
  <si>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</si>
  <si>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</si>
  <si>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</si>
  <si>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</si>
  <si>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</si>
  <si>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</si>
  <si>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</si>
  <si>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</si>
  <si>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</si>
  <si>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</si>
  <si>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</si>
  <si>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</si>
  <si>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</si>
  <si>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</si>
  <si>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</si>
  <si>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</si>
  <si>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</si>
  <si>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</si>
  <si>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</si>
  <si>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</si>
  <si>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</si>
  <si>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</si>
  <si>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</si>
  <si>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</si>
  <si>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</si>
  <si>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</si>
  <si>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</si>
  <si>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</si>
  <si>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</si>
  <si>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</si>
  <si>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</si>
  <si>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</si>
  <si>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</si>
  <si>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</si>
  <si>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</si>
  <si>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</si>
  <si>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</si>
  <si>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</si>
  <si>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</si>
  <si>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</si>
  <si>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</si>
  <si>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</si>
  <si>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</si>
  <si>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</si>
  <si>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</si>
  <si>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</si>
  <si>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</si>
  <si>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</si>
  <si>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</si>
  <si>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</si>
  <si>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</si>
  <si>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</si>
  <si>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</si>
  <si>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</si>
  <si>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</si>
  <si>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</si>
  <si>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</si>
  <si>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</si>
  <si>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</si>
  <si>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</si>
  <si>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</si>
  <si>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</si>
  <si>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</si>
  <si>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</si>
  <si>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</si>
  <si>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</si>
  <si>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</si>
  <si>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</si>
  <si>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</si>
  <si>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</si>
  <si>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</si>
  <si>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</si>
  <si>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</si>
  <si>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</si>
  <si>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</si>
  <si>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</si>
  <si>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</si>
  <si>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</si>
  <si>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</si>
  <si>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</si>
  <si>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</si>
  <si>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</si>
  <si>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</si>
  <si>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</si>
  <si>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</si>
  <si>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</si>
  <si>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</si>
  <si>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</si>
  <si>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</si>
  <si>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</si>
  <si>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</si>
  <si>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</si>
  <si>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</si>
  <si>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</si>
  <si>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</si>
  <si>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</si>
  <si>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</si>
  <si>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</si>
  <si>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</si>
  <si>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</si>
  <si>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</si>
  <si>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</si>
  <si>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</si>
  <si>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</si>
  <si>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</si>
  <si>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</si>
  <si>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</si>
  <si>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</si>
  <si>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</si>
  <si>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</si>
  <si>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</si>
  <si>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</si>
  <si>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</si>
  <si>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</si>
  <si>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</si>
  <si>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</si>
  <si>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</si>
  <si>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</si>
  <si>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</si>
  <si>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</si>
  <si>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</si>
  <si>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</si>
  <si>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</si>
  <si>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</si>
  <si>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</si>
  <si>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</si>
  <si>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</si>
  <si>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</si>
  <si>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</si>
  <si>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</si>
  <si>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</si>
  <si>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</si>
  <si>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</si>
  <si>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</si>
  <si>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</si>
  <si>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</si>
  <si>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</si>
  <si>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</si>
  <si>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</si>
  <si>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</si>
  <si>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</si>
  <si>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</si>
  <si>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</si>
  <si>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</si>
  <si>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</si>
  <si>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</si>
  <si>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</si>
  <si>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</si>
  <si>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</si>
  <si>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</si>
  <si>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</si>
  <si>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</si>
  <si>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</si>
  <si>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</si>
  <si>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</si>
  <si>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</si>
  <si>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</si>
  <si>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</si>
  <si>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</si>
  <si>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</si>
  <si>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</si>
  <si>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</si>
  <si>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</si>
  <si>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</si>
  <si>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</si>
  <si>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</si>
  <si>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</si>
  <si>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</si>
  <si>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</si>
  <si>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</si>
  <si>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</si>
  <si>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</si>
  <si>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</si>
  <si>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</si>
  <si>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</si>
  <si>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</si>
  <si>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</si>
  <si>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</si>
  <si>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</si>
  <si>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</si>
  <si>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</si>
  <si>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</si>
  <si>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</si>
  <si>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</si>
  <si>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</si>
  <si>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</si>
  <si>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</si>
  <si>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</si>
  <si>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</si>
  <si>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</si>
  <si>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</si>
  <si>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</si>
  <si>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Lower Quartile of Goal</t>
  </si>
  <si>
    <t>Upper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</si>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</sst>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A-47B9-98D5-9FF6DC912A75}"/>
            </c:ext>
          </c:extLst>
        </c:ser>
        <c:ser>
          <c:idx val="1"/>
          <c:order val="1"/>
          <c:tx>
            <c:strRef>
              <c:f>'Outcomes Based on Launch Date2'!$C$4:$C$5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A-47B9-98D5-9FF6DC912A75}"/>
            </c:ext>
          </c:extLst>
        </c:ser>
        <c:ser>
          <c:idx val="2"/>
          <c:order val="2"/>
          <c:tx>
            <c:strRef>
              <c:f>'Outcomes Based on Launch Date2'!$D$4:$D$5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A-47B9-98D5-9FF6DC912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285216"/>
        <c:axId val="1426000032"/>
      </c:lineChart>
      <c:catAx>
        <c:axId val="152328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000032"/>
        <c:crosses val="autoZero"/>
        <c:auto val="1"/>
        <c:lblAlgn val="ctr"/>
        <c:lblOffset val="100"/>
        <c:noMultiLvlLbl val="0"/>
      </c:catAx>
      <c:valAx>
        <c:axId val="142600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8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6-4400-9BC7-4E992F63D20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A6-4400-9BC7-4E992F63D20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A6-4400-9BC7-4E992F63D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603360"/>
        <c:axId val="1123042160"/>
      </c:lineChart>
      <c:catAx>
        <c:axId val="8396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042160"/>
        <c:crosses val="autoZero"/>
        <c:auto val="1"/>
        <c:lblAlgn val="ctr"/>
        <c:lblOffset val="100"/>
        <c:noMultiLvlLbl val="0"/>
      </c:catAx>
      <c:valAx>
        <c:axId val="11230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6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700573765488617"/>
          <c:y val="6.80651569183955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2-4EA5-A5AB-5BBECFE0EF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A2-4EA5-A5AB-5BBECFE0EF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A2-4EA5-A5AB-5BBECFE0EF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A2-4EA5-A5AB-5BBECFE0E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9168336"/>
        <c:axId val="848922128"/>
      </c:barChart>
      <c:catAx>
        <c:axId val="92916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22128"/>
        <c:crosses val="autoZero"/>
        <c:auto val="1"/>
        <c:lblAlgn val="ctr"/>
        <c:lblOffset val="100"/>
        <c:noMultiLvlLbl val="0"/>
      </c:catAx>
      <c:valAx>
        <c:axId val="8489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7-41C6-843F-9F111B5315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7-41C6-843F-9F111B5315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B7-41C6-843F-9F111B531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975952"/>
        <c:axId val="848142592"/>
      </c:barChart>
      <c:catAx>
        <c:axId val="9269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42592"/>
        <c:crosses val="autoZero"/>
        <c:auto val="1"/>
        <c:lblAlgn val="ctr"/>
        <c:lblOffset val="100"/>
        <c:noMultiLvlLbl val="0"/>
      </c:catAx>
      <c:valAx>
        <c:axId val="8481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07-4EF7-86B1-8F2840ECDEE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7-4EF7-86B1-8F2840ECDEE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07-4EF7-86B1-8F2840ECDEE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07-4EF7-86B1-8F2840ECD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5561024"/>
        <c:axId val="995015120"/>
      </c:lineChart>
      <c:catAx>
        <c:axId val="9255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15120"/>
        <c:crosses val="autoZero"/>
        <c:auto val="1"/>
        <c:lblAlgn val="ctr"/>
        <c:lblOffset val="100"/>
        <c:noMultiLvlLbl val="0"/>
      </c:catAx>
      <c:valAx>
        <c:axId val="9950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6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2</xdr:row>
      <xdr:rowOff>52386</xdr:rowOff>
    </xdr:from>
    <xdr:to>
      <xdr:col>15</xdr:col>
      <xdr:colOff>390525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DC322-A901-4160-8F40-F8EFE5D9C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409574</xdr:colOff>
      <xdr:row>7</xdr:row>
      <xdr:rowOff>176212</xdr:rowOff>
    </xdr:from>
    <xdr:to>
      <xdr:col>7</xdr:col>
      <xdr:colOff>571500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2119E-44FB-4560-BC8C-89F0847DF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100012</xdr:rowOff>
    </xdr:from>
    <xdr:to>
      <xdr:col>15</xdr:col>
      <xdr:colOff>333375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5D969-DE3F-4FFE-BDB0-F35D64538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47624</xdr:rowOff>
    </xdr:from>
    <xdr:to>
      <xdr:col>13</xdr:col>
      <xdr:colOff>581025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9CF64-1CFE-43CE-96CC-DE12F536A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1</xdr:row>
      <xdr:rowOff>76199</xdr:rowOff>
    </xdr:from>
    <xdr:to>
      <xdr:col>17</xdr:col>
      <xdr:colOff>28574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FD73C-F46A-47A5-9C97-A6D7D35A0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867" refreshedDate="44077.948352662039" createdVersion="6" refreshedVersion="6" minRefreshableVersion="3" recordCount="4115" xr:uid="{6804B80E-744D-4B50-9B6F-A9D66812533C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867" refreshedDate="44077.949020717591" createdVersion="6" refreshedVersion="6" minRefreshableVersion="3" recordCount="4115" xr:uid="{E49E8999-C152-4E19-808B-5261DECBE424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867" refreshedDate="44079.803125578706" createdVersion="6" refreshedVersion="6" minRefreshableVersion="3" recordCount="4115" xr:uid="{26ADC78C-F1D3-4FD4-8DB7-E863EAACB62F}">
  <cacheSource type="worksheet">
    <worksheetSource ref="A1:T1048576" sheet="Kickstarter (2)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5D114-A43C-4BF8-9E03-76A18897000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63BDD-7BD7-4EEE-8BE4-EA0C016F42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B83D7-EA93-4629-BBC3-B7D7D9EAF8C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BD19F-01E6-41FE-8A1F-769EF1E47BF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8F9E3-E4E1-455C-A166-3FCB242D3B6A}">
  <dimension ref="A1:E18"/>
  <sheetViews>
    <sheetView tabSelected="1" workbookViewId="0">
      <selection activeCell="J21" sqref="J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8316</v>
      </c>
      <c r="B1" t="s">
        <v>8273</v>
      </c>
    </row>
    <row r="2" spans="1:5" x14ac:dyDescent="0.25">
      <c r="A2" s="11" t="s">
        <v>8337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2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8319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82177-8EFA-4764-B4D3-83ACDA1B1600}">
  <dimension ref="A1:H13"/>
  <sheetViews>
    <sheetView workbookViewId="0">
      <selection activeCell="J20" sqref="J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9" width="18" bestFit="1" customWidth="1"/>
    <col min="20" max="20" width="11.28515625" bestFit="1" customWidth="1"/>
  </cols>
  <sheetData>
    <row r="1" spans="1:8" x14ac:dyDescent="0.25">
      <c r="A1" t="s">
        <v>8340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5">
      <c r="A2" t="s">
        <v>8363</v>
      </c>
      <c r="B2">
        <f>COUNTIFS('Kickstarter (2)'!$F:$F,"successful",'Kickstarter (2)'!$D:$D,"&lt;1000",'Kickstarter (2)'!$O:$O,"plays")</f>
        <v>141</v>
      </c>
      <c r="C2">
        <f>COUNTIFS('Kickstarter (2)'!$F:$F,"failed",'Kickstarter (2)'!$D:$D,"&lt;1000",'Kickstarter (2)'!$O:$O,"plays")</f>
        <v>45</v>
      </c>
      <c r="D2">
        <f>COUNTIFS('Kickstarter (2)'!$F:$F,"canceled",'Kickstarter (2)'!$D:$D,"&lt;1000",'Kickstarter (2)'!$O:$O,"plays")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8364</v>
      </c>
      <c r="B3">
        <f>COUNTIFS('Kickstarter (2)'!$F:$F,"successful",'Kickstarter (2)'!$D:$D,"&gt;=1000",'Kickstarter (2)'!$O:$O,"plays",'Kickstarter (2)'!$D:$D,"&lt;=4999")</f>
        <v>388</v>
      </c>
      <c r="C3">
        <f>COUNTIFS('Kickstarter (2)'!$F:$F,"failed",'Kickstarter (2)'!$D:$D,"&gt;=1000",'Kickstarter (2)'!$O:$O,"plays",'Kickstarter (2)'!$D:$D,"&lt;=4999")</f>
        <v>146</v>
      </c>
      <c r="D3">
        <f>COUNTIFS('Kickstarter (2)'!$F:$F,"canceled",'Kickstarter (2)'!$D:$D,"&gt;=1000",'Kickstarter (2)'!$O:$O,"plays",'Kickstarter (2)'!$D:$D,"&lt;=4999")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8365</v>
      </c>
      <c r="B4">
        <f>COUNTIFS('Kickstarter (2)'!$F:$F,"successful",'Kickstarter (2)'!$D:$D,"&gt;=5000",'Kickstarter (2)'!$O:$O,"plays",'Kickstarter (2)'!$D:$D,"&lt;=9999")</f>
        <v>93</v>
      </c>
      <c r="C4">
        <f>COUNTIFS('Kickstarter (2)'!$F:$F,"failed",'Kickstarter (2)'!$D:$D,"&gt;=5000",'Kickstarter (2)'!$O:$O,"plays",'Kickstarter (2)'!$D:$D,"&lt;=9999")</f>
        <v>76</v>
      </c>
      <c r="D4">
        <f>COUNTIFS('Kickstarter (2)'!$F:$F,"canceled",'Kickstarter (2)'!$D:$D,"&gt;=5000",'Kickstarter (2)'!$O:$O,"plays",'Kickstarter (2)'!$D:$D,"&lt;=9999")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8366</v>
      </c>
      <c r="B5">
        <f>COUNTIFS('Kickstarter (2)'!$F:$F,"successful",'Kickstarter (2)'!$D:$D,"&gt;=10000",'Kickstarter (2)'!$O:$O,"plays",'Kickstarter (2)'!$D:$D,"&lt;=14999")</f>
        <v>39</v>
      </c>
      <c r="C5">
        <f>COUNTIFS('Kickstarter (2)'!$F:$F,"failed",'Kickstarter (2)'!$D:$D,"&gt;=10000",'Kickstarter (2)'!$O:$O,"plays",'Kickstarter (2)'!$D:$D,"&lt;=14999")</f>
        <v>33</v>
      </c>
      <c r="D5">
        <f>COUNTIFS('Kickstarter (2)'!$F:$F,"canceled",'Kickstarter (2)'!$D:$D,"&gt;=10000",'Kickstarter (2)'!$O:$O,"plays",'Kickstarter (2)'!$D:$D,"&lt;=14999")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8367</v>
      </c>
      <c r="B6">
        <f>COUNTIFS('Kickstarter (2)'!$F:$F,"successful",'Kickstarter (2)'!$D:$D,"&gt;=15000",'Kickstarter (2)'!$O:$O,"plays",'Kickstarter (2)'!$D:$D,"&lt;=19999")</f>
        <v>12</v>
      </c>
      <c r="C6">
        <f>COUNTIFS('Kickstarter (2)'!$F:$F,"failed",'Kickstarter (2)'!$D:$D,"&gt;=15000",'Kickstarter (2)'!$O:$O,"plays",'Kickstarter (2)'!$D:$D,"&lt;=19999")</f>
        <v>12</v>
      </c>
      <c r="D6">
        <f>COUNTIFS('Kickstarter (2)'!$F:$F,"canceled",'Kickstarter (2)'!$D:$D,"&gt;=15000",'Kickstarter (2)'!$O:$O,"plays",'Kickstarter (2)'!$D:$D,"&lt;=19999")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8368</v>
      </c>
      <c r="B7">
        <f>COUNTIFS('Kickstarter (2)'!$F:$F,"successful",'Kickstarter (2)'!$D:$D,"&gt;=20000",'Kickstarter (2)'!$O:$O,"plays",'Kickstarter (2)'!$D:$D,"&lt;=24999")</f>
        <v>9</v>
      </c>
      <c r="C7">
        <f>COUNTIFS('Kickstarter (2)'!$F:$F,"failed",'Kickstarter (2)'!$D:$D,"&gt;=20000",'Kickstarter (2)'!$O:$O,"plays",'Kickstarter (2)'!$D:$D,"&lt;=24999")</f>
        <v>11</v>
      </c>
      <c r="D7">
        <f>COUNTIFS('Kickstarter (2)'!$F:$F,"canceled",'Kickstarter (2)'!$D:$D,"&gt;=20000",'Kickstarter (2)'!$O:$O,"plays",'Kickstarter (2)'!$D:$D,"&lt;=24999")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8369</v>
      </c>
      <c r="B8">
        <f>COUNTIFS('Kickstarter (2)'!$F:$F,"successful",'Kickstarter (2)'!$D:$D,"&gt;=25000",'Kickstarter (2)'!$O:$O,"plays",'Kickstarter (2)'!$D:$D,"&lt;=29999")</f>
        <v>1</v>
      </c>
      <c r="C8">
        <f>COUNTIFS('Kickstarter (2)'!$F:$F,"failed",'Kickstarter (2)'!$D:$D,"&gt;=25000",'Kickstarter (2)'!$O:$O,"plays",'Kickstarter (2)'!$D:$D,"&lt;=29999")</f>
        <v>4</v>
      </c>
      <c r="D8">
        <f>COUNTIFS('Kickstarter (2)'!$F:$F,"canceled",'Kickstarter (2)'!$D:$D,"&gt;=25000",'Kickstarter (2)'!$O:$O,"plays",'Kickstarter (2)'!$D:$D,"&lt;=29999")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8370</v>
      </c>
      <c r="B9">
        <f>COUNTIFS('Kickstarter (2)'!$F:$F,"successful",'Kickstarter (2)'!$D:$D,"&gt;=30000",'Kickstarter (2)'!$O:$O,"plays",'Kickstarter (2)'!$D:$D,"&lt;=34999")</f>
        <v>3</v>
      </c>
      <c r="C9">
        <f>COUNTIFS('Kickstarter (2)'!$F:$F,"failed",'Kickstarter (2)'!$D:$D,"&gt;=30000",'Kickstarter (2)'!$O:$O,"plays",'Kickstarter (2)'!$D:$D,"&lt;=34999")</f>
        <v>8</v>
      </c>
      <c r="D9">
        <f>COUNTIFS('Kickstarter (2)'!$F:$F,"canceled",'Kickstarter (2)'!$D:$D,"&gt;=30000",'Kickstarter (2)'!$O:$O,"plays",'Kickstarter (2)'!$D:$D,"&lt;=34999")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8371</v>
      </c>
      <c r="B10">
        <f>COUNTIFS('Kickstarter (2)'!$F:$F,"successful",'Kickstarter (2)'!$D:$D,"&gt;=35000",'Kickstarter (2)'!$O:$O,"plays",'Kickstarter (2)'!$D:$D,"&lt;=39999")</f>
        <v>4</v>
      </c>
      <c r="C10">
        <f>COUNTIFS('Kickstarter (2)'!$F:$F,"failed",'Kickstarter (2)'!$D:$D,"&gt;=35000",'Kickstarter (2)'!$O:$O,"plays",'Kickstarter (2)'!$D:$D,"&lt;=39999")</f>
        <v>2</v>
      </c>
      <c r="D10">
        <f>COUNTIFS('Kickstarter (2)'!$F:$F,"canceled",'Kickstarter (2)'!$D:$D,"&gt;=35000",'Kickstarter (2)'!$O:$O,"plays",'Kickstarter (2)'!$D:$D,"&lt;=39999")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8372</v>
      </c>
      <c r="B11">
        <f>COUNTIFS('Kickstarter (2)'!$F:$F,"successful",'Kickstarter (2)'!$D:$D,"&gt;=40000",'Kickstarter (2)'!$O:$O,"plays",'Kickstarter (2)'!$D:$D,"&lt;=44999")</f>
        <v>2</v>
      </c>
      <c r="C11">
        <f>COUNTIFS('Kickstarter (2)'!$F:$F,"failed",'Kickstarter (2)'!$D:$D,"&gt;=40000",'Kickstarter (2)'!$O:$O,"plays",'Kickstarter (2)'!$D:$D,"&lt;=44999")</f>
        <v>1</v>
      </c>
      <c r="D11">
        <f>COUNTIFS('Kickstarter (2)'!$F:$F,"canceled",'Kickstarter (2)'!$D:$D,"&gt;=40000",'Kickstarter (2)'!$O:$O,"plays",'Kickstarter (2)'!$D:$D,"&lt;=44999")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8373</v>
      </c>
      <c r="B12">
        <f>COUNTIFS('Kickstarter (2)'!$F:$F,"successful",'Kickstarter (2)'!$D:$D,"&gt;=45000",'Kickstarter (2)'!$O:$O,"plays",'Kickstarter (2)'!$D:$D,"&lt;=49999")</f>
        <v>0</v>
      </c>
      <c r="C12">
        <f>COUNTIFS('Kickstarter (2)'!$F:$F,"failed",'Kickstarter (2)'!$D:$D,"&gt;=45000",'Kickstarter (2)'!$O:$O,"plays",'Kickstarter (2)'!$D:$D,"&lt;=49999")</f>
        <v>1</v>
      </c>
      <c r="D12">
        <f>COUNTIFS('Kickstarter (2)'!$F:$F,"canceled",'Kickstarter (2)'!$D:$D,"&gt;=45000",'Kickstarter (2)'!$O:$O,"plays",'Kickstarter (2)'!$D:$D,"&lt;=49999")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8374</v>
      </c>
      <c r="B13">
        <f>COUNTIFS('Kickstarter (2)'!$F:$F,"successful",'Kickstarter (2)'!$D:$D,"&gt;=50000",'Kickstarter (2)'!$O:$O,"plays")</f>
        <v>2</v>
      </c>
      <c r="C13">
        <f>COUNTIFS('Kickstarter (2)'!$F:$F,"failed",'Kickstarter (2)'!$D:$D,"&gt;=50000",'Kickstarter (2)'!$O:$O,"plays")</f>
        <v>14</v>
      </c>
      <c r="D13">
        <f>COUNTIFS('Kickstarter (2)'!$F:$F,"canceled",'Kickstarter (2)'!$D:$D,"&gt;=50000",'Kickstarter (2)'!$O:$O,"plays")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395F-20EF-4D2B-95E3-C1A6CE2A305D}">
  <dimension ref="A1:T4115"/>
  <sheetViews>
    <sheetView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8" width="23.5703125" style="15" bestFit="1" customWidth="1"/>
    <col min="19" max="19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s="10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s="10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s="10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s="10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s="10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s="10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s="10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s="10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s="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s="10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s="10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s="10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s="10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s="10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s="10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s="10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s="10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s="10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s="1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s="10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s="10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s="10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s="10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s="10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s="10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s="10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s="10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s="10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s="1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s="10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s="10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s="10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s="10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s="10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s="10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s="10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s="10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s="10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s="1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s="10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s="10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s="10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s="10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s="10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s="10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s="10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s="10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s="10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s="1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s="10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s="10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s="10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s="10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s="10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s="10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s="10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s="10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s="10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s="1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s="10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10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10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10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10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10" t="s">
        <v>8268</v>
      </c>
      <c r="P66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10" t="s">
        <v>8268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10" t="s">
        <v>8268</v>
      </c>
      <c r="P68">
        <f t="shared" si="5"/>
        <v>119</v>
      </c>
      <c r="Q68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10" t="s">
        <v>8268</v>
      </c>
      <c r="P69">
        <f t="shared" si="5"/>
        <v>116</v>
      </c>
      <c r="Q69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10" t="s">
        <v>8268</v>
      </c>
      <c r="P70">
        <f t="shared" si="5"/>
        <v>127</v>
      </c>
      <c r="Q70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10" t="s">
        <v>8268</v>
      </c>
      <c r="P71">
        <f t="shared" si="5"/>
        <v>111</v>
      </c>
      <c r="Q71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10" t="s">
        <v>8268</v>
      </c>
      <c r="P72">
        <f t="shared" si="5"/>
        <v>127</v>
      </c>
      <c r="Q72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10" t="s">
        <v>8268</v>
      </c>
      <c r="P73">
        <f t="shared" si="5"/>
        <v>124</v>
      </c>
      <c r="Q73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10" t="s">
        <v>8268</v>
      </c>
      <c r="P74">
        <f t="shared" si="5"/>
        <v>108</v>
      </c>
      <c r="Q74">
        <f t="shared" si="6"/>
        <v>58.17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10" t="s">
        <v>8268</v>
      </c>
      <c r="P75">
        <f t="shared" si="5"/>
        <v>100</v>
      </c>
      <c r="Q75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10" t="s">
        <v>8268</v>
      </c>
      <c r="P76">
        <f t="shared" si="5"/>
        <v>113</v>
      </c>
      <c r="Q76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10" t="s">
        <v>8268</v>
      </c>
      <c r="P77">
        <f t="shared" si="5"/>
        <v>115</v>
      </c>
      <c r="Q77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10" t="s">
        <v>8268</v>
      </c>
      <c r="P78">
        <f t="shared" si="5"/>
        <v>153</v>
      </c>
      <c r="Q78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10" t="s">
        <v>8268</v>
      </c>
      <c r="P79">
        <f t="shared" si="5"/>
        <v>393</v>
      </c>
      <c r="Q79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10" t="s">
        <v>8268</v>
      </c>
      <c r="P80">
        <f t="shared" si="5"/>
        <v>2702</v>
      </c>
      <c r="Q80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10" t="s">
        <v>8268</v>
      </c>
      <c r="P81">
        <f t="shared" si="5"/>
        <v>127</v>
      </c>
      <c r="Q81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10" t="s">
        <v>8268</v>
      </c>
      <c r="P82">
        <f t="shared" si="5"/>
        <v>107</v>
      </c>
      <c r="Q82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10" t="s">
        <v>8268</v>
      </c>
      <c r="P83">
        <f t="shared" si="5"/>
        <v>198</v>
      </c>
      <c r="Q83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10" t="s">
        <v>8268</v>
      </c>
      <c r="P84">
        <f t="shared" si="5"/>
        <v>100</v>
      </c>
      <c r="Q84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10" t="s">
        <v>8268</v>
      </c>
      <c r="P85">
        <f t="shared" si="5"/>
        <v>103</v>
      </c>
      <c r="Q85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10" t="s">
        <v>8268</v>
      </c>
      <c r="P86">
        <f t="shared" si="5"/>
        <v>100</v>
      </c>
      <c r="Q86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10" t="s">
        <v>8268</v>
      </c>
      <c r="P87">
        <f t="shared" si="5"/>
        <v>126</v>
      </c>
      <c r="Q87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10" t="s">
        <v>8268</v>
      </c>
      <c r="P88">
        <f t="shared" si="5"/>
        <v>106</v>
      </c>
      <c r="Q88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10" t="s">
        <v>8268</v>
      </c>
      <c r="P89">
        <f t="shared" si="5"/>
        <v>105</v>
      </c>
      <c r="Q89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10" t="s">
        <v>8268</v>
      </c>
      <c r="P90">
        <f t="shared" si="5"/>
        <v>103</v>
      </c>
      <c r="Q90">
        <f t="shared" si="6"/>
        <v>60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10" t="s">
        <v>8268</v>
      </c>
      <c r="P91">
        <f t="shared" si="5"/>
        <v>115</v>
      </c>
      <c r="Q91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10" t="s">
        <v>8268</v>
      </c>
      <c r="P92">
        <f t="shared" si="5"/>
        <v>100</v>
      </c>
      <c r="Q92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10" t="s">
        <v>8268</v>
      </c>
      <c r="P93">
        <f t="shared" si="5"/>
        <v>120</v>
      </c>
      <c r="Q93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10" t="s">
        <v>8268</v>
      </c>
      <c r="P94">
        <f t="shared" si="5"/>
        <v>105</v>
      </c>
      <c r="Q94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10" t="s">
        <v>8268</v>
      </c>
      <c r="P95">
        <f t="shared" si="5"/>
        <v>111</v>
      </c>
      <c r="Q95">
        <f t="shared" si="6"/>
        <v>73.73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10" t="s">
        <v>8268</v>
      </c>
      <c r="P96">
        <f t="shared" si="5"/>
        <v>104</v>
      </c>
      <c r="Q96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10" t="s">
        <v>8268</v>
      </c>
      <c r="P97">
        <f t="shared" si="5"/>
        <v>131</v>
      </c>
      <c r="Q97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10" t="s">
        <v>8268</v>
      </c>
      <c r="P98">
        <f t="shared" si="5"/>
        <v>115</v>
      </c>
      <c r="Q98">
        <f t="shared" si="6"/>
        <v>50.59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10" t="s">
        <v>8268</v>
      </c>
      <c r="P99">
        <f t="shared" si="5"/>
        <v>106</v>
      </c>
      <c r="Q99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10" t="s">
        <v>8268</v>
      </c>
      <c r="P100">
        <f t="shared" si="5"/>
        <v>106</v>
      </c>
      <c r="Q100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10" t="s">
        <v>8268</v>
      </c>
      <c r="P101">
        <f t="shared" si="5"/>
        <v>106</v>
      </c>
      <c r="Q101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10" t="s">
        <v>8268</v>
      </c>
      <c r="P102">
        <f t="shared" si="5"/>
        <v>100</v>
      </c>
      <c r="Q102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10" t="s">
        <v>8268</v>
      </c>
      <c r="P103">
        <f t="shared" si="5"/>
        <v>100</v>
      </c>
      <c r="Q103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10" t="s">
        <v>8268</v>
      </c>
      <c r="P104">
        <f t="shared" si="5"/>
        <v>128</v>
      </c>
      <c r="Q104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10" t="s">
        <v>8268</v>
      </c>
      <c r="P105">
        <f t="shared" si="5"/>
        <v>105</v>
      </c>
      <c r="Q105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10" t="s">
        <v>8268</v>
      </c>
      <c r="P106">
        <f t="shared" si="5"/>
        <v>120</v>
      </c>
      <c r="Q106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10" t="s">
        <v>8268</v>
      </c>
      <c r="P107">
        <f t="shared" si="5"/>
        <v>107</v>
      </c>
      <c r="Q107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10" t="s">
        <v>8268</v>
      </c>
      <c r="P108">
        <f t="shared" si="5"/>
        <v>101</v>
      </c>
      <c r="Q108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10" t="s">
        <v>8268</v>
      </c>
      <c r="P109">
        <f t="shared" si="5"/>
        <v>102</v>
      </c>
      <c r="Q109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10" t="s">
        <v>8268</v>
      </c>
      <c r="P110">
        <f t="shared" si="5"/>
        <v>247</v>
      </c>
      <c r="Q110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10" t="s">
        <v>8268</v>
      </c>
      <c r="P111">
        <f t="shared" si="5"/>
        <v>220</v>
      </c>
      <c r="Q111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10" t="s">
        <v>8268</v>
      </c>
      <c r="P112">
        <f t="shared" si="5"/>
        <v>131</v>
      </c>
      <c r="Q112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10" t="s">
        <v>8268</v>
      </c>
      <c r="P113">
        <f t="shared" si="5"/>
        <v>155</v>
      </c>
      <c r="Q113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10" t="s">
        <v>8268</v>
      </c>
      <c r="P114">
        <f t="shared" si="5"/>
        <v>104</v>
      </c>
      <c r="Q114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10" t="s">
        <v>8268</v>
      </c>
      <c r="P115">
        <f t="shared" si="5"/>
        <v>141</v>
      </c>
      <c r="Q115">
        <f t="shared" si="6"/>
        <v>90.38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10" t="s">
        <v>8268</v>
      </c>
      <c r="P116">
        <f t="shared" si="5"/>
        <v>103</v>
      </c>
      <c r="Q116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10" t="s">
        <v>8268</v>
      </c>
      <c r="P117">
        <f t="shared" si="5"/>
        <v>140</v>
      </c>
      <c r="Q117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10" t="s">
        <v>8268</v>
      </c>
      <c r="P118">
        <f t="shared" si="5"/>
        <v>114</v>
      </c>
      <c r="Q118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10" t="s">
        <v>8268</v>
      </c>
      <c r="P119">
        <f t="shared" si="5"/>
        <v>100</v>
      </c>
      <c r="Q119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10" t="s">
        <v>8268</v>
      </c>
      <c r="P120">
        <f t="shared" si="5"/>
        <v>113</v>
      </c>
      <c r="Q120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10" t="s">
        <v>8268</v>
      </c>
      <c r="P121">
        <f t="shared" si="5"/>
        <v>105</v>
      </c>
      <c r="Q121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s="10" t="s">
        <v>8269</v>
      </c>
      <c r="P122">
        <f t="shared" si="5"/>
        <v>0</v>
      </c>
      <c r="Q122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s="10" t="s">
        <v>8269</v>
      </c>
      <c r="P123">
        <f t="shared" si="5"/>
        <v>0</v>
      </c>
      <c r="Q123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s="10" t="s">
        <v>8269</v>
      </c>
      <c r="P124">
        <f t="shared" si="5"/>
        <v>0</v>
      </c>
      <c r="Q124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s="10" t="s">
        <v>8269</v>
      </c>
      <c r="P125">
        <f t="shared" si="5"/>
        <v>0</v>
      </c>
      <c r="Q125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s="10" t="s">
        <v>8269</v>
      </c>
      <c r="P126">
        <f t="shared" si="5"/>
        <v>0</v>
      </c>
      <c r="Q126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s="10" t="s">
        <v>8269</v>
      </c>
      <c r="P127">
        <f t="shared" si="5"/>
        <v>14</v>
      </c>
      <c r="Q127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s="10" t="s">
        <v>8269</v>
      </c>
      <c r="P128">
        <f t="shared" si="5"/>
        <v>6</v>
      </c>
      <c r="Q128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s="10" t="s">
        <v>8269</v>
      </c>
      <c r="P129">
        <f t="shared" si="5"/>
        <v>2</v>
      </c>
      <c r="Q129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s="10" t="s">
        <v>8269</v>
      </c>
      <c r="P130">
        <f t="shared" si="5"/>
        <v>2</v>
      </c>
      <c r="Q130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s="10" t="s">
        <v>8269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s="10" t="s">
        <v>8269</v>
      </c>
      <c r="P132">
        <f t="shared" si="10"/>
        <v>0</v>
      </c>
      <c r="Q132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s="10" t="s">
        <v>8269</v>
      </c>
      <c r="P133">
        <f t="shared" si="10"/>
        <v>0</v>
      </c>
      <c r="Q133">
        <f t="shared" si="11"/>
        <v>0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s="10" t="s">
        <v>8269</v>
      </c>
      <c r="P134">
        <f t="shared" si="10"/>
        <v>10</v>
      </c>
      <c r="Q134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s="10" t="s">
        <v>8269</v>
      </c>
      <c r="P135">
        <f t="shared" si="10"/>
        <v>0</v>
      </c>
      <c r="Q135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s="10" t="s">
        <v>8269</v>
      </c>
      <c r="P136">
        <f t="shared" si="10"/>
        <v>0</v>
      </c>
      <c r="Q136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s="10" t="s">
        <v>8269</v>
      </c>
      <c r="P137">
        <f t="shared" si="10"/>
        <v>13</v>
      </c>
      <c r="Q137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s="10" t="s">
        <v>8269</v>
      </c>
      <c r="P138">
        <f t="shared" si="10"/>
        <v>0</v>
      </c>
      <c r="Q138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s="10" t="s">
        <v>8269</v>
      </c>
      <c r="P139">
        <f t="shared" si="10"/>
        <v>0</v>
      </c>
      <c r="Q139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s="10" t="s">
        <v>8269</v>
      </c>
      <c r="P140">
        <f t="shared" si="10"/>
        <v>3</v>
      </c>
      <c r="Q140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s="10" t="s">
        <v>8269</v>
      </c>
      <c r="P141">
        <f t="shared" si="10"/>
        <v>100</v>
      </c>
      <c r="Q141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s="10" t="s">
        <v>8269</v>
      </c>
      <c r="P142">
        <f t="shared" si="10"/>
        <v>0</v>
      </c>
      <c r="Q142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s="10" t="s">
        <v>8269</v>
      </c>
      <c r="P143">
        <f t="shared" si="10"/>
        <v>11</v>
      </c>
      <c r="Q143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s="10" t="s">
        <v>8269</v>
      </c>
      <c r="P144">
        <f t="shared" si="10"/>
        <v>0</v>
      </c>
      <c r="Q144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s="10" t="s">
        <v>8269</v>
      </c>
      <c r="P145">
        <f t="shared" si="10"/>
        <v>0</v>
      </c>
      <c r="Q145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s="10" t="s">
        <v>8269</v>
      </c>
      <c r="P146">
        <f t="shared" si="10"/>
        <v>28</v>
      </c>
      <c r="Q146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s="10" t="s">
        <v>8269</v>
      </c>
      <c r="P147">
        <f t="shared" si="10"/>
        <v>8</v>
      </c>
      <c r="Q147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s="10" t="s">
        <v>8269</v>
      </c>
      <c r="P148">
        <f t="shared" si="10"/>
        <v>1</v>
      </c>
      <c r="Q148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s="10" t="s">
        <v>8269</v>
      </c>
      <c r="P149">
        <f t="shared" si="10"/>
        <v>0</v>
      </c>
      <c r="Q149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s="10" t="s">
        <v>8269</v>
      </c>
      <c r="P150">
        <f t="shared" si="10"/>
        <v>0</v>
      </c>
      <c r="Q150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s="10" t="s">
        <v>8269</v>
      </c>
      <c r="P151">
        <f t="shared" si="10"/>
        <v>1</v>
      </c>
      <c r="Q151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s="10" t="s">
        <v>8269</v>
      </c>
      <c r="P152">
        <f t="shared" si="10"/>
        <v>23</v>
      </c>
      <c r="Q152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s="10" t="s">
        <v>8269</v>
      </c>
      <c r="P153">
        <f t="shared" si="10"/>
        <v>0</v>
      </c>
      <c r="Q153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s="10" t="s">
        <v>8269</v>
      </c>
      <c r="P154">
        <f t="shared" si="10"/>
        <v>0</v>
      </c>
      <c r="Q154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s="10" t="s">
        <v>8269</v>
      </c>
      <c r="P155">
        <f t="shared" si="10"/>
        <v>1</v>
      </c>
      <c r="Q155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s="10" t="s">
        <v>8269</v>
      </c>
      <c r="P156">
        <f t="shared" si="10"/>
        <v>3</v>
      </c>
      <c r="Q156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s="10" t="s">
        <v>8269</v>
      </c>
      <c r="P157">
        <f t="shared" si="10"/>
        <v>0</v>
      </c>
      <c r="Q157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s="10" t="s">
        <v>8269</v>
      </c>
      <c r="P158">
        <f t="shared" si="10"/>
        <v>5</v>
      </c>
      <c r="Q158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s="10" t="s">
        <v>8269</v>
      </c>
      <c r="P159">
        <f t="shared" si="10"/>
        <v>0</v>
      </c>
      <c r="Q159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s="10" t="s">
        <v>8269</v>
      </c>
      <c r="P160">
        <f t="shared" si="10"/>
        <v>0</v>
      </c>
      <c r="Q160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s="10" t="s">
        <v>8269</v>
      </c>
      <c r="P161">
        <f t="shared" si="10"/>
        <v>0</v>
      </c>
      <c r="Q161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s="10" t="s">
        <v>8270</v>
      </c>
      <c r="P162">
        <f t="shared" si="10"/>
        <v>0</v>
      </c>
      <c r="Q162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s="10" t="s">
        <v>8270</v>
      </c>
      <c r="P163">
        <f t="shared" si="10"/>
        <v>0</v>
      </c>
      <c r="Q163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s="10" t="s">
        <v>8270</v>
      </c>
      <c r="P164">
        <f t="shared" si="10"/>
        <v>16</v>
      </c>
      <c r="Q164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s="10" t="s">
        <v>8270</v>
      </c>
      <c r="P165">
        <f t="shared" si="10"/>
        <v>0</v>
      </c>
      <c r="Q165">
        <f t="shared" si="11"/>
        <v>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s="10" t="s">
        <v>8270</v>
      </c>
      <c r="P166">
        <f t="shared" si="10"/>
        <v>1</v>
      </c>
      <c r="Q166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s="10" t="s">
        <v>8270</v>
      </c>
      <c r="P167">
        <f t="shared" si="10"/>
        <v>0</v>
      </c>
      <c r="Q167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s="10" t="s">
        <v>8270</v>
      </c>
      <c r="P168">
        <f t="shared" si="10"/>
        <v>60</v>
      </c>
      <c r="Q168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s="10" t="s">
        <v>8270</v>
      </c>
      <c r="P169">
        <f t="shared" si="10"/>
        <v>0</v>
      </c>
      <c r="Q169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s="10" t="s">
        <v>8270</v>
      </c>
      <c r="P170">
        <f t="shared" si="10"/>
        <v>4</v>
      </c>
      <c r="Q170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s="10" t="s">
        <v>8270</v>
      </c>
      <c r="P171">
        <f t="shared" si="10"/>
        <v>22</v>
      </c>
      <c r="Q171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s="10" t="s">
        <v>8270</v>
      </c>
      <c r="P172">
        <f t="shared" si="10"/>
        <v>3</v>
      </c>
      <c r="Q172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s="10" t="s">
        <v>8270</v>
      </c>
      <c r="P173">
        <f t="shared" si="10"/>
        <v>0</v>
      </c>
      <c r="Q173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s="10" t="s">
        <v>8270</v>
      </c>
      <c r="P174">
        <f t="shared" si="10"/>
        <v>0</v>
      </c>
      <c r="Q174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s="10" t="s">
        <v>8270</v>
      </c>
      <c r="P175">
        <f t="shared" si="10"/>
        <v>0</v>
      </c>
      <c r="Q175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s="10" t="s">
        <v>8270</v>
      </c>
      <c r="P176">
        <f t="shared" si="10"/>
        <v>0</v>
      </c>
      <c r="Q176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s="10" t="s">
        <v>8270</v>
      </c>
      <c r="P177">
        <f t="shared" si="10"/>
        <v>6</v>
      </c>
      <c r="Q177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s="10" t="s">
        <v>8270</v>
      </c>
      <c r="P178">
        <f t="shared" si="10"/>
        <v>0</v>
      </c>
      <c r="Q178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s="10" t="s">
        <v>8270</v>
      </c>
      <c r="P179">
        <f t="shared" si="10"/>
        <v>40</v>
      </c>
      <c r="Q179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s="10" t="s">
        <v>8270</v>
      </c>
      <c r="P180">
        <f t="shared" si="10"/>
        <v>0</v>
      </c>
      <c r="Q180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s="10" t="s">
        <v>8270</v>
      </c>
      <c r="P181">
        <f t="shared" si="10"/>
        <v>20</v>
      </c>
      <c r="Q181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s="10" t="s">
        <v>8270</v>
      </c>
      <c r="P182">
        <f t="shared" si="10"/>
        <v>33</v>
      </c>
      <c r="Q182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s="10" t="s">
        <v>8270</v>
      </c>
      <c r="P183">
        <f t="shared" si="10"/>
        <v>21</v>
      </c>
      <c r="Q183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s="10" t="s">
        <v>8270</v>
      </c>
      <c r="P184">
        <f t="shared" si="10"/>
        <v>0</v>
      </c>
      <c r="Q184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s="10" t="s">
        <v>8270</v>
      </c>
      <c r="P185">
        <f t="shared" si="10"/>
        <v>36</v>
      </c>
      <c r="Q185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s="10" t="s">
        <v>8270</v>
      </c>
      <c r="P186">
        <f t="shared" si="10"/>
        <v>3</v>
      </c>
      <c r="Q186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s="10" t="s">
        <v>8270</v>
      </c>
      <c r="P187">
        <f t="shared" si="10"/>
        <v>6</v>
      </c>
      <c r="Q187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s="10" t="s">
        <v>8270</v>
      </c>
      <c r="P188">
        <f t="shared" si="10"/>
        <v>0</v>
      </c>
      <c r="Q188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s="10" t="s">
        <v>8270</v>
      </c>
      <c r="P189">
        <f t="shared" si="10"/>
        <v>16</v>
      </c>
      <c r="Q189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s="10" t="s">
        <v>8270</v>
      </c>
      <c r="P190">
        <f t="shared" si="10"/>
        <v>0</v>
      </c>
      <c r="Q190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s="10" t="s">
        <v>8270</v>
      </c>
      <c r="P191">
        <f t="shared" si="10"/>
        <v>0</v>
      </c>
      <c r="Q191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s="10" t="s">
        <v>8270</v>
      </c>
      <c r="P192">
        <f t="shared" si="10"/>
        <v>0</v>
      </c>
      <c r="Q192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s="10" t="s">
        <v>8270</v>
      </c>
      <c r="P193">
        <f t="shared" si="10"/>
        <v>5</v>
      </c>
      <c r="Q193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s="10" t="s">
        <v>8270</v>
      </c>
      <c r="P194">
        <f t="shared" si="10"/>
        <v>0</v>
      </c>
      <c r="Q194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s="10" t="s">
        <v>8270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s="10" t="s">
        <v>8270</v>
      </c>
      <c r="P196">
        <f t="shared" si="15"/>
        <v>0</v>
      </c>
      <c r="Q196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s="10" t="s">
        <v>8270</v>
      </c>
      <c r="P197">
        <f t="shared" si="15"/>
        <v>0</v>
      </c>
      <c r="Q197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s="10" t="s">
        <v>8270</v>
      </c>
      <c r="P198">
        <f t="shared" si="15"/>
        <v>42</v>
      </c>
      <c r="Q198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s="10" t="s">
        <v>8270</v>
      </c>
      <c r="P199">
        <f t="shared" si="15"/>
        <v>10</v>
      </c>
      <c r="Q199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s="10" t="s">
        <v>8270</v>
      </c>
      <c r="P200">
        <f t="shared" si="15"/>
        <v>1</v>
      </c>
      <c r="Q200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s="10" t="s">
        <v>8270</v>
      </c>
      <c r="P201">
        <f t="shared" si="15"/>
        <v>0</v>
      </c>
      <c r="Q201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s="10" t="s">
        <v>8270</v>
      </c>
      <c r="P202">
        <f t="shared" si="15"/>
        <v>26</v>
      </c>
      <c r="Q202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s="10" t="s">
        <v>8270</v>
      </c>
      <c r="P203">
        <f t="shared" si="15"/>
        <v>58</v>
      </c>
      <c r="Q203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s="10" t="s">
        <v>8270</v>
      </c>
      <c r="P204">
        <f t="shared" si="15"/>
        <v>0</v>
      </c>
      <c r="Q204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s="10" t="s">
        <v>8270</v>
      </c>
      <c r="P205">
        <f t="shared" si="15"/>
        <v>30</v>
      </c>
      <c r="Q205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s="10" t="s">
        <v>8270</v>
      </c>
      <c r="P206">
        <f t="shared" si="15"/>
        <v>51</v>
      </c>
      <c r="Q206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s="10" t="s">
        <v>8270</v>
      </c>
      <c r="P207">
        <f t="shared" si="15"/>
        <v>16</v>
      </c>
      <c r="Q207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s="10" t="s">
        <v>8270</v>
      </c>
      <c r="P208">
        <f t="shared" si="15"/>
        <v>0</v>
      </c>
      <c r="Q208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s="10" t="s">
        <v>8270</v>
      </c>
      <c r="P209">
        <f t="shared" si="15"/>
        <v>15</v>
      </c>
      <c r="Q209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s="10" t="s">
        <v>8270</v>
      </c>
      <c r="P210">
        <f t="shared" si="15"/>
        <v>0</v>
      </c>
      <c r="Q210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s="10" t="s">
        <v>8270</v>
      </c>
      <c r="P211">
        <f t="shared" si="15"/>
        <v>0</v>
      </c>
      <c r="Q211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s="10" t="s">
        <v>8270</v>
      </c>
      <c r="P212">
        <f t="shared" si="15"/>
        <v>25</v>
      </c>
      <c r="Q212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s="10" t="s">
        <v>8270</v>
      </c>
      <c r="P213">
        <f t="shared" si="15"/>
        <v>45</v>
      </c>
      <c r="Q213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s="10" t="s">
        <v>8270</v>
      </c>
      <c r="P214">
        <f t="shared" si="15"/>
        <v>0</v>
      </c>
      <c r="Q214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s="10" t="s">
        <v>8270</v>
      </c>
      <c r="P215">
        <f t="shared" si="15"/>
        <v>0</v>
      </c>
      <c r="Q215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s="10" t="s">
        <v>8270</v>
      </c>
      <c r="P216">
        <f t="shared" si="15"/>
        <v>0</v>
      </c>
      <c r="Q216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s="10" t="s">
        <v>8270</v>
      </c>
      <c r="P217">
        <f t="shared" si="15"/>
        <v>0</v>
      </c>
      <c r="Q217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s="10" t="s">
        <v>8270</v>
      </c>
      <c r="P218">
        <f t="shared" si="15"/>
        <v>56</v>
      </c>
      <c r="Q218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s="10" t="s">
        <v>8270</v>
      </c>
      <c r="P219">
        <f t="shared" si="15"/>
        <v>12</v>
      </c>
      <c r="Q219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s="10" t="s">
        <v>8270</v>
      </c>
      <c r="P220">
        <f t="shared" si="15"/>
        <v>2</v>
      </c>
      <c r="Q220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s="10" t="s">
        <v>8270</v>
      </c>
      <c r="P221">
        <f t="shared" si="15"/>
        <v>18</v>
      </c>
      <c r="Q221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s="10" t="s">
        <v>8270</v>
      </c>
      <c r="P222">
        <f t="shared" si="15"/>
        <v>1</v>
      </c>
      <c r="Q222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s="10" t="s">
        <v>8270</v>
      </c>
      <c r="P223">
        <f t="shared" si="15"/>
        <v>0</v>
      </c>
      <c r="Q223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s="10" t="s">
        <v>8270</v>
      </c>
      <c r="P224">
        <f t="shared" si="15"/>
        <v>13</v>
      </c>
      <c r="Q224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s="10" t="s">
        <v>8270</v>
      </c>
      <c r="P225">
        <f t="shared" si="15"/>
        <v>0</v>
      </c>
      <c r="Q225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s="10" t="s">
        <v>8270</v>
      </c>
      <c r="P226">
        <f t="shared" si="15"/>
        <v>0</v>
      </c>
      <c r="Q226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s="10" t="s">
        <v>8270</v>
      </c>
      <c r="P227">
        <f t="shared" si="15"/>
        <v>0</v>
      </c>
      <c r="Q227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s="10" t="s">
        <v>8270</v>
      </c>
      <c r="P228">
        <f t="shared" si="15"/>
        <v>1</v>
      </c>
      <c r="Q228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s="10" t="s">
        <v>8270</v>
      </c>
      <c r="P229">
        <f t="shared" si="15"/>
        <v>0</v>
      </c>
      <c r="Q229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s="10" t="s">
        <v>8270</v>
      </c>
      <c r="P230">
        <f t="shared" si="15"/>
        <v>0</v>
      </c>
      <c r="Q230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s="10" t="s">
        <v>8270</v>
      </c>
      <c r="P231">
        <f t="shared" si="15"/>
        <v>0</v>
      </c>
      <c r="Q231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s="10" t="s">
        <v>8270</v>
      </c>
      <c r="P232">
        <f t="shared" si="15"/>
        <v>0</v>
      </c>
      <c r="Q232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s="10" t="s">
        <v>8270</v>
      </c>
      <c r="P233">
        <f t="shared" si="15"/>
        <v>0</v>
      </c>
      <c r="Q233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s="10" t="s">
        <v>8270</v>
      </c>
      <c r="P234">
        <f t="shared" si="15"/>
        <v>3</v>
      </c>
      <c r="Q234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s="10" t="s">
        <v>8270</v>
      </c>
      <c r="P235">
        <f t="shared" si="15"/>
        <v>0</v>
      </c>
      <c r="Q235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s="10" t="s">
        <v>8270</v>
      </c>
      <c r="P236">
        <f t="shared" si="15"/>
        <v>40</v>
      </c>
      <c r="Q236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s="10" t="s">
        <v>8270</v>
      </c>
      <c r="P237">
        <f t="shared" si="15"/>
        <v>0</v>
      </c>
      <c r="Q237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s="10" t="s">
        <v>8270</v>
      </c>
      <c r="P238">
        <f t="shared" si="15"/>
        <v>0</v>
      </c>
      <c r="Q238">
        <f t="shared" si="16"/>
        <v>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s="10" t="s">
        <v>8270</v>
      </c>
      <c r="P239">
        <f t="shared" si="15"/>
        <v>0</v>
      </c>
      <c r="Q239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s="10" t="s">
        <v>8270</v>
      </c>
      <c r="P240">
        <f t="shared" si="15"/>
        <v>0</v>
      </c>
      <c r="Q240">
        <f t="shared" si="16"/>
        <v>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s="10" t="s">
        <v>8270</v>
      </c>
      <c r="P241">
        <f t="shared" si="15"/>
        <v>25</v>
      </c>
      <c r="Q241">
        <f t="shared" si="16"/>
        <v>50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s="10" t="s">
        <v>8271</v>
      </c>
      <c r="P242">
        <f t="shared" si="15"/>
        <v>108</v>
      </c>
      <c r="Q242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s="10" t="s">
        <v>8271</v>
      </c>
      <c r="P243">
        <f t="shared" si="15"/>
        <v>113</v>
      </c>
      <c r="Q243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s="10" t="s">
        <v>8271</v>
      </c>
      <c r="P244">
        <f t="shared" si="15"/>
        <v>113</v>
      </c>
      <c r="Q244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s="10" t="s">
        <v>8271</v>
      </c>
      <c r="P245">
        <f t="shared" si="15"/>
        <v>103</v>
      </c>
      <c r="Q245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s="10" t="s">
        <v>8271</v>
      </c>
      <c r="P246">
        <f t="shared" si="15"/>
        <v>114</v>
      </c>
      <c r="Q246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s="10" t="s">
        <v>8271</v>
      </c>
      <c r="P247">
        <f t="shared" si="15"/>
        <v>104</v>
      </c>
      <c r="Q247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s="10" t="s">
        <v>8271</v>
      </c>
      <c r="P248">
        <f t="shared" si="15"/>
        <v>305</v>
      </c>
      <c r="Q248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s="10" t="s">
        <v>8271</v>
      </c>
      <c r="P249">
        <f t="shared" si="15"/>
        <v>134</v>
      </c>
      <c r="Q249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s="10" t="s">
        <v>8271</v>
      </c>
      <c r="P250">
        <f t="shared" si="15"/>
        <v>101</v>
      </c>
      <c r="Q250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s="10" t="s">
        <v>8271</v>
      </c>
      <c r="P251">
        <f t="shared" si="15"/>
        <v>113</v>
      </c>
      <c r="Q251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s="10" t="s">
        <v>8271</v>
      </c>
      <c r="P252">
        <f t="shared" si="15"/>
        <v>106</v>
      </c>
      <c r="Q252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s="10" t="s">
        <v>8271</v>
      </c>
      <c r="P253">
        <f t="shared" si="15"/>
        <v>126</v>
      </c>
      <c r="Q253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s="10" t="s">
        <v>8271</v>
      </c>
      <c r="P254">
        <f t="shared" si="15"/>
        <v>185</v>
      </c>
      <c r="Q254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s="10" t="s">
        <v>8271</v>
      </c>
      <c r="P255">
        <f t="shared" si="15"/>
        <v>101</v>
      </c>
      <c r="Q255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s="10" t="s">
        <v>8271</v>
      </c>
      <c r="P256">
        <f t="shared" si="15"/>
        <v>117</v>
      </c>
      <c r="Q256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s="10" t="s">
        <v>8271</v>
      </c>
      <c r="P257">
        <f t="shared" si="15"/>
        <v>107</v>
      </c>
      <c r="Q257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s="10" t="s">
        <v>8271</v>
      </c>
      <c r="P258">
        <f t="shared" si="15"/>
        <v>139</v>
      </c>
      <c r="Q258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s="10" t="s">
        <v>8271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s="10" t="s">
        <v>8271</v>
      </c>
      <c r="P260">
        <f t="shared" si="20"/>
        <v>191</v>
      </c>
      <c r="Q260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s="10" t="s">
        <v>8271</v>
      </c>
      <c r="P261">
        <f t="shared" si="20"/>
        <v>132</v>
      </c>
      <c r="Q261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s="10" t="s">
        <v>8271</v>
      </c>
      <c r="P262">
        <f t="shared" si="20"/>
        <v>106</v>
      </c>
      <c r="Q262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s="10" t="s">
        <v>8271</v>
      </c>
      <c r="P263">
        <f t="shared" si="20"/>
        <v>107</v>
      </c>
      <c r="Q263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s="10" t="s">
        <v>8271</v>
      </c>
      <c r="P264">
        <f t="shared" si="20"/>
        <v>240</v>
      </c>
      <c r="Q264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s="10" t="s">
        <v>8271</v>
      </c>
      <c r="P265">
        <f t="shared" si="20"/>
        <v>118</v>
      </c>
      <c r="Q265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s="10" t="s">
        <v>8271</v>
      </c>
      <c r="P266">
        <f t="shared" si="20"/>
        <v>118</v>
      </c>
      <c r="Q266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s="10" t="s">
        <v>8271</v>
      </c>
      <c r="P267">
        <f t="shared" si="20"/>
        <v>111</v>
      </c>
      <c r="Q267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s="10" t="s">
        <v>8271</v>
      </c>
      <c r="P268">
        <f t="shared" si="20"/>
        <v>146</v>
      </c>
      <c r="Q268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s="10" t="s">
        <v>8271</v>
      </c>
      <c r="P269">
        <f t="shared" si="20"/>
        <v>132</v>
      </c>
      <c r="Q269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s="10" t="s">
        <v>8271</v>
      </c>
      <c r="P270">
        <f t="shared" si="20"/>
        <v>111</v>
      </c>
      <c r="Q270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s="10" t="s">
        <v>8271</v>
      </c>
      <c r="P271">
        <f t="shared" si="20"/>
        <v>147</v>
      </c>
      <c r="Q271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s="10" t="s">
        <v>8271</v>
      </c>
      <c r="P272">
        <f t="shared" si="20"/>
        <v>153</v>
      </c>
      <c r="Q272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s="10" t="s">
        <v>8271</v>
      </c>
      <c r="P273">
        <f t="shared" si="20"/>
        <v>105</v>
      </c>
      <c r="Q273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s="10" t="s">
        <v>8271</v>
      </c>
      <c r="P274">
        <f t="shared" si="20"/>
        <v>177</v>
      </c>
      <c r="Q274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s="10" t="s">
        <v>8271</v>
      </c>
      <c r="P275">
        <f t="shared" si="20"/>
        <v>108</v>
      </c>
      <c r="Q275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s="10" t="s">
        <v>8271</v>
      </c>
      <c r="P276">
        <f t="shared" si="20"/>
        <v>156</v>
      </c>
      <c r="Q276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s="10" t="s">
        <v>8271</v>
      </c>
      <c r="P277">
        <f t="shared" si="20"/>
        <v>108</v>
      </c>
      <c r="Q277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s="10" t="s">
        <v>8271</v>
      </c>
      <c r="P278">
        <f t="shared" si="20"/>
        <v>148</v>
      </c>
      <c r="Q278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s="10" t="s">
        <v>8271</v>
      </c>
      <c r="P279">
        <f t="shared" si="20"/>
        <v>110</v>
      </c>
      <c r="Q279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s="10" t="s">
        <v>8271</v>
      </c>
      <c r="P280">
        <f t="shared" si="20"/>
        <v>150</v>
      </c>
      <c r="Q280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s="10" t="s">
        <v>8271</v>
      </c>
      <c r="P281">
        <f t="shared" si="20"/>
        <v>157</v>
      </c>
      <c r="Q281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s="10" t="s">
        <v>8271</v>
      </c>
      <c r="P282">
        <f t="shared" si="20"/>
        <v>156</v>
      </c>
      <c r="Q282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s="10" t="s">
        <v>8271</v>
      </c>
      <c r="P283">
        <f t="shared" si="20"/>
        <v>121</v>
      </c>
      <c r="Q283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s="10" t="s">
        <v>8271</v>
      </c>
      <c r="P284">
        <f t="shared" si="20"/>
        <v>101</v>
      </c>
      <c r="Q284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s="10" t="s">
        <v>8271</v>
      </c>
      <c r="P285">
        <f t="shared" si="20"/>
        <v>114</v>
      </c>
      <c r="Q285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s="10" t="s">
        <v>8271</v>
      </c>
      <c r="P286">
        <f t="shared" si="20"/>
        <v>105</v>
      </c>
      <c r="Q286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s="10" t="s">
        <v>8271</v>
      </c>
      <c r="P287">
        <f t="shared" si="20"/>
        <v>229</v>
      </c>
      <c r="Q287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s="10" t="s">
        <v>8271</v>
      </c>
      <c r="P288">
        <f t="shared" si="20"/>
        <v>109</v>
      </c>
      <c r="Q288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s="10" t="s">
        <v>8271</v>
      </c>
      <c r="P289">
        <f t="shared" si="20"/>
        <v>176</v>
      </c>
      <c r="Q289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s="10" t="s">
        <v>8271</v>
      </c>
      <c r="P290">
        <f t="shared" si="20"/>
        <v>103</v>
      </c>
      <c r="Q290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s="10" t="s">
        <v>8271</v>
      </c>
      <c r="P291">
        <f t="shared" si="20"/>
        <v>105</v>
      </c>
      <c r="Q291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s="10" t="s">
        <v>8271</v>
      </c>
      <c r="P292">
        <f t="shared" si="20"/>
        <v>107</v>
      </c>
      <c r="Q292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s="10" t="s">
        <v>8271</v>
      </c>
      <c r="P293">
        <f t="shared" si="20"/>
        <v>120</v>
      </c>
      <c r="Q293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s="10" t="s">
        <v>8271</v>
      </c>
      <c r="P294">
        <f t="shared" si="20"/>
        <v>102</v>
      </c>
      <c r="Q294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s="10" t="s">
        <v>8271</v>
      </c>
      <c r="P295">
        <f t="shared" si="20"/>
        <v>101</v>
      </c>
      <c r="Q295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s="10" t="s">
        <v>8271</v>
      </c>
      <c r="P296">
        <f t="shared" si="20"/>
        <v>100</v>
      </c>
      <c r="Q296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s="10" t="s">
        <v>8271</v>
      </c>
      <c r="P297">
        <f t="shared" si="20"/>
        <v>133</v>
      </c>
      <c r="Q297">
        <f t="shared" si="21"/>
        <v>100.08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s="10" t="s">
        <v>8271</v>
      </c>
      <c r="P298">
        <f t="shared" si="20"/>
        <v>119</v>
      </c>
      <c r="Q298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s="10" t="s">
        <v>8271</v>
      </c>
      <c r="P299">
        <f t="shared" si="20"/>
        <v>101</v>
      </c>
      <c r="Q299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s="10" t="s">
        <v>8271</v>
      </c>
      <c r="P300">
        <f t="shared" si="20"/>
        <v>109</v>
      </c>
      <c r="Q300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s="10" t="s">
        <v>8271</v>
      </c>
      <c r="P301">
        <f t="shared" si="20"/>
        <v>179</v>
      </c>
      <c r="Q301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s="10" t="s">
        <v>8271</v>
      </c>
      <c r="P302">
        <f t="shared" si="20"/>
        <v>102</v>
      </c>
      <c r="Q302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s="10" t="s">
        <v>8271</v>
      </c>
      <c r="P303">
        <f t="shared" si="20"/>
        <v>119</v>
      </c>
      <c r="Q303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s="10" t="s">
        <v>8271</v>
      </c>
      <c r="P304">
        <f t="shared" si="20"/>
        <v>100</v>
      </c>
      <c r="Q304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s="10" t="s">
        <v>8271</v>
      </c>
      <c r="P305">
        <f t="shared" si="20"/>
        <v>137</v>
      </c>
      <c r="Q305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s="10" t="s">
        <v>8271</v>
      </c>
      <c r="P306">
        <f t="shared" si="20"/>
        <v>232</v>
      </c>
      <c r="Q306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s="10" t="s">
        <v>8271</v>
      </c>
      <c r="P307">
        <f t="shared" si="20"/>
        <v>130</v>
      </c>
      <c r="Q307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s="10" t="s">
        <v>8271</v>
      </c>
      <c r="P308">
        <f t="shared" si="20"/>
        <v>293</v>
      </c>
      <c r="Q308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s="10" t="s">
        <v>8271</v>
      </c>
      <c r="P309">
        <f t="shared" si="20"/>
        <v>111</v>
      </c>
      <c r="Q309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s="10" t="s">
        <v>8271</v>
      </c>
      <c r="P310">
        <f t="shared" si="20"/>
        <v>106</v>
      </c>
      <c r="Q310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s="10" t="s">
        <v>8271</v>
      </c>
      <c r="P311">
        <f t="shared" si="20"/>
        <v>119</v>
      </c>
      <c r="Q311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s="10" t="s">
        <v>8271</v>
      </c>
      <c r="P312">
        <f t="shared" si="20"/>
        <v>104</v>
      </c>
      <c r="Q312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s="10" t="s">
        <v>8271</v>
      </c>
      <c r="P313">
        <f t="shared" si="20"/>
        <v>104</v>
      </c>
      <c r="Q313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s="10" t="s">
        <v>8271</v>
      </c>
      <c r="P314">
        <f t="shared" si="20"/>
        <v>112</v>
      </c>
      <c r="Q314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s="10" t="s">
        <v>8271</v>
      </c>
      <c r="P315">
        <f t="shared" si="20"/>
        <v>105</v>
      </c>
      <c r="Q315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s="10" t="s">
        <v>8271</v>
      </c>
      <c r="P316">
        <f t="shared" si="20"/>
        <v>385</v>
      </c>
      <c r="Q316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s="10" t="s">
        <v>8271</v>
      </c>
      <c r="P317">
        <f t="shared" si="20"/>
        <v>101</v>
      </c>
      <c r="Q317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s="10" t="s">
        <v>8271</v>
      </c>
      <c r="P318">
        <f t="shared" si="20"/>
        <v>114</v>
      </c>
      <c r="Q318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s="10" t="s">
        <v>8271</v>
      </c>
      <c r="P319">
        <f t="shared" si="20"/>
        <v>101</v>
      </c>
      <c r="Q319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s="10" t="s">
        <v>8271</v>
      </c>
      <c r="P320">
        <f t="shared" si="20"/>
        <v>283</v>
      </c>
      <c r="Q320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s="10" t="s">
        <v>8271</v>
      </c>
      <c r="P321">
        <f t="shared" si="20"/>
        <v>113</v>
      </c>
      <c r="Q321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s="10" t="s">
        <v>8271</v>
      </c>
      <c r="P322">
        <f t="shared" si="20"/>
        <v>107</v>
      </c>
      <c r="Q322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s="10" t="s">
        <v>8271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s="10" t="s">
        <v>8271</v>
      </c>
      <c r="P324">
        <f t="shared" si="25"/>
        <v>108</v>
      </c>
      <c r="Q324">
        <f t="shared" si="26"/>
        <v>145.04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s="10" t="s">
        <v>8271</v>
      </c>
      <c r="P325">
        <f t="shared" si="25"/>
        <v>123</v>
      </c>
      <c r="Q325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s="10" t="s">
        <v>8271</v>
      </c>
      <c r="P326">
        <f t="shared" si="25"/>
        <v>102</v>
      </c>
      <c r="Q326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s="10" t="s">
        <v>8271</v>
      </c>
      <c r="P327">
        <f t="shared" si="25"/>
        <v>104</v>
      </c>
      <c r="Q327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s="10" t="s">
        <v>8271</v>
      </c>
      <c r="P328">
        <f t="shared" si="25"/>
        <v>113</v>
      </c>
      <c r="Q328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s="10" t="s">
        <v>8271</v>
      </c>
      <c r="P329">
        <f t="shared" si="25"/>
        <v>136</v>
      </c>
      <c r="Q329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s="10" t="s">
        <v>8271</v>
      </c>
      <c r="P330">
        <f t="shared" si="25"/>
        <v>104</v>
      </c>
      <c r="Q330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s="10" t="s">
        <v>8271</v>
      </c>
      <c r="P331">
        <f t="shared" si="25"/>
        <v>106</v>
      </c>
      <c r="Q331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s="10" t="s">
        <v>8271</v>
      </c>
      <c r="P332">
        <f t="shared" si="25"/>
        <v>102</v>
      </c>
      <c r="Q332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s="10" t="s">
        <v>8271</v>
      </c>
      <c r="P333">
        <f t="shared" si="25"/>
        <v>107</v>
      </c>
      <c r="Q333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s="10" t="s">
        <v>8271</v>
      </c>
      <c r="P334">
        <f t="shared" si="25"/>
        <v>113</v>
      </c>
      <c r="Q334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s="10" t="s">
        <v>8271</v>
      </c>
      <c r="P335">
        <f t="shared" si="25"/>
        <v>125</v>
      </c>
      <c r="Q335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s="10" t="s">
        <v>8271</v>
      </c>
      <c r="P336">
        <f t="shared" si="25"/>
        <v>101</v>
      </c>
      <c r="Q336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s="10" t="s">
        <v>8271</v>
      </c>
      <c r="P337">
        <f t="shared" si="25"/>
        <v>103</v>
      </c>
      <c r="Q337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s="10" t="s">
        <v>8271</v>
      </c>
      <c r="P338">
        <f t="shared" si="25"/>
        <v>117</v>
      </c>
      <c r="Q338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s="10" t="s">
        <v>8271</v>
      </c>
      <c r="P339">
        <f t="shared" si="25"/>
        <v>101</v>
      </c>
      <c r="Q339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s="10" t="s">
        <v>8271</v>
      </c>
      <c r="P340">
        <f t="shared" si="25"/>
        <v>110</v>
      </c>
      <c r="Q340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s="10" t="s">
        <v>8271</v>
      </c>
      <c r="P341">
        <f t="shared" si="25"/>
        <v>108</v>
      </c>
      <c r="Q341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s="10" t="s">
        <v>8271</v>
      </c>
      <c r="P342">
        <f t="shared" si="25"/>
        <v>125</v>
      </c>
      <c r="Q342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s="10" t="s">
        <v>8271</v>
      </c>
      <c r="P343">
        <f t="shared" si="25"/>
        <v>107</v>
      </c>
      <c r="Q343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s="10" t="s">
        <v>8271</v>
      </c>
      <c r="P344">
        <f t="shared" si="25"/>
        <v>100</v>
      </c>
      <c r="Q344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s="10" t="s">
        <v>8271</v>
      </c>
      <c r="P345">
        <f t="shared" si="25"/>
        <v>102</v>
      </c>
      <c r="Q345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s="10" t="s">
        <v>8271</v>
      </c>
      <c r="P346">
        <f t="shared" si="25"/>
        <v>102</v>
      </c>
      <c r="Q346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s="10" t="s">
        <v>8271</v>
      </c>
      <c r="P347">
        <f t="shared" si="25"/>
        <v>123</v>
      </c>
      <c r="Q347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s="10" t="s">
        <v>8271</v>
      </c>
      <c r="P348">
        <f t="shared" si="25"/>
        <v>170</v>
      </c>
      <c r="Q348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s="10" t="s">
        <v>8271</v>
      </c>
      <c r="P349">
        <f t="shared" si="25"/>
        <v>112</v>
      </c>
      <c r="Q349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s="10" t="s">
        <v>8271</v>
      </c>
      <c r="P350">
        <f t="shared" si="25"/>
        <v>103</v>
      </c>
      <c r="Q350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s="10" t="s">
        <v>8271</v>
      </c>
      <c r="P351">
        <f t="shared" si="25"/>
        <v>107</v>
      </c>
      <c r="Q351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s="10" t="s">
        <v>8271</v>
      </c>
      <c r="P352">
        <f t="shared" si="25"/>
        <v>115</v>
      </c>
      <c r="Q352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s="10" t="s">
        <v>8271</v>
      </c>
      <c r="P353">
        <f t="shared" si="25"/>
        <v>127</v>
      </c>
      <c r="Q353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s="10" t="s">
        <v>8271</v>
      </c>
      <c r="P354">
        <f t="shared" si="25"/>
        <v>117</v>
      </c>
      <c r="Q354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s="10" t="s">
        <v>8271</v>
      </c>
      <c r="P355">
        <f t="shared" si="25"/>
        <v>109</v>
      </c>
      <c r="Q355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s="10" t="s">
        <v>8271</v>
      </c>
      <c r="P356">
        <f t="shared" si="25"/>
        <v>104</v>
      </c>
      <c r="Q356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s="10" t="s">
        <v>8271</v>
      </c>
      <c r="P357">
        <f t="shared" si="25"/>
        <v>116</v>
      </c>
      <c r="Q357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s="10" t="s">
        <v>8271</v>
      </c>
      <c r="P358">
        <f t="shared" si="25"/>
        <v>103</v>
      </c>
      <c r="Q358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s="10" t="s">
        <v>8271</v>
      </c>
      <c r="P359">
        <f t="shared" si="25"/>
        <v>174</v>
      </c>
      <c r="Q359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s="10" t="s">
        <v>8271</v>
      </c>
      <c r="P360">
        <f t="shared" si="25"/>
        <v>103</v>
      </c>
      <c r="Q360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s="10" t="s">
        <v>8271</v>
      </c>
      <c r="P361">
        <f t="shared" si="25"/>
        <v>105</v>
      </c>
      <c r="Q361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s="10" t="s">
        <v>8271</v>
      </c>
      <c r="P362">
        <f t="shared" si="25"/>
        <v>101</v>
      </c>
      <c r="Q362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s="10" t="s">
        <v>8271</v>
      </c>
      <c r="P363">
        <f t="shared" si="25"/>
        <v>111</v>
      </c>
      <c r="Q363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s="10" t="s">
        <v>8271</v>
      </c>
      <c r="P364">
        <f t="shared" si="25"/>
        <v>124</v>
      </c>
      <c r="Q364">
        <f t="shared" si="26"/>
        <v>139.53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s="10" t="s">
        <v>8271</v>
      </c>
      <c r="P365">
        <f t="shared" si="25"/>
        <v>101</v>
      </c>
      <c r="Q365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s="10" t="s">
        <v>8271</v>
      </c>
      <c r="P366">
        <f t="shared" si="25"/>
        <v>110</v>
      </c>
      <c r="Q366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s="10" t="s">
        <v>8271</v>
      </c>
      <c r="P367">
        <f t="shared" si="25"/>
        <v>104</v>
      </c>
      <c r="Q367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s="10" t="s">
        <v>8271</v>
      </c>
      <c r="P368">
        <f t="shared" si="25"/>
        <v>101</v>
      </c>
      <c r="Q368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s="10" t="s">
        <v>8271</v>
      </c>
      <c r="P369">
        <f t="shared" si="25"/>
        <v>103</v>
      </c>
      <c r="Q369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s="10" t="s">
        <v>8271</v>
      </c>
      <c r="P370">
        <f t="shared" si="25"/>
        <v>104</v>
      </c>
      <c r="Q370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s="10" t="s">
        <v>8271</v>
      </c>
      <c r="P371">
        <f t="shared" si="25"/>
        <v>110</v>
      </c>
      <c r="Q371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s="10" t="s">
        <v>8271</v>
      </c>
      <c r="P372">
        <f t="shared" si="25"/>
        <v>122</v>
      </c>
      <c r="Q372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s="10" t="s">
        <v>8271</v>
      </c>
      <c r="P373">
        <f t="shared" si="25"/>
        <v>114</v>
      </c>
      <c r="Q373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s="10" t="s">
        <v>8271</v>
      </c>
      <c r="P374">
        <f t="shared" si="25"/>
        <v>125</v>
      </c>
      <c r="Q374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s="10" t="s">
        <v>8271</v>
      </c>
      <c r="P375">
        <f t="shared" si="25"/>
        <v>107</v>
      </c>
      <c r="Q375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s="10" t="s">
        <v>8271</v>
      </c>
      <c r="P376">
        <f t="shared" si="25"/>
        <v>131</v>
      </c>
      <c r="Q376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s="10" t="s">
        <v>8271</v>
      </c>
      <c r="P377">
        <f t="shared" si="25"/>
        <v>120</v>
      </c>
      <c r="Q377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s="10" t="s">
        <v>8271</v>
      </c>
      <c r="P378">
        <f t="shared" si="25"/>
        <v>106</v>
      </c>
      <c r="Q378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s="10" t="s">
        <v>8271</v>
      </c>
      <c r="P379">
        <f t="shared" si="25"/>
        <v>114</v>
      </c>
      <c r="Q379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s="10" t="s">
        <v>8271</v>
      </c>
      <c r="P380">
        <f t="shared" si="25"/>
        <v>112</v>
      </c>
      <c r="Q380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s="10" t="s">
        <v>8271</v>
      </c>
      <c r="P381">
        <f t="shared" si="25"/>
        <v>116</v>
      </c>
      <c r="Q381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s="10" t="s">
        <v>8271</v>
      </c>
      <c r="P382">
        <f t="shared" si="25"/>
        <v>142</v>
      </c>
      <c r="Q382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s="10" t="s">
        <v>8271</v>
      </c>
      <c r="P383">
        <f t="shared" si="25"/>
        <v>105</v>
      </c>
      <c r="Q383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s="10" t="s">
        <v>8271</v>
      </c>
      <c r="P384">
        <f t="shared" si="25"/>
        <v>256</v>
      </c>
      <c r="Q384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s="10" t="s">
        <v>8271</v>
      </c>
      <c r="P385">
        <f t="shared" si="25"/>
        <v>207</v>
      </c>
      <c r="Q385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s="10" t="s">
        <v>8271</v>
      </c>
      <c r="P386">
        <f t="shared" si="25"/>
        <v>112</v>
      </c>
      <c r="Q386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s="10" t="s">
        <v>8271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s="10" t="s">
        <v>8271</v>
      </c>
      <c r="P388">
        <f t="shared" si="30"/>
        <v>100</v>
      </c>
      <c r="Q388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s="10" t="s">
        <v>8271</v>
      </c>
      <c r="P389">
        <f t="shared" si="30"/>
        <v>214</v>
      </c>
      <c r="Q389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s="10" t="s">
        <v>8271</v>
      </c>
      <c r="P390">
        <f t="shared" si="30"/>
        <v>126</v>
      </c>
      <c r="Q390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s="10" t="s">
        <v>8271</v>
      </c>
      <c r="P391">
        <f t="shared" si="30"/>
        <v>182</v>
      </c>
      <c r="Q391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s="10" t="s">
        <v>8271</v>
      </c>
      <c r="P392">
        <f t="shared" si="30"/>
        <v>100</v>
      </c>
      <c r="Q392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s="10" t="s">
        <v>8271</v>
      </c>
      <c r="P393">
        <f t="shared" si="30"/>
        <v>101</v>
      </c>
      <c r="Q393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s="10" t="s">
        <v>8271</v>
      </c>
      <c r="P394">
        <f t="shared" si="30"/>
        <v>101</v>
      </c>
      <c r="Q394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s="10" t="s">
        <v>8271</v>
      </c>
      <c r="P395">
        <f t="shared" si="30"/>
        <v>110</v>
      </c>
      <c r="Q395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s="10" t="s">
        <v>8271</v>
      </c>
      <c r="P396">
        <f t="shared" si="30"/>
        <v>112</v>
      </c>
      <c r="Q396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s="10" t="s">
        <v>8271</v>
      </c>
      <c r="P397">
        <f t="shared" si="30"/>
        <v>108</v>
      </c>
      <c r="Q397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s="10" t="s">
        <v>8271</v>
      </c>
      <c r="P398">
        <f t="shared" si="30"/>
        <v>107</v>
      </c>
      <c r="Q398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s="10" t="s">
        <v>8271</v>
      </c>
      <c r="P399">
        <f t="shared" si="30"/>
        <v>104</v>
      </c>
      <c r="Q399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s="10" t="s">
        <v>8271</v>
      </c>
      <c r="P400">
        <f t="shared" si="30"/>
        <v>125</v>
      </c>
      <c r="Q400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s="10" t="s">
        <v>8271</v>
      </c>
      <c r="P401">
        <f t="shared" si="30"/>
        <v>107</v>
      </c>
      <c r="Q401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s="10" t="s">
        <v>8271</v>
      </c>
      <c r="P402">
        <f t="shared" si="30"/>
        <v>112</v>
      </c>
      <c r="Q402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s="10" t="s">
        <v>8271</v>
      </c>
      <c r="P403">
        <f t="shared" si="30"/>
        <v>104</v>
      </c>
      <c r="Q403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s="10" t="s">
        <v>8271</v>
      </c>
      <c r="P404">
        <f t="shared" si="30"/>
        <v>142</v>
      </c>
      <c r="Q404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s="10" t="s">
        <v>8271</v>
      </c>
      <c r="P405">
        <f t="shared" si="30"/>
        <v>105</v>
      </c>
      <c r="Q405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s="10" t="s">
        <v>8271</v>
      </c>
      <c r="P406">
        <f t="shared" si="30"/>
        <v>103</v>
      </c>
      <c r="Q406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s="10" t="s">
        <v>8271</v>
      </c>
      <c r="P407">
        <f t="shared" si="30"/>
        <v>108</v>
      </c>
      <c r="Q407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s="10" t="s">
        <v>8271</v>
      </c>
      <c r="P408">
        <f t="shared" si="30"/>
        <v>108</v>
      </c>
      <c r="Q408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s="10" t="s">
        <v>8271</v>
      </c>
      <c r="P409">
        <f t="shared" si="30"/>
        <v>102</v>
      </c>
      <c r="Q409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s="10" t="s">
        <v>8271</v>
      </c>
      <c r="P410">
        <f t="shared" si="30"/>
        <v>101</v>
      </c>
      <c r="Q410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s="10" t="s">
        <v>8271</v>
      </c>
      <c r="P411">
        <f t="shared" si="30"/>
        <v>137</v>
      </c>
      <c r="Q411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s="10" t="s">
        <v>8271</v>
      </c>
      <c r="P412">
        <f t="shared" si="30"/>
        <v>128</v>
      </c>
      <c r="Q412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s="10" t="s">
        <v>8271</v>
      </c>
      <c r="P413">
        <f t="shared" si="30"/>
        <v>101</v>
      </c>
      <c r="Q413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s="10" t="s">
        <v>8271</v>
      </c>
      <c r="P414">
        <f t="shared" si="30"/>
        <v>127</v>
      </c>
      <c r="Q414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s="10" t="s">
        <v>8271</v>
      </c>
      <c r="P415">
        <f t="shared" si="30"/>
        <v>105</v>
      </c>
      <c r="Q415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s="10" t="s">
        <v>8271</v>
      </c>
      <c r="P416">
        <f t="shared" si="30"/>
        <v>103</v>
      </c>
      <c r="Q416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s="10" t="s">
        <v>8271</v>
      </c>
      <c r="P417">
        <f t="shared" si="30"/>
        <v>102</v>
      </c>
      <c r="Q417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s="10" t="s">
        <v>8271</v>
      </c>
      <c r="P418">
        <f t="shared" si="30"/>
        <v>120</v>
      </c>
      <c r="Q418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s="10" t="s">
        <v>8271</v>
      </c>
      <c r="P419">
        <f t="shared" si="30"/>
        <v>100</v>
      </c>
      <c r="Q419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s="10" t="s">
        <v>8271</v>
      </c>
      <c r="P420">
        <f t="shared" si="30"/>
        <v>101</v>
      </c>
      <c r="Q420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s="10" t="s">
        <v>8271</v>
      </c>
      <c r="P421">
        <f t="shared" si="30"/>
        <v>100</v>
      </c>
      <c r="Q421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s="10" t="s">
        <v>8272</v>
      </c>
      <c r="P422">
        <f t="shared" si="30"/>
        <v>0</v>
      </c>
      <c r="Q422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s="10" t="s">
        <v>8272</v>
      </c>
      <c r="P423">
        <f t="shared" si="30"/>
        <v>2</v>
      </c>
      <c r="Q423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s="10" t="s">
        <v>8272</v>
      </c>
      <c r="P424">
        <f t="shared" si="30"/>
        <v>1</v>
      </c>
      <c r="Q424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s="10" t="s">
        <v>8272</v>
      </c>
      <c r="P425">
        <f t="shared" si="30"/>
        <v>1</v>
      </c>
      <c r="Q425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s="10" t="s">
        <v>8272</v>
      </c>
      <c r="P426">
        <f t="shared" si="30"/>
        <v>7</v>
      </c>
      <c r="Q426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s="10" t="s">
        <v>8272</v>
      </c>
      <c r="P427">
        <f t="shared" si="30"/>
        <v>0</v>
      </c>
      <c r="Q427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s="10" t="s">
        <v>8272</v>
      </c>
      <c r="P428">
        <f t="shared" si="30"/>
        <v>1</v>
      </c>
      <c r="Q428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s="10" t="s">
        <v>8272</v>
      </c>
      <c r="P429">
        <f t="shared" si="30"/>
        <v>0</v>
      </c>
      <c r="Q429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s="10" t="s">
        <v>8272</v>
      </c>
      <c r="P430">
        <f t="shared" si="30"/>
        <v>6</v>
      </c>
      <c r="Q430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s="10" t="s">
        <v>8272</v>
      </c>
      <c r="P431">
        <f t="shared" si="30"/>
        <v>0</v>
      </c>
      <c r="Q431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s="10" t="s">
        <v>8272</v>
      </c>
      <c r="P432">
        <f t="shared" si="30"/>
        <v>2</v>
      </c>
      <c r="Q432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s="10" t="s">
        <v>8272</v>
      </c>
      <c r="P433">
        <f t="shared" si="30"/>
        <v>14</v>
      </c>
      <c r="Q433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s="10" t="s">
        <v>8272</v>
      </c>
      <c r="P434">
        <f t="shared" si="30"/>
        <v>10</v>
      </c>
      <c r="Q434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s="10" t="s">
        <v>8272</v>
      </c>
      <c r="P435">
        <f t="shared" si="30"/>
        <v>0</v>
      </c>
      <c r="Q435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s="10" t="s">
        <v>8272</v>
      </c>
      <c r="P436">
        <f t="shared" si="30"/>
        <v>5</v>
      </c>
      <c r="Q436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s="10" t="s">
        <v>8272</v>
      </c>
      <c r="P437">
        <f t="shared" si="30"/>
        <v>0</v>
      </c>
      <c r="Q437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s="10" t="s">
        <v>8272</v>
      </c>
      <c r="P438">
        <f t="shared" si="30"/>
        <v>0</v>
      </c>
      <c r="Q438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s="10" t="s">
        <v>8272</v>
      </c>
      <c r="P439">
        <f t="shared" si="30"/>
        <v>0</v>
      </c>
      <c r="Q439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s="10" t="s">
        <v>8272</v>
      </c>
      <c r="P440">
        <f t="shared" si="30"/>
        <v>9</v>
      </c>
      <c r="Q440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s="10" t="s">
        <v>8272</v>
      </c>
      <c r="P441">
        <f t="shared" si="30"/>
        <v>0</v>
      </c>
      <c r="Q441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s="10" t="s">
        <v>8272</v>
      </c>
      <c r="P442">
        <f t="shared" si="30"/>
        <v>0</v>
      </c>
      <c r="Q442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s="10" t="s">
        <v>8272</v>
      </c>
      <c r="P443">
        <f t="shared" si="30"/>
        <v>0</v>
      </c>
      <c r="Q443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s="10" t="s">
        <v>8272</v>
      </c>
      <c r="P444">
        <f t="shared" si="30"/>
        <v>39</v>
      </c>
      <c r="Q444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s="10" t="s">
        <v>8272</v>
      </c>
      <c r="P445">
        <f t="shared" si="30"/>
        <v>0</v>
      </c>
      <c r="Q445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s="10" t="s">
        <v>8272</v>
      </c>
      <c r="P446">
        <f t="shared" si="30"/>
        <v>5</v>
      </c>
      <c r="Q446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s="10" t="s">
        <v>8272</v>
      </c>
      <c r="P447">
        <f t="shared" si="30"/>
        <v>0</v>
      </c>
      <c r="Q447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s="10" t="s">
        <v>8272</v>
      </c>
      <c r="P448">
        <f t="shared" si="30"/>
        <v>7</v>
      </c>
      <c r="Q448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s="10" t="s">
        <v>8272</v>
      </c>
      <c r="P449">
        <f t="shared" si="30"/>
        <v>0</v>
      </c>
      <c r="Q449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s="10" t="s">
        <v>8272</v>
      </c>
      <c r="P450">
        <f t="shared" si="30"/>
        <v>3</v>
      </c>
      <c r="Q450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s="10" t="s">
        <v>8272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s="10" t="s">
        <v>8272</v>
      </c>
      <c r="P452">
        <f t="shared" si="35"/>
        <v>1</v>
      </c>
      <c r="Q452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s="10" t="s">
        <v>8272</v>
      </c>
      <c r="P453">
        <f t="shared" si="35"/>
        <v>0</v>
      </c>
      <c r="Q453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s="10" t="s">
        <v>8272</v>
      </c>
      <c r="P454">
        <f t="shared" si="35"/>
        <v>64</v>
      </c>
      <c r="Q454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s="10" t="s">
        <v>8272</v>
      </c>
      <c r="P455">
        <f t="shared" si="35"/>
        <v>0</v>
      </c>
      <c r="Q455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s="10" t="s">
        <v>8272</v>
      </c>
      <c r="P456">
        <f t="shared" si="35"/>
        <v>1</v>
      </c>
      <c r="Q456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s="10" t="s">
        <v>8272</v>
      </c>
      <c r="P457">
        <f t="shared" si="35"/>
        <v>0</v>
      </c>
      <c r="Q457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s="10" t="s">
        <v>8272</v>
      </c>
      <c r="P458">
        <f t="shared" si="35"/>
        <v>1</v>
      </c>
      <c r="Q458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s="10" t="s">
        <v>8272</v>
      </c>
      <c r="P459">
        <f t="shared" si="35"/>
        <v>0</v>
      </c>
      <c r="Q459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s="10" t="s">
        <v>8272</v>
      </c>
      <c r="P460">
        <f t="shared" si="35"/>
        <v>8</v>
      </c>
      <c r="Q460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s="10" t="s">
        <v>8272</v>
      </c>
      <c r="P461">
        <f t="shared" si="35"/>
        <v>0</v>
      </c>
      <c r="Q461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s="10" t="s">
        <v>8272</v>
      </c>
      <c r="P462">
        <f t="shared" si="35"/>
        <v>0</v>
      </c>
      <c r="Q462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s="10" t="s">
        <v>8272</v>
      </c>
      <c r="P463">
        <f t="shared" si="35"/>
        <v>0</v>
      </c>
      <c r="Q463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s="10" t="s">
        <v>8272</v>
      </c>
      <c r="P464">
        <f t="shared" si="35"/>
        <v>0</v>
      </c>
      <c r="Q464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s="10" t="s">
        <v>8272</v>
      </c>
      <c r="P465">
        <f t="shared" si="35"/>
        <v>2</v>
      </c>
      <c r="Q465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s="10" t="s">
        <v>8272</v>
      </c>
      <c r="P466">
        <f t="shared" si="35"/>
        <v>0</v>
      </c>
      <c r="Q466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s="10" t="s">
        <v>8272</v>
      </c>
      <c r="P467">
        <f t="shared" si="35"/>
        <v>27</v>
      </c>
      <c r="Q467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s="10" t="s">
        <v>8272</v>
      </c>
      <c r="P468">
        <f t="shared" si="35"/>
        <v>1</v>
      </c>
      <c r="Q468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s="10" t="s">
        <v>8272</v>
      </c>
      <c r="P469">
        <f t="shared" si="35"/>
        <v>22</v>
      </c>
      <c r="Q469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s="10" t="s">
        <v>8272</v>
      </c>
      <c r="P470">
        <f t="shared" si="35"/>
        <v>0</v>
      </c>
      <c r="Q470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s="10" t="s">
        <v>8272</v>
      </c>
      <c r="P471">
        <f t="shared" si="35"/>
        <v>0</v>
      </c>
      <c r="Q471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s="10" t="s">
        <v>8272</v>
      </c>
      <c r="P472">
        <f t="shared" si="35"/>
        <v>1</v>
      </c>
      <c r="Q472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s="10" t="s">
        <v>8272</v>
      </c>
      <c r="P473">
        <f t="shared" si="35"/>
        <v>12</v>
      </c>
      <c r="Q473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s="10" t="s">
        <v>8272</v>
      </c>
      <c r="P474">
        <f t="shared" si="35"/>
        <v>18</v>
      </c>
      <c r="Q474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s="10" t="s">
        <v>8272</v>
      </c>
      <c r="P475">
        <f t="shared" si="35"/>
        <v>3</v>
      </c>
      <c r="Q475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s="10" t="s">
        <v>8272</v>
      </c>
      <c r="P476">
        <f t="shared" si="35"/>
        <v>0</v>
      </c>
      <c r="Q476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s="10" t="s">
        <v>8272</v>
      </c>
      <c r="P477">
        <f t="shared" si="35"/>
        <v>0</v>
      </c>
      <c r="Q477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s="10" t="s">
        <v>8272</v>
      </c>
      <c r="P478">
        <f t="shared" si="35"/>
        <v>2</v>
      </c>
      <c r="Q478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s="10" t="s">
        <v>8272</v>
      </c>
      <c r="P479">
        <f t="shared" si="35"/>
        <v>0</v>
      </c>
      <c r="Q479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s="10" t="s">
        <v>8272</v>
      </c>
      <c r="P480">
        <f t="shared" si="35"/>
        <v>0</v>
      </c>
      <c r="Q480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s="10" t="s">
        <v>8272</v>
      </c>
      <c r="P481">
        <f t="shared" si="35"/>
        <v>33</v>
      </c>
      <c r="Q481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s="10" t="s">
        <v>8272</v>
      </c>
      <c r="P482">
        <f t="shared" si="35"/>
        <v>19</v>
      </c>
      <c r="Q482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s="10" t="s">
        <v>8272</v>
      </c>
      <c r="P483">
        <f t="shared" si="35"/>
        <v>6</v>
      </c>
      <c r="Q483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s="10" t="s">
        <v>8272</v>
      </c>
      <c r="P484">
        <f t="shared" si="35"/>
        <v>0</v>
      </c>
      <c r="Q484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s="10" t="s">
        <v>8272</v>
      </c>
      <c r="P485">
        <f t="shared" si="35"/>
        <v>50</v>
      </c>
      <c r="Q485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s="10" t="s">
        <v>8272</v>
      </c>
      <c r="P486">
        <f t="shared" si="35"/>
        <v>0</v>
      </c>
      <c r="Q486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s="10" t="s">
        <v>8272</v>
      </c>
      <c r="P487">
        <f t="shared" si="35"/>
        <v>22</v>
      </c>
      <c r="Q487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s="10" t="s">
        <v>8272</v>
      </c>
      <c r="P488">
        <f t="shared" si="35"/>
        <v>0</v>
      </c>
      <c r="Q488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s="10" t="s">
        <v>8272</v>
      </c>
      <c r="P489">
        <f t="shared" si="35"/>
        <v>0</v>
      </c>
      <c r="Q489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s="10" t="s">
        <v>8272</v>
      </c>
      <c r="P490">
        <f t="shared" si="35"/>
        <v>0</v>
      </c>
      <c r="Q490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s="10" t="s">
        <v>8272</v>
      </c>
      <c r="P491">
        <f t="shared" si="35"/>
        <v>0</v>
      </c>
      <c r="Q491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s="10" t="s">
        <v>8272</v>
      </c>
      <c r="P492">
        <f t="shared" si="35"/>
        <v>0</v>
      </c>
      <c r="Q492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s="10" t="s">
        <v>8272</v>
      </c>
      <c r="P493">
        <f t="shared" si="35"/>
        <v>0</v>
      </c>
      <c r="Q493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s="10" t="s">
        <v>8272</v>
      </c>
      <c r="P494">
        <f t="shared" si="35"/>
        <v>0</v>
      </c>
      <c r="Q494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s="10" t="s">
        <v>8272</v>
      </c>
      <c r="P495">
        <f t="shared" si="35"/>
        <v>0</v>
      </c>
      <c r="Q495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s="10" t="s">
        <v>8272</v>
      </c>
      <c r="P496">
        <f t="shared" si="35"/>
        <v>0</v>
      </c>
      <c r="Q496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s="10" t="s">
        <v>8272</v>
      </c>
      <c r="P497">
        <f t="shared" si="35"/>
        <v>0</v>
      </c>
      <c r="Q497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s="10" t="s">
        <v>8272</v>
      </c>
      <c r="P498">
        <f t="shared" si="35"/>
        <v>0</v>
      </c>
      <c r="Q498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s="10" t="s">
        <v>8272</v>
      </c>
      <c r="P499">
        <f t="shared" si="35"/>
        <v>1</v>
      </c>
      <c r="Q499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s="10" t="s">
        <v>8272</v>
      </c>
      <c r="P500">
        <f t="shared" si="35"/>
        <v>5</v>
      </c>
      <c r="Q500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s="10" t="s">
        <v>8272</v>
      </c>
      <c r="P501">
        <f t="shared" si="35"/>
        <v>10</v>
      </c>
      <c r="Q501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s="10" t="s">
        <v>8272</v>
      </c>
      <c r="P502">
        <f t="shared" si="35"/>
        <v>3</v>
      </c>
      <c r="Q502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s="10" t="s">
        <v>8272</v>
      </c>
      <c r="P503">
        <f t="shared" si="35"/>
        <v>0</v>
      </c>
      <c r="Q503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s="10" t="s">
        <v>8272</v>
      </c>
      <c r="P504">
        <f t="shared" si="35"/>
        <v>1</v>
      </c>
      <c r="Q504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s="10" t="s">
        <v>8272</v>
      </c>
      <c r="P505">
        <f t="shared" si="35"/>
        <v>2</v>
      </c>
      <c r="Q505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s="10" t="s">
        <v>8272</v>
      </c>
      <c r="P506">
        <f t="shared" si="35"/>
        <v>1</v>
      </c>
      <c r="Q506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s="10" t="s">
        <v>8272</v>
      </c>
      <c r="P507">
        <f t="shared" si="35"/>
        <v>0</v>
      </c>
      <c r="Q507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s="10" t="s">
        <v>8272</v>
      </c>
      <c r="P508">
        <f t="shared" si="35"/>
        <v>0</v>
      </c>
      <c r="Q508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s="10" t="s">
        <v>8272</v>
      </c>
      <c r="P509">
        <f t="shared" si="35"/>
        <v>3</v>
      </c>
      <c r="Q509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s="10" t="s">
        <v>8272</v>
      </c>
      <c r="P510">
        <f t="shared" si="35"/>
        <v>1</v>
      </c>
      <c r="Q510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s="10" t="s">
        <v>8272</v>
      </c>
      <c r="P511">
        <f t="shared" si="35"/>
        <v>0</v>
      </c>
      <c r="Q511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s="10" t="s">
        <v>8272</v>
      </c>
      <c r="P512">
        <f t="shared" si="35"/>
        <v>0</v>
      </c>
      <c r="Q512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s="10" t="s">
        <v>8272</v>
      </c>
      <c r="P513">
        <f t="shared" si="35"/>
        <v>3</v>
      </c>
      <c r="Q513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s="10" t="s">
        <v>8272</v>
      </c>
      <c r="P514">
        <f t="shared" si="35"/>
        <v>0</v>
      </c>
      <c r="Q514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s="10" t="s">
        <v>8272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s="10" t="s">
        <v>8272</v>
      </c>
      <c r="P516">
        <f t="shared" si="40"/>
        <v>3</v>
      </c>
      <c r="Q516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s="10" t="s">
        <v>8272</v>
      </c>
      <c r="P517">
        <f t="shared" si="40"/>
        <v>25</v>
      </c>
      <c r="Q517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s="10" t="s">
        <v>8272</v>
      </c>
      <c r="P518">
        <f t="shared" si="40"/>
        <v>0</v>
      </c>
      <c r="Q518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s="10" t="s">
        <v>8272</v>
      </c>
      <c r="P519">
        <f t="shared" si="40"/>
        <v>1</v>
      </c>
      <c r="Q519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s="10" t="s">
        <v>8272</v>
      </c>
      <c r="P520">
        <f t="shared" si="40"/>
        <v>0</v>
      </c>
      <c r="Q520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s="10" t="s">
        <v>8272</v>
      </c>
      <c r="P521">
        <f t="shared" si="40"/>
        <v>23</v>
      </c>
      <c r="Q521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s="10" t="s">
        <v>8274</v>
      </c>
      <c r="P522">
        <f t="shared" si="40"/>
        <v>102</v>
      </c>
      <c r="Q522">
        <f t="shared" si="41"/>
        <v>150.15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s="10" t="s">
        <v>8274</v>
      </c>
      <c r="P523">
        <f t="shared" si="40"/>
        <v>105</v>
      </c>
      <c r="Q523">
        <f t="shared" si="41"/>
        <v>93.43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s="10" t="s">
        <v>8274</v>
      </c>
      <c r="P524">
        <f t="shared" si="40"/>
        <v>115</v>
      </c>
      <c r="Q524">
        <f t="shared" si="41"/>
        <v>110.97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s="10" t="s">
        <v>8274</v>
      </c>
      <c r="P525">
        <f t="shared" si="40"/>
        <v>121</v>
      </c>
      <c r="Q525">
        <f t="shared" si="41"/>
        <v>71.790000000000006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s="10" t="s">
        <v>8274</v>
      </c>
      <c r="P526">
        <f t="shared" si="40"/>
        <v>109</v>
      </c>
      <c r="Q526">
        <f t="shared" si="41"/>
        <v>29.26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s="10" t="s">
        <v>8274</v>
      </c>
      <c r="P527">
        <f t="shared" si="40"/>
        <v>100</v>
      </c>
      <c r="Q527">
        <f t="shared" si="41"/>
        <v>1000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s="10" t="s">
        <v>8274</v>
      </c>
      <c r="P528">
        <f t="shared" si="40"/>
        <v>114</v>
      </c>
      <c r="Q528">
        <f t="shared" si="41"/>
        <v>74.349999999999994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s="10" t="s">
        <v>8274</v>
      </c>
      <c r="P529">
        <f t="shared" si="40"/>
        <v>101</v>
      </c>
      <c r="Q529">
        <f t="shared" si="41"/>
        <v>63.83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s="10" t="s">
        <v>8274</v>
      </c>
      <c r="P530">
        <f t="shared" si="40"/>
        <v>116</v>
      </c>
      <c r="Q530">
        <f t="shared" si="41"/>
        <v>44.33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s="10" t="s">
        <v>8274</v>
      </c>
      <c r="P531">
        <f t="shared" si="40"/>
        <v>130</v>
      </c>
      <c r="Q531">
        <f t="shared" si="41"/>
        <v>86.94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s="10" t="s">
        <v>8274</v>
      </c>
      <c r="P532">
        <f t="shared" si="40"/>
        <v>108</v>
      </c>
      <c r="Q532">
        <f t="shared" si="41"/>
        <v>126.55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s="10" t="s">
        <v>8274</v>
      </c>
      <c r="P533">
        <f t="shared" si="40"/>
        <v>100</v>
      </c>
      <c r="Q533">
        <f t="shared" si="41"/>
        <v>129.03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s="10" t="s">
        <v>8274</v>
      </c>
      <c r="P534">
        <f t="shared" si="40"/>
        <v>123</v>
      </c>
      <c r="Q534">
        <f t="shared" si="41"/>
        <v>71.239999999999995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s="10" t="s">
        <v>8274</v>
      </c>
      <c r="P535">
        <f t="shared" si="40"/>
        <v>100</v>
      </c>
      <c r="Q535">
        <f t="shared" si="41"/>
        <v>117.88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s="10" t="s">
        <v>8274</v>
      </c>
      <c r="P536">
        <f t="shared" si="40"/>
        <v>105</v>
      </c>
      <c r="Q536">
        <f t="shared" si="41"/>
        <v>327.08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s="10" t="s">
        <v>8274</v>
      </c>
      <c r="P537">
        <f t="shared" si="40"/>
        <v>103</v>
      </c>
      <c r="Q537">
        <f t="shared" si="41"/>
        <v>34.75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s="10" t="s">
        <v>8274</v>
      </c>
      <c r="P538">
        <f t="shared" si="40"/>
        <v>118</v>
      </c>
      <c r="Q538">
        <f t="shared" si="41"/>
        <v>100.06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s="10" t="s">
        <v>8274</v>
      </c>
      <c r="P539">
        <f t="shared" si="40"/>
        <v>121</v>
      </c>
      <c r="Q539">
        <f t="shared" si="41"/>
        <v>40.85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s="10" t="s">
        <v>8274</v>
      </c>
      <c r="P540">
        <f t="shared" si="40"/>
        <v>302</v>
      </c>
      <c r="Q540">
        <f t="shared" si="41"/>
        <v>252.02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s="10" t="s">
        <v>8274</v>
      </c>
      <c r="P541">
        <f t="shared" si="40"/>
        <v>101</v>
      </c>
      <c r="Q541">
        <f t="shared" si="41"/>
        <v>25.16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s="10" t="s">
        <v>8276</v>
      </c>
      <c r="P542">
        <f t="shared" si="40"/>
        <v>0</v>
      </c>
      <c r="Q542">
        <f t="shared" si="41"/>
        <v>1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s="10" t="s">
        <v>8276</v>
      </c>
      <c r="P543">
        <f t="shared" si="40"/>
        <v>1</v>
      </c>
      <c r="Q543">
        <f t="shared" si="41"/>
        <v>25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s="10" t="s">
        <v>8276</v>
      </c>
      <c r="P544">
        <f t="shared" si="40"/>
        <v>0</v>
      </c>
      <c r="Q544">
        <f t="shared" si="41"/>
        <v>1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s="10" t="s">
        <v>8276</v>
      </c>
      <c r="P545">
        <f t="shared" si="40"/>
        <v>0</v>
      </c>
      <c r="Q545">
        <f t="shared" si="41"/>
        <v>35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s="10" t="s">
        <v>8276</v>
      </c>
      <c r="P546">
        <f t="shared" si="40"/>
        <v>1</v>
      </c>
      <c r="Q546">
        <f t="shared" si="41"/>
        <v>3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s="10" t="s">
        <v>8276</v>
      </c>
      <c r="P547">
        <f t="shared" si="40"/>
        <v>27</v>
      </c>
      <c r="Q547">
        <f t="shared" si="41"/>
        <v>402.71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s="10" t="s">
        <v>8276</v>
      </c>
      <c r="P548">
        <f t="shared" si="40"/>
        <v>0</v>
      </c>
      <c r="Q548">
        <f t="shared" si="41"/>
        <v>26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s="10" t="s">
        <v>8276</v>
      </c>
      <c r="P549">
        <f t="shared" si="40"/>
        <v>0</v>
      </c>
      <c r="Q549">
        <f t="shared" si="41"/>
        <v>0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s="10" t="s">
        <v>8276</v>
      </c>
      <c r="P550">
        <f t="shared" si="40"/>
        <v>0</v>
      </c>
      <c r="Q550">
        <f t="shared" si="41"/>
        <v>9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s="10" t="s">
        <v>8276</v>
      </c>
      <c r="P551">
        <f t="shared" si="40"/>
        <v>3</v>
      </c>
      <c r="Q551">
        <f t="shared" si="41"/>
        <v>8.5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s="10" t="s">
        <v>8276</v>
      </c>
      <c r="P552">
        <f t="shared" si="40"/>
        <v>1</v>
      </c>
      <c r="Q552">
        <f t="shared" si="41"/>
        <v>8.75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s="10" t="s">
        <v>8276</v>
      </c>
      <c r="P553">
        <f t="shared" si="40"/>
        <v>5</v>
      </c>
      <c r="Q553">
        <f t="shared" si="41"/>
        <v>135.04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s="10" t="s">
        <v>8276</v>
      </c>
      <c r="P554">
        <f t="shared" si="40"/>
        <v>0</v>
      </c>
      <c r="Q554">
        <f t="shared" si="41"/>
        <v>0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s="10" t="s">
        <v>8276</v>
      </c>
      <c r="P555">
        <f t="shared" si="40"/>
        <v>0</v>
      </c>
      <c r="Q555">
        <f t="shared" si="41"/>
        <v>20.5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s="10" t="s">
        <v>8276</v>
      </c>
      <c r="P556">
        <f t="shared" si="40"/>
        <v>37</v>
      </c>
      <c r="Q556">
        <f t="shared" si="41"/>
        <v>64.36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s="10" t="s">
        <v>8276</v>
      </c>
      <c r="P557">
        <f t="shared" si="40"/>
        <v>0</v>
      </c>
      <c r="Q557">
        <f t="shared" si="41"/>
        <v>0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s="10" t="s">
        <v>8276</v>
      </c>
      <c r="P558">
        <f t="shared" si="40"/>
        <v>3</v>
      </c>
      <c r="Q558">
        <f t="shared" si="41"/>
        <v>200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s="10" t="s">
        <v>8276</v>
      </c>
      <c r="P559">
        <f t="shared" si="40"/>
        <v>1</v>
      </c>
      <c r="Q559">
        <f t="shared" si="41"/>
        <v>68.3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s="10" t="s">
        <v>8276</v>
      </c>
      <c r="P560">
        <f t="shared" si="40"/>
        <v>0</v>
      </c>
      <c r="Q560">
        <f t="shared" si="41"/>
        <v>0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s="10" t="s">
        <v>8276</v>
      </c>
      <c r="P561">
        <f t="shared" si="40"/>
        <v>0</v>
      </c>
      <c r="Q561">
        <f t="shared" si="41"/>
        <v>50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s="10" t="s">
        <v>8276</v>
      </c>
      <c r="P562">
        <f t="shared" si="40"/>
        <v>0</v>
      </c>
      <c r="Q562">
        <f t="shared" si="41"/>
        <v>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s="10" t="s">
        <v>8276</v>
      </c>
      <c r="P563">
        <f t="shared" si="40"/>
        <v>0</v>
      </c>
      <c r="Q563">
        <f t="shared" si="41"/>
        <v>27.5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s="10" t="s">
        <v>8276</v>
      </c>
      <c r="P564">
        <f t="shared" si="40"/>
        <v>0</v>
      </c>
      <c r="Q564">
        <f t="shared" si="41"/>
        <v>0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s="10" t="s">
        <v>8276</v>
      </c>
      <c r="P565">
        <f t="shared" si="40"/>
        <v>0</v>
      </c>
      <c r="Q565">
        <f t="shared" si="41"/>
        <v>34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s="10" t="s">
        <v>8276</v>
      </c>
      <c r="P566">
        <f t="shared" si="40"/>
        <v>0</v>
      </c>
      <c r="Q566">
        <f t="shared" si="41"/>
        <v>1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s="10" t="s">
        <v>8276</v>
      </c>
      <c r="P567">
        <f t="shared" si="40"/>
        <v>0</v>
      </c>
      <c r="Q567">
        <f t="shared" si="41"/>
        <v>0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s="10" t="s">
        <v>8276</v>
      </c>
      <c r="P568">
        <f t="shared" si="40"/>
        <v>0</v>
      </c>
      <c r="Q568">
        <f t="shared" si="41"/>
        <v>1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s="10" t="s">
        <v>8276</v>
      </c>
      <c r="P569">
        <f t="shared" si="40"/>
        <v>0</v>
      </c>
      <c r="Q569">
        <f t="shared" si="41"/>
        <v>0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s="10" t="s">
        <v>8276</v>
      </c>
      <c r="P570">
        <f t="shared" si="40"/>
        <v>1</v>
      </c>
      <c r="Q570">
        <f t="shared" si="41"/>
        <v>49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s="10" t="s">
        <v>8276</v>
      </c>
      <c r="P571">
        <f t="shared" si="40"/>
        <v>1</v>
      </c>
      <c r="Q571">
        <f t="shared" si="41"/>
        <v>20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s="10" t="s">
        <v>8276</v>
      </c>
      <c r="P572">
        <f t="shared" si="40"/>
        <v>0</v>
      </c>
      <c r="Q572">
        <f t="shared" si="41"/>
        <v>142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s="10" t="s">
        <v>8276</v>
      </c>
      <c r="P573">
        <f t="shared" si="40"/>
        <v>0</v>
      </c>
      <c r="Q573">
        <f t="shared" si="41"/>
        <v>53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s="10" t="s">
        <v>8276</v>
      </c>
      <c r="P574">
        <f t="shared" si="40"/>
        <v>0</v>
      </c>
      <c r="Q574">
        <f t="shared" si="41"/>
        <v>0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s="10" t="s">
        <v>8276</v>
      </c>
      <c r="P575">
        <f t="shared" si="40"/>
        <v>0</v>
      </c>
      <c r="Q575">
        <f t="shared" si="41"/>
        <v>38.44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s="10" t="s">
        <v>8276</v>
      </c>
      <c r="P576">
        <f t="shared" si="40"/>
        <v>1</v>
      </c>
      <c r="Q576">
        <f t="shared" si="41"/>
        <v>20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s="10" t="s">
        <v>8276</v>
      </c>
      <c r="P577">
        <f t="shared" si="40"/>
        <v>0</v>
      </c>
      <c r="Q577">
        <f t="shared" si="41"/>
        <v>64.75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s="10" t="s">
        <v>8276</v>
      </c>
      <c r="P578">
        <f t="shared" si="40"/>
        <v>0</v>
      </c>
      <c r="Q578">
        <f t="shared" si="41"/>
        <v>1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s="10" t="s">
        <v>8276</v>
      </c>
      <c r="P579">
        <f t="shared" ref="P579:P642" si="45">ROUND(E579/D579*100,0)</f>
        <v>0</v>
      </c>
      <c r="Q579">
        <f t="shared" ref="Q579:Q642" si="46">IFERROR(ROUND(E579/L579,2),0)</f>
        <v>10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s="10" t="s">
        <v>8276</v>
      </c>
      <c r="P580">
        <f t="shared" si="45"/>
        <v>0</v>
      </c>
      <c r="Q580">
        <f t="shared" si="46"/>
        <v>2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s="10" t="s">
        <v>8276</v>
      </c>
      <c r="P581">
        <f t="shared" si="45"/>
        <v>1</v>
      </c>
      <c r="Q581">
        <f t="shared" si="46"/>
        <v>35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s="10" t="s">
        <v>8276</v>
      </c>
      <c r="P582">
        <f t="shared" si="45"/>
        <v>0</v>
      </c>
      <c r="Q582">
        <f t="shared" si="46"/>
        <v>1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s="10" t="s">
        <v>8276</v>
      </c>
      <c r="P583">
        <f t="shared" si="45"/>
        <v>0</v>
      </c>
      <c r="Q583">
        <f t="shared" si="46"/>
        <v>0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s="10" t="s">
        <v>8276</v>
      </c>
      <c r="P584">
        <f t="shared" si="45"/>
        <v>0</v>
      </c>
      <c r="Q584">
        <f t="shared" si="46"/>
        <v>0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s="10" t="s">
        <v>8276</v>
      </c>
      <c r="P585">
        <f t="shared" si="45"/>
        <v>0</v>
      </c>
      <c r="Q585">
        <f t="shared" si="46"/>
        <v>1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s="10" t="s">
        <v>8276</v>
      </c>
      <c r="P586">
        <f t="shared" si="45"/>
        <v>1</v>
      </c>
      <c r="Q586">
        <f t="shared" si="46"/>
        <v>5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s="10" t="s">
        <v>8276</v>
      </c>
      <c r="P587">
        <f t="shared" si="45"/>
        <v>0</v>
      </c>
      <c r="Q587">
        <f t="shared" si="46"/>
        <v>0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s="10" t="s">
        <v>8276</v>
      </c>
      <c r="P588">
        <f t="shared" si="45"/>
        <v>1</v>
      </c>
      <c r="Q588">
        <f t="shared" si="46"/>
        <v>14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s="10" t="s">
        <v>8276</v>
      </c>
      <c r="P589">
        <f t="shared" si="45"/>
        <v>9</v>
      </c>
      <c r="Q589">
        <f t="shared" si="46"/>
        <v>389.29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s="10" t="s">
        <v>8276</v>
      </c>
      <c r="P590">
        <f t="shared" si="45"/>
        <v>3</v>
      </c>
      <c r="Q590">
        <f t="shared" si="46"/>
        <v>150.5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s="10" t="s">
        <v>8276</v>
      </c>
      <c r="P591">
        <f t="shared" si="45"/>
        <v>0</v>
      </c>
      <c r="Q591">
        <f t="shared" si="46"/>
        <v>1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s="10" t="s">
        <v>8276</v>
      </c>
      <c r="P592">
        <f t="shared" si="45"/>
        <v>4</v>
      </c>
      <c r="Q592">
        <f t="shared" si="46"/>
        <v>24.78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s="10" t="s">
        <v>8276</v>
      </c>
      <c r="P593">
        <f t="shared" si="45"/>
        <v>0</v>
      </c>
      <c r="Q593">
        <f t="shared" si="46"/>
        <v>30.5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s="10" t="s">
        <v>8276</v>
      </c>
      <c r="P594">
        <f t="shared" si="45"/>
        <v>3</v>
      </c>
      <c r="Q594">
        <f t="shared" si="46"/>
        <v>250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s="10" t="s">
        <v>8276</v>
      </c>
      <c r="P595">
        <f t="shared" si="45"/>
        <v>23</v>
      </c>
      <c r="Q595">
        <f t="shared" si="46"/>
        <v>16.43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s="10" t="s">
        <v>8276</v>
      </c>
      <c r="P596">
        <f t="shared" si="45"/>
        <v>0</v>
      </c>
      <c r="Q596">
        <f t="shared" si="46"/>
        <v>13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s="10" t="s">
        <v>8276</v>
      </c>
      <c r="P597">
        <f t="shared" si="45"/>
        <v>0</v>
      </c>
      <c r="Q597">
        <f t="shared" si="46"/>
        <v>53.25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s="10" t="s">
        <v>8276</v>
      </c>
      <c r="P598">
        <f t="shared" si="45"/>
        <v>0</v>
      </c>
      <c r="Q598">
        <f t="shared" si="46"/>
        <v>3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s="10" t="s">
        <v>8276</v>
      </c>
      <c r="P599">
        <f t="shared" si="45"/>
        <v>0</v>
      </c>
      <c r="Q599">
        <f t="shared" si="46"/>
        <v>10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s="10" t="s">
        <v>8276</v>
      </c>
      <c r="P600">
        <f t="shared" si="45"/>
        <v>34</v>
      </c>
      <c r="Q600">
        <f t="shared" si="46"/>
        <v>121.43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s="10" t="s">
        <v>8276</v>
      </c>
      <c r="P601">
        <f t="shared" si="45"/>
        <v>0</v>
      </c>
      <c r="Q601">
        <f t="shared" si="46"/>
        <v>15.5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s="10" t="s">
        <v>8276</v>
      </c>
      <c r="P602">
        <f t="shared" si="45"/>
        <v>2</v>
      </c>
      <c r="Q602">
        <f t="shared" si="46"/>
        <v>100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s="10" t="s">
        <v>8276</v>
      </c>
      <c r="P603">
        <f t="shared" si="45"/>
        <v>1</v>
      </c>
      <c r="Q603">
        <f t="shared" si="46"/>
        <v>23.33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s="10" t="s">
        <v>8276</v>
      </c>
      <c r="P604">
        <f t="shared" si="45"/>
        <v>0</v>
      </c>
      <c r="Q604">
        <f t="shared" si="46"/>
        <v>0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s="10" t="s">
        <v>8276</v>
      </c>
      <c r="P605">
        <f t="shared" si="45"/>
        <v>4</v>
      </c>
      <c r="Q605">
        <f t="shared" si="46"/>
        <v>45.39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s="10" t="s">
        <v>8276</v>
      </c>
      <c r="P606">
        <f t="shared" si="45"/>
        <v>0</v>
      </c>
      <c r="Q606">
        <f t="shared" si="46"/>
        <v>0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s="10" t="s">
        <v>8276</v>
      </c>
      <c r="P607">
        <f t="shared" si="45"/>
        <v>3</v>
      </c>
      <c r="Q607">
        <f t="shared" si="46"/>
        <v>16.38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s="10" t="s">
        <v>8276</v>
      </c>
      <c r="P608">
        <f t="shared" si="45"/>
        <v>0</v>
      </c>
      <c r="Q608">
        <f t="shared" si="46"/>
        <v>10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s="10" t="s">
        <v>8276</v>
      </c>
      <c r="P609">
        <f t="shared" si="45"/>
        <v>0</v>
      </c>
      <c r="Q609">
        <f t="shared" si="46"/>
        <v>0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s="10" t="s">
        <v>8276</v>
      </c>
      <c r="P610">
        <f t="shared" si="45"/>
        <v>1</v>
      </c>
      <c r="Q610">
        <f t="shared" si="46"/>
        <v>292.2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s="10" t="s">
        <v>8276</v>
      </c>
      <c r="P611">
        <f t="shared" si="45"/>
        <v>1</v>
      </c>
      <c r="Q611">
        <f t="shared" si="46"/>
        <v>5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s="10" t="s">
        <v>8276</v>
      </c>
      <c r="P612">
        <f t="shared" si="45"/>
        <v>0</v>
      </c>
      <c r="Q612">
        <f t="shared" si="46"/>
        <v>0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s="10" t="s">
        <v>8276</v>
      </c>
      <c r="P613">
        <f t="shared" si="45"/>
        <v>0</v>
      </c>
      <c r="Q613">
        <f t="shared" si="46"/>
        <v>0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s="10" t="s">
        <v>8276</v>
      </c>
      <c r="P614">
        <f t="shared" si="45"/>
        <v>0</v>
      </c>
      <c r="Q614">
        <f t="shared" si="46"/>
        <v>0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s="10" t="s">
        <v>8276</v>
      </c>
      <c r="P615">
        <f t="shared" si="45"/>
        <v>21</v>
      </c>
      <c r="Q615">
        <f t="shared" si="46"/>
        <v>105.93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s="10" t="s">
        <v>8276</v>
      </c>
      <c r="P616">
        <f t="shared" si="45"/>
        <v>0</v>
      </c>
      <c r="Q616">
        <f t="shared" si="46"/>
        <v>0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s="10" t="s">
        <v>8276</v>
      </c>
      <c r="P617">
        <f t="shared" si="45"/>
        <v>0</v>
      </c>
      <c r="Q617">
        <f t="shared" si="46"/>
        <v>0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s="10" t="s">
        <v>8276</v>
      </c>
      <c r="P618">
        <f t="shared" si="45"/>
        <v>0</v>
      </c>
      <c r="Q618">
        <f t="shared" si="46"/>
        <v>0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s="10" t="s">
        <v>8276</v>
      </c>
      <c r="P619">
        <f t="shared" si="45"/>
        <v>3</v>
      </c>
      <c r="Q619">
        <f t="shared" si="46"/>
        <v>20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s="10" t="s">
        <v>8276</v>
      </c>
      <c r="P620">
        <f t="shared" si="45"/>
        <v>0</v>
      </c>
      <c r="Q620">
        <f t="shared" si="46"/>
        <v>0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s="10" t="s">
        <v>8276</v>
      </c>
      <c r="P621">
        <f t="shared" si="45"/>
        <v>0</v>
      </c>
      <c r="Q621">
        <f t="shared" si="46"/>
        <v>1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s="10" t="s">
        <v>8276</v>
      </c>
      <c r="P622">
        <f t="shared" si="45"/>
        <v>1</v>
      </c>
      <c r="Q622">
        <f t="shared" si="46"/>
        <v>300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s="10" t="s">
        <v>8276</v>
      </c>
      <c r="P623">
        <f t="shared" si="45"/>
        <v>1</v>
      </c>
      <c r="Q623">
        <f t="shared" si="46"/>
        <v>87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s="10" t="s">
        <v>8276</v>
      </c>
      <c r="P624">
        <f t="shared" si="45"/>
        <v>6</v>
      </c>
      <c r="Q624">
        <f t="shared" si="46"/>
        <v>37.89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s="10" t="s">
        <v>8276</v>
      </c>
      <c r="P625">
        <f t="shared" si="45"/>
        <v>0</v>
      </c>
      <c r="Q625">
        <f t="shared" si="46"/>
        <v>0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s="10" t="s">
        <v>8276</v>
      </c>
      <c r="P626">
        <f t="shared" si="45"/>
        <v>0</v>
      </c>
      <c r="Q626">
        <f t="shared" si="46"/>
        <v>0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s="10" t="s">
        <v>8276</v>
      </c>
      <c r="P627">
        <f t="shared" si="45"/>
        <v>0</v>
      </c>
      <c r="Q627">
        <f t="shared" si="46"/>
        <v>0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s="10" t="s">
        <v>8276</v>
      </c>
      <c r="P628">
        <f t="shared" si="45"/>
        <v>17</v>
      </c>
      <c r="Q628">
        <f t="shared" si="46"/>
        <v>111.41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s="10" t="s">
        <v>8276</v>
      </c>
      <c r="P629">
        <f t="shared" si="45"/>
        <v>0</v>
      </c>
      <c r="Q629">
        <f t="shared" si="46"/>
        <v>90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s="10" t="s">
        <v>8276</v>
      </c>
      <c r="P630">
        <f t="shared" si="45"/>
        <v>0</v>
      </c>
      <c r="Q630">
        <f t="shared" si="46"/>
        <v>0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s="10" t="s">
        <v>8276</v>
      </c>
      <c r="P631">
        <f t="shared" si="45"/>
        <v>0</v>
      </c>
      <c r="Q631">
        <f t="shared" si="46"/>
        <v>116.67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s="10" t="s">
        <v>8276</v>
      </c>
      <c r="P632">
        <f t="shared" si="45"/>
        <v>0</v>
      </c>
      <c r="Q632">
        <f t="shared" si="46"/>
        <v>10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s="10" t="s">
        <v>8276</v>
      </c>
      <c r="P633">
        <f t="shared" si="45"/>
        <v>1</v>
      </c>
      <c r="Q633">
        <f t="shared" si="46"/>
        <v>76.67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s="10" t="s">
        <v>8276</v>
      </c>
      <c r="P634">
        <f t="shared" si="45"/>
        <v>0</v>
      </c>
      <c r="Q634">
        <f t="shared" si="46"/>
        <v>0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s="10" t="s">
        <v>8276</v>
      </c>
      <c r="P635">
        <f t="shared" si="45"/>
        <v>12</v>
      </c>
      <c r="Q635">
        <f t="shared" si="46"/>
        <v>49.8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s="10" t="s">
        <v>8276</v>
      </c>
      <c r="P636">
        <f t="shared" si="45"/>
        <v>0</v>
      </c>
      <c r="Q636">
        <f t="shared" si="46"/>
        <v>1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s="10" t="s">
        <v>8276</v>
      </c>
      <c r="P637">
        <f t="shared" si="45"/>
        <v>0</v>
      </c>
      <c r="Q637">
        <f t="shared" si="46"/>
        <v>2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s="10" t="s">
        <v>8276</v>
      </c>
      <c r="P638">
        <f t="shared" si="45"/>
        <v>0</v>
      </c>
      <c r="Q638">
        <f t="shared" si="46"/>
        <v>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s="10" t="s">
        <v>8276</v>
      </c>
      <c r="P639">
        <f t="shared" si="45"/>
        <v>0</v>
      </c>
      <c r="Q639">
        <f t="shared" si="46"/>
        <v>0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s="10" t="s">
        <v>8276</v>
      </c>
      <c r="P640">
        <f t="shared" si="45"/>
        <v>0</v>
      </c>
      <c r="Q640">
        <f t="shared" si="46"/>
        <v>3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s="10" t="s">
        <v>8276</v>
      </c>
      <c r="P641">
        <f t="shared" si="45"/>
        <v>0</v>
      </c>
      <c r="Q641">
        <f t="shared" si="46"/>
        <v>1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s="10" t="s">
        <v>8277</v>
      </c>
      <c r="P642">
        <f t="shared" si="45"/>
        <v>144</v>
      </c>
      <c r="Q642">
        <f t="shared" si="46"/>
        <v>50.5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s="10" t="s">
        <v>8277</v>
      </c>
      <c r="P643">
        <f t="shared" ref="P643:P706" si="50">ROUND(E643/D643*100,0)</f>
        <v>119</v>
      </c>
      <c r="Q643">
        <f t="shared" ref="Q643:Q706" si="51">IFERROR(ROUND(E643/L643,2),0)</f>
        <v>151.32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s="10" t="s">
        <v>8277</v>
      </c>
      <c r="P644">
        <f t="shared" si="50"/>
        <v>1460</v>
      </c>
      <c r="Q644">
        <f t="shared" si="51"/>
        <v>134.36000000000001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s="10" t="s">
        <v>8277</v>
      </c>
      <c r="P645">
        <f t="shared" si="50"/>
        <v>106</v>
      </c>
      <c r="Q645">
        <f t="shared" si="51"/>
        <v>174.03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s="10" t="s">
        <v>8277</v>
      </c>
      <c r="P646">
        <f t="shared" si="50"/>
        <v>300</v>
      </c>
      <c r="Q646">
        <f t="shared" si="51"/>
        <v>73.489999999999995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s="10" t="s">
        <v>8277</v>
      </c>
      <c r="P647">
        <f t="shared" si="50"/>
        <v>279</v>
      </c>
      <c r="Q647">
        <f t="shared" si="51"/>
        <v>23.52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s="10" t="s">
        <v>8277</v>
      </c>
      <c r="P648">
        <f t="shared" si="50"/>
        <v>132</v>
      </c>
      <c r="Q648">
        <f t="shared" si="51"/>
        <v>39.07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s="10" t="s">
        <v>8277</v>
      </c>
      <c r="P649">
        <f t="shared" si="50"/>
        <v>107</v>
      </c>
      <c r="Q649">
        <f t="shared" si="51"/>
        <v>125.94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s="10" t="s">
        <v>8277</v>
      </c>
      <c r="P650">
        <f t="shared" si="50"/>
        <v>127</v>
      </c>
      <c r="Q650">
        <f t="shared" si="51"/>
        <v>1644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s="10" t="s">
        <v>8277</v>
      </c>
      <c r="P651">
        <f t="shared" si="50"/>
        <v>140</v>
      </c>
      <c r="Q651">
        <f t="shared" si="51"/>
        <v>42.67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s="10" t="s">
        <v>8277</v>
      </c>
      <c r="P652">
        <f t="shared" si="50"/>
        <v>112</v>
      </c>
      <c r="Q652">
        <f t="shared" si="51"/>
        <v>35.130000000000003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s="10" t="s">
        <v>8277</v>
      </c>
      <c r="P653">
        <f t="shared" si="50"/>
        <v>101</v>
      </c>
      <c r="Q653">
        <f t="shared" si="51"/>
        <v>239.35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s="10" t="s">
        <v>8277</v>
      </c>
      <c r="P654">
        <f t="shared" si="50"/>
        <v>100</v>
      </c>
      <c r="Q654">
        <f t="shared" si="51"/>
        <v>107.64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s="10" t="s">
        <v>8277</v>
      </c>
      <c r="P655">
        <f t="shared" si="50"/>
        <v>141</v>
      </c>
      <c r="Q655">
        <f t="shared" si="51"/>
        <v>95.83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s="10" t="s">
        <v>8277</v>
      </c>
      <c r="P656">
        <f t="shared" si="50"/>
        <v>267</v>
      </c>
      <c r="Q656">
        <f t="shared" si="51"/>
        <v>31.66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s="10" t="s">
        <v>8277</v>
      </c>
      <c r="P657">
        <f t="shared" si="50"/>
        <v>147</v>
      </c>
      <c r="Q657">
        <f t="shared" si="51"/>
        <v>42.89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s="10" t="s">
        <v>8277</v>
      </c>
      <c r="P658">
        <f t="shared" si="50"/>
        <v>214</v>
      </c>
      <c r="Q658">
        <f t="shared" si="51"/>
        <v>122.74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s="10" t="s">
        <v>8277</v>
      </c>
      <c r="P659">
        <f t="shared" si="50"/>
        <v>126</v>
      </c>
      <c r="Q659">
        <f t="shared" si="51"/>
        <v>190.45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s="10" t="s">
        <v>8277</v>
      </c>
      <c r="P660">
        <f t="shared" si="50"/>
        <v>104</v>
      </c>
      <c r="Q660">
        <f t="shared" si="51"/>
        <v>109.34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s="10" t="s">
        <v>8277</v>
      </c>
      <c r="P661">
        <f t="shared" si="50"/>
        <v>101</v>
      </c>
      <c r="Q661">
        <f t="shared" si="51"/>
        <v>143.66999999999999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s="10" t="s">
        <v>8277</v>
      </c>
      <c r="P662">
        <f t="shared" si="50"/>
        <v>3</v>
      </c>
      <c r="Q662">
        <f t="shared" si="51"/>
        <v>84.94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s="10" t="s">
        <v>8277</v>
      </c>
      <c r="P663">
        <f t="shared" si="50"/>
        <v>1</v>
      </c>
      <c r="Q663">
        <f t="shared" si="51"/>
        <v>10.56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s="10" t="s">
        <v>8277</v>
      </c>
      <c r="P664">
        <f t="shared" si="50"/>
        <v>0</v>
      </c>
      <c r="Q664">
        <f t="shared" si="51"/>
        <v>39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s="10" t="s">
        <v>8277</v>
      </c>
      <c r="P665">
        <f t="shared" si="50"/>
        <v>0</v>
      </c>
      <c r="Q665">
        <f t="shared" si="51"/>
        <v>100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s="10" t="s">
        <v>8277</v>
      </c>
      <c r="P666">
        <f t="shared" si="50"/>
        <v>8</v>
      </c>
      <c r="Q666">
        <f t="shared" si="51"/>
        <v>31.17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s="10" t="s">
        <v>8277</v>
      </c>
      <c r="P667">
        <f t="shared" si="50"/>
        <v>19</v>
      </c>
      <c r="Q667">
        <f t="shared" si="51"/>
        <v>155.33000000000001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s="10" t="s">
        <v>8277</v>
      </c>
      <c r="P668">
        <f t="shared" si="50"/>
        <v>0</v>
      </c>
      <c r="Q668">
        <f t="shared" si="51"/>
        <v>2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s="10" t="s">
        <v>8277</v>
      </c>
      <c r="P669">
        <f t="shared" si="50"/>
        <v>10</v>
      </c>
      <c r="Q669">
        <f t="shared" si="51"/>
        <v>178.93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s="10" t="s">
        <v>8277</v>
      </c>
      <c r="P670">
        <f t="shared" si="50"/>
        <v>5</v>
      </c>
      <c r="Q670">
        <f t="shared" si="51"/>
        <v>27.36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s="10" t="s">
        <v>8277</v>
      </c>
      <c r="P671">
        <f t="shared" si="50"/>
        <v>22</v>
      </c>
      <c r="Q671">
        <f t="shared" si="51"/>
        <v>1536.25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s="10" t="s">
        <v>8277</v>
      </c>
      <c r="P672">
        <f t="shared" si="50"/>
        <v>29</v>
      </c>
      <c r="Q672">
        <f t="shared" si="51"/>
        <v>85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s="10" t="s">
        <v>8277</v>
      </c>
      <c r="P673">
        <f t="shared" si="50"/>
        <v>39</v>
      </c>
      <c r="Q673">
        <f t="shared" si="51"/>
        <v>788.53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s="10" t="s">
        <v>8277</v>
      </c>
      <c r="P674">
        <f t="shared" si="50"/>
        <v>22</v>
      </c>
      <c r="Q674">
        <f t="shared" si="51"/>
        <v>50.3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s="10" t="s">
        <v>8277</v>
      </c>
      <c r="P675">
        <f t="shared" si="50"/>
        <v>0</v>
      </c>
      <c r="Q675">
        <f t="shared" si="51"/>
        <v>68.33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s="10" t="s">
        <v>8277</v>
      </c>
      <c r="P676">
        <f t="shared" si="50"/>
        <v>0</v>
      </c>
      <c r="Q676">
        <f t="shared" si="51"/>
        <v>7.5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s="10" t="s">
        <v>8277</v>
      </c>
      <c r="P677">
        <f t="shared" si="50"/>
        <v>15</v>
      </c>
      <c r="Q677">
        <f t="shared" si="51"/>
        <v>34.270000000000003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s="10" t="s">
        <v>8277</v>
      </c>
      <c r="P678">
        <f t="shared" si="50"/>
        <v>1</v>
      </c>
      <c r="Q678">
        <f t="shared" si="51"/>
        <v>61.29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s="10" t="s">
        <v>8277</v>
      </c>
      <c r="P679">
        <f t="shared" si="50"/>
        <v>26</v>
      </c>
      <c r="Q679">
        <f t="shared" si="51"/>
        <v>133.25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s="10" t="s">
        <v>8277</v>
      </c>
      <c r="P680">
        <f t="shared" si="50"/>
        <v>4</v>
      </c>
      <c r="Q680">
        <f t="shared" si="51"/>
        <v>65.180000000000007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s="10" t="s">
        <v>8277</v>
      </c>
      <c r="P681">
        <f t="shared" si="50"/>
        <v>15</v>
      </c>
      <c r="Q681">
        <f t="shared" si="51"/>
        <v>93.9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s="10" t="s">
        <v>8277</v>
      </c>
      <c r="P682">
        <f t="shared" si="50"/>
        <v>26</v>
      </c>
      <c r="Q682">
        <f t="shared" si="51"/>
        <v>150.65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s="10" t="s">
        <v>8277</v>
      </c>
      <c r="P683">
        <f t="shared" si="50"/>
        <v>0</v>
      </c>
      <c r="Q683">
        <f t="shared" si="51"/>
        <v>1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s="10" t="s">
        <v>8277</v>
      </c>
      <c r="P684">
        <f t="shared" si="50"/>
        <v>0</v>
      </c>
      <c r="Q684">
        <f t="shared" si="51"/>
        <v>13.25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s="10" t="s">
        <v>8277</v>
      </c>
      <c r="P685">
        <f t="shared" si="50"/>
        <v>1</v>
      </c>
      <c r="Q685">
        <f t="shared" si="51"/>
        <v>99.33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s="10" t="s">
        <v>8277</v>
      </c>
      <c r="P686">
        <f t="shared" si="50"/>
        <v>7</v>
      </c>
      <c r="Q686">
        <f t="shared" si="51"/>
        <v>177.39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s="10" t="s">
        <v>8277</v>
      </c>
      <c r="P687">
        <f t="shared" si="50"/>
        <v>28</v>
      </c>
      <c r="Q687">
        <f t="shared" si="51"/>
        <v>55.3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s="10" t="s">
        <v>8277</v>
      </c>
      <c r="P688">
        <f t="shared" si="50"/>
        <v>0</v>
      </c>
      <c r="Q688">
        <f t="shared" si="51"/>
        <v>0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s="10" t="s">
        <v>8277</v>
      </c>
      <c r="P689">
        <f t="shared" si="50"/>
        <v>4</v>
      </c>
      <c r="Q689">
        <f t="shared" si="51"/>
        <v>591.66999999999996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s="10" t="s">
        <v>8277</v>
      </c>
      <c r="P690">
        <f t="shared" si="50"/>
        <v>73</v>
      </c>
      <c r="Q690">
        <f t="shared" si="51"/>
        <v>405.5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s="10" t="s">
        <v>8277</v>
      </c>
      <c r="P691">
        <f t="shared" si="50"/>
        <v>58</v>
      </c>
      <c r="Q691">
        <f t="shared" si="51"/>
        <v>343.15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s="10" t="s">
        <v>8277</v>
      </c>
      <c r="P692">
        <f t="shared" si="50"/>
        <v>12</v>
      </c>
      <c r="Q692">
        <f t="shared" si="51"/>
        <v>72.59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s="10" t="s">
        <v>8277</v>
      </c>
      <c r="P693">
        <f t="shared" si="50"/>
        <v>1</v>
      </c>
      <c r="Q693">
        <f t="shared" si="51"/>
        <v>26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s="10" t="s">
        <v>8277</v>
      </c>
      <c r="P694">
        <f t="shared" si="50"/>
        <v>7</v>
      </c>
      <c r="Q694">
        <f t="shared" si="51"/>
        <v>6.5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s="10" t="s">
        <v>8277</v>
      </c>
      <c r="P695">
        <f t="shared" si="50"/>
        <v>35</v>
      </c>
      <c r="Q695">
        <f t="shared" si="51"/>
        <v>119.39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s="10" t="s">
        <v>8277</v>
      </c>
      <c r="P696">
        <f t="shared" si="50"/>
        <v>0</v>
      </c>
      <c r="Q696">
        <f t="shared" si="51"/>
        <v>84.29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s="10" t="s">
        <v>8277</v>
      </c>
      <c r="P697">
        <f t="shared" si="50"/>
        <v>1</v>
      </c>
      <c r="Q697">
        <f t="shared" si="51"/>
        <v>90.86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s="10" t="s">
        <v>8277</v>
      </c>
      <c r="P698">
        <f t="shared" si="50"/>
        <v>0</v>
      </c>
      <c r="Q698">
        <f t="shared" si="51"/>
        <v>1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s="10" t="s">
        <v>8277</v>
      </c>
      <c r="P699">
        <f t="shared" si="50"/>
        <v>46</v>
      </c>
      <c r="Q699">
        <f t="shared" si="51"/>
        <v>20.34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s="10" t="s">
        <v>8277</v>
      </c>
      <c r="P700">
        <f t="shared" si="50"/>
        <v>15</v>
      </c>
      <c r="Q700">
        <f t="shared" si="51"/>
        <v>530.69000000000005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s="10" t="s">
        <v>8277</v>
      </c>
      <c r="P701">
        <f t="shared" si="50"/>
        <v>82</v>
      </c>
      <c r="Q701">
        <f t="shared" si="51"/>
        <v>120.39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s="10" t="s">
        <v>8277</v>
      </c>
      <c r="P702">
        <f t="shared" si="50"/>
        <v>3</v>
      </c>
      <c r="Q702">
        <f t="shared" si="51"/>
        <v>13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s="10" t="s">
        <v>8277</v>
      </c>
      <c r="P703">
        <f t="shared" si="50"/>
        <v>27</v>
      </c>
      <c r="Q703">
        <f t="shared" si="51"/>
        <v>291.33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s="10" t="s">
        <v>8277</v>
      </c>
      <c r="P704">
        <f t="shared" si="50"/>
        <v>31</v>
      </c>
      <c r="Q704">
        <f t="shared" si="51"/>
        <v>124.92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s="10" t="s">
        <v>8277</v>
      </c>
      <c r="P705">
        <f t="shared" si="50"/>
        <v>6</v>
      </c>
      <c r="Q705">
        <f t="shared" si="51"/>
        <v>119.57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s="10" t="s">
        <v>8277</v>
      </c>
      <c r="P706">
        <f t="shared" si="50"/>
        <v>1</v>
      </c>
      <c r="Q706">
        <f t="shared" si="51"/>
        <v>120.25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s="10" t="s">
        <v>8277</v>
      </c>
      <c r="P707">
        <f t="shared" ref="P707:P770" si="55">ROUND(E707/D707*100,0)</f>
        <v>1</v>
      </c>
      <c r="Q707">
        <f t="shared" ref="Q707:Q770" si="56">IFERROR(ROUND(E707/L707,2),0)</f>
        <v>195.4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s="10" t="s">
        <v>8277</v>
      </c>
      <c r="P708">
        <f t="shared" si="55"/>
        <v>0</v>
      </c>
      <c r="Q708">
        <f t="shared" si="56"/>
        <v>0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s="10" t="s">
        <v>8277</v>
      </c>
      <c r="P709">
        <f t="shared" si="55"/>
        <v>79</v>
      </c>
      <c r="Q709">
        <f t="shared" si="56"/>
        <v>117.7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s="10" t="s">
        <v>8277</v>
      </c>
      <c r="P710">
        <f t="shared" si="55"/>
        <v>22</v>
      </c>
      <c r="Q710">
        <f t="shared" si="56"/>
        <v>23.95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s="10" t="s">
        <v>8277</v>
      </c>
      <c r="P711">
        <f t="shared" si="55"/>
        <v>0</v>
      </c>
      <c r="Q711">
        <f t="shared" si="56"/>
        <v>30.5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s="10" t="s">
        <v>8277</v>
      </c>
      <c r="P712">
        <f t="shared" si="55"/>
        <v>0</v>
      </c>
      <c r="Q712">
        <f t="shared" si="56"/>
        <v>0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s="10" t="s">
        <v>8277</v>
      </c>
      <c r="P713">
        <f t="shared" si="55"/>
        <v>34</v>
      </c>
      <c r="Q713">
        <f t="shared" si="56"/>
        <v>99.97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s="10" t="s">
        <v>8277</v>
      </c>
      <c r="P714">
        <f t="shared" si="55"/>
        <v>0</v>
      </c>
      <c r="Q714">
        <f t="shared" si="56"/>
        <v>26.25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s="10" t="s">
        <v>8277</v>
      </c>
      <c r="P715">
        <f t="shared" si="55"/>
        <v>1</v>
      </c>
      <c r="Q715">
        <f t="shared" si="56"/>
        <v>199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s="10" t="s">
        <v>8277</v>
      </c>
      <c r="P716">
        <f t="shared" si="55"/>
        <v>15</v>
      </c>
      <c r="Q716">
        <f t="shared" si="56"/>
        <v>80.319999999999993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s="10" t="s">
        <v>8277</v>
      </c>
      <c r="P717">
        <f t="shared" si="55"/>
        <v>5</v>
      </c>
      <c r="Q717">
        <f t="shared" si="56"/>
        <v>115.75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s="10" t="s">
        <v>8277</v>
      </c>
      <c r="P718">
        <f t="shared" si="55"/>
        <v>10</v>
      </c>
      <c r="Q718">
        <f t="shared" si="56"/>
        <v>44.69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s="10" t="s">
        <v>8277</v>
      </c>
      <c r="P719">
        <f t="shared" si="55"/>
        <v>0</v>
      </c>
      <c r="Q719">
        <f t="shared" si="56"/>
        <v>76.25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s="10" t="s">
        <v>8277</v>
      </c>
      <c r="P720">
        <f t="shared" si="55"/>
        <v>1</v>
      </c>
      <c r="Q720">
        <f t="shared" si="56"/>
        <v>22.5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s="10" t="s">
        <v>8277</v>
      </c>
      <c r="P721">
        <f t="shared" si="55"/>
        <v>1</v>
      </c>
      <c r="Q721">
        <f t="shared" si="56"/>
        <v>19.399999999999999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s="10" t="s">
        <v>8279</v>
      </c>
      <c r="P722">
        <f t="shared" si="55"/>
        <v>144</v>
      </c>
      <c r="Q722">
        <f t="shared" si="56"/>
        <v>66.709999999999994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s="10" t="s">
        <v>8279</v>
      </c>
      <c r="P723">
        <f t="shared" si="55"/>
        <v>122</v>
      </c>
      <c r="Q723">
        <f t="shared" si="56"/>
        <v>84.14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s="10" t="s">
        <v>8279</v>
      </c>
      <c r="P724">
        <f t="shared" si="55"/>
        <v>132</v>
      </c>
      <c r="Q724">
        <f t="shared" si="56"/>
        <v>215.73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s="10" t="s">
        <v>8279</v>
      </c>
      <c r="P725">
        <f t="shared" si="55"/>
        <v>109</v>
      </c>
      <c r="Q725">
        <f t="shared" si="56"/>
        <v>54.69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s="10" t="s">
        <v>8279</v>
      </c>
      <c r="P726">
        <f t="shared" si="55"/>
        <v>105</v>
      </c>
      <c r="Q726">
        <f t="shared" si="56"/>
        <v>51.63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s="10" t="s">
        <v>8279</v>
      </c>
      <c r="P727">
        <f t="shared" si="55"/>
        <v>100</v>
      </c>
      <c r="Q727">
        <f t="shared" si="56"/>
        <v>143.36000000000001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s="10" t="s">
        <v>8279</v>
      </c>
      <c r="P728">
        <f t="shared" si="55"/>
        <v>101</v>
      </c>
      <c r="Q728">
        <f t="shared" si="56"/>
        <v>72.430000000000007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s="10" t="s">
        <v>8279</v>
      </c>
      <c r="P729">
        <f t="shared" si="55"/>
        <v>156</v>
      </c>
      <c r="Q729">
        <f t="shared" si="56"/>
        <v>36.53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s="10" t="s">
        <v>8279</v>
      </c>
      <c r="P730">
        <f t="shared" si="55"/>
        <v>106</v>
      </c>
      <c r="Q730">
        <f t="shared" si="56"/>
        <v>60.9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s="10" t="s">
        <v>8279</v>
      </c>
      <c r="P731">
        <f t="shared" si="55"/>
        <v>131</v>
      </c>
      <c r="Q731">
        <f t="shared" si="56"/>
        <v>43.55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s="10" t="s">
        <v>8279</v>
      </c>
      <c r="P732">
        <f t="shared" si="55"/>
        <v>132</v>
      </c>
      <c r="Q732">
        <f t="shared" si="56"/>
        <v>99.77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s="10" t="s">
        <v>8279</v>
      </c>
      <c r="P733">
        <f t="shared" si="55"/>
        <v>126</v>
      </c>
      <c r="Q733">
        <f t="shared" si="56"/>
        <v>88.73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s="10" t="s">
        <v>8279</v>
      </c>
      <c r="P734">
        <f t="shared" si="55"/>
        <v>160</v>
      </c>
      <c r="Q734">
        <f t="shared" si="56"/>
        <v>4.92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s="10" t="s">
        <v>8279</v>
      </c>
      <c r="P735">
        <f t="shared" si="55"/>
        <v>120</v>
      </c>
      <c r="Q735">
        <f t="shared" si="56"/>
        <v>17.82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s="10" t="s">
        <v>8279</v>
      </c>
      <c r="P736">
        <f t="shared" si="55"/>
        <v>126</v>
      </c>
      <c r="Q736">
        <f t="shared" si="56"/>
        <v>187.19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s="10" t="s">
        <v>8279</v>
      </c>
      <c r="P737">
        <f t="shared" si="55"/>
        <v>114</v>
      </c>
      <c r="Q737">
        <f t="shared" si="56"/>
        <v>234.81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s="10" t="s">
        <v>8279</v>
      </c>
      <c r="P738">
        <f t="shared" si="55"/>
        <v>315</v>
      </c>
      <c r="Q738">
        <f t="shared" si="56"/>
        <v>105.05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s="10" t="s">
        <v>8279</v>
      </c>
      <c r="P739">
        <f t="shared" si="55"/>
        <v>122</v>
      </c>
      <c r="Q739">
        <f t="shared" si="56"/>
        <v>56.67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s="10" t="s">
        <v>8279</v>
      </c>
      <c r="P740">
        <f t="shared" si="55"/>
        <v>107</v>
      </c>
      <c r="Q740">
        <f t="shared" si="56"/>
        <v>39.049999999999997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s="10" t="s">
        <v>8279</v>
      </c>
      <c r="P741">
        <f t="shared" si="55"/>
        <v>158</v>
      </c>
      <c r="Q741">
        <f t="shared" si="56"/>
        <v>68.349999999999994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s="10" t="s">
        <v>8279</v>
      </c>
      <c r="P742">
        <f t="shared" si="55"/>
        <v>107</v>
      </c>
      <c r="Q742">
        <f t="shared" si="56"/>
        <v>169.58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s="10" t="s">
        <v>8279</v>
      </c>
      <c r="P743">
        <f t="shared" si="55"/>
        <v>102</v>
      </c>
      <c r="Q743">
        <f t="shared" si="56"/>
        <v>141.41999999999999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s="10" t="s">
        <v>8279</v>
      </c>
      <c r="P744">
        <f t="shared" si="55"/>
        <v>111</v>
      </c>
      <c r="Q744">
        <f t="shared" si="56"/>
        <v>67.39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s="10" t="s">
        <v>8279</v>
      </c>
      <c r="P745">
        <f t="shared" si="55"/>
        <v>148</v>
      </c>
      <c r="Q745">
        <f t="shared" si="56"/>
        <v>54.27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s="10" t="s">
        <v>8279</v>
      </c>
      <c r="P746">
        <f t="shared" si="55"/>
        <v>102</v>
      </c>
      <c r="Q746">
        <f t="shared" si="56"/>
        <v>82.52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s="10" t="s">
        <v>8279</v>
      </c>
      <c r="P747">
        <f t="shared" si="55"/>
        <v>179</v>
      </c>
      <c r="Q747">
        <f t="shared" si="56"/>
        <v>53.73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s="10" t="s">
        <v>8279</v>
      </c>
      <c r="P748">
        <f t="shared" si="55"/>
        <v>111</v>
      </c>
      <c r="Q748">
        <f t="shared" si="56"/>
        <v>34.21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s="10" t="s">
        <v>8279</v>
      </c>
      <c r="P749">
        <f t="shared" si="55"/>
        <v>100</v>
      </c>
      <c r="Q749">
        <f t="shared" si="56"/>
        <v>127.33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s="10" t="s">
        <v>8279</v>
      </c>
      <c r="P750">
        <f t="shared" si="55"/>
        <v>100</v>
      </c>
      <c r="Q750">
        <f t="shared" si="56"/>
        <v>45.57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s="10" t="s">
        <v>8279</v>
      </c>
      <c r="P751">
        <f t="shared" si="55"/>
        <v>106</v>
      </c>
      <c r="Q751">
        <f t="shared" si="56"/>
        <v>95.96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s="10" t="s">
        <v>8279</v>
      </c>
      <c r="P752">
        <f t="shared" si="55"/>
        <v>103</v>
      </c>
      <c r="Q752">
        <f t="shared" si="56"/>
        <v>77.27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s="10" t="s">
        <v>8279</v>
      </c>
      <c r="P753">
        <f t="shared" si="55"/>
        <v>119</v>
      </c>
      <c r="Q753">
        <f t="shared" si="56"/>
        <v>57.34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s="10" t="s">
        <v>8279</v>
      </c>
      <c r="P754">
        <f t="shared" si="55"/>
        <v>112</v>
      </c>
      <c r="Q754">
        <f t="shared" si="56"/>
        <v>53.19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s="10" t="s">
        <v>8279</v>
      </c>
      <c r="P755">
        <f t="shared" si="55"/>
        <v>128</v>
      </c>
      <c r="Q755">
        <f t="shared" si="56"/>
        <v>492.31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s="10" t="s">
        <v>8279</v>
      </c>
      <c r="P756">
        <f t="shared" si="55"/>
        <v>104</v>
      </c>
      <c r="Q756">
        <f t="shared" si="56"/>
        <v>42.35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s="10" t="s">
        <v>8279</v>
      </c>
      <c r="P757">
        <f t="shared" si="55"/>
        <v>102</v>
      </c>
      <c r="Q757">
        <f t="shared" si="56"/>
        <v>37.47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s="10" t="s">
        <v>8279</v>
      </c>
      <c r="P758">
        <f t="shared" si="55"/>
        <v>118</v>
      </c>
      <c r="Q758">
        <f t="shared" si="56"/>
        <v>37.450000000000003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s="10" t="s">
        <v>8279</v>
      </c>
      <c r="P759">
        <f t="shared" si="55"/>
        <v>238</v>
      </c>
      <c r="Q759">
        <f t="shared" si="56"/>
        <v>33.06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s="10" t="s">
        <v>8279</v>
      </c>
      <c r="P760">
        <f t="shared" si="55"/>
        <v>102</v>
      </c>
      <c r="Q760">
        <f t="shared" si="56"/>
        <v>134.21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s="10" t="s">
        <v>8279</v>
      </c>
      <c r="P761">
        <f t="shared" si="55"/>
        <v>102</v>
      </c>
      <c r="Q761">
        <f t="shared" si="56"/>
        <v>51.47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s="10" t="s">
        <v>8280</v>
      </c>
      <c r="P762">
        <f t="shared" si="55"/>
        <v>0</v>
      </c>
      <c r="Q762">
        <f t="shared" si="56"/>
        <v>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s="10" t="s">
        <v>8280</v>
      </c>
      <c r="P763">
        <f t="shared" si="55"/>
        <v>5</v>
      </c>
      <c r="Q763">
        <f t="shared" si="56"/>
        <v>39.17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s="10" t="s">
        <v>8280</v>
      </c>
      <c r="P764">
        <f t="shared" si="55"/>
        <v>0</v>
      </c>
      <c r="Q764">
        <f t="shared" si="56"/>
        <v>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s="10" t="s">
        <v>8280</v>
      </c>
      <c r="P765">
        <f t="shared" si="55"/>
        <v>0</v>
      </c>
      <c r="Q765">
        <f t="shared" si="56"/>
        <v>5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s="10" t="s">
        <v>8280</v>
      </c>
      <c r="P766">
        <f t="shared" si="55"/>
        <v>0</v>
      </c>
      <c r="Q766">
        <f t="shared" si="56"/>
        <v>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s="10" t="s">
        <v>8280</v>
      </c>
      <c r="P767">
        <f t="shared" si="55"/>
        <v>36</v>
      </c>
      <c r="Q767">
        <f t="shared" si="56"/>
        <v>57.3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s="10" t="s">
        <v>8280</v>
      </c>
      <c r="P768">
        <f t="shared" si="55"/>
        <v>0</v>
      </c>
      <c r="Q768">
        <f t="shared" si="56"/>
        <v>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s="10" t="s">
        <v>8280</v>
      </c>
      <c r="P769">
        <f t="shared" si="55"/>
        <v>4</v>
      </c>
      <c r="Q769">
        <f t="shared" si="56"/>
        <v>59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s="10" t="s">
        <v>8280</v>
      </c>
      <c r="P770">
        <f t="shared" si="55"/>
        <v>0</v>
      </c>
      <c r="Q770">
        <f t="shared" si="56"/>
        <v>0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s="10" t="s">
        <v>8280</v>
      </c>
      <c r="P771">
        <f t="shared" ref="P771:P834" si="60">ROUND(E771/D771*100,0)</f>
        <v>41</v>
      </c>
      <c r="Q771">
        <f t="shared" ref="Q771:Q834" si="61">IFERROR(ROUND(E771/L771,2),0)</f>
        <v>31.85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s="10" t="s">
        <v>8280</v>
      </c>
      <c r="P772">
        <f t="shared" si="60"/>
        <v>0</v>
      </c>
      <c r="Q772">
        <f t="shared" si="61"/>
        <v>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s="10" t="s">
        <v>8280</v>
      </c>
      <c r="P773">
        <f t="shared" si="60"/>
        <v>0</v>
      </c>
      <c r="Q773">
        <f t="shared" si="61"/>
        <v>10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s="10" t="s">
        <v>8280</v>
      </c>
      <c r="P774">
        <f t="shared" si="60"/>
        <v>3</v>
      </c>
      <c r="Q774">
        <f t="shared" si="61"/>
        <v>50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s="10" t="s">
        <v>8280</v>
      </c>
      <c r="P775">
        <f t="shared" si="60"/>
        <v>1</v>
      </c>
      <c r="Q775">
        <f t="shared" si="61"/>
        <v>16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s="10" t="s">
        <v>8280</v>
      </c>
      <c r="P776">
        <f t="shared" si="60"/>
        <v>70</v>
      </c>
      <c r="Q776">
        <f t="shared" si="61"/>
        <v>39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s="10" t="s">
        <v>8280</v>
      </c>
      <c r="P777">
        <f t="shared" si="60"/>
        <v>2</v>
      </c>
      <c r="Q777">
        <f t="shared" si="61"/>
        <v>34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s="10" t="s">
        <v>8280</v>
      </c>
      <c r="P778">
        <f t="shared" si="60"/>
        <v>51</v>
      </c>
      <c r="Q778">
        <f t="shared" si="61"/>
        <v>63.12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s="10" t="s">
        <v>8280</v>
      </c>
      <c r="P779">
        <f t="shared" si="60"/>
        <v>1</v>
      </c>
      <c r="Q779">
        <f t="shared" si="61"/>
        <v>7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s="10" t="s">
        <v>8280</v>
      </c>
      <c r="P780">
        <f t="shared" si="60"/>
        <v>0</v>
      </c>
      <c r="Q780">
        <f t="shared" si="61"/>
        <v>2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s="10" t="s">
        <v>8280</v>
      </c>
      <c r="P781">
        <f t="shared" si="60"/>
        <v>3</v>
      </c>
      <c r="Q781">
        <f t="shared" si="61"/>
        <v>66.67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s="10" t="s">
        <v>8282</v>
      </c>
      <c r="P782">
        <f t="shared" si="60"/>
        <v>104</v>
      </c>
      <c r="Q782">
        <f t="shared" si="61"/>
        <v>38.520000000000003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s="10" t="s">
        <v>8282</v>
      </c>
      <c r="P783">
        <f t="shared" si="60"/>
        <v>133</v>
      </c>
      <c r="Q783">
        <f t="shared" si="61"/>
        <v>42.61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s="10" t="s">
        <v>8282</v>
      </c>
      <c r="P784">
        <f t="shared" si="60"/>
        <v>100</v>
      </c>
      <c r="Q784">
        <f t="shared" si="61"/>
        <v>50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s="10" t="s">
        <v>8282</v>
      </c>
      <c r="P785">
        <f t="shared" si="60"/>
        <v>148</v>
      </c>
      <c r="Q785">
        <f t="shared" si="61"/>
        <v>63.49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s="10" t="s">
        <v>8282</v>
      </c>
      <c r="P786">
        <f t="shared" si="60"/>
        <v>103</v>
      </c>
      <c r="Q786">
        <f t="shared" si="61"/>
        <v>102.5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s="10" t="s">
        <v>8282</v>
      </c>
      <c r="P787">
        <f t="shared" si="60"/>
        <v>181</v>
      </c>
      <c r="Q787">
        <f t="shared" si="61"/>
        <v>31.14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s="10" t="s">
        <v>8282</v>
      </c>
      <c r="P788">
        <f t="shared" si="60"/>
        <v>143</v>
      </c>
      <c r="Q788">
        <f t="shared" si="61"/>
        <v>162.27000000000001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s="10" t="s">
        <v>8282</v>
      </c>
      <c r="P789">
        <f t="shared" si="60"/>
        <v>114</v>
      </c>
      <c r="Q789">
        <f t="shared" si="61"/>
        <v>80.59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s="10" t="s">
        <v>8282</v>
      </c>
      <c r="P790">
        <f t="shared" si="60"/>
        <v>204</v>
      </c>
      <c r="Q790">
        <f t="shared" si="61"/>
        <v>59.85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s="10" t="s">
        <v>8282</v>
      </c>
      <c r="P791">
        <f t="shared" si="60"/>
        <v>109</v>
      </c>
      <c r="Q791">
        <f t="shared" si="61"/>
        <v>132.86000000000001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s="10" t="s">
        <v>8282</v>
      </c>
      <c r="P792">
        <f t="shared" si="60"/>
        <v>144</v>
      </c>
      <c r="Q792">
        <f t="shared" si="61"/>
        <v>92.55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s="10" t="s">
        <v>8282</v>
      </c>
      <c r="P793">
        <f t="shared" si="60"/>
        <v>104</v>
      </c>
      <c r="Q793">
        <f t="shared" si="61"/>
        <v>60.86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s="10" t="s">
        <v>8282</v>
      </c>
      <c r="P794">
        <f t="shared" si="60"/>
        <v>100</v>
      </c>
      <c r="Q794">
        <f t="shared" si="61"/>
        <v>41.85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s="10" t="s">
        <v>8282</v>
      </c>
      <c r="P795">
        <f t="shared" si="60"/>
        <v>103</v>
      </c>
      <c r="Q795">
        <f t="shared" si="61"/>
        <v>88.33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s="10" t="s">
        <v>8282</v>
      </c>
      <c r="P796">
        <f t="shared" si="60"/>
        <v>105</v>
      </c>
      <c r="Q796">
        <f t="shared" si="61"/>
        <v>158.96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s="10" t="s">
        <v>8282</v>
      </c>
      <c r="P797">
        <f t="shared" si="60"/>
        <v>112</v>
      </c>
      <c r="Q797">
        <f t="shared" si="61"/>
        <v>85.05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s="10" t="s">
        <v>8282</v>
      </c>
      <c r="P798">
        <f t="shared" si="60"/>
        <v>101</v>
      </c>
      <c r="Q798">
        <f t="shared" si="61"/>
        <v>112.61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s="10" t="s">
        <v>8282</v>
      </c>
      <c r="P799">
        <f t="shared" si="60"/>
        <v>108</v>
      </c>
      <c r="Q799">
        <f t="shared" si="61"/>
        <v>45.44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s="10" t="s">
        <v>8282</v>
      </c>
      <c r="P800">
        <f t="shared" si="60"/>
        <v>115</v>
      </c>
      <c r="Q800">
        <f t="shared" si="61"/>
        <v>46.22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s="10" t="s">
        <v>8282</v>
      </c>
      <c r="P801">
        <f t="shared" si="60"/>
        <v>100</v>
      </c>
      <c r="Q801">
        <f t="shared" si="61"/>
        <v>178.61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s="10" t="s">
        <v>8282</v>
      </c>
      <c r="P802">
        <f t="shared" si="60"/>
        <v>152</v>
      </c>
      <c r="Q802">
        <f t="shared" si="61"/>
        <v>40.75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s="10" t="s">
        <v>8282</v>
      </c>
      <c r="P803">
        <f t="shared" si="60"/>
        <v>112</v>
      </c>
      <c r="Q803">
        <f t="shared" si="61"/>
        <v>43.73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s="10" t="s">
        <v>8282</v>
      </c>
      <c r="P804">
        <f t="shared" si="60"/>
        <v>101</v>
      </c>
      <c r="Q804">
        <f t="shared" si="61"/>
        <v>81.069999999999993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s="10" t="s">
        <v>8282</v>
      </c>
      <c r="P805">
        <f t="shared" si="60"/>
        <v>123</v>
      </c>
      <c r="Q805">
        <f t="shared" si="61"/>
        <v>74.61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s="10" t="s">
        <v>8282</v>
      </c>
      <c r="P806">
        <f t="shared" si="60"/>
        <v>100</v>
      </c>
      <c r="Q806">
        <f t="shared" si="61"/>
        <v>305.56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s="10" t="s">
        <v>8282</v>
      </c>
      <c r="P807">
        <f t="shared" si="60"/>
        <v>105</v>
      </c>
      <c r="Q807">
        <f t="shared" si="61"/>
        <v>58.33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s="10" t="s">
        <v>8282</v>
      </c>
      <c r="P808">
        <f t="shared" si="60"/>
        <v>104</v>
      </c>
      <c r="Q808">
        <f t="shared" si="61"/>
        <v>117.68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s="10" t="s">
        <v>8282</v>
      </c>
      <c r="P809">
        <f t="shared" si="60"/>
        <v>105</v>
      </c>
      <c r="Q809">
        <f t="shared" si="61"/>
        <v>73.77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s="10" t="s">
        <v>8282</v>
      </c>
      <c r="P810">
        <f t="shared" si="60"/>
        <v>100</v>
      </c>
      <c r="Q810">
        <f t="shared" si="61"/>
        <v>104.65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s="10" t="s">
        <v>8282</v>
      </c>
      <c r="P811">
        <f t="shared" si="60"/>
        <v>104</v>
      </c>
      <c r="Q811">
        <f t="shared" si="61"/>
        <v>79.83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s="10" t="s">
        <v>8282</v>
      </c>
      <c r="P812">
        <f t="shared" si="60"/>
        <v>105</v>
      </c>
      <c r="Q812">
        <f t="shared" si="61"/>
        <v>58.33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s="10" t="s">
        <v>8282</v>
      </c>
      <c r="P813">
        <f t="shared" si="60"/>
        <v>104</v>
      </c>
      <c r="Q813">
        <f t="shared" si="61"/>
        <v>86.67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s="10" t="s">
        <v>8282</v>
      </c>
      <c r="P814">
        <f t="shared" si="60"/>
        <v>152</v>
      </c>
      <c r="Q814">
        <f t="shared" si="61"/>
        <v>27.61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s="10" t="s">
        <v>8282</v>
      </c>
      <c r="P815">
        <f t="shared" si="60"/>
        <v>160</v>
      </c>
      <c r="Q815">
        <f t="shared" si="61"/>
        <v>25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s="10" t="s">
        <v>8282</v>
      </c>
      <c r="P816">
        <f t="shared" si="60"/>
        <v>127</v>
      </c>
      <c r="Q816">
        <f t="shared" si="61"/>
        <v>45.46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s="10" t="s">
        <v>8282</v>
      </c>
      <c r="P817">
        <f t="shared" si="60"/>
        <v>107</v>
      </c>
      <c r="Q817">
        <f t="shared" si="61"/>
        <v>99.53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s="10" t="s">
        <v>8282</v>
      </c>
      <c r="P818">
        <f t="shared" si="60"/>
        <v>115</v>
      </c>
      <c r="Q818">
        <f t="shared" si="61"/>
        <v>39.31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s="10" t="s">
        <v>8282</v>
      </c>
      <c r="P819">
        <f t="shared" si="60"/>
        <v>137</v>
      </c>
      <c r="Q819">
        <f t="shared" si="61"/>
        <v>89.42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s="10" t="s">
        <v>8282</v>
      </c>
      <c r="P820">
        <f t="shared" si="60"/>
        <v>156</v>
      </c>
      <c r="Q820">
        <f t="shared" si="61"/>
        <v>28.68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s="10" t="s">
        <v>8282</v>
      </c>
      <c r="P821">
        <f t="shared" si="60"/>
        <v>109</v>
      </c>
      <c r="Q821">
        <f t="shared" si="61"/>
        <v>31.07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s="10" t="s">
        <v>8282</v>
      </c>
      <c r="P822">
        <f t="shared" si="60"/>
        <v>134</v>
      </c>
      <c r="Q822">
        <f t="shared" si="61"/>
        <v>70.55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s="10" t="s">
        <v>8282</v>
      </c>
      <c r="P823">
        <f t="shared" si="60"/>
        <v>100</v>
      </c>
      <c r="Q823">
        <f t="shared" si="61"/>
        <v>224.13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s="10" t="s">
        <v>8282</v>
      </c>
      <c r="P824">
        <f t="shared" si="60"/>
        <v>119</v>
      </c>
      <c r="Q824">
        <f t="shared" si="61"/>
        <v>51.81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s="10" t="s">
        <v>8282</v>
      </c>
      <c r="P825">
        <f t="shared" si="60"/>
        <v>180</v>
      </c>
      <c r="Q825">
        <f t="shared" si="61"/>
        <v>43.52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s="10" t="s">
        <v>8282</v>
      </c>
      <c r="P826">
        <f t="shared" si="60"/>
        <v>134</v>
      </c>
      <c r="Q826">
        <f t="shared" si="61"/>
        <v>39.82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s="10" t="s">
        <v>8282</v>
      </c>
      <c r="P827">
        <f t="shared" si="60"/>
        <v>100</v>
      </c>
      <c r="Q827">
        <f t="shared" si="61"/>
        <v>126.81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s="10" t="s">
        <v>8282</v>
      </c>
      <c r="P828">
        <f t="shared" si="60"/>
        <v>101</v>
      </c>
      <c r="Q828">
        <f t="shared" si="61"/>
        <v>113.88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s="10" t="s">
        <v>8282</v>
      </c>
      <c r="P829">
        <f t="shared" si="60"/>
        <v>103</v>
      </c>
      <c r="Q829">
        <f t="shared" si="61"/>
        <v>28.18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s="10" t="s">
        <v>8282</v>
      </c>
      <c r="P830">
        <f t="shared" si="60"/>
        <v>107</v>
      </c>
      <c r="Q830">
        <f t="shared" si="61"/>
        <v>36.61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s="10" t="s">
        <v>8282</v>
      </c>
      <c r="P831">
        <f t="shared" si="60"/>
        <v>104</v>
      </c>
      <c r="Q831">
        <f t="shared" si="61"/>
        <v>32.5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s="10" t="s">
        <v>8282</v>
      </c>
      <c r="P832">
        <f t="shared" si="60"/>
        <v>108</v>
      </c>
      <c r="Q832">
        <f t="shared" si="61"/>
        <v>60.66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s="10" t="s">
        <v>8282</v>
      </c>
      <c r="P833">
        <f t="shared" si="60"/>
        <v>233</v>
      </c>
      <c r="Q833">
        <f t="shared" si="61"/>
        <v>175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s="10" t="s">
        <v>8282</v>
      </c>
      <c r="P834">
        <f t="shared" si="60"/>
        <v>101</v>
      </c>
      <c r="Q834">
        <f t="shared" si="61"/>
        <v>97.99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s="10" t="s">
        <v>8282</v>
      </c>
      <c r="P835">
        <f t="shared" ref="P835:P898" si="65">ROUND(E835/D835*100,0)</f>
        <v>102</v>
      </c>
      <c r="Q835">
        <f t="shared" ref="Q835:Q898" si="66">IFERROR(ROUND(E835/L835,2),0)</f>
        <v>148.78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s="10" t="s">
        <v>8282</v>
      </c>
      <c r="P836">
        <f t="shared" si="65"/>
        <v>131</v>
      </c>
      <c r="Q836">
        <f t="shared" si="66"/>
        <v>96.08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s="10" t="s">
        <v>8282</v>
      </c>
      <c r="P837">
        <f t="shared" si="65"/>
        <v>117</v>
      </c>
      <c r="Q837">
        <f t="shared" si="66"/>
        <v>58.63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s="10" t="s">
        <v>8282</v>
      </c>
      <c r="P838">
        <f t="shared" si="65"/>
        <v>101</v>
      </c>
      <c r="Q838">
        <f t="shared" si="66"/>
        <v>109.71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s="10" t="s">
        <v>8282</v>
      </c>
      <c r="P839">
        <f t="shared" si="65"/>
        <v>122</v>
      </c>
      <c r="Q839">
        <f t="shared" si="66"/>
        <v>49.11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s="10" t="s">
        <v>8282</v>
      </c>
      <c r="P840">
        <f t="shared" si="65"/>
        <v>145</v>
      </c>
      <c r="Q840">
        <f t="shared" si="66"/>
        <v>47.67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s="10" t="s">
        <v>8282</v>
      </c>
      <c r="P841">
        <f t="shared" si="65"/>
        <v>117</v>
      </c>
      <c r="Q841">
        <f t="shared" si="66"/>
        <v>60.74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s="10" t="s">
        <v>8283</v>
      </c>
      <c r="P842">
        <f t="shared" si="65"/>
        <v>120</v>
      </c>
      <c r="Q842">
        <f t="shared" si="66"/>
        <v>63.38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s="10" t="s">
        <v>8283</v>
      </c>
      <c r="P843">
        <f t="shared" si="65"/>
        <v>101</v>
      </c>
      <c r="Q843">
        <f t="shared" si="66"/>
        <v>53.89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s="10" t="s">
        <v>8283</v>
      </c>
      <c r="P844">
        <f t="shared" si="65"/>
        <v>104</v>
      </c>
      <c r="Q844">
        <f t="shared" si="66"/>
        <v>66.87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s="10" t="s">
        <v>8283</v>
      </c>
      <c r="P845">
        <f t="shared" si="65"/>
        <v>267</v>
      </c>
      <c r="Q845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s="10" t="s">
        <v>8283</v>
      </c>
      <c r="P846">
        <f t="shared" si="65"/>
        <v>194</v>
      </c>
      <c r="Q846">
        <f t="shared" si="66"/>
        <v>36.630000000000003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s="10" t="s">
        <v>8283</v>
      </c>
      <c r="P847">
        <f t="shared" si="65"/>
        <v>120</v>
      </c>
      <c r="Q847">
        <f t="shared" si="66"/>
        <v>34.01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s="10" t="s">
        <v>8283</v>
      </c>
      <c r="P848">
        <f t="shared" si="65"/>
        <v>122</v>
      </c>
      <c r="Q848">
        <f t="shared" si="66"/>
        <v>28.55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s="10" t="s">
        <v>8283</v>
      </c>
      <c r="P849">
        <f t="shared" si="65"/>
        <v>100</v>
      </c>
      <c r="Q849">
        <f t="shared" si="66"/>
        <v>10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s="10" t="s">
        <v>8283</v>
      </c>
      <c r="P850">
        <f t="shared" si="65"/>
        <v>100</v>
      </c>
      <c r="Q850">
        <f t="shared" si="66"/>
        <v>18.75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s="10" t="s">
        <v>8283</v>
      </c>
      <c r="P851">
        <f t="shared" si="65"/>
        <v>120</v>
      </c>
      <c r="Q851">
        <f t="shared" si="66"/>
        <v>41.7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s="10" t="s">
        <v>8283</v>
      </c>
      <c r="P852">
        <f t="shared" si="65"/>
        <v>155</v>
      </c>
      <c r="Q852">
        <f t="shared" si="66"/>
        <v>46.67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s="10" t="s">
        <v>8283</v>
      </c>
      <c r="P853">
        <f t="shared" si="65"/>
        <v>130</v>
      </c>
      <c r="Q853">
        <f t="shared" si="66"/>
        <v>37.270000000000003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s="10" t="s">
        <v>8283</v>
      </c>
      <c r="P854">
        <f t="shared" si="65"/>
        <v>105</v>
      </c>
      <c r="Q854">
        <f t="shared" si="66"/>
        <v>59.26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s="10" t="s">
        <v>8283</v>
      </c>
      <c r="P855">
        <f t="shared" si="65"/>
        <v>100</v>
      </c>
      <c r="Q855">
        <f t="shared" si="66"/>
        <v>30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s="10" t="s">
        <v>8283</v>
      </c>
      <c r="P856">
        <f t="shared" si="65"/>
        <v>118</v>
      </c>
      <c r="Q856">
        <f t="shared" si="66"/>
        <v>65.86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s="10" t="s">
        <v>8283</v>
      </c>
      <c r="P857">
        <f t="shared" si="65"/>
        <v>103</v>
      </c>
      <c r="Q857">
        <f t="shared" si="66"/>
        <v>31.91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s="10" t="s">
        <v>8283</v>
      </c>
      <c r="P858">
        <f t="shared" si="65"/>
        <v>218</v>
      </c>
      <c r="Q858">
        <f t="shared" si="66"/>
        <v>19.46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s="10" t="s">
        <v>8283</v>
      </c>
      <c r="P859">
        <f t="shared" si="65"/>
        <v>100</v>
      </c>
      <c r="Q859">
        <f t="shared" si="66"/>
        <v>50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s="10" t="s">
        <v>8283</v>
      </c>
      <c r="P860">
        <f t="shared" si="65"/>
        <v>144</v>
      </c>
      <c r="Q860">
        <f t="shared" si="66"/>
        <v>22.74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s="10" t="s">
        <v>8283</v>
      </c>
      <c r="P861">
        <f t="shared" si="65"/>
        <v>105</v>
      </c>
      <c r="Q861">
        <f t="shared" si="66"/>
        <v>42.72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s="10" t="s">
        <v>8284</v>
      </c>
      <c r="P862">
        <f t="shared" si="65"/>
        <v>18</v>
      </c>
      <c r="Q862">
        <f t="shared" si="66"/>
        <v>52.92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s="10" t="s">
        <v>8284</v>
      </c>
      <c r="P863">
        <f t="shared" si="65"/>
        <v>2</v>
      </c>
      <c r="Q863">
        <f t="shared" si="66"/>
        <v>50.5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s="10" t="s">
        <v>8284</v>
      </c>
      <c r="P864">
        <f t="shared" si="65"/>
        <v>0</v>
      </c>
      <c r="Q864">
        <f t="shared" si="66"/>
        <v>42.5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s="10" t="s">
        <v>8284</v>
      </c>
      <c r="P865">
        <f t="shared" si="65"/>
        <v>5</v>
      </c>
      <c r="Q865">
        <f t="shared" si="66"/>
        <v>18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s="10" t="s">
        <v>8284</v>
      </c>
      <c r="P866">
        <f t="shared" si="65"/>
        <v>42</v>
      </c>
      <c r="Q866">
        <f t="shared" si="66"/>
        <v>34.18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s="10" t="s">
        <v>8284</v>
      </c>
      <c r="P867">
        <f t="shared" si="65"/>
        <v>2</v>
      </c>
      <c r="Q867">
        <f t="shared" si="66"/>
        <v>22.5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s="10" t="s">
        <v>8284</v>
      </c>
      <c r="P868">
        <f t="shared" si="65"/>
        <v>18</v>
      </c>
      <c r="Q868">
        <f t="shared" si="66"/>
        <v>58.18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s="10" t="s">
        <v>8284</v>
      </c>
      <c r="P869">
        <f t="shared" si="65"/>
        <v>24</v>
      </c>
      <c r="Q869">
        <f t="shared" si="66"/>
        <v>109.18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s="10" t="s">
        <v>8284</v>
      </c>
      <c r="P870">
        <f t="shared" si="65"/>
        <v>0</v>
      </c>
      <c r="Q870">
        <f t="shared" si="66"/>
        <v>50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s="10" t="s">
        <v>8284</v>
      </c>
      <c r="P871">
        <f t="shared" si="65"/>
        <v>12</v>
      </c>
      <c r="Q871">
        <f t="shared" si="66"/>
        <v>346.67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s="10" t="s">
        <v>8284</v>
      </c>
      <c r="P872">
        <f t="shared" si="65"/>
        <v>0</v>
      </c>
      <c r="Q872">
        <f t="shared" si="66"/>
        <v>12.4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s="10" t="s">
        <v>8284</v>
      </c>
      <c r="P873">
        <f t="shared" si="65"/>
        <v>5</v>
      </c>
      <c r="Q873">
        <f t="shared" si="66"/>
        <v>27.08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s="10" t="s">
        <v>8284</v>
      </c>
      <c r="P874">
        <f t="shared" si="65"/>
        <v>1</v>
      </c>
      <c r="Q874">
        <f t="shared" si="66"/>
        <v>32.5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s="10" t="s">
        <v>8284</v>
      </c>
      <c r="P875">
        <f t="shared" si="65"/>
        <v>1</v>
      </c>
      <c r="Q875">
        <f t="shared" si="66"/>
        <v>9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s="10" t="s">
        <v>8284</v>
      </c>
      <c r="P876">
        <f t="shared" si="65"/>
        <v>24</v>
      </c>
      <c r="Q876">
        <f t="shared" si="66"/>
        <v>34.76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s="10" t="s">
        <v>8284</v>
      </c>
      <c r="P877">
        <f t="shared" si="65"/>
        <v>0</v>
      </c>
      <c r="Q877">
        <f t="shared" si="66"/>
        <v>0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s="10" t="s">
        <v>8284</v>
      </c>
      <c r="P878">
        <f t="shared" si="65"/>
        <v>41</v>
      </c>
      <c r="Q878">
        <f t="shared" si="66"/>
        <v>28.58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s="10" t="s">
        <v>8284</v>
      </c>
      <c r="P879">
        <f t="shared" si="65"/>
        <v>68</v>
      </c>
      <c r="Q879">
        <f t="shared" si="66"/>
        <v>46.59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s="10" t="s">
        <v>8284</v>
      </c>
      <c r="P880">
        <f t="shared" si="65"/>
        <v>1</v>
      </c>
      <c r="Q880">
        <f t="shared" si="66"/>
        <v>32.5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s="10" t="s">
        <v>8284</v>
      </c>
      <c r="P881">
        <f t="shared" si="65"/>
        <v>31</v>
      </c>
      <c r="Q881">
        <f t="shared" si="66"/>
        <v>21.47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s="10" t="s">
        <v>8285</v>
      </c>
      <c r="P882">
        <f t="shared" si="65"/>
        <v>3</v>
      </c>
      <c r="Q882">
        <f t="shared" si="66"/>
        <v>14.13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s="10" t="s">
        <v>8285</v>
      </c>
      <c r="P883">
        <f t="shared" si="65"/>
        <v>1</v>
      </c>
      <c r="Q883">
        <f t="shared" si="66"/>
        <v>30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s="10" t="s">
        <v>8285</v>
      </c>
      <c r="P884">
        <f t="shared" si="65"/>
        <v>20</v>
      </c>
      <c r="Q884">
        <f t="shared" si="66"/>
        <v>21.57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s="10" t="s">
        <v>8285</v>
      </c>
      <c r="P885">
        <f t="shared" si="65"/>
        <v>40</v>
      </c>
      <c r="Q885">
        <f t="shared" si="66"/>
        <v>83.38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s="10" t="s">
        <v>8285</v>
      </c>
      <c r="P886">
        <f t="shared" si="65"/>
        <v>1</v>
      </c>
      <c r="Q886">
        <f t="shared" si="66"/>
        <v>10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s="10" t="s">
        <v>8285</v>
      </c>
      <c r="P887">
        <f t="shared" si="65"/>
        <v>75</v>
      </c>
      <c r="Q887">
        <f t="shared" si="66"/>
        <v>35.71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s="10" t="s">
        <v>8285</v>
      </c>
      <c r="P888">
        <f t="shared" si="65"/>
        <v>41</v>
      </c>
      <c r="Q888">
        <f t="shared" si="66"/>
        <v>29.29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s="10" t="s">
        <v>8285</v>
      </c>
      <c r="P889">
        <f t="shared" si="65"/>
        <v>0</v>
      </c>
      <c r="Q889">
        <f t="shared" si="66"/>
        <v>0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s="10" t="s">
        <v>8285</v>
      </c>
      <c r="P890">
        <f t="shared" si="65"/>
        <v>7</v>
      </c>
      <c r="Q890">
        <f t="shared" si="66"/>
        <v>18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s="10" t="s">
        <v>8285</v>
      </c>
      <c r="P891">
        <f t="shared" si="65"/>
        <v>9</v>
      </c>
      <c r="Q891">
        <f t="shared" si="66"/>
        <v>73.760000000000005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s="10" t="s">
        <v>8285</v>
      </c>
      <c r="P892">
        <f t="shared" si="65"/>
        <v>4</v>
      </c>
      <c r="Q892">
        <f t="shared" si="66"/>
        <v>31.25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s="10" t="s">
        <v>8285</v>
      </c>
      <c r="P893">
        <f t="shared" si="65"/>
        <v>3</v>
      </c>
      <c r="Q893">
        <f t="shared" si="66"/>
        <v>28.89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s="10" t="s">
        <v>8285</v>
      </c>
      <c r="P894">
        <f t="shared" si="65"/>
        <v>41</v>
      </c>
      <c r="Q894">
        <f t="shared" si="66"/>
        <v>143.82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s="10" t="s">
        <v>8285</v>
      </c>
      <c r="P895">
        <f t="shared" si="65"/>
        <v>10</v>
      </c>
      <c r="Q895">
        <f t="shared" si="66"/>
        <v>40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s="10" t="s">
        <v>8285</v>
      </c>
      <c r="P896">
        <f t="shared" si="65"/>
        <v>39</v>
      </c>
      <c r="Q896">
        <f t="shared" si="66"/>
        <v>147.81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s="10" t="s">
        <v>8285</v>
      </c>
      <c r="P897">
        <f t="shared" si="65"/>
        <v>2</v>
      </c>
      <c r="Q897">
        <f t="shared" si="66"/>
        <v>27.86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s="10" t="s">
        <v>8285</v>
      </c>
      <c r="P898">
        <f t="shared" si="65"/>
        <v>40</v>
      </c>
      <c r="Q898">
        <f t="shared" si="66"/>
        <v>44.44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s="10" t="s">
        <v>8285</v>
      </c>
      <c r="P899">
        <f t="shared" ref="P899:P962" si="70">ROUND(E899/D899*100,0)</f>
        <v>0</v>
      </c>
      <c r="Q899">
        <f t="shared" ref="Q899:Q962" si="71">IFERROR(ROUND(E899/L899,2),0)</f>
        <v>0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s="10" t="s">
        <v>8285</v>
      </c>
      <c r="P900">
        <f t="shared" si="70"/>
        <v>3</v>
      </c>
      <c r="Q900">
        <f t="shared" si="71"/>
        <v>35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s="10" t="s">
        <v>8285</v>
      </c>
      <c r="P901">
        <f t="shared" si="70"/>
        <v>37</v>
      </c>
      <c r="Q901">
        <f t="shared" si="71"/>
        <v>35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s="10" t="s">
        <v>8284</v>
      </c>
      <c r="P902">
        <f t="shared" si="70"/>
        <v>0</v>
      </c>
      <c r="Q902">
        <f t="shared" si="71"/>
        <v>10.5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s="10" t="s">
        <v>8284</v>
      </c>
      <c r="P903">
        <f t="shared" si="70"/>
        <v>0</v>
      </c>
      <c r="Q903">
        <f t="shared" si="71"/>
        <v>0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s="10" t="s">
        <v>8284</v>
      </c>
      <c r="P904">
        <f t="shared" si="70"/>
        <v>0</v>
      </c>
      <c r="Q904">
        <f t="shared" si="71"/>
        <v>30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s="10" t="s">
        <v>8284</v>
      </c>
      <c r="P905">
        <f t="shared" si="70"/>
        <v>3</v>
      </c>
      <c r="Q905">
        <f t="shared" si="71"/>
        <v>40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s="10" t="s">
        <v>8284</v>
      </c>
      <c r="P906">
        <f t="shared" si="70"/>
        <v>0</v>
      </c>
      <c r="Q906">
        <f t="shared" si="71"/>
        <v>50.33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s="10" t="s">
        <v>8284</v>
      </c>
      <c r="P907">
        <f t="shared" si="70"/>
        <v>3</v>
      </c>
      <c r="Q907">
        <f t="shared" si="71"/>
        <v>32.67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s="10" t="s">
        <v>8284</v>
      </c>
      <c r="P908">
        <f t="shared" si="70"/>
        <v>0</v>
      </c>
      <c r="Q908">
        <f t="shared" si="71"/>
        <v>0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s="10" t="s">
        <v>8284</v>
      </c>
      <c r="P909">
        <f t="shared" si="70"/>
        <v>0</v>
      </c>
      <c r="Q909">
        <f t="shared" si="71"/>
        <v>0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s="10" t="s">
        <v>8284</v>
      </c>
      <c r="P910">
        <f t="shared" si="70"/>
        <v>0</v>
      </c>
      <c r="Q910">
        <f t="shared" si="71"/>
        <v>0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s="10" t="s">
        <v>8284</v>
      </c>
      <c r="P911">
        <f t="shared" si="70"/>
        <v>3</v>
      </c>
      <c r="Q911">
        <f t="shared" si="71"/>
        <v>65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s="10" t="s">
        <v>8284</v>
      </c>
      <c r="P912">
        <f t="shared" si="70"/>
        <v>22</v>
      </c>
      <c r="Q912">
        <f t="shared" si="71"/>
        <v>24.6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s="10" t="s">
        <v>8284</v>
      </c>
      <c r="P913">
        <f t="shared" si="70"/>
        <v>0</v>
      </c>
      <c r="Q913">
        <f t="shared" si="71"/>
        <v>0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s="10" t="s">
        <v>8284</v>
      </c>
      <c r="P914">
        <f t="shared" si="70"/>
        <v>1</v>
      </c>
      <c r="Q914">
        <f t="shared" si="71"/>
        <v>15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s="10" t="s">
        <v>8284</v>
      </c>
      <c r="P915">
        <f t="shared" si="70"/>
        <v>7</v>
      </c>
      <c r="Q915">
        <f t="shared" si="71"/>
        <v>82.58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s="10" t="s">
        <v>8284</v>
      </c>
      <c r="P916">
        <f t="shared" si="70"/>
        <v>0</v>
      </c>
      <c r="Q916">
        <f t="shared" si="71"/>
        <v>0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s="10" t="s">
        <v>8284</v>
      </c>
      <c r="P917">
        <f t="shared" si="70"/>
        <v>6</v>
      </c>
      <c r="Q917">
        <f t="shared" si="71"/>
        <v>41.67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s="10" t="s">
        <v>8284</v>
      </c>
      <c r="P918">
        <f t="shared" si="70"/>
        <v>0</v>
      </c>
      <c r="Q918">
        <f t="shared" si="71"/>
        <v>0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s="10" t="s">
        <v>8284</v>
      </c>
      <c r="P919">
        <f t="shared" si="70"/>
        <v>1</v>
      </c>
      <c r="Q919">
        <f t="shared" si="71"/>
        <v>30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s="10" t="s">
        <v>8284</v>
      </c>
      <c r="P920">
        <f t="shared" si="70"/>
        <v>5</v>
      </c>
      <c r="Q920">
        <f t="shared" si="71"/>
        <v>19.600000000000001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s="10" t="s">
        <v>8284</v>
      </c>
      <c r="P921">
        <f t="shared" si="70"/>
        <v>1</v>
      </c>
      <c r="Q921">
        <f t="shared" si="71"/>
        <v>100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s="10" t="s">
        <v>8284</v>
      </c>
      <c r="P922">
        <f t="shared" si="70"/>
        <v>0</v>
      </c>
      <c r="Q922">
        <f t="shared" si="71"/>
        <v>0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s="10" t="s">
        <v>8284</v>
      </c>
      <c r="P923">
        <f t="shared" si="70"/>
        <v>31</v>
      </c>
      <c r="Q923">
        <f t="shared" si="71"/>
        <v>231.75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s="10" t="s">
        <v>8284</v>
      </c>
      <c r="P924">
        <f t="shared" si="70"/>
        <v>21</v>
      </c>
      <c r="Q924">
        <f t="shared" si="71"/>
        <v>189.33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s="10" t="s">
        <v>8284</v>
      </c>
      <c r="P925">
        <f t="shared" si="70"/>
        <v>2</v>
      </c>
      <c r="Q925">
        <f t="shared" si="71"/>
        <v>55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s="10" t="s">
        <v>8284</v>
      </c>
      <c r="P926">
        <f t="shared" si="70"/>
        <v>11</v>
      </c>
      <c r="Q926">
        <f t="shared" si="71"/>
        <v>21.8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s="10" t="s">
        <v>8284</v>
      </c>
      <c r="P927">
        <f t="shared" si="70"/>
        <v>3</v>
      </c>
      <c r="Q927">
        <f t="shared" si="71"/>
        <v>32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s="10" t="s">
        <v>8284</v>
      </c>
      <c r="P928">
        <f t="shared" si="70"/>
        <v>0</v>
      </c>
      <c r="Q928">
        <f t="shared" si="71"/>
        <v>0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s="10" t="s">
        <v>8284</v>
      </c>
      <c r="P929">
        <f t="shared" si="70"/>
        <v>0</v>
      </c>
      <c r="Q929">
        <f t="shared" si="71"/>
        <v>0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s="10" t="s">
        <v>8284</v>
      </c>
      <c r="P930">
        <f t="shared" si="70"/>
        <v>11</v>
      </c>
      <c r="Q930">
        <f t="shared" si="71"/>
        <v>56.25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s="10" t="s">
        <v>8284</v>
      </c>
      <c r="P931">
        <f t="shared" si="70"/>
        <v>0</v>
      </c>
      <c r="Q931">
        <f t="shared" si="71"/>
        <v>0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s="10" t="s">
        <v>8284</v>
      </c>
      <c r="P932">
        <f t="shared" si="70"/>
        <v>38</v>
      </c>
      <c r="Q932">
        <f t="shared" si="71"/>
        <v>69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s="10" t="s">
        <v>8284</v>
      </c>
      <c r="P933">
        <f t="shared" si="70"/>
        <v>7</v>
      </c>
      <c r="Q933">
        <f t="shared" si="71"/>
        <v>18.71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s="10" t="s">
        <v>8284</v>
      </c>
      <c r="P934">
        <f t="shared" si="70"/>
        <v>15</v>
      </c>
      <c r="Q934">
        <f t="shared" si="71"/>
        <v>46.03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s="10" t="s">
        <v>8284</v>
      </c>
      <c r="P935">
        <f t="shared" si="70"/>
        <v>6</v>
      </c>
      <c r="Q935">
        <f t="shared" si="71"/>
        <v>60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s="10" t="s">
        <v>8284</v>
      </c>
      <c r="P936">
        <f t="shared" si="70"/>
        <v>30</v>
      </c>
      <c r="Q936">
        <f t="shared" si="71"/>
        <v>50.67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s="10" t="s">
        <v>8284</v>
      </c>
      <c r="P937">
        <f t="shared" si="70"/>
        <v>1</v>
      </c>
      <c r="Q937">
        <f t="shared" si="71"/>
        <v>25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s="10" t="s">
        <v>8284</v>
      </c>
      <c r="P938">
        <f t="shared" si="70"/>
        <v>0</v>
      </c>
      <c r="Q938">
        <f t="shared" si="71"/>
        <v>0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s="10" t="s">
        <v>8284</v>
      </c>
      <c r="P939">
        <f t="shared" si="70"/>
        <v>1</v>
      </c>
      <c r="Q939">
        <f t="shared" si="71"/>
        <v>20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s="10" t="s">
        <v>8284</v>
      </c>
      <c r="P940">
        <f t="shared" si="70"/>
        <v>0</v>
      </c>
      <c r="Q940">
        <f t="shared" si="71"/>
        <v>25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s="10" t="s">
        <v>8284</v>
      </c>
      <c r="P941">
        <f t="shared" si="70"/>
        <v>1</v>
      </c>
      <c r="Q941">
        <f t="shared" si="71"/>
        <v>20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s="10" t="s">
        <v>8277</v>
      </c>
      <c r="P942">
        <f t="shared" si="70"/>
        <v>17</v>
      </c>
      <c r="Q942">
        <f t="shared" si="71"/>
        <v>110.29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s="10" t="s">
        <v>8277</v>
      </c>
      <c r="P943">
        <f t="shared" si="70"/>
        <v>2</v>
      </c>
      <c r="Q943">
        <f t="shared" si="71"/>
        <v>37.450000000000003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s="10" t="s">
        <v>8277</v>
      </c>
      <c r="P944">
        <f t="shared" si="70"/>
        <v>9</v>
      </c>
      <c r="Q944">
        <f t="shared" si="71"/>
        <v>41.75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s="10" t="s">
        <v>8277</v>
      </c>
      <c r="P945">
        <f t="shared" si="70"/>
        <v>10</v>
      </c>
      <c r="Q945">
        <f t="shared" si="71"/>
        <v>24.08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s="10" t="s">
        <v>8277</v>
      </c>
      <c r="P946">
        <f t="shared" si="70"/>
        <v>13</v>
      </c>
      <c r="Q946">
        <f t="shared" si="71"/>
        <v>69.41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s="10" t="s">
        <v>8277</v>
      </c>
      <c r="P947">
        <f t="shared" si="70"/>
        <v>2</v>
      </c>
      <c r="Q947">
        <f t="shared" si="71"/>
        <v>155.25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s="10" t="s">
        <v>8277</v>
      </c>
      <c r="P948">
        <f t="shared" si="70"/>
        <v>2</v>
      </c>
      <c r="Q948">
        <f t="shared" si="71"/>
        <v>57.2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s="10" t="s">
        <v>8277</v>
      </c>
      <c r="P949">
        <f t="shared" si="70"/>
        <v>0</v>
      </c>
      <c r="Q949">
        <f t="shared" si="71"/>
        <v>0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s="10" t="s">
        <v>8277</v>
      </c>
      <c r="P950">
        <f t="shared" si="70"/>
        <v>12</v>
      </c>
      <c r="Q950">
        <f t="shared" si="71"/>
        <v>60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s="10" t="s">
        <v>8277</v>
      </c>
      <c r="P951">
        <f t="shared" si="70"/>
        <v>1</v>
      </c>
      <c r="Q951">
        <f t="shared" si="71"/>
        <v>39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s="10" t="s">
        <v>8277</v>
      </c>
      <c r="P952">
        <f t="shared" si="70"/>
        <v>28</v>
      </c>
      <c r="Q952">
        <f t="shared" si="71"/>
        <v>58.42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s="10" t="s">
        <v>8277</v>
      </c>
      <c r="P953">
        <f t="shared" si="70"/>
        <v>38</v>
      </c>
      <c r="Q953">
        <f t="shared" si="71"/>
        <v>158.63999999999999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s="10" t="s">
        <v>8277</v>
      </c>
      <c r="P954">
        <f t="shared" si="70"/>
        <v>40</v>
      </c>
      <c r="Q954">
        <f t="shared" si="71"/>
        <v>99.86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s="10" t="s">
        <v>8277</v>
      </c>
      <c r="P955">
        <f t="shared" si="70"/>
        <v>1</v>
      </c>
      <c r="Q955">
        <f t="shared" si="71"/>
        <v>25.2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s="10" t="s">
        <v>8277</v>
      </c>
      <c r="P956">
        <f t="shared" si="70"/>
        <v>43</v>
      </c>
      <c r="Q956">
        <f t="shared" si="71"/>
        <v>89.19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s="10" t="s">
        <v>8277</v>
      </c>
      <c r="P957">
        <f t="shared" si="70"/>
        <v>6</v>
      </c>
      <c r="Q957">
        <f t="shared" si="71"/>
        <v>182.62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s="10" t="s">
        <v>8277</v>
      </c>
      <c r="P958">
        <f t="shared" si="70"/>
        <v>2</v>
      </c>
      <c r="Q958">
        <f t="shared" si="71"/>
        <v>50.65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s="10" t="s">
        <v>8277</v>
      </c>
      <c r="P959">
        <f t="shared" si="70"/>
        <v>2</v>
      </c>
      <c r="Q959">
        <f t="shared" si="71"/>
        <v>33.29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s="10" t="s">
        <v>8277</v>
      </c>
      <c r="P960">
        <f t="shared" si="70"/>
        <v>11</v>
      </c>
      <c r="Q960">
        <f t="shared" si="71"/>
        <v>51.82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s="10" t="s">
        <v>8277</v>
      </c>
      <c r="P961">
        <f t="shared" si="70"/>
        <v>39</v>
      </c>
      <c r="Q961">
        <f t="shared" si="71"/>
        <v>113.63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s="10" t="s">
        <v>8277</v>
      </c>
      <c r="P962">
        <f t="shared" si="70"/>
        <v>46</v>
      </c>
      <c r="Q962">
        <f t="shared" si="71"/>
        <v>136.46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s="10" t="s">
        <v>8277</v>
      </c>
      <c r="P963">
        <f t="shared" ref="P963:P1026" si="75">ROUND(E963/D963*100,0)</f>
        <v>42</v>
      </c>
      <c r="Q963">
        <f t="shared" ref="Q963:Q1026" si="76">IFERROR(ROUND(E963/L963,2),0)</f>
        <v>364.35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s="10" t="s">
        <v>8277</v>
      </c>
      <c r="P964">
        <f t="shared" si="75"/>
        <v>28</v>
      </c>
      <c r="Q964">
        <f t="shared" si="76"/>
        <v>19.239999999999998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s="10" t="s">
        <v>8277</v>
      </c>
      <c r="P965">
        <f t="shared" si="75"/>
        <v>1</v>
      </c>
      <c r="Q965">
        <f t="shared" si="76"/>
        <v>41.89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s="10" t="s">
        <v>8277</v>
      </c>
      <c r="P966">
        <f t="shared" si="75"/>
        <v>1</v>
      </c>
      <c r="Q966">
        <f t="shared" si="76"/>
        <v>30.31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s="10" t="s">
        <v>8277</v>
      </c>
      <c r="P967">
        <f t="shared" si="75"/>
        <v>1</v>
      </c>
      <c r="Q967">
        <f t="shared" si="76"/>
        <v>49.67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s="10" t="s">
        <v>8277</v>
      </c>
      <c r="P968">
        <f t="shared" si="75"/>
        <v>15</v>
      </c>
      <c r="Q968">
        <f t="shared" si="76"/>
        <v>59.2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s="10" t="s">
        <v>8277</v>
      </c>
      <c r="P969">
        <f t="shared" si="75"/>
        <v>18</v>
      </c>
      <c r="Q969">
        <f t="shared" si="76"/>
        <v>43.98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s="10" t="s">
        <v>8277</v>
      </c>
      <c r="P970">
        <f t="shared" si="75"/>
        <v>1</v>
      </c>
      <c r="Q970">
        <f t="shared" si="76"/>
        <v>26.5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s="10" t="s">
        <v>8277</v>
      </c>
      <c r="P971">
        <f t="shared" si="75"/>
        <v>47</v>
      </c>
      <c r="Q971">
        <f t="shared" si="76"/>
        <v>1272.73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s="10" t="s">
        <v>8277</v>
      </c>
      <c r="P972">
        <f t="shared" si="75"/>
        <v>46</v>
      </c>
      <c r="Q972">
        <f t="shared" si="76"/>
        <v>164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s="10" t="s">
        <v>8277</v>
      </c>
      <c r="P973">
        <f t="shared" si="75"/>
        <v>0</v>
      </c>
      <c r="Q973">
        <f t="shared" si="76"/>
        <v>45.2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s="10" t="s">
        <v>8277</v>
      </c>
      <c r="P974">
        <f t="shared" si="75"/>
        <v>35</v>
      </c>
      <c r="Q974">
        <f t="shared" si="76"/>
        <v>153.88999999999999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s="10" t="s">
        <v>8277</v>
      </c>
      <c r="P975">
        <f t="shared" si="75"/>
        <v>2</v>
      </c>
      <c r="Q975">
        <f t="shared" si="76"/>
        <v>51.38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s="10" t="s">
        <v>8277</v>
      </c>
      <c r="P976">
        <f t="shared" si="75"/>
        <v>1</v>
      </c>
      <c r="Q976">
        <f t="shared" si="76"/>
        <v>93.33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s="10" t="s">
        <v>8277</v>
      </c>
      <c r="P977">
        <f t="shared" si="75"/>
        <v>3</v>
      </c>
      <c r="Q977">
        <f t="shared" si="76"/>
        <v>108.63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s="10" t="s">
        <v>8277</v>
      </c>
      <c r="P978">
        <f t="shared" si="75"/>
        <v>2</v>
      </c>
      <c r="Q978">
        <f t="shared" si="76"/>
        <v>160.5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s="10" t="s">
        <v>8277</v>
      </c>
      <c r="P979">
        <f t="shared" si="75"/>
        <v>34</v>
      </c>
      <c r="Q979">
        <f t="shared" si="76"/>
        <v>75.75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s="10" t="s">
        <v>8277</v>
      </c>
      <c r="P980">
        <f t="shared" si="75"/>
        <v>56</v>
      </c>
      <c r="Q980">
        <f t="shared" si="76"/>
        <v>790.84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s="10" t="s">
        <v>8277</v>
      </c>
      <c r="P981">
        <f t="shared" si="75"/>
        <v>83</v>
      </c>
      <c r="Q981">
        <f t="shared" si="76"/>
        <v>301.94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s="10" t="s">
        <v>8277</v>
      </c>
      <c r="P982">
        <f t="shared" si="75"/>
        <v>15</v>
      </c>
      <c r="Q982">
        <f t="shared" si="76"/>
        <v>47.94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s="10" t="s">
        <v>8277</v>
      </c>
      <c r="P983">
        <f t="shared" si="75"/>
        <v>0</v>
      </c>
      <c r="Q983">
        <f t="shared" si="76"/>
        <v>2.75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s="10" t="s">
        <v>8277</v>
      </c>
      <c r="P984">
        <f t="shared" si="75"/>
        <v>0</v>
      </c>
      <c r="Q984">
        <f t="shared" si="76"/>
        <v>1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s="10" t="s">
        <v>8277</v>
      </c>
      <c r="P985">
        <f t="shared" si="75"/>
        <v>30</v>
      </c>
      <c r="Q985">
        <f t="shared" si="76"/>
        <v>171.79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s="10" t="s">
        <v>8277</v>
      </c>
      <c r="P986">
        <f t="shared" si="75"/>
        <v>1</v>
      </c>
      <c r="Q986">
        <f t="shared" si="76"/>
        <v>35.33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s="10" t="s">
        <v>8277</v>
      </c>
      <c r="P987">
        <f t="shared" si="75"/>
        <v>6</v>
      </c>
      <c r="Q987">
        <f t="shared" si="76"/>
        <v>82.09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s="10" t="s">
        <v>8277</v>
      </c>
      <c r="P988">
        <f t="shared" si="75"/>
        <v>13</v>
      </c>
      <c r="Q988">
        <f t="shared" si="76"/>
        <v>110.87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s="10" t="s">
        <v>8277</v>
      </c>
      <c r="P989">
        <f t="shared" si="75"/>
        <v>13</v>
      </c>
      <c r="Q989">
        <f t="shared" si="76"/>
        <v>161.22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s="10" t="s">
        <v>8277</v>
      </c>
      <c r="P990">
        <f t="shared" si="75"/>
        <v>0</v>
      </c>
      <c r="Q990">
        <f t="shared" si="76"/>
        <v>0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s="10" t="s">
        <v>8277</v>
      </c>
      <c r="P991">
        <f t="shared" si="75"/>
        <v>17</v>
      </c>
      <c r="Q991">
        <f t="shared" si="76"/>
        <v>52.41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s="10" t="s">
        <v>8277</v>
      </c>
      <c r="P992">
        <f t="shared" si="75"/>
        <v>0</v>
      </c>
      <c r="Q992">
        <f t="shared" si="76"/>
        <v>13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s="10" t="s">
        <v>8277</v>
      </c>
      <c r="P993">
        <f t="shared" si="75"/>
        <v>4</v>
      </c>
      <c r="Q993">
        <f t="shared" si="76"/>
        <v>30.29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s="10" t="s">
        <v>8277</v>
      </c>
      <c r="P994">
        <f t="shared" si="75"/>
        <v>0</v>
      </c>
      <c r="Q994">
        <f t="shared" si="76"/>
        <v>116.75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s="10" t="s">
        <v>8277</v>
      </c>
      <c r="P995">
        <f t="shared" si="75"/>
        <v>25</v>
      </c>
      <c r="Q995">
        <f t="shared" si="76"/>
        <v>89.6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s="10" t="s">
        <v>8277</v>
      </c>
      <c r="P996">
        <f t="shared" si="75"/>
        <v>2</v>
      </c>
      <c r="Q996">
        <f t="shared" si="76"/>
        <v>424.45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s="10" t="s">
        <v>8277</v>
      </c>
      <c r="P997">
        <f t="shared" si="75"/>
        <v>7</v>
      </c>
      <c r="Q997">
        <f t="shared" si="76"/>
        <v>80.67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s="10" t="s">
        <v>8277</v>
      </c>
      <c r="P998">
        <f t="shared" si="75"/>
        <v>2</v>
      </c>
      <c r="Q998">
        <f t="shared" si="76"/>
        <v>13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s="10" t="s">
        <v>8277</v>
      </c>
      <c r="P999">
        <f t="shared" si="75"/>
        <v>1</v>
      </c>
      <c r="Q999">
        <f t="shared" si="76"/>
        <v>8.1300000000000008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s="10" t="s">
        <v>8277</v>
      </c>
      <c r="P1000">
        <f t="shared" si="75"/>
        <v>59</v>
      </c>
      <c r="Q1000">
        <f t="shared" si="76"/>
        <v>153.43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s="10" t="s">
        <v>8277</v>
      </c>
      <c r="P1001">
        <f t="shared" si="75"/>
        <v>8</v>
      </c>
      <c r="Q1001">
        <f t="shared" si="76"/>
        <v>292.08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s="10" t="s">
        <v>8277</v>
      </c>
      <c r="P1002">
        <f t="shared" si="75"/>
        <v>2</v>
      </c>
      <c r="Q1002">
        <f t="shared" si="76"/>
        <v>3304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s="10" t="s">
        <v>8277</v>
      </c>
      <c r="P1003">
        <f t="shared" si="75"/>
        <v>104</v>
      </c>
      <c r="Q1003">
        <f t="shared" si="76"/>
        <v>1300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s="10" t="s">
        <v>8277</v>
      </c>
      <c r="P1004">
        <f t="shared" si="75"/>
        <v>30</v>
      </c>
      <c r="Q1004">
        <f t="shared" si="76"/>
        <v>134.55000000000001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s="10" t="s">
        <v>8277</v>
      </c>
      <c r="P1005">
        <f t="shared" si="75"/>
        <v>16</v>
      </c>
      <c r="Q1005">
        <f t="shared" si="76"/>
        <v>214.07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s="10" t="s">
        <v>8277</v>
      </c>
      <c r="P1006">
        <f t="shared" si="75"/>
        <v>82</v>
      </c>
      <c r="Q1006">
        <f t="shared" si="76"/>
        <v>216.34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s="10" t="s">
        <v>8277</v>
      </c>
      <c r="P1007">
        <f t="shared" si="75"/>
        <v>75</v>
      </c>
      <c r="Q1007">
        <f t="shared" si="76"/>
        <v>932.31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s="10" t="s">
        <v>8277</v>
      </c>
      <c r="P1008">
        <f t="shared" si="75"/>
        <v>6</v>
      </c>
      <c r="Q1008">
        <f t="shared" si="76"/>
        <v>29.25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s="10" t="s">
        <v>8277</v>
      </c>
      <c r="P1009">
        <f t="shared" si="75"/>
        <v>44</v>
      </c>
      <c r="Q1009">
        <f t="shared" si="76"/>
        <v>174.95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s="10" t="s">
        <v>8277</v>
      </c>
      <c r="P1010">
        <f t="shared" si="75"/>
        <v>0</v>
      </c>
      <c r="Q1010">
        <f t="shared" si="76"/>
        <v>250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s="10" t="s">
        <v>8277</v>
      </c>
      <c r="P1011">
        <f t="shared" si="75"/>
        <v>13</v>
      </c>
      <c r="Q1011">
        <f t="shared" si="76"/>
        <v>65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s="10" t="s">
        <v>8277</v>
      </c>
      <c r="P1012">
        <f t="shared" si="75"/>
        <v>0</v>
      </c>
      <c r="Q1012">
        <f t="shared" si="76"/>
        <v>55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s="10" t="s">
        <v>8277</v>
      </c>
      <c r="P1013">
        <f t="shared" si="75"/>
        <v>0</v>
      </c>
      <c r="Q1013">
        <f t="shared" si="76"/>
        <v>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s="10" t="s">
        <v>8277</v>
      </c>
      <c r="P1014">
        <f t="shared" si="75"/>
        <v>21535</v>
      </c>
      <c r="Q1014">
        <f t="shared" si="76"/>
        <v>1389.36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s="10" t="s">
        <v>8277</v>
      </c>
      <c r="P1015">
        <f t="shared" si="75"/>
        <v>35</v>
      </c>
      <c r="Q1015">
        <f t="shared" si="76"/>
        <v>95.91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s="10" t="s">
        <v>8277</v>
      </c>
      <c r="P1016">
        <f t="shared" si="75"/>
        <v>31</v>
      </c>
      <c r="Q1016">
        <f t="shared" si="76"/>
        <v>191.25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s="10" t="s">
        <v>8277</v>
      </c>
      <c r="P1017">
        <f t="shared" si="75"/>
        <v>3</v>
      </c>
      <c r="Q1017">
        <f t="shared" si="76"/>
        <v>40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s="10" t="s">
        <v>8277</v>
      </c>
      <c r="P1018">
        <f t="shared" si="75"/>
        <v>3</v>
      </c>
      <c r="Q1018">
        <f t="shared" si="76"/>
        <v>74.790000000000006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s="10" t="s">
        <v>8277</v>
      </c>
      <c r="P1019">
        <f t="shared" si="75"/>
        <v>23</v>
      </c>
      <c r="Q1019">
        <f t="shared" si="76"/>
        <v>161.12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s="10" t="s">
        <v>8277</v>
      </c>
      <c r="P1020">
        <f t="shared" si="75"/>
        <v>3</v>
      </c>
      <c r="Q1020">
        <f t="shared" si="76"/>
        <v>88.71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s="10" t="s">
        <v>8277</v>
      </c>
      <c r="P1021">
        <f t="shared" si="75"/>
        <v>47</v>
      </c>
      <c r="Q1021">
        <f t="shared" si="76"/>
        <v>53.25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s="10" t="s">
        <v>8286</v>
      </c>
      <c r="P1022">
        <f t="shared" si="75"/>
        <v>206</v>
      </c>
      <c r="Q1022">
        <f t="shared" si="76"/>
        <v>106.2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s="10" t="s">
        <v>8286</v>
      </c>
      <c r="P1023">
        <f t="shared" si="75"/>
        <v>352</v>
      </c>
      <c r="Q1023">
        <f t="shared" si="76"/>
        <v>22.08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s="10" t="s">
        <v>8286</v>
      </c>
      <c r="P1024">
        <f t="shared" si="75"/>
        <v>115</v>
      </c>
      <c r="Q1024">
        <f t="shared" si="76"/>
        <v>31.05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s="10" t="s">
        <v>8286</v>
      </c>
      <c r="P1025">
        <f t="shared" si="75"/>
        <v>237</v>
      </c>
      <c r="Q1025">
        <f t="shared" si="76"/>
        <v>36.21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s="10" t="s">
        <v>8286</v>
      </c>
      <c r="P1026">
        <f t="shared" si="75"/>
        <v>119</v>
      </c>
      <c r="Q1026">
        <f t="shared" si="76"/>
        <v>388.98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s="10" t="s">
        <v>8286</v>
      </c>
      <c r="P1027">
        <f t="shared" ref="P1027:P1090" si="80">ROUND(E1027/D1027*100,0)</f>
        <v>110</v>
      </c>
      <c r="Q1027">
        <f t="shared" ref="Q1027:Q1090" si="81">IFERROR(ROUND(E1027/L1027,2),0)</f>
        <v>71.849999999999994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s="10" t="s">
        <v>8286</v>
      </c>
      <c r="P1028">
        <f t="shared" si="80"/>
        <v>100</v>
      </c>
      <c r="Q1028">
        <f t="shared" si="81"/>
        <v>57.38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s="10" t="s">
        <v>8286</v>
      </c>
      <c r="P1029">
        <f t="shared" si="80"/>
        <v>103</v>
      </c>
      <c r="Q1029">
        <f t="shared" si="81"/>
        <v>69.67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s="10" t="s">
        <v>8286</v>
      </c>
      <c r="P1030">
        <f t="shared" si="80"/>
        <v>117</v>
      </c>
      <c r="Q1030">
        <f t="shared" si="81"/>
        <v>45.99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s="10" t="s">
        <v>8286</v>
      </c>
      <c r="P1031">
        <f t="shared" si="80"/>
        <v>112</v>
      </c>
      <c r="Q1031">
        <f t="shared" si="81"/>
        <v>79.260000000000005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s="10" t="s">
        <v>8286</v>
      </c>
      <c r="P1032">
        <f t="shared" si="80"/>
        <v>342</v>
      </c>
      <c r="Q1032">
        <f t="shared" si="81"/>
        <v>43.03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s="10" t="s">
        <v>8286</v>
      </c>
      <c r="P1033">
        <f t="shared" si="80"/>
        <v>107</v>
      </c>
      <c r="Q1033">
        <f t="shared" si="81"/>
        <v>108.48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s="10" t="s">
        <v>8286</v>
      </c>
      <c r="P1034">
        <f t="shared" si="80"/>
        <v>108</v>
      </c>
      <c r="Q1034">
        <f t="shared" si="81"/>
        <v>61.03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s="10" t="s">
        <v>8286</v>
      </c>
      <c r="P1035">
        <f t="shared" si="80"/>
        <v>103</v>
      </c>
      <c r="Q1035">
        <f t="shared" si="81"/>
        <v>50.59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s="10" t="s">
        <v>8286</v>
      </c>
      <c r="P1036">
        <f t="shared" si="80"/>
        <v>130</v>
      </c>
      <c r="Q1036">
        <f t="shared" si="81"/>
        <v>39.159999999999997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s="10" t="s">
        <v>8286</v>
      </c>
      <c r="P1037">
        <f t="shared" si="80"/>
        <v>108</v>
      </c>
      <c r="Q1037">
        <f t="shared" si="81"/>
        <v>65.16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s="10" t="s">
        <v>8286</v>
      </c>
      <c r="P1038">
        <f t="shared" si="80"/>
        <v>112</v>
      </c>
      <c r="Q1038">
        <f t="shared" si="81"/>
        <v>23.96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s="10" t="s">
        <v>8286</v>
      </c>
      <c r="P1039">
        <f t="shared" si="80"/>
        <v>102</v>
      </c>
      <c r="Q1039">
        <f t="shared" si="81"/>
        <v>48.62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s="10" t="s">
        <v>8286</v>
      </c>
      <c r="P1040">
        <f t="shared" si="80"/>
        <v>145</v>
      </c>
      <c r="Q1040">
        <f t="shared" si="81"/>
        <v>35.74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s="10" t="s">
        <v>8286</v>
      </c>
      <c r="P1041">
        <f t="shared" si="80"/>
        <v>128</v>
      </c>
      <c r="Q1041">
        <f t="shared" si="81"/>
        <v>21.37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s="10" t="s">
        <v>8288</v>
      </c>
      <c r="P1042">
        <f t="shared" si="80"/>
        <v>0</v>
      </c>
      <c r="Q1042">
        <f t="shared" si="81"/>
        <v>250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s="10" t="s">
        <v>8288</v>
      </c>
      <c r="P1043">
        <f t="shared" si="80"/>
        <v>0</v>
      </c>
      <c r="Q1043">
        <f t="shared" si="81"/>
        <v>0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s="10" t="s">
        <v>8288</v>
      </c>
      <c r="P1044">
        <f t="shared" si="80"/>
        <v>2</v>
      </c>
      <c r="Q1044">
        <f t="shared" si="81"/>
        <v>10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s="10" t="s">
        <v>8288</v>
      </c>
      <c r="P1045">
        <f t="shared" si="80"/>
        <v>9</v>
      </c>
      <c r="Q1045">
        <f t="shared" si="81"/>
        <v>29.24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s="10" t="s">
        <v>8288</v>
      </c>
      <c r="P1046">
        <f t="shared" si="80"/>
        <v>0</v>
      </c>
      <c r="Q1046">
        <f t="shared" si="81"/>
        <v>3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s="10" t="s">
        <v>8288</v>
      </c>
      <c r="P1047">
        <f t="shared" si="80"/>
        <v>3</v>
      </c>
      <c r="Q1047">
        <f t="shared" si="81"/>
        <v>33.25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s="10" t="s">
        <v>8288</v>
      </c>
      <c r="P1048">
        <f t="shared" si="80"/>
        <v>0</v>
      </c>
      <c r="Q1048">
        <f t="shared" si="81"/>
        <v>0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s="10" t="s">
        <v>8288</v>
      </c>
      <c r="P1049">
        <f t="shared" si="80"/>
        <v>0</v>
      </c>
      <c r="Q1049">
        <f t="shared" si="81"/>
        <v>1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s="10" t="s">
        <v>8288</v>
      </c>
      <c r="P1050">
        <f t="shared" si="80"/>
        <v>1</v>
      </c>
      <c r="Q1050">
        <f t="shared" si="81"/>
        <v>53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s="10" t="s">
        <v>8288</v>
      </c>
      <c r="P1051">
        <f t="shared" si="80"/>
        <v>0</v>
      </c>
      <c r="Q1051">
        <f t="shared" si="81"/>
        <v>0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s="10" t="s">
        <v>8288</v>
      </c>
      <c r="P1052">
        <f t="shared" si="80"/>
        <v>0</v>
      </c>
      <c r="Q1052">
        <f t="shared" si="81"/>
        <v>0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s="10" t="s">
        <v>8288</v>
      </c>
      <c r="P1053">
        <f t="shared" si="80"/>
        <v>0</v>
      </c>
      <c r="Q1053">
        <f t="shared" si="81"/>
        <v>0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s="10" t="s">
        <v>8288</v>
      </c>
      <c r="P1054">
        <f t="shared" si="80"/>
        <v>0</v>
      </c>
      <c r="Q1054">
        <f t="shared" si="81"/>
        <v>0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s="10" t="s">
        <v>8288</v>
      </c>
      <c r="P1055">
        <f t="shared" si="80"/>
        <v>1</v>
      </c>
      <c r="Q1055">
        <f t="shared" si="81"/>
        <v>15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s="10" t="s">
        <v>8288</v>
      </c>
      <c r="P1056">
        <f t="shared" si="80"/>
        <v>0</v>
      </c>
      <c r="Q1056">
        <f t="shared" si="81"/>
        <v>0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s="10" t="s">
        <v>8288</v>
      </c>
      <c r="P1057">
        <f t="shared" si="80"/>
        <v>0</v>
      </c>
      <c r="Q1057">
        <f t="shared" si="81"/>
        <v>0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s="10" t="s">
        <v>8288</v>
      </c>
      <c r="P1058">
        <f t="shared" si="80"/>
        <v>0</v>
      </c>
      <c r="Q1058">
        <f t="shared" si="81"/>
        <v>0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s="10" t="s">
        <v>8288</v>
      </c>
      <c r="P1059">
        <f t="shared" si="80"/>
        <v>0</v>
      </c>
      <c r="Q1059">
        <f t="shared" si="81"/>
        <v>0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s="10" t="s">
        <v>8288</v>
      </c>
      <c r="P1060">
        <f t="shared" si="80"/>
        <v>0</v>
      </c>
      <c r="Q1060">
        <f t="shared" si="81"/>
        <v>0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s="10" t="s">
        <v>8288</v>
      </c>
      <c r="P1061">
        <f t="shared" si="80"/>
        <v>0</v>
      </c>
      <c r="Q1061">
        <f t="shared" si="81"/>
        <v>0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s="10" t="s">
        <v>8288</v>
      </c>
      <c r="P1062">
        <f t="shared" si="80"/>
        <v>1</v>
      </c>
      <c r="Q1062">
        <f t="shared" si="81"/>
        <v>50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s="10" t="s">
        <v>8288</v>
      </c>
      <c r="P1063">
        <f t="shared" si="80"/>
        <v>0</v>
      </c>
      <c r="Q1063">
        <f t="shared" si="81"/>
        <v>0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s="10" t="s">
        <v>8288</v>
      </c>
      <c r="P1064">
        <f t="shared" si="80"/>
        <v>95</v>
      </c>
      <c r="Q1064">
        <f t="shared" si="81"/>
        <v>47.5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s="10" t="s">
        <v>8288</v>
      </c>
      <c r="P1065">
        <f t="shared" si="80"/>
        <v>0</v>
      </c>
      <c r="Q1065">
        <f t="shared" si="81"/>
        <v>0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s="10" t="s">
        <v>8290</v>
      </c>
      <c r="P1066">
        <f t="shared" si="80"/>
        <v>9</v>
      </c>
      <c r="Q1066">
        <f t="shared" si="81"/>
        <v>65.67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s="10" t="s">
        <v>8290</v>
      </c>
      <c r="P1067">
        <f t="shared" si="80"/>
        <v>3</v>
      </c>
      <c r="Q1067">
        <f t="shared" si="81"/>
        <v>16.2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s="10" t="s">
        <v>8290</v>
      </c>
      <c r="P1068">
        <f t="shared" si="80"/>
        <v>3</v>
      </c>
      <c r="Q1068">
        <f t="shared" si="81"/>
        <v>34.130000000000003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s="10" t="s">
        <v>8290</v>
      </c>
      <c r="P1069">
        <f t="shared" si="80"/>
        <v>26</v>
      </c>
      <c r="Q1069">
        <f t="shared" si="81"/>
        <v>13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s="10" t="s">
        <v>8290</v>
      </c>
      <c r="P1070">
        <f t="shared" si="80"/>
        <v>0</v>
      </c>
      <c r="Q1070">
        <f t="shared" si="81"/>
        <v>11.25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s="10" t="s">
        <v>8290</v>
      </c>
      <c r="P1071">
        <f t="shared" si="80"/>
        <v>39</v>
      </c>
      <c r="Q1071">
        <f t="shared" si="81"/>
        <v>40.479999999999997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s="10" t="s">
        <v>8290</v>
      </c>
      <c r="P1072">
        <f t="shared" si="80"/>
        <v>1</v>
      </c>
      <c r="Q1072">
        <f t="shared" si="81"/>
        <v>35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s="10" t="s">
        <v>8290</v>
      </c>
      <c r="P1073">
        <f t="shared" si="80"/>
        <v>0</v>
      </c>
      <c r="Q1073">
        <f t="shared" si="81"/>
        <v>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s="10" t="s">
        <v>8290</v>
      </c>
      <c r="P1074">
        <f t="shared" si="80"/>
        <v>0</v>
      </c>
      <c r="Q1074">
        <f t="shared" si="81"/>
        <v>12.75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s="10" t="s">
        <v>8290</v>
      </c>
      <c r="P1075">
        <f t="shared" si="80"/>
        <v>1</v>
      </c>
      <c r="Q1075">
        <f t="shared" si="81"/>
        <v>10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s="10" t="s">
        <v>8290</v>
      </c>
      <c r="P1076">
        <f t="shared" si="80"/>
        <v>6</v>
      </c>
      <c r="Q1076">
        <f t="shared" si="81"/>
        <v>113.57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s="10" t="s">
        <v>8290</v>
      </c>
      <c r="P1077">
        <f t="shared" si="80"/>
        <v>5</v>
      </c>
      <c r="Q1077">
        <f t="shared" si="81"/>
        <v>15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s="10" t="s">
        <v>8290</v>
      </c>
      <c r="P1078">
        <f t="shared" si="80"/>
        <v>63</v>
      </c>
      <c r="Q1078">
        <f t="shared" si="81"/>
        <v>48.28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s="10" t="s">
        <v>8290</v>
      </c>
      <c r="P1079">
        <f t="shared" si="80"/>
        <v>29</v>
      </c>
      <c r="Q1079">
        <f t="shared" si="81"/>
        <v>43.98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s="10" t="s">
        <v>8290</v>
      </c>
      <c r="P1080">
        <f t="shared" si="80"/>
        <v>8</v>
      </c>
      <c r="Q1080">
        <f t="shared" si="81"/>
        <v>9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s="10" t="s">
        <v>8290</v>
      </c>
      <c r="P1081">
        <f t="shared" si="80"/>
        <v>3</v>
      </c>
      <c r="Q1081">
        <f t="shared" si="81"/>
        <v>37.67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s="10" t="s">
        <v>8290</v>
      </c>
      <c r="P1082">
        <f t="shared" si="80"/>
        <v>9</v>
      </c>
      <c r="Q1082">
        <f t="shared" si="81"/>
        <v>18.579999999999998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s="10" t="s">
        <v>8290</v>
      </c>
      <c r="P1083">
        <f t="shared" si="80"/>
        <v>0</v>
      </c>
      <c r="Q1083">
        <f t="shared" si="81"/>
        <v>3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s="10" t="s">
        <v>8290</v>
      </c>
      <c r="P1084">
        <f t="shared" si="80"/>
        <v>1</v>
      </c>
      <c r="Q1084">
        <f t="shared" si="81"/>
        <v>18.670000000000002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s="10" t="s">
        <v>8290</v>
      </c>
      <c r="P1085">
        <f t="shared" si="80"/>
        <v>1</v>
      </c>
      <c r="Q1085">
        <f t="shared" si="81"/>
        <v>410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s="10" t="s">
        <v>8290</v>
      </c>
      <c r="P1086">
        <f t="shared" si="80"/>
        <v>0</v>
      </c>
      <c r="Q1086">
        <f t="shared" si="81"/>
        <v>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s="10" t="s">
        <v>8290</v>
      </c>
      <c r="P1087">
        <f t="shared" si="80"/>
        <v>3</v>
      </c>
      <c r="Q1087">
        <f t="shared" si="81"/>
        <v>114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s="10" t="s">
        <v>8290</v>
      </c>
      <c r="P1088">
        <f t="shared" si="80"/>
        <v>0</v>
      </c>
      <c r="Q1088">
        <f t="shared" si="81"/>
        <v>7.5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s="10" t="s">
        <v>8290</v>
      </c>
      <c r="P1089">
        <f t="shared" si="80"/>
        <v>0</v>
      </c>
      <c r="Q1089">
        <f t="shared" si="81"/>
        <v>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s="10" t="s">
        <v>8290</v>
      </c>
      <c r="P1090">
        <f t="shared" si="80"/>
        <v>14</v>
      </c>
      <c r="Q1090">
        <f t="shared" si="81"/>
        <v>43.42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s="10" t="s">
        <v>8290</v>
      </c>
      <c r="P1091">
        <f t="shared" ref="P1091:P1154" si="85">ROUND(E1091/D1091*100,0)</f>
        <v>8</v>
      </c>
      <c r="Q1091">
        <f t="shared" ref="Q1091:Q1154" si="86">IFERROR(ROUND(E1091/L1091,2),0)</f>
        <v>23.96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s="10" t="s">
        <v>8290</v>
      </c>
      <c r="P1092">
        <f t="shared" si="85"/>
        <v>0</v>
      </c>
      <c r="Q1092">
        <f t="shared" si="86"/>
        <v>5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s="10" t="s">
        <v>8290</v>
      </c>
      <c r="P1093">
        <f t="shared" si="85"/>
        <v>13</v>
      </c>
      <c r="Q1093">
        <f t="shared" si="86"/>
        <v>12.5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s="10" t="s">
        <v>8290</v>
      </c>
      <c r="P1094">
        <f t="shared" si="85"/>
        <v>1</v>
      </c>
      <c r="Q1094">
        <f t="shared" si="86"/>
        <v>3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s="10" t="s">
        <v>8290</v>
      </c>
      <c r="P1095">
        <f t="shared" si="85"/>
        <v>14</v>
      </c>
      <c r="Q1095">
        <f t="shared" si="86"/>
        <v>10.56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s="10" t="s">
        <v>8290</v>
      </c>
      <c r="P1096">
        <f t="shared" si="85"/>
        <v>18</v>
      </c>
      <c r="Q1096">
        <f t="shared" si="86"/>
        <v>122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s="10" t="s">
        <v>8290</v>
      </c>
      <c r="P1097">
        <f t="shared" si="85"/>
        <v>5</v>
      </c>
      <c r="Q1097">
        <f t="shared" si="86"/>
        <v>267.81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s="10" t="s">
        <v>8290</v>
      </c>
      <c r="P1098">
        <f t="shared" si="85"/>
        <v>18</v>
      </c>
      <c r="Q1098">
        <f t="shared" si="86"/>
        <v>74.209999999999994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s="10" t="s">
        <v>8290</v>
      </c>
      <c r="P1099">
        <f t="shared" si="85"/>
        <v>0</v>
      </c>
      <c r="Q1099">
        <f t="shared" si="86"/>
        <v>6.71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s="10" t="s">
        <v>8290</v>
      </c>
      <c r="P1100">
        <f t="shared" si="85"/>
        <v>7</v>
      </c>
      <c r="Q1100">
        <f t="shared" si="86"/>
        <v>81.95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s="10" t="s">
        <v>8290</v>
      </c>
      <c r="P1101">
        <f t="shared" si="85"/>
        <v>1</v>
      </c>
      <c r="Q1101">
        <f t="shared" si="86"/>
        <v>25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s="10" t="s">
        <v>8290</v>
      </c>
      <c r="P1102">
        <f t="shared" si="85"/>
        <v>3</v>
      </c>
      <c r="Q1102">
        <f t="shared" si="86"/>
        <v>10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s="10" t="s">
        <v>8290</v>
      </c>
      <c r="P1103">
        <f t="shared" si="85"/>
        <v>0</v>
      </c>
      <c r="Q1103">
        <f t="shared" si="86"/>
        <v>6.83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s="10" t="s">
        <v>8290</v>
      </c>
      <c r="P1104">
        <f t="shared" si="85"/>
        <v>5</v>
      </c>
      <c r="Q1104">
        <f t="shared" si="86"/>
        <v>17.71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s="10" t="s">
        <v>8290</v>
      </c>
      <c r="P1105">
        <f t="shared" si="85"/>
        <v>2</v>
      </c>
      <c r="Q1105">
        <f t="shared" si="86"/>
        <v>16.2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s="10" t="s">
        <v>8290</v>
      </c>
      <c r="P1106">
        <f t="shared" si="85"/>
        <v>5</v>
      </c>
      <c r="Q1106">
        <f t="shared" si="86"/>
        <v>80.3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s="10" t="s">
        <v>8290</v>
      </c>
      <c r="P1107">
        <f t="shared" si="85"/>
        <v>0</v>
      </c>
      <c r="Q1107">
        <f t="shared" si="86"/>
        <v>71.55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s="10" t="s">
        <v>8290</v>
      </c>
      <c r="P1108">
        <f t="shared" si="85"/>
        <v>41</v>
      </c>
      <c r="Q1108">
        <f t="shared" si="86"/>
        <v>23.57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s="10" t="s">
        <v>8290</v>
      </c>
      <c r="P1109">
        <f t="shared" si="85"/>
        <v>0</v>
      </c>
      <c r="Q1109">
        <f t="shared" si="86"/>
        <v>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s="10" t="s">
        <v>8290</v>
      </c>
      <c r="P1110">
        <f t="shared" si="85"/>
        <v>3</v>
      </c>
      <c r="Q1110">
        <f t="shared" si="86"/>
        <v>34.880000000000003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s="10" t="s">
        <v>8290</v>
      </c>
      <c r="P1111">
        <f t="shared" si="85"/>
        <v>0</v>
      </c>
      <c r="Q1111">
        <f t="shared" si="86"/>
        <v>15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s="10" t="s">
        <v>8290</v>
      </c>
      <c r="P1112">
        <f t="shared" si="85"/>
        <v>1</v>
      </c>
      <c r="Q1112">
        <f t="shared" si="86"/>
        <v>23.18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s="10" t="s">
        <v>8290</v>
      </c>
      <c r="P1113">
        <f t="shared" si="85"/>
        <v>0</v>
      </c>
      <c r="Q1113">
        <f t="shared" si="86"/>
        <v>1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s="10" t="s">
        <v>8290</v>
      </c>
      <c r="P1114">
        <f t="shared" si="85"/>
        <v>36</v>
      </c>
      <c r="Q1114">
        <f t="shared" si="86"/>
        <v>100.23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s="10" t="s">
        <v>8290</v>
      </c>
      <c r="P1115">
        <f t="shared" si="85"/>
        <v>1</v>
      </c>
      <c r="Q1115">
        <f t="shared" si="86"/>
        <v>5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s="10" t="s">
        <v>8290</v>
      </c>
      <c r="P1116">
        <f t="shared" si="85"/>
        <v>0</v>
      </c>
      <c r="Q1116">
        <f t="shared" si="86"/>
        <v>3.33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s="10" t="s">
        <v>8290</v>
      </c>
      <c r="P1117">
        <f t="shared" si="85"/>
        <v>0</v>
      </c>
      <c r="Q1117">
        <f t="shared" si="86"/>
        <v>13.25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s="10" t="s">
        <v>8290</v>
      </c>
      <c r="P1118">
        <f t="shared" si="85"/>
        <v>0</v>
      </c>
      <c r="Q1118">
        <f t="shared" si="86"/>
        <v>17.850000000000001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s="10" t="s">
        <v>8290</v>
      </c>
      <c r="P1119">
        <f t="shared" si="85"/>
        <v>8</v>
      </c>
      <c r="Q1119">
        <f t="shared" si="86"/>
        <v>10.38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s="10" t="s">
        <v>8290</v>
      </c>
      <c r="P1120">
        <f t="shared" si="85"/>
        <v>2</v>
      </c>
      <c r="Q1120">
        <f t="shared" si="86"/>
        <v>36.33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s="10" t="s">
        <v>8290</v>
      </c>
      <c r="P1121">
        <f t="shared" si="85"/>
        <v>0</v>
      </c>
      <c r="Q1121">
        <f t="shared" si="86"/>
        <v>5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s="10" t="s">
        <v>8290</v>
      </c>
      <c r="P1122">
        <f t="shared" si="85"/>
        <v>0</v>
      </c>
      <c r="Q1122">
        <f t="shared" si="86"/>
        <v>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s="10" t="s">
        <v>8290</v>
      </c>
      <c r="P1123">
        <f t="shared" si="85"/>
        <v>0</v>
      </c>
      <c r="Q1123">
        <f t="shared" si="86"/>
        <v>5.8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s="10" t="s">
        <v>8290</v>
      </c>
      <c r="P1124">
        <f t="shared" si="85"/>
        <v>0</v>
      </c>
      <c r="Q1124">
        <f t="shared" si="86"/>
        <v>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s="10" t="s">
        <v>8290</v>
      </c>
      <c r="P1125">
        <f t="shared" si="85"/>
        <v>0</v>
      </c>
      <c r="Q1125">
        <f t="shared" si="86"/>
        <v>3.67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s="10" t="s">
        <v>8291</v>
      </c>
      <c r="P1126">
        <f t="shared" si="85"/>
        <v>0</v>
      </c>
      <c r="Q1126">
        <f t="shared" si="86"/>
        <v>60.71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s="10" t="s">
        <v>8291</v>
      </c>
      <c r="P1127">
        <f t="shared" si="85"/>
        <v>0</v>
      </c>
      <c r="Q1127">
        <f t="shared" si="86"/>
        <v>0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s="10" t="s">
        <v>8291</v>
      </c>
      <c r="P1128">
        <f t="shared" si="85"/>
        <v>1</v>
      </c>
      <c r="Q1128">
        <f t="shared" si="86"/>
        <v>5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s="10" t="s">
        <v>8291</v>
      </c>
      <c r="P1129">
        <f t="shared" si="85"/>
        <v>2</v>
      </c>
      <c r="Q1129">
        <f t="shared" si="86"/>
        <v>25.43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s="10" t="s">
        <v>8291</v>
      </c>
      <c r="P1130">
        <f t="shared" si="85"/>
        <v>0</v>
      </c>
      <c r="Q1130">
        <f t="shared" si="86"/>
        <v>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s="10" t="s">
        <v>8291</v>
      </c>
      <c r="P1131">
        <f t="shared" si="85"/>
        <v>0</v>
      </c>
      <c r="Q1131">
        <f t="shared" si="86"/>
        <v>10.5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s="10" t="s">
        <v>8291</v>
      </c>
      <c r="P1132">
        <f t="shared" si="85"/>
        <v>0</v>
      </c>
      <c r="Q1132">
        <f t="shared" si="86"/>
        <v>3.67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s="10" t="s">
        <v>8291</v>
      </c>
      <c r="P1133">
        <f t="shared" si="85"/>
        <v>0</v>
      </c>
      <c r="Q1133">
        <f t="shared" si="86"/>
        <v>0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s="10" t="s">
        <v>8291</v>
      </c>
      <c r="P1134">
        <f t="shared" si="85"/>
        <v>14</v>
      </c>
      <c r="Q1134">
        <f t="shared" si="86"/>
        <v>110.62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s="10" t="s">
        <v>8291</v>
      </c>
      <c r="P1135">
        <f t="shared" si="85"/>
        <v>1</v>
      </c>
      <c r="Q1135">
        <f t="shared" si="86"/>
        <v>20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s="10" t="s">
        <v>8291</v>
      </c>
      <c r="P1136">
        <f t="shared" si="85"/>
        <v>0</v>
      </c>
      <c r="Q1136">
        <f t="shared" si="86"/>
        <v>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s="10" t="s">
        <v>8291</v>
      </c>
      <c r="P1137">
        <f t="shared" si="85"/>
        <v>5</v>
      </c>
      <c r="Q1137">
        <f t="shared" si="86"/>
        <v>50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s="10" t="s">
        <v>8291</v>
      </c>
      <c r="P1138">
        <f t="shared" si="85"/>
        <v>6</v>
      </c>
      <c r="Q1138">
        <f t="shared" si="86"/>
        <v>45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s="10" t="s">
        <v>8291</v>
      </c>
      <c r="P1139">
        <f t="shared" si="85"/>
        <v>40</v>
      </c>
      <c r="Q1139">
        <f t="shared" si="86"/>
        <v>253.21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s="10" t="s">
        <v>8291</v>
      </c>
      <c r="P1140">
        <f t="shared" si="85"/>
        <v>0</v>
      </c>
      <c r="Q1140">
        <f t="shared" si="86"/>
        <v>31.25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s="10" t="s">
        <v>8291</v>
      </c>
      <c r="P1141">
        <f t="shared" si="85"/>
        <v>0</v>
      </c>
      <c r="Q1141">
        <f t="shared" si="86"/>
        <v>5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s="10" t="s">
        <v>8291</v>
      </c>
      <c r="P1142">
        <f t="shared" si="85"/>
        <v>0</v>
      </c>
      <c r="Q1142">
        <f t="shared" si="86"/>
        <v>0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s="10" t="s">
        <v>8291</v>
      </c>
      <c r="P1143">
        <f t="shared" si="85"/>
        <v>0</v>
      </c>
      <c r="Q1143">
        <f t="shared" si="86"/>
        <v>0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s="10" t="s">
        <v>8291</v>
      </c>
      <c r="P1144">
        <f t="shared" si="85"/>
        <v>0</v>
      </c>
      <c r="Q1144">
        <f t="shared" si="86"/>
        <v>0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s="10" t="s">
        <v>8291</v>
      </c>
      <c r="P1145">
        <f t="shared" si="85"/>
        <v>0</v>
      </c>
      <c r="Q1145">
        <f t="shared" si="86"/>
        <v>23.25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s="10" t="s">
        <v>8293</v>
      </c>
      <c r="P1146">
        <f t="shared" si="85"/>
        <v>0</v>
      </c>
      <c r="Q1146">
        <f t="shared" si="86"/>
        <v>0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s="10" t="s">
        <v>8293</v>
      </c>
      <c r="P1147">
        <f t="shared" si="85"/>
        <v>0</v>
      </c>
      <c r="Q1147">
        <f t="shared" si="86"/>
        <v>100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s="10" t="s">
        <v>8293</v>
      </c>
      <c r="P1148">
        <f t="shared" si="85"/>
        <v>9</v>
      </c>
      <c r="Q1148">
        <f t="shared" si="86"/>
        <v>44.17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s="10" t="s">
        <v>8293</v>
      </c>
      <c r="P1149">
        <f t="shared" si="85"/>
        <v>0</v>
      </c>
      <c r="Q1149">
        <f t="shared" si="86"/>
        <v>0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s="10" t="s">
        <v>8293</v>
      </c>
      <c r="P1150">
        <f t="shared" si="85"/>
        <v>0</v>
      </c>
      <c r="Q1150">
        <f t="shared" si="86"/>
        <v>24.33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s="10" t="s">
        <v>8293</v>
      </c>
      <c r="P1151">
        <f t="shared" si="85"/>
        <v>0</v>
      </c>
      <c r="Q1151">
        <f t="shared" si="86"/>
        <v>37.5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s="10" t="s">
        <v>8293</v>
      </c>
      <c r="P1152">
        <f t="shared" si="85"/>
        <v>10</v>
      </c>
      <c r="Q1152">
        <f t="shared" si="86"/>
        <v>42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s="10" t="s">
        <v>8293</v>
      </c>
      <c r="P1153">
        <f t="shared" si="85"/>
        <v>0</v>
      </c>
      <c r="Q1153">
        <f t="shared" si="86"/>
        <v>0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s="10" t="s">
        <v>8293</v>
      </c>
      <c r="P1154">
        <f t="shared" si="85"/>
        <v>6</v>
      </c>
      <c r="Q1154">
        <f t="shared" si="86"/>
        <v>60.73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s="10" t="s">
        <v>8293</v>
      </c>
      <c r="P1155">
        <f t="shared" ref="P1155:P1218" si="90">ROUND(E1155/D1155*100,0)</f>
        <v>1</v>
      </c>
      <c r="Q1155">
        <f t="shared" ref="Q1155:Q1218" si="91">IFERROR(ROUND(E1155/L1155,2),0)</f>
        <v>50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s="10" t="s">
        <v>8293</v>
      </c>
      <c r="P1156">
        <f t="shared" si="90"/>
        <v>7</v>
      </c>
      <c r="Q1156">
        <f t="shared" si="91"/>
        <v>108.33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s="10" t="s">
        <v>8293</v>
      </c>
      <c r="P1157">
        <f t="shared" si="90"/>
        <v>1</v>
      </c>
      <c r="Q1157">
        <f t="shared" si="91"/>
        <v>23.5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s="10" t="s">
        <v>8293</v>
      </c>
      <c r="P1158">
        <f t="shared" si="90"/>
        <v>0</v>
      </c>
      <c r="Q1158">
        <f t="shared" si="91"/>
        <v>0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s="10" t="s">
        <v>8293</v>
      </c>
      <c r="P1159">
        <f t="shared" si="90"/>
        <v>2</v>
      </c>
      <c r="Q1159">
        <f t="shared" si="91"/>
        <v>50.33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s="10" t="s">
        <v>8293</v>
      </c>
      <c r="P1160">
        <f t="shared" si="90"/>
        <v>0</v>
      </c>
      <c r="Q1160">
        <f t="shared" si="91"/>
        <v>11.67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s="10" t="s">
        <v>8293</v>
      </c>
      <c r="P1161">
        <f t="shared" si="90"/>
        <v>0</v>
      </c>
      <c r="Q1161">
        <f t="shared" si="91"/>
        <v>0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s="10" t="s">
        <v>8293</v>
      </c>
      <c r="P1162">
        <f t="shared" si="90"/>
        <v>4</v>
      </c>
      <c r="Q1162">
        <f t="shared" si="91"/>
        <v>60.79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s="10" t="s">
        <v>8293</v>
      </c>
      <c r="P1163">
        <f t="shared" si="90"/>
        <v>0</v>
      </c>
      <c r="Q1163">
        <f t="shared" si="91"/>
        <v>0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s="10" t="s">
        <v>8293</v>
      </c>
      <c r="P1164">
        <f t="shared" si="90"/>
        <v>0</v>
      </c>
      <c r="Q1164">
        <f t="shared" si="91"/>
        <v>17.5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s="10" t="s">
        <v>8293</v>
      </c>
      <c r="P1165">
        <f t="shared" si="90"/>
        <v>0</v>
      </c>
      <c r="Q1165">
        <f t="shared" si="91"/>
        <v>0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s="10" t="s">
        <v>8293</v>
      </c>
      <c r="P1166">
        <f t="shared" si="90"/>
        <v>0</v>
      </c>
      <c r="Q1166">
        <f t="shared" si="91"/>
        <v>0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s="10" t="s">
        <v>8293</v>
      </c>
      <c r="P1167">
        <f t="shared" si="90"/>
        <v>21</v>
      </c>
      <c r="Q1167">
        <f t="shared" si="91"/>
        <v>82.82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s="10" t="s">
        <v>8293</v>
      </c>
      <c r="P1168">
        <f t="shared" si="90"/>
        <v>19</v>
      </c>
      <c r="Q1168">
        <f t="shared" si="91"/>
        <v>358.88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s="10" t="s">
        <v>8293</v>
      </c>
      <c r="P1169">
        <f t="shared" si="90"/>
        <v>2</v>
      </c>
      <c r="Q1169">
        <f t="shared" si="91"/>
        <v>61.19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s="10" t="s">
        <v>8293</v>
      </c>
      <c r="P1170">
        <f t="shared" si="90"/>
        <v>6</v>
      </c>
      <c r="Q1170">
        <f t="shared" si="91"/>
        <v>340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s="10" t="s">
        <v>8293</v>
      </c>
      <c r="P1171">
        <f t="shared" si="90"/>
        <v>0</v>
      </c>
      <c r="Q1171">
        <f t="shared" si="91"/>
        <v>5.67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s="10" t="s">
        <v>8293</v>
      </c>
      <c r="P1172">
        <f t="shared" si="90"/>
        <v>0</v>
      </c>
      <c r="Q1172">
        <f t="shared" si="91"/>
        <v>50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s="10" t="s">
        <v>8293</v>
      </c>
      <c r="P1173">
        <f t="shared" si="90"/>
        <v>0</v>
      </c>
      <c r="Q1173">
        <f t="shared" si="91"/>
        <v>25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s="10" t="s">
        <v>8293</v>
      </c>
      <c r="P1174">
        <f t="shared" si="90"/>
        <v>0</v>
      </c>
      <c r="Q1174">
        <f t="shared" si="91"/>
        <v>0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s="10" t="s">
        <v>8293</v>
      </c>
      <c r="P1175">
        <f t="shared" si="90"/>
        <v>0</v>
      </c>
      <c r="Q1175">
        <f t="shared" si="91"/>
        <v>30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s="10" t="s">
        <v>8293</v>
      </c>
      <c r="P1176">
        <f t="shared" si="90"/>
        <v>6</v>
      </c>
      <c r="Q1176">
        <f t="shared" si="91"/>
        <v>46.63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s="10" t="s">
        <v>8293</v>
      </c>
      <c r="P1177">
        <f t="shared" si="90"/>
        <v>3</v>
      </c>
      <c r="Q1177">
        <f t="shared" si="91"/>
        <v>65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s="10" t="s">
        <v>8293</v>
      </c>
      <c r="P1178">
        <f t="shared" si="90"/>
        <v>0</v>
      </c>
      <c r="Q1178">
        <f t="shared" si="91"/>
        <v>10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s="10" t="s">
        <v>8293</v>
      </c>
      <c r="P1179">
        <f t="shared" si="90"/>
        <v>0</v>
      </c>
      <c r="Q1179">
        <f t="shared" si="91"/>
        <v>0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s="10" t="s">
        <v>8293</v>
      </c>
      <c r="P1180">
        <f t="shared" si="90"/>
        <v>0</v>
      </c>
      <c r="Q1180">
        <f t="shared" si="91"/>
        <v>5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s="10" t="s">
        <v>8293</v>
      </c>
      <c r="P1181">
        <f t="shared" si="90"/>
        <v>5</v>
      </c>
      <c r="Q1181">
        <f t="shared" si="91"/>
        <v>640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s="10" t="s">
        <v>8293</v>
      </c>
      <c r="P1182">
        <f t="shared" si="90"/>
        <v>12</v>
      </c>
      <c r="Q1182">
        <f t="shared" si="91"/>
        <v>69.12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s="10" t="s">
        <v>8293</v>
      </c>
      <c r="P1183">
        <f t="shared" si="90"/>
        <v>0</v>
      </c>
      <c r="Q1183">
        <f t="shared" si="91"/>
        <v>1.33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s="10" t="s">
        <v>8293</v>
      </c>
      <c r="P1184">
        <f t="shared" si="90"/>
        <v>4</v>
      </c>
      <c r="Q1184">
        <f t="shared" si="91"/>
        <v>10.5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s="10" t="s">
        <v>8293</v>
      </c>
      <c r="P1185">
        <f t="shared" si="90"/>
        <v>4</v>
      </c>
      <c r="Q1185">
        <f t="shared" si="91"/>
        <v>33.33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s="10" t="s">
        <v>8295</v>
      </c>
      <c r="P1186">
        <f t="shared" si="90"/>
        <v>105</v>
      </c>
      <c r="Q1186">
        <f t="shared" si="91"/>
        <v>61.56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s="10" t="s">
        <v>8295</v>
      </c>
      <c r="P1187">
        <f t="shared" si="90"/>
        <v>105</v>
      </c>
      <c r="Q1187">
        <f t="shared" si="91"/>
        <v>118.74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s="10" t="s">
        <v>8295</v>
      </c>
      <c r="P1188">
        <f t="shared" si="90"/>
        <v>107</v>
      </c>
      <c r="Q1188">
        <f t="shared" si="91"/>
        <v>65.08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s="10" t="s">
        <v>8295</v>
      </c>
      <c r="P1189">
        <f t="shared" si="90"/>
        <v>104</v>
      </c>
      <c r="Q1189">
        <f t="shared" si="91"/>
        <v>130.16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s="10" t="s">
        <v>8295</v>
      </c>
      <c r="P1190">
        <f t="shared" si="90"/>
        <v>161</v>
      </c>
      <c r="Q1190">
        <f t="shared" si="91"/>
        <v>37.78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s="10" t="s">
        <v>8295</v>
      </c>
      <c r="P1191">
        <f t="shared" si="90"/>
        <v>108</v>
      </c>
      <c r="Q1191">
        <f t="shared" si="91"/>
        <v>112.79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s="10" t="s">
        <v>8295</v>
      </c>
      <c r="P1192">
        <f t="shared" si="90"/>
        <v>135</v>
      </c>
      <c r="Q1192">
        <f t="shared" si="91"/>
        <v>51.92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s="10" t="s">
        <v>8295</v>
      </c>
      <c r="P1193">
        <f t="shared" si="90"/>
        <v>109</v>
      </c>
      <c r="Q1193">
        <f t="shared" si="91"/>
        <v>89.24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s="10" t="s">
        <v>8295</v>
      </c>
      <c r="P1194">
        <f t="shared" si="90"/>
        <v>290</v>
      </c>
      <c r="Q1194">
        <f t="shared" si="91"/>
        <v>19.329999999999998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s="10" t="s">
        <v>8295</v>
      </c>
      <c r="P1195">
        <f t="shared" si="90"/>
        <v>104</v>
      </c>
      <c r="Q1195">
        <f t="shared" si="91"/>
        <v>79.97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s="10" t="s">
        <v>8295</v>
      </c>
      <c r="P1196">
        <f t="shared" si="90"/>
        <v>322</v>
      </c>
      <c r="Q1196">
        <f t="shared" si="91"/>
        <v>56.41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s="10" t="s">
        <v>8295</v>
      </c>
      <c r="P1197">
        <f t="shared" si="90"/>
        <v>135</v>
      </c>
      <c r="Q1197">
        <f t="shared" si="91"/>
        <v>79.41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s="10" t="s">
        <v>8295</v>
      </c>
      <c r="P1198">
        <f t="shared" si="90"/>
        <v>270</v>
      </c>
      <c r="Q1198">
        <f t="shared" si="91"/>
        <v>76.44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s="10" t="s">
        <v>8295</v>
      </c>
      <c r="P1199">
        <f t="shared" si="90"/>
        <v>253</v>
      </c>
      <c r="Q1199">
        <f t="shared" si="91"/>
        <v>121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s="10" t="s">
        <v>8295</v>
      </c>
      <c r="P1200">
        <f t="shared" si="90"/>
        <v>261</v>
      </c>
      <c r="Q1200">
        <f t="shared" si="91"/>
        <v>54.62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s="10" t="s">
        <v>8295</v>
      </c>
      <c r="P1201">
        <f t="shared" si="90"/>
        <v>101</v>
      </c>
      <c r="Q1201">
        <f t="shared" si="91"/>
        <v>299.22000000000003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s="10" t="s">
        <v>8295</v>
      </c>
      <c r="P1202">
        <f t="shared" si="90"/>
        <v>126</v>
      </c>
      <c r="Q1202">
        <f t="shared" si="91"/>
        <v>58.53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s="10" t="s">
        <v>8295</v>
      </c>
      <c r="P1203">
        <f t="shared" si="90"/>
        <v>102</v>
      </c>
      <c r="Q1203">
        <f t="shared" si="91"/>
        <v>55.37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s="10" t="s">
        <v>8295</v>
      </c>
      <c r="P1204">
        <f t="shared" si="90"/>
        <v>199</v>
      </c>
      <c r="Q1204">
        <f t="shared" si="91"/>
        <v>183.8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s="10" t="s">
        <v>8295</v>
      </c>
      <c r="P1205">
        <f t="shared" si="90"/>
        <v>102</v>
      </c>
      <c r="Q1205">
        <f t="shared" si="91"/>
        <v>165.35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s="10" t="s">
        <v>8295</v>
      </c>
      <c r="P1206">
        <f t="shared" si="90"/>
        <v>103</v>
      </c>
      <c r="Q1206">
        <f t="shared" si="91"/>
        <v>234.79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s="10" t="s">
        <v>8295</v>
      </c>
      <c r="P1207">
        <f t="shared" si="90"/>
        <v>101</v>
      </c>
      <c r="Q1207">
        <f t="shared" si="91"/>
        <v>211.48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s="10" t="s">
        <v>8295</v>
      </c>
      <c r="P1208">
        <f t="shared" si="90"/>
        <v>115</v>
      </c>
      <c r="Q1208">
        <f t="shared" si="91"/>
        <v>32.340000000000003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s="10" t="s">
        <v>8295</v>
      </c>
      <c r="P1209">
        <f t="shared" si="90"/>
        <v>104</v>
      </c>
      <c r="Q1209">
        <f t="shared" si="91"/>
        <v>123.38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s="10" t="s">
        <v>8295</v>
      </c>
      <c r="P1210">
        <f t="shared" si="90"/>
        <v>155</v>
      </c>
      <c r="Q1210">
        <f t="shared" si="91"/>
        <v>207.07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s="10" t="s">
        <v>8295</v>
      </c>
      <c r="P1211">
        <f t="shared" si="90"/>
        <v>106</v>
      </c>
      <c r="Q1211">
        <f t="shared" si="91"/>
        <v>138.26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s="10" t="s">
        <v>8295</v>
      </c>
      <c r="P1212">
        <f t="shared" si="90"/>
        <v>254</v>
      </c>
      <c r="Q1212">
        <f t="shared" si="91"/>
        <v>493.82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s="10" t="s">
        <v>8295</v>
      </c>
      <c r="P1213">
        <f t="shared" si="90"/>
        <v>101</v>
      </c>
      <c r="Q1213">
        <f t="shared" si="91"/>
        <v>168.5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s="10" t="s">
        <v>8295</v>
      </c>
      <c r="P1214">
        <f t="shared" si="90"/>
        <v>129</v>
      </c>
      <c r="Q1214">
        <f t="shared" si="91"/>
        <v>38.869999999999997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s="10" t="s">
        <v>8295</v>
      </c>
      <c r="P1215">
        <f t="shared" si="90"/>
        <v>102</v>
      </c>
      <c r="Q1215">
        <f t="shared" si="91"/>
        <v>61.53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s="10" t="s">
        <v>8295</v>
      </c>
      <c r="P1216">
        <f t="shared" si="90"/>
        <v>132</v>
      </c>
      <c r="Q1216">
        <f t="shared" si="91"/>
        <v>105.44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s="10" t="s">
        <v>8295</v>
      </c>
      <c r="P1217">
        <f t="shared" si="90"/>
        <v>786</v>
      </c>
      <c r="Q1217">
        <f t="shared" si="91"/>
        <v>71.59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s="10" t="s">
        <v>8295</v>
      </c>
      <c r="P1218">
        <f t="shared" si="90"/>
        <v>146</v>
      </c>
      <c r="Q1218">
        <f t="shared" si="91"/>
        <v>91.88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s="10" t="s">
        <v>8295</v>
      </c>
      <c r="P1219">
        <f t="shared" ref="P1219:P1282" si="95">ROUND(E1219/D1219*100,0)</f>
        <v>103</v>
      </c>
      <c r="Q1219">
        <f t="shared" ref="Q1219:Q1282" si="96">IFERROR(ROUND(E1219/L1219,2),0)</f>
        <v>148.57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s="10" t="s">
        <v>8295</v>
      </c>
      <c r="P1220">
        <f t="shared" si="95"/>
        <v>172</v>
      </c>
      <c r="Q1220">
        <f t="shared" si="96"/>
        <v>174.21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s="10" t="s">
        <v>8295</v>
      </c>
      <c r="P1221">
        <f t="shared" si="95"/>
        <v>159</v>
      </c>
      <c r="Q1221">
        <f t="shared" si="96"/>
        <v>102.86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s="10" t="s">
        <v>8295</v>
      </c>
      <c r="P1222">
        <f t="shared" si="95"/>
        <v>104</v>
      </c>
      <c r="Q1222">
        <f t="shared" si="96"/>
        <v>111.18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s="10" t="s">
        <v>8295</v>
      </c>
      <c r="P1223">
        <f t="shared" si="95"/>
        <v>111</v>
      </c>
      <c r="Q1223">
        <f t="shared" si="96"/>
        <v>23.8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s="10" t="s">
        <v>8295</v>
      </c>
      <c r="P1224">
        <f t="shared" si="95"/>
        <v>280</v>
      </c>
      <c r="Q1224">
        <f t="shared" si="96"/>
        <v>81.27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s="10" t="s">
        <v>8295</v>
      </c>
      <c r="P1225">
        <f t="shared" si="95"/>
        <v>112</v>
      </c>
      <c r="Q1225">
        <f t="shared" si="96"/>
        <v>116.21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s="10" t="s">
        <v>8296</v>
      </c>
      <c r="P1226">
        <f t="shared" si="95"/>
        <v>7</v>
      </c>
      <c r="Q1226">
        <f t="shared" si="96"/>
        <v>58.89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s="10" t="s">
        <v>8296</v>
      </c>
      <c r="P1227">
        <f t="shared" si="95"/>
        <v>4</v>
      </c>
      <c r="Q1227">
        <f t="shared" si="96"/>
        <v>44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s="10" t="s">
        <v>8296</v>
      </c>
      <c r="P1228">
        <f t="shared" si="95"/>
        <v>4</v>
      </c>
      <c r="Q1228">
        <f t="shared" si="96"/>
        <v>48.43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s="10" t="s">
        <v>8296</v>
      </c>
      <c r="P1229">
        <f t="shared" si="95"/>
        <v>0</v>
      </c>
      <c r="Q1229">
        <f t="shared" si="96"/>
        <v>0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s="10" t="s">
        <v>8296</v>
      </c>
      <c r="P1230">
        <f t="shared" si="95"/>
        <v>29</v>
      </c>
      <c r="Q1230">
        <f t="shared" si="96"/>
        <v>61.04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s="10" t="s">
        <v>8296</v>
      </c>
      <c r="P1231">
        <f t="shared" si="95"/>
        <v>1</v>
      </c>
      <c r="Q1231">
        <f t="shared" si="96"/>
        <v>25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s="10" t="s">
        <v>8296</v>
      </c>
      <c r="P1232">
        <f t="shared" si="95"/>
        <v>0</v>
      </c>
      <c r="Q1232">
        <f t="shared" si="96"/>
        <v>0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s="10" t="s">
        <v>8296</v>
      </c>
      <c r="P1233">
        <f t="shared" si="95"/>
        <v>0</v>
      </c>
      <c r="Q1233">
        <f t="shared" si="96"/>
        <v>0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s="10" t="s">
        <v>8296</v>
      </c>
      <c r="P1234">
        <f t="shared" si="95"/>
        <v>1</v>
      </c>
      <c r="Q1234">
        <f t="shared" si="96"/>
        <v>40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s="10" t="s">
        <v>8296</v>
      </c>
      <c r="P1235">
        <f t="shared" si="95"/>
        <v>12</v>
      </c>
      <c r="Q1235">
        <f t="shared" si="96"/>
        <v>19.329999999999998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s="10" t="s">
        <v>8296</v>
      </c>
      <c r="P1236">
        <f t="shared" si="95"/>
        <v>0</v>
      </c>
      <c r="Q1236">
        <f t="shared" si="96"/>
        <v>0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s="10" t="s">
        <v>8296</v>
      </c>
      <c r="P1237">
        <f t="shared" si="95"/>
        <v>3</v>
      </c>
      <c r="Q1237">
        <f t="shared" si="96"/>
        <v>35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s="10" t="s">
        <v>8296</v>
      </c>
      <c r="P1238">
        <f t="shared" si="95"/>
        <v>0</v>
      </c>
      <c r="Q1238">
        <f t="shared" si="96"/>
        <v>0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s="10" t="s">
        <v>8296</v>
      </c>
      <c r="P1239">
        <f t="shared" si="95"/>
        <v>0</v>
      </c>
      <c r="Q1239">
        <f t="shared" si="96"/>
        <v>0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s="10" t="s">
        <v>8296</v>
      </c>
      <c r="P1240">
        <f t="shared" si="95"/>
        <v>18</v>
      </c>
      <c r="Q1240">
        <f t="shared" si="96"/>
        <v>59.33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s="10" t="s">
        <v>8296</v>
      </c>
      <c r="P1241">
        <f t="shared" si="95"/>
        <v>0</v>
      </c>
      <c r="Q1241">
        <f t="shared" si="96"/>
        <v>0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s="10" t="s">
        <v>8296</v>
      </c>
      <c r="P1242">
        <f t="shared" si="95"/>
        <v>3</v>
      </c>
      <c r="Q1242">
        <f t="shared" si="96"/>
        <v>30.13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s="10" t="s">
        <v>8296</v>
      </c>
      <c r="P1243">
        <f t="shared" si="95"/>
        <v>51</v>
      </c>
      <c r="Q1243">
        <f t="shared" si="96"/>
        <v>74.62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s="10" t="s">
        <v>8296</v>
      </c>
      <c r="P1244">
        <f t="shared" si="95"/>
        <v>1</v>
      </c>
      <c r="Q1244">
        <f t="shared" si="96"/>
        <v>5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s="10" t="s">
        <v>8296</v>
      </c>
      <c r="P1245">
        <f t="shared" si="95"/>
        <v>14</v>
      </c>
      <c r="Q1245">
        <f t="shared" si="96"/>
        <v>44.5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s="10" t="s">
        <v>8282</v>
      </c>
      <c r="P1246">
        <f t="shared" si="95"/>
        <v>104</v>
      </c>
      <c r="Q1246">
        <f t="shared" si="96"/>
        <v>46.13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s="10" t="s">
        <v>8282</v>
      </c>
      <c r="P1247">
        <f t="shared" si="95"/>
        <v>120</v>
      </c>
      <c r="Q1247">
        <f t="shared" si="96"/>
        <v>141.47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s="10" t="s">
        <v>8282</v>
      </c>
      <c r="P1248">
        <f t="shared" si="95"/>
        <v>117</v>
      </c>
      <c r="Q1248">
        <f t="shared" si="96"/>
        <v>75.48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s="10" t="s">
        <v>8282</v>
      </c>
      <c r="P1249">
        <f t="shared" si="95"/>
        <v>122</v>
      </c>
      <c r="Q1249">
        <f t="shared" si="96"/>
        <v>85.5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s="10" t="s">
        <v>8282</v>
      </c>
      <c r="P1250">
        <f t="shared" si="95"/>
        <v>152</v>
      </c>
      <c r="Q1250">
        <f t="shared" si="96"/>
        <v>64.25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s="10" t="s">
        <v>8282</v>
      </c>
      <c r="P1251">
        <f t="shared" si="95"/>
        <v>104</v>
      </c>
      <c r="Q1251">
        <f t="shared" si="96"/>
        <v>64.47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s="10" t="s">
        <v>8282</v>
      </c>
      <c r="P1252">
        <f t="shared" si="95"/>
        <v>200</v>
      </c>
      <c r="Q1252">
        <f t="shared" si="96"/>
        <v>118.2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s="10" t="s">
        <v>8282</v>
      </c>
      <c r="P1253">
        <f t="shared" si="95"/>
        <v>102</v>
      </c>
      <c r="Q1253">
        <f t="shared" si="96"/>
        <v>82.54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s="10" t="s">
        <v>8282</v>
      </c>
      <c r="P1254">
        <f t="shared" si="95"/>
        <v>138</v>
      </c>
      <c r="Q1254">
        <f t="shared" si="96"/>
        <v>34.17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s="10" t="s">
        <v>8282</v>
      </c>
      <c r="P1255">
        <f t="shared" si="95"/>
        <v>303833</v>
      </c>
      <c r="Q1255">
        <f t="shared" si="96"/>
        <v>42.73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s="10" t="s">
        <v>8282</v>
      </c>
      <c r="P1256">
        <f t="shared" si="95"/>
        <v>199</v>
      </c>
      <c r="Q1256">
        <f t="shared" si="96"/>
        <v>94.49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s="10" t="s">
        <v>8282</v>
      </c>
      <c r="P1257">
        <f t="shared" si="95"/>
        <v>202</v>
      </c>
      <c r="Q1257">
        <f t="shared" si="96"/>
        <v>55.7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s="10" t="s">
        <v>8282</v>
      </c>
      <c r="P1258">
        <f t="shared" si="95"/>
        <v>118</v>
      </c>
      <c r="Q1258">
        <f t="shared" si="96"/>
        <v>98.03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s="10" t="s">
        <v>8282</v>
      </c>
      <c r="P1259">
        <f t="shared" si="95"/>
        <v>295</v>
      </c>
      <c r="Q1259">
        <f t="shared" si="96"/>
        <v>92.1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s="10" t="s">
        <v>8282</v>
      </c>
      <c r="P1260">
        <f t="shared" si="95"/>
        <v>213</v>
      </c>
      <c r="Q1260">
        <f t="shared" si="96"/>
        <v>38.18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s="10" t="s">
        <v>8282</v>
      </c>
      <c r="P1261">
        <f t="shared" si="95"/>
        <v>104</v>
      </c>
      <c r="Q1261">
        <f t="shared" si="96"/>
        <v>27.15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s="10" t="s">
        <v>8282</v>
      </c>
      <c r="P1262">
        <f t="shared" si="95"/>
        <v>114</v>
      </c>
      <c r="Q1262">
        <f t="shared" si="96"/>
        <v>50.69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s="10" t="s">
        <v>8282</v>
      </c>
      <c r="P1263">
        <f t="shared" si="95"/>
        <v>101</v>
      </c>
      <c r="Q1263">
        <f t="shared" si="96"/>
        <v>38.94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s="10" t="s">
        <v>8282</v>
      </c>
      <c r="P1264">
        <f t="shared" si="95"/>
        <v>125</v>
      </c>
      <c r="Q1264">
        <f t="shared" si="96"/>
        <v>77.64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s="10" t="s">
        <v>8282</v>
      </c>
      <c r="P1265">
        <f t="shared" si="95"/>
        <v>119</v>
      </c>
      <c r="Q1265">
        <f t="shared" si="96"/>
        <v>43.54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s="10" t="s">
        <v>8282</v>
      </c>
      <c r="P1266">
        <f t="shared" si="95"/>
        <v>166</v>
      </c>
      <c r="Q1266">
        <f t="shared" si="96"/>
        <v>31.82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s="10" t="s">
        <v>8282</v>
      </c>
      <c r="P1267">
        <f t="shared" si="95"/>
        <v>119</v>
      </c>
      <c r="Q1267">
        <f t="shared" si="96"/>
        <v>63.18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s="10" t="s">
        <v>8282</v>
      </c>
      <c r="P1268">
        <f t="shared" si="95"/>
        <v>100</v>
      </c>
      <c r="Q1268">
        <f t="shared" si="96"/>
        <v>190.9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s="10" t="s">
        <v>8282</v>
      </c>
      <c r="P1269">
        <f t="shared" si="95"/>
        <v>102</v>
      </c>
      <c r="Q1269">
        <f t="shared" si="96"/>
        <v>140.86000000000001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s="10" t="s">
        <v>8282</v>
      </c>
      <c r="P1270">
        <f t="shared" si="95"/>
        <v>117</v>
      </c>
      <c r="Q1270">
        <f t="shared" si="96"/>
        <v>76.92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s="10" t="s">
        <v>8282</v>
      </c>
      <c r="P1271">
        <f t="shared" si="95"/>
        <v>109</v>
      </c>
      <c r="Q1271">
        <f t="shared" si="96"/>
        <v>99.16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s="10" t="s">
        <v>8282</v>
      </c>
      <c r="P1272">
        <f t="shared" si="95"/>
        <v>115</v>
      </c>
      <c r="Q1272">
        <f t="shared" si="96"/>
        <v>67.88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s="10" t="s">
        <v>8282</v>
      </c>
      <c r="P1273">
        <f t="shared" si="95"/>
        <v>102</v>
      </c>
      <c r="Q1273">
        <f t="shared" si="96"/>
        <v>246.29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s="10" t="s">
        <v>8282</v>
      </c>
      <c r="P1274">
        <f t="shared" si="95"/>
        <v>106</v>
      </c>
      <c r="Q1274">
        <f t="shared" si="96"/>
        <v>189.29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s="10" t="s">
        <v>8282</v>
      </c>
      <c r="P1275">
        <f t="shared" si="95"/>
        <v>104</v>
      </c>
      <c r="Q1275">
        <f t="shared" si="96"/>
        <v>76.67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s="10" t="s">
        <v>8282</v>
      </c>
      <c r="P1276">
        <f t="shared" si="95"/>
        <v>155</v>
      </c>
      <c r="Q1276">
        <f t="shared" si="96"/>
        <v>82.96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s="10" t="s">
        <v>8282</v>
      </c>
      <c r="P1277">
        <f t="shared" si="95"/>
        <v>162</v>
      </c>
      <c r="Q1277">
        <f t="shared" si="96"/>
        <v>62.52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s="10" t="s">
        <v>8282</v>
      </c>
      <c r="P1278">
        <f t="shared" si="95"/>
        <v>104</v>
      </c>
      <c r="Q1278">
        <f t="shared" si="96"/>
        <v>46.07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s="10" t="s">
        <v>8282</v>
      </c>
      <c r="P1279">
        <f t="shared" si="95"/>
        <v>106</v>
      </c>
      <c r="Q1279">
        <f t="shared" si="96"/>
        <v>38.54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s="10" t="s">
        <v>8282</v>
      </c>
      <c r="P1280">
        <f t="shared" si="95"/>
        <v>155</v>
      </c>
      <c r="Q1280">
        <f t="shared" si="96"/>
        <v>53.01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s="10" t="s">
        <v>8282</v>
      </c>
      <c r="P1281">
        <f t="shared" si="95"/>
        <v>111</v>
      </c>
      <c r="Q1281">
        <f t="shared" si="96"/>
        <v>73.36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s="10" t="s">
        <v>8282</v>
      </c>
      <c r="P1282">
        <f t="shared" si="95"/>
        <v>111</v>
      </c>
      <c r="Q1282">
        <f t="shared" si="96"/>
        <v>127.98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s="10" t="s">
        <v>8282</v>
      </c>
      <c r="P1283">
        <f t="shared" ref="P1283:P1346" si="100">ROUND(E1283/D1283*100,0)</f>
        <v>111</v>
      </c>
      <c r="Q1283">
        <f t="shared" ref="Q1283:Q1346" si="101">IFERROR(ROUND(E1283/L1283,2),0)</f>
        <v>104.73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s="10" t="s">
        <v>8282</v>
      </c>
      <c r="P1284">
        <f t="shared" si="100"/>
        <v>124</v>
      </c>
      <c r="Q1284">
        <f t="shared" si="101"/>
        <v>67.67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s="10" t="s">
        <v>8282</v>
      </c>
      <c r="P1285">
        <f t="shared" si="100"/>
        <v>211</v>
      </c>
      <c r="Q1285">
        <f t="shared" si="101"/>
        <v>95.93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s="10" t="s">
        <v>8274</v>
      </c>
      <c r="P1286">
        <f t="shared" si="100"/>
        <v>101</v>
      </c>
      <c r="Q1286">
        <f t="shared" si="101"/>
        <v>65.16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s="10" t="s">
        <v>8274</v>
      </c>
      <c r="P1287">
        <f t="shared" si="100"/>
        <v>102</v>
      </c>
      <c r="Q1287">
        <f t="shared" si="101"/>
        <v>32.270000000000003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s="10" t="s">
        <v>8274</v>
      </c>
      <c r="P1288">
        <f t="shared" si="100"/>
        <v>108</v>
      </c>
      <c r="Q1288">
        <f t="shared" si="101"/>
        <v>81.25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s="10" t="s">
        <v>8274</v>
      </c>
      <c r="P1289">
        <f t="shared" si="100"/>
        <v>242</v>
      </c>
      <c r="Q1289">
        <f t="shared" si="101"/>
        <v>24.2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s="10" t="s">
        <v>8274</v>
      </c>
      <c r="P1290">
        <f t="shared" si="100"/>
        <v>100</v>
      </c>
      <c r="Q1290">
        <f t="shared" si="101"/>
        <v>65.87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s="10" t="s">
        <v>8274</v>
      </c>
      <c r="P1291">
        <f t="shared" si="100"/>
        <v>125</v>
      </c>
      <c r="Q1291">
        <f t="shared" si="101"/>
        <v>36.08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s="10" t="s">
        <v>8274</v>
      </c>
      <c r="P1292">
        <f t="shared" si="100"/>
        <v>109</v>
      </c>
      <c r="Q1292">
        <f t="shared" si="101"/>
        <v>44.19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s="10" t="s">
        <v>8274</v>
      </c>
      <c r="P1293">
        <f t="shared" si="100"/>
        <v>146</v>
      </c>
      <c r="Q1293">
        <f t="shared" si="101"/>
        <v>104.07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s="10" t="s">
        <v>8274</v>
      </c>
      <c r="P1294">
        <f t="shared" si="100"/>
        <v>110</v>
      </c>
      <c r="Q1294">
        <f t="shared" si="101"/>
        <v>35.96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s="10" t="s">
        <v>8274</v>
      </c>
      <c r="P1295">
        <f t="shared" si="100"/>
        <v>102</v>
      </c>
      <c r="Q1295">
        <f t="shared" si="101"/>
        <v>127.79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s="10" t="s">
        <v>8274</v>
      </c>
      <c r="P1296">
        <f t="shared" si="100"/>
        <v>122</v>
      </c>
      <c r="Q1296">
        <f t="shared" si="101"/>
        <v>27.73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s="10" t="s">
        <v>8274</v>
      </c>
      <c r="P1297">
        <f t="shared" si="100"/>
        <v>102</v>
      </c>
      <c r="Q1297">
        <f t="shared" si="101"/>
        <v>39.83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s="10" t="s">
        <v>8274</v>
      </c>
      <c r="P1298">
        <f t="shared" si="100"/>
        <v>141</v>
      </c>
      <c r="Q1298">
        <f t="shared" si="101"/>
        <v>52.17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s="10" t="s">
        <v>8274</v>
      </c>
      <c r="P1299">
        <f t="shared" si="100"/>
        <v>110</v>
      </c>
      <c r="Q1299">
        <f t="shared" si="101"/>
        <v>92.04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s="10" t="s">
        <v>8274</v>
      </c>
      <c r="P1300">
        <f t="shared" si="100"/>
        <v>105</v>
      </c>
      <c r="Q1300">
        <f t="shared" si="101"/>
        <v>63.42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s="10" t="s">
        <v>8274</v>
      </c>
      <c r="P1301">
        <f t="shared" si="100"/>
        <v>124</v>
      </c>
      <c r="Q1301">
        <f t="shared" si="101"/>
        <v>135.63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s="10" t="s">
        <v>8274</v>
      </c>
      <c r="P1302">
        <f t="shared" si="100"/>
        <v>135</v>
      </c>
      <c r="Q1302">
        <f t="shared" si="101"/>
        <v>168.75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s="10" t="s">
        <v>8274</v>
      </c>
      <c r="P1303">
        <f t="shared" si="100"/>
        <v>103</v>
      </c>
      <c r="Q1303">
        <f t="shared" si="101"/>
        <v>70.86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s="10" t="s">
        <v>8274</v>
      </c>
      <c r="P1304">
        <f t="shared" si="100"/>
        <v>100</v>
      </c>
      <c r="Q1304">
        <f t="shared" si="101"/>
        <v>50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s="10" t="s">
        <v>8274</v>
      </c>
      <c r="P1305">
        <f t="shared" si="100"/>
        <v>130</v>
      </c>
      <c r="Q1305">
        <f t="shared" si="101"/>
        <v>42.21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s="10" t="s">
        <v>8277</v>
      </c>
      <c r="P1306">
        <f t="shared" si="100"/>
        <v>40</v>
      </c>
      <c r="Q1306">
        <f t="shared" si="101"/>
        <v>152.41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s="10" t="s">
        <v>8277</v>
      </c>
      <c r="P1307">
        <f t="shared" si="100"/>
        <v>26</v>
      </c>
      <c r="Q1307">
        <f t="shared" si="101"/>
        <v>90.62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s="10" t="s">
        <v>8277</v>
      </c>
      <c r="P1308">
        <f t="shared" si="100"/>
        <v>65</v>
      </c>
      <c r="Q1308">
        <f t="shared" si="101"/>
        <v>201.6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s="10" t="s">
        <v>8277</v>
      </c>
      <c r="P1309">
        <f t="shared" si="100"/>
        <v>12</v>
      </c>
      <c r="Q1309">
        <f t="shared" si="101"/>
        <v>127.93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s="10" t="s">
        <v>8277</v>
      </c>
      <c r="P1310">
        <f t="shared" si="100"/>
        <v>11</v>
      </c>
      <c r="Q1310">
        <f t="shared" si="101"/>
        <v>29.89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s="10" t="s">
        <v>8277</v>
      </c>
      <c r="P1311">
        <f t="shared" si="100"/>
        <v>112</v>
      </c>
      <c r="Q1311">
        <f t="shared" si="101"/>
        <v>367.97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s="10" t="s">
        <v>8277</v>
      </c>
      <c r="P1312">
        <f t="shared" si="100"/>
        <v>16</v>
      </c>
      <c r="Q1312">
        <f t="shared" si="101"/>
        <v>129.16999999999999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s="10" t="s">
        <v>8277</v>
      </c>
      <c r="P1313">
        <f t="shared" si="100"/>
        <v>32</v>
      </c>
      <c r="Q1313">
        <f t="shared" si="101"/>
        <v>800.7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s="10" t="s">
        <v>8277</v>
      </c>
      <c r="P1314">
        <f t="shared" si="100"/>
        <v>1</v>
      </c>
      <c r="Q1314">
        <f t="shared" si="101"/>
        <v>28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s="10" t="s">
        <v>8277</v>
      </c>
      <c r="P1315">
        <f t="shared" si="100"/>
        <v>31</v>
      </c>
      <c r="Q1315">
        <f t="shared" si="101"/>
        <v>102.02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s="10" t="s">
        <v>8277</v>
      </c>
      <c r="P1316">
        <f t="shared" si="100"/>
        <v>1</v>
      </c>
      <c r="Q1316">
        <f t="shared" si="101"/>
        <v>184.36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s="10" t="s">
        <v>8277</v>
      </c>
      <c r="P1317">
        <f t="shared" si="100"/>
        <v>40</v>
      </c>
      <c r="Q1317">
        <f t="shared" si="101"/>
        <v>162.91999999999999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s="10" t="s">
        <v>8277</v>
      </c>
      <c r="P1318">
        <f t="shared" si="100"/>
        <v>0</v>
      </c>
      <c r="Q1318">
        <f t="shared" si="101"/>
        <v>1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s="10" t="s">
        <v>8277</v>
      </c>
      <c r="P1319">
        <f t="shared" si="100"/>
        <v>6</v>
      </c>
      <c r="Q1319">
        <f t="shared" si="101"/>
        <v>603.53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s="10" t="s">
        <v>8277</v>
      </c>
      <c r="P1320">
        <f t="shared" si="100"/>
        <v>15</v>
      </c>
      <c r="Q1320">
        <f t="shared" si="101"/>
        <v>45.41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s="10" t="s">
        <v>8277</v>
      </c>
      <c r="P1321">
        <f t="shared" si="100"/>
        <v>15</v>
      </c>
      <c r="Q1321">
        <f t="shared" si="101"/>
        <v>97.33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s="10" t="s">
        <v>8277</v>
      </c>
      <c r="P1322">
        <f t="shared" si="100"/>
        <v>1</v>
      </c>
      <c r="Q1322">
        <f t="shared" si="101"/>
        <v>167.67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s="10" t="s">
        <v>8277</v>
      </c>
      <c r="P1323">
        <f t="shared" si="100"/>
        <v>1</v>
      </c>
      <c r="Q1323">
        <f t="shared" si="101"/>
        <v>859.86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s="10" t="s">
        <v>8277</v>
      </c>
      <c r="P1324">
        <f t="shared" si="100"/>
        <v>0</v>
      </c>
      <c r="Q1324">
        <f t="shared" si="101"/>
        <v>26.5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s="10" t="s">
        <v>8277</v>
      </c>
      <c r="P1325">
        <f t="shared" si="100"/>
        <v>9</v>
      </c>
      <c r="Q1325">
        <f t="shared" si="101"/>
        <v>30.27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s="10" t="s">
        <v>8277</v>
      </c>
      <c r="P1326">
        <f t="shared" si="100"/>
        <v>10</v>
      </c>
      <c r="Q1326">
        <f t="shared" si="101"/>
        <v>54.67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s="10" t="s">
        <v>8277</v>
      </c>
      <c r="P1327">
        <f t="shared" si="100"/>
        <v>2</v>
      </c>
      <c r="Q1327">
        <f t="shared" si="101"/>
        <v>60.75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s="10" t="s">
        <v>8277</v>
      </c>
      <c r="P1328">
        <f t="shared" si="100"/>
        <v>1</v>
      </c>
      <c r="Q1328">
        <f t="shared" si="101"/>
        <v>102.73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s="10" t="s">
        <v>8277</v>
      </c>
      <c r="P1329">
        <f t="shared" si="100"/>
        <v>4</v>
      </c>
      <c r="Q1329">
        <f t="shared" si="101"/>
        <v>41.59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s="10" t="s">
        <v>8277</v>
      </c>
      <c r="P1330">
        <f t="shared" si="100"/>
        <v>2</v>
      </c>
      <c r="Q1330">
        <f t="shared" si="101"/>
        <v>116.53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s="10" t="s">
        <v>8277</v>
      </c>
      <c r="P1331">
        <f t="shared" si="100"/>
        <v>1</v>
      </c>
      <c r="Q1331">
        <f t="shared" si="101"/>
        <v>45.33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s="10" t="s">
        <v>8277</v>
      </c>
      <c r="P1332">
        <f t="shared" si="100"/>
        <v>22</v>
      </c>
      <c r="Q1332">
        <f t="shared" si="101"/>
        <v>157.46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s="10" t="s">
        <v>8277</v>
      </c>
      <c r="P1333">
        <f t="shared" si="100"/>
        <v>1</v>
      </c>
      <c r="Q1333">
        <f t="shared" si="101"/>
        <v>100.5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s="10" t="s">
        <v>8277</v>
      </c>
      <c r="P1334">
        <f t="shared" si="100"/>
        <v>0</v>
      </c>
      <c r="Q1334">
        <f t="shared" si="101"/>
        <v>0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s="10" t="s">
        <v>8277</v>
      </c>
      <c r="P1335">
        <f t="shared" si="100"/>
        <v>0</v>
      </c>
      <c r="Q1335">
        <f t="shared" si="101"/>
        <v>0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s="10" t="s">
        <v>8277</v>
      </c>
      <c r="P1336">
        <f t="shared" si="100"/>
        <v>11</v>
      </c>
      <c r="Q1336">
        <f t="shared" si="101"/>
        <v>51.82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s="10" t="s">
        <v>8277</v>
      </c>
      <c r="P1337">
        <f t="shared" si="100"/>
        <v>20</v>
      </c>
      <c r="Q1337">
        <f t="shared" si="101"/>
        <v>308.75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s="10" t="s">
        <v>8277</v>
      </c>
      <c r="P1338">
        <f t="shared" si="100"/>
        <v>85</v>
      </c>
      <c r="Q1338">
        <f t="shared" si="101"/>
        <v>379.23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s="10" t="s">
        <v>8277</v>
      </c>
      <c r="P1339">
        <f t="shared" si="100"/>
        <v>49</v>
      </c>
      <c r="Q1339">
        <f t="shared" si="101"/>
        <v>176.36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s="10" t="s">
        <v>8277</v>
      </c>
      <c r="P1340">
        <f t="shared" si="100"/>
        <v>3</v>
      </c>
      <c r="Q1340">
        <f t="shared" si="101"/>
        <v>66.069999999999993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s="10" t="s">
        <v>8277</v>
      </c>
      <c r="P1341">
        <f t="shared" si="100"/>
        <v>7</v>
      </c>
      <c r="Q1341">
        <f t="shared" si="101"/>
        <v>89.65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s="10" t="s">
        <v>8277</v>
      </c>
      <c r="P1342">
        <f t="shared" si="100"/>
        <v>0</v>
      </c>
      <c r="Q1342">
        <f t="shared" si="101"/>
        <v>0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s="10" t="s">
        <v>8277</v>
      </c>
      <c r="P1343">
        <f t="shared" si="100"/>
        <v>70</v>
      </c>
      <c r="Q1343">
        <f t="shared" si="101"/>
        <v>382.39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s="10" t="s">
        <v>8277</v>
      </c>
      <c r="P1344">
        <f t="shared" si="100"/>
        <v>0</v>
      </c>
      <c r="Q1344">
        <f t="shared" si="101"/>
        <v>100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s="10" t="s">
        <v>8277</v>
      </c>
      <c r="P1345">
        <f t="shared" si="100"/>
        <v>102</v>
      </c>
      <c r="Q1345">
        <f t="shared" si="101"/>
        <v>158.36000000000001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s="10" t="s">
        <v>8279</v>
      </c>
      <c r="P1346">
        <f t="shared" si="100"/>
        <v>378</v>
      </c>
      <c r="Q1346">
        <f t="shared" si="101"/>
        <v>40.76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s="10" t="s">
        <v>8279</v>
      </c>
      <c r="P1347">
        <f t="shared" ref="P1347:P1410" si="105">ROUND(E1347/D1347*100,0)</f>
        <v>125</v>
      </c>
      <c r="Q1347">
        <f t="shared" ref="Q1347:Q1410" si="106">IFERROR(ROUND(E1347/L1347,2),0)</f>
        <v>53.57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s="10" t="s">
        <v>8279</v>
      </c>
      <c r="P1348">
        <f t="shared" si="105"/>
        <v>147</v>
      </c>
      <c r="Q1348">
        <f t="shared" si="106"/>
        <v>48.45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s="10" t="s">
        <v>8279</v>
      </c>
      <c r="P1349">
        <f t="shared" si="105"/>
        <v>102</v>
      </c>
      <c r="Q1349">
        <f t="shared" si="106"/>
        <v>82.42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s="10" t="s">
        <v>8279</v>
      </c>
      <c r="P1350">
        <f t="shared" si="105"/>
        <v>102</v>
      </c>
      <c r="Q1350">
        <f t="shared" si="106"/>
        <v>230.19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s="10" t="s">
        <v>8279</v>
      </c>
      <c r="P1351">
        <f t="shared" si="105"/>
        <v>204</v>
      </c>
      <c r="Q1351">
        <f t="shared" si="106"/>
        <v>59.36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s="10" t="s">
        <v>8279</v>
      </c>
      <c r="P1352">
        <f t="shared" si="105"/>
        <v>104</v>
      </c>
      <c r="Q1352">
        <f t="shared" si="106"/>
        <v>66.7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s="10" t="s">
        <v>8279</v>
      </c>
      <c r="P1353">
        <f t="shared" si="105"/>
        <v>101</v>
      </c>
      <c r="Q1353">
        <f t="shared" si="106"/>
        <v>168.78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s="10" t="s">
        <v>8279</v>
      </c>
      <c r="P1354">
        <f t="shared" si="105"/>
        <v>136</v>
      </c>
      <c r="Q1354">
        <f t="shared" si="106"/>
        <v>59.97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s="10" t="s">
        <v>8279</v>
      </c>
      <c r="P1355">
        <f t="shared" si="105"/>
        <v>134</v>
      </c>
      <c r="Q1355">
        <f t="shared" si="106"/>
        <v>31.81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s="10" t="s">
        <v>8279</v>
      </c>
      <c r="P1356">
        <f t="shared" si="105"/>
        <v>130</v>
      </c>
      <c r="Q1356">
        <f t="shared" si="106"/>
        <v>24.42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s="10" t="s">
        <v>8279</v>
      </c>
      <c r="P1357">
        <f t="shared" si="105"/>
        <v>123</v>
      </c>
      <c r="Q1357">
        <f t="shared" si="106"/>
        <v>25.35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s="10" t="s">
        <v>8279</v>
      </c>
      <c r="P1358">
        <f t="shared" si="105"/>
        <v>183</v>
      </c>
      <c r="Q1358">
        <f t="shared" si="106"/>
        <v>71.44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s="10" t="s">
        <v>8279</v>
      </c>
      <c r="P1359">
        <f t="shared" si="105"/>
        <v>125</v>
      </c>
      <c r="Q1359">
        <f t="shared" si="106"/>
        <v>38.549999999999997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s="10" t="s">
        <v>8279</v>
      </c>
      <c r="P1360">
        <f t="shared" si="105"/>
        <v>112</v>
      </c>
      <c r="Q1360">
        <f t="shared" si="106"/>
        <v>68.37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s="10" t="s">
        <v>8279</v>
      </c>
      <c r="P1361">
        <f t="shared" si="105"/>
        <v>116</v>
      </c>
      <c r="Q1361">
        <f t="shared" si="106"/>
        <v>40.21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s="10" t="s">
        <v>8279</v>
      </c>
      <c r="P1362">
        <f t="shared" si="105"/>
        <v>173</v>
      </c>
      <c r="Q1362">
        <f t="shared" si="106"/>
        <v>32.07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s="10" t="s">
        <v>8279</v>
      </c>
      <c r="P1363">
        <f t="shared" si="105"/>
        <v>126</v>
      </c>
      <c r="Q1363">
        <f t="shared" si="106"/>
        <v>28.63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s="10" t="s">
        <v>8279</v>
      </c>
      <c r="P1364">
        <f t="shared" si="105"/>
        <v>109</v>
      </c>
      <c r="Q1364">
        <f t="shared" si="106"/>
        <v>43.64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s="10" t="s">
        <v>8279</v>
      </c>
      <c r="P1365">
        <f t="shared" si="105"/>
        <v>100</v>
      </c>
      <c r="Q1365">
        <f t="shared" si="106"/>
        <v>40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s="10" t="s">
        <v>8282</v>
      </c>
      <c r="P1366">
        <f t="shared" si="105"/>
        <v>119</v>
      </c>
      <c r="Q1366">
        <f t="shared" si="106"/>
        <v>346.04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s="10" t="s">
        <v>8282</v>
      </c>
      <c r="P1367">
        <f t="shared" si="105"/>
        <v>100</v>
      </c>
      <c r="Q1367">
        <f t="shared" si="106"/>
        <v>81.739999999999995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s="10" t="s">
        <v>8282</v>
      </c>
      <c r="P1368">
        <f t="shared" si="105"/>
        <v>126</v>
      </c>
      <c r="Q1368">
        <f t="shared" si="106"/>
        <v>64.540000000000006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s="10" t="s">
        <v>8282</v>
      </c>
      <c r="P1369">
        <f t="shared" si="105"/>
        <v>114</v>
      </c>
      <c r="Q1369">
        <f t="shared" si="106"/>
        <v>63.48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s="10" t="s">
        <v>8282</v>
      </c>
      <c r="P1370">
        <f t="shared" si="105"/>
        <v>111</v>
      </c>
      <c r="Q1370">
        <f t="shared" si="106"/>
        <v>63.62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s="10" t="s">
        <v>8282</v>
      </c>
      <c r="P1371">
        <f t="shared" si="105"/>
        <v>105</v>
      </c>
      <c r="Q1371">
        <f t="shared" si="106"/>
        <v>83.97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s="10" t="s">
        <v>8282</v>
      </c>
      <c r="P1372">
        <f t="shared" si="105"/>
        <v>104</v>
      </c>
      <c r="Q1372">
        <f t="shared" si="106"/>
        <v>77.75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s="10" t="s">
        <v>8282</v>
      </c>
      <c r="P1373">
        <f t="shared" si="105"/>
        <v>107</v>
      </c>
      <c r="Q1373">
        <f t="shared" si="106"/>
        <v>107.07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s="10" t="s">
        <v>8282</v>
      </c>
      <c r="P1374">
        <f t="shared" si="105"/>
        <v>124</v>
      </c>
      <c r="Q1374">
        <f t="shared" si="106"/>
        <v>38.75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s="10" t="s">
        <v>8282</v>
      </c>
      <c r="P1375">
        <f t="shared" si="105"/>
        <v>105</v>
      </c>
      <c r="Q1375">
        <f t="shared" si="106"/>
        <v>201.94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s="10" t="s">
        <v>8282</v>
      </c>
      <c r="P1376">
        <f t="shared" si="105"/>
        <v>189</v>
      </c>
      <c r="Q1376">
        <f t="shared" si="106"/>
        <v>43.06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s="10" t="s">
        <v>8282</v>
      </c>
      <c r="P1377">
        <f t="shared" si="105"/>
        <v>171</v>
      </c>
      <c r="Q1377">
        <f t="shared" si="106"/>
        <v>62.87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s="10" t="s">
        <v>8282</v>
      </c>
      <c r="P1378">
        <f t="shared" si="105"/>
        <v>252</v>
      </c>
      <c r="Q1378">
        <f t="shared" si="106"/>
        <v>55.61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s="10" t="s">
        <v>8282</v>
      </c>
      <c r="P1379">
        <f t="shared" si="105"/>
        <v>116</v>
      </c>
      <c r="Q1379">
        <f t="shared" si="106"/>
        <v>48.71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s="10" t="s">
        <v>8282</v>
      </c>
      <c r="P1380">
        <f t="shared" si="105"/>
        <v>203</v>
      </c>
      <c r="Q1380">
        <f t="shared" si="106"/>
        <v>30.58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s="10" t="s">
        <v>8282</v>
      </c>
      <c r="P1381">
        <f t="shared" si="105"/>
        <v>112</v>
      </c>
      <c r="Q1381">
        <f t="shared" si="106"/>
        <v>73.91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s="10" t="s">
        <v>8282</v>
      </c>
      <c r="P1382">
        <f t="shared" si="105"/>
        <v>424</v>
      </c>
      <c r="Q1382">
        <f t="shared" si="106"/>
        <v>21.2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s="10" t="s">
        <v>8282</v>
      </c>
      <c r="P1383">
        <f t="shared" si="105"/>
        <v>107</v>
      </c>
      <c r="Q1383">
        <f t="shared" si="106"/>
        <v>73.36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s="10" t="s">
        <v>8282</v>
      </c>
      <c r="P1384">
        <f t="shared" si="105"/>
        <v>104</v>
      </c>
      <c r="Q1384">
        <f t="shared" si="106"/>
        <v>56.41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s="10" t="s">
        <v>8282</v>
      </c>
      <c r="P1385">
        <f t="shared" si="105"/>
        <v>212</v>
      </c>
      <c r="Q1385">
        <f t="shared" si="106"/>
        <v>50.25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s="10" t="s">
        <v>8282</v>
      </c>
      <c r="P1386">
        <f t="shared" si="105"/>
        <v>124</v>
      </c>
      <c r="Q1386">
        <f t="shared" si="106"/>
        <v>68.94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s="10" t="s">
        <v>8282</v>
      </c>
      <c r="P1387">
        <f t="shared" si="105"/>
        <v>110</v>
      </c>
      <c r="Q1387">
        <f t="shared" si="106"/>
        <v>65.91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s="10" t="s">
        <v>8282</v>
      </c>
      <c r="P1388">
        <f t="shared" si="105"/>
        <v>219</v>
      </c>
      <c r="Q1388">
        <f t="shared" si="106"/>
        <v>62.5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s="10" t="s">
        <v>8282</v>
      </c>
      <c r="P1389">
        <f t="shared" si="105"/>
        <v>137</v>
      </c>
      <c r="Q1389">
        <f t="shared" si="106"/>
        <v>70.06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s="10" t="s">
        <v>8282</v>
      </c>
      <c r="P1390">
        <f t="shared" si="105"/>
        <v>135</v>
      </c>
      <c r="Q1390">
        <f t="shared" si="106"/>
        <v>60.18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s="10" t="s">
        <v>8282</v>
      </c>
      <c r="P1391">
        <f t="shared" si="105"/>
        <v>145</v>
      </c>
      <c r="Q1391">
        <f t="shared" si="106"/>
        <v>21.38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s="10" t="s">
        <v>8282</v>
      </c>
      <c r="P1392">
        <f t="shared" si="105"/>
        <v>109</v>
      </c>
      <c r="Q1392">
        <f t="shared" si="106"/>
        <v>160.79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s="10" t="s">
        <v>8282</v>
      </c>
      <c r="P1393">
        <f t="shared" si="105"/>
        <v>110</v>
      </c>
      <c r="Q1393">
        <f t="shared" si="106"/>
        <v>42.38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s="10" t="s">
        <v>8282</v>
      </c>
      <c r="P1394">
        <f t="shared" si="105"/>
        <v>114</v>
      </c>
      <c r="Q1394">
        <f t="shared" si="106"/>
        <v>27.32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s="10" t="s">
        <v>8282</v>
      </c>
      <c r="P1395">
        <f t="shared" si="105"/>
        <v>102</v>
      </c>
      <c r="Q1395">
        <f t="shared" si="106"/>
        <v>196.83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s="10" t="s">
        <v>8282</v>
      </c>
      <c r="P1396">
        <f t="shared" si="105"/>
        <v>122</v>
      </c>
      <c r="Q1396">
        <f t="shared" si="106"/>
        <v>53.88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s="10" t="s">
        <v>8282</v>
      </c>
      <c r="P1397">
        <f t="shared" si="105"/>
        <v>112</v>
      </c>
      <c r="Q1397">
        <f t="shared" si="106"/>
        <v>47.76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s="10" t="s">
        <v>8282</v>
      </c>
      <c r="P1398">
        <f t="shared" si="105"/>
        <v>107</v>
      </c>
      <c r="Q1398">
        <f t="shared" si="106"/>
        <v>88.19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s="10" t="s">
        <v>8282</v>
      </c>
      <c r="P1399">
        <f t="shared" si="105"/>
        <v>114</v>
      </c>
      <c r="Q1399">
        <f t="shared" si="106"/>
        <v>72.06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s="10" t="s">
        <v>8282</v>
      </c>
      <c r="P1400">
        <f t="shared" si="105"/>
        <v>110</v>
      </c>
      <c r="Q1400">
        <f t="shared" si="106"/>
        <v>74.25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s="10" t="s">
        <v>8282</v>
      </c>
      <c r="P1401">
        <f t="shared" si="105"/>
        <v>126</v>
      </c>
      <c r="Q1401">
        <f t="shared" si="106"/>
        <v>61.7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s="10" t="s">
        <v>8282</v>
      </c>
      <c r="P1402">
        <f t="shared" si="105"/>
        <v>167</v>
      </c>
      <c r="Q1402">
        <f t="shared" si="106"/>
        <v>17.239999999999998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s="10" t="s">
        <v>8282</v>
      </c>
      <c r="P1403">
        <f t="shared" si="105"/>
        <v>497</v>
      </c>
      <c r="Q1403">
        <f t="shared" si="106"/>
        <v>51.72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s="10" t="s">
        <v>8282</v>
      </c>
      <c r="P1404">
        <f t="shared" si="105"/>
        <v>109</v>
      </c>
      <c r="Q1404">
        <f t="shared" si="106"/>
        <v>24.15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s="10" t="s">
        <v>8282</v>
      </c>
      <c r="P1405">
        <f t="shared" si="105"/>
        <v>103</v>
      </c>
      <c r="Q1405">
        <f t="shared" si="106"/>
        <v>62.17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s="10" t="s">
        <v>8297</v>
      </c>
      <c r="P1406">
        <f t="shared" si="105"/>
        <v>2</v>
      </c>
      <c r="Q1406">
        <f t="shared" si="106"/>
        <v>48.2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s="10" t="s">
        <v>8297</v>
      </c>
      <c r="P1407">
        <f t="shared" si="105"/>
        <v>0</v>
      </c>
      <c r="Q1407">
        <f t="shared" si="106"/>
        <v>6.18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s="10" t="s">
        <v>8297</v>
      </c>
      <c r="P1408">
        <f t="shared" si="105"/>
        <v>0</v>
      </c>
      <c r="Q1408">
        <f t="shared" si="106"/>
        <v>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s="10" t="s">
        <v>8297</v>
      </c>
      <c r="P1409">
        <f t="shared" si="105"/>
        <v>1</v>
      </c>
      <c r="Q1409">
        <f t="shared" si="106"/>
        <v>7.5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s="10" t="s">
        <v>8297</v>
      </c>
      <c r="P1410">
        <f t="shared" si="105"/>
        <v>7</v>
      </c>
      <c r="Q1410">
        <f t="shared" si="106"/>
        <v>12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s="10" t="s">
        <v>8297</v>
      </c>
      <c r="P1411">
        <f t="shared" ref="P1411:P1474" si="110">ROUND(E1411/D1411*100,0)</f>
        <v>0</v>
      </c>
      <c r="Q1411">
        <f t="shared" ref="Q1411:Q1474" si="111">IFERROR(ROUND(E1411/L1411,2),0)</f>
        <v>0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s="10" t="s">
        <v>8297</v>
      </c>
      <c r="P1412">
        <f t="shared" si="110"/>
        <v>0</v>
      </c>
      <c r="Q1412">
        <f t="shared" si="111"/>
        <v>1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s="10" t="s">
        <v>8297</v>
      </c>
      <c r="P1413">
        <f t="shared" si="110"/>
        <v>0</v>
      </c>
      <c r="Q1413">
        <f t="shared" si="111"/>
        <v>2.33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s="10" t="s">
        <v>8297</v>
      </c>
      <c r="P1414">
        <f t="shared" si="110"/>
        <v>5</v>
      </c>
      <c r="Q1414">
        <f t="shared" si="111"/>
        <v>24.62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s="10" t="s">
        <v>8297</v>
      </c>
      <c r="P1415">
        <f t="shared" si="110"/>
        <v>5</v>
      </c>
      <c r="Q1415">
        <f t="shared" si="111"/>
        <v>100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s="10" t="s">
        <v>8297</v>
      </c>
      <c r="P1416">
        <f t="shared" si="110"/>
        <v>0</v>
      </c>
      <c r="Q1416">
        <f t="shared" si="111"/>
        <v>1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s="10" t="s">
        <v>8297</v>
      </c>
      <c r="P1417">
        <f t="shared" si="110"/>
        <v>18</v>
      </c>
      <c r="Q1417">
        <f t="shared" si="111"/>
        <v>88.89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s="10" t="s">
        <v>8297</v>
      </c>
      <c r="P1418">
        <f t="shared" si="110"/>
        <v>0</v>
      </c>
      <c r="Q1418">
        <f t="shared" si="111"/>
        <v>0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s="10" t="s">
        <v>8297</v>
      </c>
      <c r="P1419">
        <f t="shared" si="110"/>
        <v>1</v>
      </c>
      <c r="Q1419">
        <f t="shared" si="111"/>
        <v>27.5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s="10" t="s">
        <v>8297</v>
      </c>
      <c r="P1420">
        <f t="shared" si="110"/>
        <v>0</v>
      </c>
      <c r="Q1420">
        <f t="shared" si="111"/>
        <v>6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s="10" t="s">
        <v>8297</v>
      </c>
      <c r="P1421">
        <f t="shared" si="110"/>
        <v>7</v>
      </c>
      <c r="Q1421">
        <f t="shared" si="111"/>
        <v>44.5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s="10" t="s">
        <v>8297</v>
      </c>
      <c r="P1422">
        <f t="shared" si="110"/>
        <v>3</v>
      </c>
      <c r="Q1422">
        <f t="shared" si="111"/>
        <v>1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s="10" t="s">
        <v>8297</v>
      </c>
      <c r="P1423">
        <f t="shared" si="110"/>
        <v>0</v>
      </c>
      <c r="Q1423">
        <f t="shared" si="111"/>
        <v>100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s="10" t="s">
        <v>8297</v>
      </c>
      <c r="P1424">
        <f t="shared" si="110"/>
        <v>0</v>
      </c>
      <c r="Q1424">
        <f t="shared" si="111"/>
        <v>13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s="10" t="s">
        <v>8297</v>
      </c>
      <c r="P1425">
        <f t="shared" si="110"/>
        <v>0</v>
      </c>
      <c r="Q1425">
        <f t="shared" si="111"/>
        <v>100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s="10" t="s">
        <v>8297</v>
      </c>
      <c r="P1426">
        <f t="shared" si="110"/>
        <v>20</v>
      </c>
      <c r="Q1426">
        <f t="shared" si="111"/>
        <v>109.07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s="10" t="s">
        <v>8297</v>
      </c>
      <c r="P1427">
        <f t="shared" si="110"/>
        <v>0</v>
      </c>
      <c r="Q1427">
        <f t="shared" si="111"/>
        <v>0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s="10" t="s">
        <v>8297</v>
      </c>
      <c r="P1428">
        <f t="shared" si="110"/>
        <v>0</v>
      </c>
      <c r="Q1428">
        <f t="shared" si="111"/>
        <v>0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s="10" t="s">
        <v>8297</v>
      </c>
      <c r="P1429">
        <f t="shared" si="110"/>
        <v>8</v>
      </c>
      <c r="Q1429">
        <f t="shared" si="111"/>
        <v>104.75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s="10" t="s">
        <v>8297</v>
      </c>
      <c r="P1430">
        <f t="shared" si="110"/>
        <v>5</v>
      </c>
      <c r="Q1430">
        <f t="shared" si="111"/>
        <v>15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s="10" t="s">
        <v>8297</v>
      </c>
      <c r="P1431">
        <f t="shared" si="110"/>
        <v>0</v>
      </c>
      <c r="Q1431">
        <f t="shared" si="111"/>
        <v>0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s="10" t="s">
        <v>8297</v>
      </c>
      <c r="P1432">
        <f t="shared" si="110"/>
        <v>8</v>
      </c>
      <c r="Q1432">
        <f t="shared" si="111"/>
        <v>80.599999999999994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s="10" t="s">
        <v>8297</v>
      </c>
      <c r="P1433">
        <f t="shared" si="110"/>
        <v>32</v>
      </c>
      <c r="Q1433">
        <f t="shared" si="111"/>
        <v>115.55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s="10" t="s">
        <v>8297</v>
      </c>
      <c r="P1434">
        <f t="shared" si="110"/>
        <v>0</v>
      </c>
      <c r="Q1434">
        <f t="shared" si="111"/>
        <v>0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s="10" t="s">
        <v>8297</v>
      </c>
      <c r="P1435">
        <f t="shared" si="110"/>
        <v>7</v>
      </c>
      <c r="Q1435">
        <f t="shared" si="111"/>
        <v>80.5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s="10" t="s">
        <v>8297</v>
      </c>
      <c r="P1436">
        <f t="shared" si="110"/>
        <v>10</v>
      </c>
      <c r="Q1436">
        <f t="shared" si="111"/>
        <v>744.55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s="10" t="s">
        <v>8297</v>
      </c>
      <c r="P1437">
        <f t="shared" si="110"/>
        <v>0</v>
      </c>
      <c r="Q1437">
        <f t="shared" si="111"/>
        <v>7.5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s="10" t="s">
        <v>8297</v>
      </c>
      <c r="P1438">
        <f t="shared" si="110"/>
        <v>1</v>
      </c>
      <c r="Q1438">
        <f t="shared" si="111"/>
        <v>38.5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s="10" t="s">
        <v>8297</v>
      </c>
      <c r="P1439">
        <f t="shared" si="110"/>
        <v>27</v>
      </c>
      <c r="Q1439">
        <f t="shared" si="111"/>
        <v>36.68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s="10" t="s">
        <v>8297</v>
      </c>
      <c r="P1440">
        <f t="shared" si="110"/>
        <v>3</v>
      </c>
      <c r="Q1440">
        <f t="shared" si="111"/>
        <v>75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s="10" t="s">
        <v>8297</v>
      </c>
      <c r="P1441">
        <f t="shared" si="110"/>
        <v>7</v>
      </c>
      <c r="Q1441">
        <f t="shared" si="111"/>
        <v>30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s="10" t="s">
        <v>8297</v>
      </c>
      <c r="P1442">
        <f t="shared" si="110"/>
        <v>0</v>
      </c>
      <c r="Q1442">
        <f t="shared" si="111"/>
        <v>1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s="10" t="s">
        <v>8297</v>
      </c>
      <c r="P1443">
        <f t="shared" si="110"/>
        <v>1</v>
      </c>
      <c r="Q1443">
        <f t="shared" si="111"/>
        <v>673.33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s="10" t="s">
        <v>8297</v>
      </c>
      <c r="P1444">
        <f t="shared" si="110"/>
        <v>0</v>
      </c>
      <c r="Q1444">
        <f t="shared" si="111"/>
        <v>0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s="10" t="s">
        <v>8297</v>
      </c>
      <c r="P1445">
        <f t="shared" si="110"/>
        <v>0</v>
      </c>
      <c r="Q1445">
        <f t="shared" si="111"/>
        <v>0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s="10" t="s">
        <v>8297</v>
      </c>
      <c r="P1446">
        <f t="shared" si="110"/>
        <v>0</v>
      </c>
      <c r="Q1446">
        <f t="shared" si="111"/>
        <v>0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s="10" t="s">
        <v>8297</v>
      </c>
      <c r="P1447">
        <f t="shared" si="110"/>
        <v>0</v>
      </c>
      <c r="Q1447">
        <f t="shared" si="111"/>
        <v>0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s="10" t="s">
        <v>8297</v>
      </c>
      <c r="P1448">
        <f t="shared" si="110"/>
        <v>0</v>
      </c>
      <c r="Q1448">
        <f t="shared" si="111"/>
        <v>0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s="10" t="s">
        <v>8297</v>
      </c>
      <c r="P1449">
        <f t="shared" si="110"/>
        <v>0</v>
      </c>
      <c r="Q1449">
        <f t="shared" si="111"/>
        <v>25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s="10" t="s">
        <v>8297</v>
      </c>
      <c r="P1450">
        <f t="shared" si="110"/>
        <v>0</v>
      </c>
      <c r="Q1450">
        <f t="shared" si="111"/>
        <v>0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s="10" t="s">
        <v>8297</v>
      </c>
      <c r="P1451">
        <f t="shared" si="110"/>
        <v>0</v>
      </c>
      <c r="Q1451">
        <f t="shared" si="111"/>
        <v>0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s="10" t="s">
        <v>8297</v>
      </c>
      <c r="P1452">
        <f t="shared" si="110"/>
        <v>0</v>
      </c>
      <c r="Q1452">
        <f t="shared" si="111"/>
        <v>1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s="10" t="s">
        <v>8297</v>
      </c>
      <c r="P1453">
        <f t="shared" si="110"/>
        <v>0</v>
      </c>
      <c r="Q1453">
        <f t="shared" si="111"/>
        <v>1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s="10" t="s">
        <v>8297</v>
      </c>
      <c r="P1454">
        <f t="shared" si="110"/>
        <v>0</v>
      </c>
      <c r="Q1454">
        <f t="shared" si="111"/>
        <v>0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s="10" t="s">
        <v>8297</v>
      </c>
      <c r="P1455">
        <f t="shared" si="110"/>
        <v>0</v>
      </c>
      <c r="Q1455">
        <f t="shared" si="111"/>
        <v>0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s="10" t="s">
        <v>8297</v>
      </c>
      <c r="P1456">
        <f t="shared" si="110"/>
        <v>1</v>
      </c>
      <c r="Q1456">
        <f t="shared" si="111"/>
        <v>15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s="10" t="s">
        <v>8297</v>
      </c>
      <c r="P1457">
        <f t="shared" si="110"/>
        <v>11</v>
      </c>
      <c r="Q1457">
        <f t="shared" si="111"/>
        <v>225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s="10" t="s">
        <v>8297</v>
      </c>
      <c r="P1458">
        <f t="shared" si="110"/>
        <v>3</v>
      </c>
      <c r="Q1458">
        <f t="shared" si="111"/>
        <v>48.33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s="10" t="s">
        <v>8297</v>
      </c>
      <c r="P1459">
        <f t="shared" si="110"/>
        <v>0</v>
      </c>
      <c r="Q1459">
        <f t="shared" si="111"/>
        <v>0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s="10" t="s">
        <v>8297</v>
      </c>
      <c r="P1460">
        <f t="shared" si="110"/>
        <v>0</v>
      </c>
      <c r="Q1460">
        <f t="shared" si="111"/>
        <v>0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s="10" t="s">
        <v>8297</v>
      </c>
      <c r="P1461">
        <f t="shared" si="110"/>
        <v>0</v>
      </c>
      <c r="Q1461">
        <f t="shared" si="111"/>
        <v>0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s="10" t="s">
        <v>8297</v>
      </c>
      <c r="P1462">
        <f t="shared" si="110"/>
        <v>0</v>
      </c>
      <c r="Q1462">
        <f t="shared" si="111"/>
        <v>0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s="10" t="s">
        <v>8298</v>
      </c>
      <c r="P1463">
        <f t="shared" si="110"/>
        <v>101</v>
      </c>
      <c r="Q1463">
        <f t="shared" si="111"/>
        <v>44.67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s="10" t="s">
        <v>8298</v>
      </c>
      <c r="P1464">
        <f t="shared" si="110"/>
        <v>109</v>
      </c>
      <c r="Q1464">
        <f t="shared" si="111"/>
        <v>28.94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s="10" t="s">
        <v>8298</v>
      </c>
      <c r="P1465">
        <f t="shared" si="110"/>
        <v>148</v>
      </c>
      <c r="Q1465">
        <f t="shared" si="111"/>
        <v>35.44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s="10" t="s">
        <v>8298</v>
      </c>
      <c r="P1466">
        <f t="shared" si="110"/>
        <v>163</v>
      </c>
      <c r="Q1466">
        <f t="shared" si="111"/>
        <v>34.869999999999997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s="10" t="s">
        <v>8298</v>
      </c>
      <c r="P1467">
        <f t="shared" si="110"/>
        <v>456</v>
      </c>
      <c r="Q1467">
        <f t="shared" si="111"/>
        <v>52.62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s="10" t="s">
        <v>8298</v>
      </c>
      <c r="P1468">
        <f t="shared" si="110"/>
        <v>108</v>
      </c>
      <c r="Q1468">
        <f t="shared" si="111"/>
        <v>69.599999999999994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s="10" t="s">
        <v>8298</v>
      </c>
      <c r="P1469">
        <f t="shared" si="110"/>
        <v>115</v>
      </c>
      <c r="Q1469">
        <f t="shared" si="111"/>
        <v>76.72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s="10" t="s">
        <v>8298</v>
      </c>
      <c r="P1470">
        <f t="shared" si="110"/>
        <v>102</v>
      </c>
      <c r="Q1470">
        <f t="shared" si="111"/>
        <v>33.19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s="10" t="s">
        <v>8298</v>
      </c>
      <c r="P1471">
        <f t="shared" si="110"/>
        <v>108</v>
      </c>
      <c r="Q1471">
        <f t="shared" si="111"/>
        <v>149.46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s="10" t="s">
        <v>8298</v>
      </c>
      <c r="P1472">
        <f t="shared" si="110"/>
        <v>125</v>
      </c>
      <c r="Q1472">
        <f t="shared" si="111"/>
        <v>23.17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s="10" t="s">
        <v>8298</v>
      </c>
      <c r="P1473">
        <f t="shared" si="110"/>
        <v>104</v>
      </c>
      <c r="Q1473">
        <f t="shared" si="111"/>
        <v>96.88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s="10" t="s">
        <v>8298</v>
      </c>
      <c r="P1474">
        <f t="shared" si="110"/>
        <v>139</v>
      </c>
      <c r="Q1474">
        <f t="shared" si="111"/>
        <v>103.2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s="10" t="s">
        <v>8298</v>
      </c>
      <c r="P1475">
        <f t="shared" ref="P1475:P1538" si="115">ROUND(E1475/D1475*100,0)</f>
        <v>121</v>
      </c>
      <c r="Q1475">
        <f t="shared" ref="Q1475:Q1538" si="116">IFERROR(ROUND(E1475/L1475,2),0)</f>
        <v>38.46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s="10" t="s">
        <v>8298</v>
      </c>
      <c r="P1476">
        <f t="shared" si="115"/>
        <v>112</v>
      </c>
      <c r="Q1476">
        <f t="shared" si="116"/>
        <v>44.32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s="10" t="s">
        <v>8298</v>
      </c>
      <c r="P1477">
        <f t="shared" si="115"/>
        <v>189</v>
      </c>
      <c r="Q1477">
        <f t="shared" si="116"/>
        <v>64.17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s="10" t="s">
        <v>8298</v>
      </c>
      <c r="P1478">
        <f t="shared" si="115"/>
        <v>662</v>
      </c>
      <c r="Q1478">
        <f t="shared" si="116"/>
        <v>43.33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s="10" t="s">
        <v>8298</v>
      </c>
      <c r="P1479">
        <f t="shared" si="115"/>
        <v>111</v>
      </c>
      <c r="Q1479">
        <f t="shared" si="116"/>
        <v>90.5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s="10" t="s">
        <v>8298</v>
      </c>
      <c r="P1480">
        <f t="shared" si="115"/>
        <v>1182</v>
      </c>
      <c r="Q1480">
        <f t="shared" si="116"/>
        <v>29.19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s="10" t="s">
        <v>8298</v>
      </c>
      <c r="P1481">
        <f t="shared" si="115"/>
        <v>137</v>
      </c>
      <c r="Q1481">
        <f t="shared" si="116"/>
        <v>30.96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s="10" t="s">
        <v>8298</v>
      </c>
      <c r="P1482">
        <f t="shared" si="115"/>
        <v>117</v>
      </c>
      <c r="Q1482">
        <f t="shared" si="116"/>
        <v>92.16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s="10" t="s">
        <v>8280</v>
      </c>
      <c r="P1483">
        <f t="shared" si="115"/>
        <v>2</v>
      </c>
      <c r="Q1483">
        <f t="shared" si="116"/>
        <v>17.5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s="10" t="s">
        <v>8280</v>
      </c>
      <c r="P1484">
        <f t="shared" si="115"/>
        <v>0</v>
      </c>
      <c r="Q1484">
        <f t="shared" si="116"/>
        <v>5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s="10" t="s">
        <v>8280</v>
      </c>
      <c r="P1485">
        <f t="shared" si="115"/>
        <v>1</v>
      </c>
      <c r="Q1485">
        <f t="shared" si="116"/>
        <v>25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s="10" t="s">
        <v>8280</v>
      </c>
      <c r="P1486">
        <f t="shared" si="115"/>
        <v>0</v>
      </c>
      <c r="Q1486">
        <f t="shared" si="116"/>
        <v>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s="10" t="s">
        <v>8280</v>
      </c>
      <c r="P1487">
        <f t="shared" si="115"/>
        <v>2</v>
      </c>
      <c r="Q1487">
        <f t="shared" si="116"/>
        <v>50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s="10" t="s">
        <v>8280</v>
      </c>
      <c r="P1488">
        <f t="shared" si="115"/>
        <v>0</v>
      </c>
      <c r="Q1488">
        <f t="shared" si="116"/>
        <v>16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s="10" t="s">
        <v>8280</v>
      </c>
      <c r="P1489">
        <f t="shared" si="115"/>
        <v>0</v>
      </c>
      <c r="Q1489">
        <f t="shared" si="116"/>
        <v>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s="10" t="s">
        <v>8280</v>
      </c>
      <c r="P1490">
        <f t="shared" si="115"/>
        <v>2</v>
      </c>
      <c r="Q1490">
        <f t="shared" si="116"/>
        <v>60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s="10" t="s">
        <v>8280</v>
      </c>
      <c r="P1491">
        <f t="shared" si="115"/>
        <v>0</v>
      </c>
      <c r="Q1491">
        <f t="shared" si="116"/>
        <v>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s="10" t="s">
        <v>8280</v>
      </c>
      <c r="P1492">
        <f t="shared" si="115"/>
        <v>31</v>
      </c>
      <c r="Q1492">
        <f t="shared" si="116"/>
        <v>47.11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s="10" t="s">
        <v>8280</v>
      </c>
      <c r="P1493">
        <f t="shared" si="115"/>
        <v>8</v>
      </c>
      <c r="Q1493">
        <f t="shared" si="116"/>
        <v>100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s="10" t="s">
        <v>8280</v>
      </c>
      <c r="P1494">
        <f t="shared" si="115"/>
        <v>1</v>
      </c>
      <c r="Q1494">
        <f t="shared" si="116"/>
        <v>15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s="10" t="s">
        <v>8280</v>
      </c>
      <c r="P1495">
        <f t="shared" si="115"/>
        <v>0</v>
      </c>
      <c r="Q1495">
        <f t="shared" si="116"/>
        <v>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s="10" t="s">
        <v>8280</v>
      </c>
      <c r="P1496">
        <f t="shared" si="115"/>
        <v>9</v>
      </c>
      <c r="Q1496">
        <f t="shared" si="116"/>
        <v>40.450000000000003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s="10" t="s">
        <v>8280</v>
      </c>
      <c r="P1497">
        <f t="shared" si="115"/>
        <v>0</v>
      </c>
      <c r="Q1497">
        <f t="shared" si="116"/>
        <v>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s="10" t="s">
        <v>8280</v>
      </c>
      <c r="P1498">
        <f t="shared" si="115"/>
        <v>0</v>
      </c>
      <c r="Q1498">
        <f t="shared" si="116"/>
        <v>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s="10" t="s">
        <v>8280</v>
      </c>
      <c r="P1499">
        <f t="shared" si="115"/>
        <v>0</v>
      </c>
      <c r="Q1499">
        <f t="shared" si="116"/>
        <v>1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s="10" t="s">
        <v>8280</v>
      </c>
      <c r="P1500">
        <f t="shared" si="115"/>
        <v>2</v>
      </c>
      <c r="Q1500">
        <f t="shared" si="116"/>
        <v>19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s="10" t="s">
        <v>8280</v>
      </c>
      <c r="P1501">
        <f t="shared" si="115"/>
        <v>0</v>
      </c>
      <c r="Q1501">
        <f t="shared" si="116"/>
        <v>5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s="10" t="s">
        <v>8280</v>
      </c>
      <c r="P1502">
        <f t="shared" si="115"/>
        <v>25</v>
      </c>
      <c r="Q1502">
        <f t="shared" si="116"/>
        <v>46.73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s="10" t="s">
        <v>8295</v>
      </c>
      <c r="P1503">
        <f t="shared" si="115"/>
        <v>166</v>
      </c>
      <c r="Q1503">
        <f t="shared" si="116"/>
        <v>97.73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s="10" t="s">
        <v>8295</v>
      </c>
      <c r="P1504">
        <f t="shared" si="115"/>
        <v>101</v>
      </c>
      <c r="Q1504">
        <f t="shared" si="116"/>
        <v>67.84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s="10" t="s">
        <v>8295</v>
      </c>
      <c r="P1505">
        <f t="shared" si="115"/>
        <v>108</v>
      </c>
      <c r="Q1505">
        <f t="shared" si="116"/>
        <v>56.98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s="10" t="s">
        <v>8295</v>
      </c>
      <c r="P1506">
        <f t="shared" si="115"/>
        <v>278</v>
      </c>
      <c r="Q1506">
        <f t="shared" si="116"/>
        <v>67.16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s="10" t="s">
        <v>8295</v>
      </c>
      <c r="P1507">
        <f t="shared" si="115"/>
        <v>104</v>
      </c>
      <c r="Q1507">
        <f t="shared" si="116"/>
        <v>48.04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s="10" t="s">
        <v>8295</v>
      </c>
      <c r="P1508">
        <f t="shared" si="115"/>
        <v>111</v>
      </c>
      <c r="Q1508">
        <f t="shared" si="116"/>
        <v>38.86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s="10" t="s">
        <v>8295</v>
      </c>
      <c r="P1509">
        <f t="shared" si="115"/>
        <v>215</v>
      </c>
      <c r="Q1509">
        <f t="shared" si="116"/>
        <v>78.180000000000007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s="10" t="s">
        <v>8295</v>
      </c>
      <c r="P1510">
        <f t="shared" si="115"/>
        <v>111</v>
      </c>
      <c r="Q1510">
        <f t="shared" si="116"/>
        <v>97.11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s="10" t="s">
        <v>8295</v>
      </c>
      <c r="P1511">
        <f t="shared" si="115"/>
        <v>124</v>
      </c>
      <c r="Q1511">
        <f t="shared" si="116"/>
        <v>110.39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s="10" t="s">
        <v>8295</v>
      </c>
      <c r="P1512">
        <f t="shared" si="115"/>
        <v>101</v>
      </c>
      <c r="Q1512">
        <f t="shared" si="116"/>
        <v>39.92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s="10" t="s">
        <v>8295</v>
      </c>
      <c r="P1513">
        <f t="shared" si="115"/>
        <v>112</v>
      </c>
      <c r="Q1513">
        <f t="shared" si="116"/>
        <v>75.98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s="10" t="s">
        <v>8295</v>
      </c>
      <c r="P1514">
        <f t="shared" si="115"/>
        <v>559</v>
      </c>
      <c r="Q1514">
        <f t="shared" si="116"/>
        <v>58.38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s="10" t="s">
        <v>8295</v>
      </c>
      <c r="P1515">
        <f t="shared" si="115"/>
        <v>150</v>
      </c>
      <c r="Q1515">
        <f t="shared" si="116"/>
        <v>55.82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s="10" t="s">
        <v>8295</v>
      </c>
      <c r="P1516">
        <f t="shared" si="115"/>
        <v>106</v>
      </c>
      <c r="Q1516">
        <f t="shared" si="116"/>
        <v>151.24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s="10" t="s">
        <v>8295</v>
      </c>
      <c r="P1517">
        <f t="shared" si="115"/>
        <v>157</v>
      </c>
      <c r="Q1517">
        <f t="shared" si="116"/>
        <v>849.67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s="10" t="s">
        <v>8295</v>
      </c>
      <c r="P1518">
        <f t="shared" si="115"/>
        <v>109</v>
      </c>
      <c r="Q1518">
        <f t="shared" si="116"/>
        <v>159.24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s="10" t="s">
        <v>8295</v>
      </c>
      <c r="P1519">
        <f t="shared" si="115"/>
        <v>162</v>
      </c>
      <c r="Q1519">
        <f t="shared" si="116"/>
        <v>39.51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s="10" t="s">
        <v>8295</v>
      </c>
      <c r="P1520">
        <f t="shared" si="115"/>
        <v>205</v>
      </c>
      <c r="Q1520">
        <f t="shared" si="116"/>
        <v>130.53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s="10" t="s">
        <v>8295</v>
      </c>
      <c r="P1521">
        <f t="shared" si="115"/>
        <v>103</v>
      </c>
      <c r="Q1521">
        <f t="shared" si="116"/>
        <v>64.16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s="10" t="s">
        <v>8295</v>
      </c>
      <c r="P1522">
        <f t="shared" si="115"/>
        <v>103</v>
      </c>
      <c r="Q1522">
        <f t="shared" si="116"/>
        <v>111.53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s="10" t="s">
        <v>8295</v>
      </c>
      <c r="P1523">
        <f t="shared" si="115"/>
        <v>107</v>
      </c>
      <c r="Q1523">
        <f t="shared" si="116"/>
        <v>170.45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s="10" t="s">
        <v>8295</v>
      </c>
      <c r="P1524">
        <f t="shared" si="115"/>
        <v>139</v>
      </c>
      <c r="Q1524">
        <f t="shared" si="116"/>
        <v>133.74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s="10" t="s">
        <v>8295</v>
      </c>
      <c r="P1525">
        <f t="shared" si="115"/>
        <v>125</v>
      </c>
      <c r="Q1525">
        <f t="shared" si="116"/>
        <v>95.83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s="10" t="s">
        <v>8295</v>
      </c>
      <c r="P1526">
        <f t="shared" si="115"/>
        <v>207</v>
      </c>
      <c r="Q1526">
        <f t="shared" si="116"/>
        <v>221.79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s="10" t="s">
        <v>8295</v>
      </c>
      <c r="P1527">
        <f t="shared" si="115"/>
        <v>174</v>
      </c>
      <c r="Q1527">
        <f t="shared" si="116"/>
        <v>32.32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s="10" t="s">
        <v>8295</v>
      </c>
      <c r="P1528">
        <f t="shared" si="115"/>
        <v>120</v>
      </c>
      <c r="Q1528">
        <f t="shared" si="116"/>
        <v>98.84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s="10" t="s">
        <v>8295</v>
      </c>
      <c r="P1529">
        <f t="shared" si="115"/>
        <v>110</v>
      </c>
      <c r="Q1529">
        <f t="shared" si="116"/>
        <v>55.22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s="10" t="s">
        <v>8295</v>
      </c>
      <c r="P1530">
        <f t="shared" si="115"/>
        <v>282</v>
      </c>
      <c r="Q1530">
        <f t="shared" si="116"/>
        <v>52.79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s="10" t="s">
        <v>8295</v>
      </c>
      <c r="P1531">
        <f t="shared" si="115"/>
        <v>101</v>
      </c>
      <c r="Q1531">
        <f t="shared" si="116"/>
        <v>135.66999999999999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s="10" t="s">
        <v>8295</v>
      </c>
      <c r="P1532">
        <f t="shared" si="115"/>
        <v>135</v>
      </c>
      <c r="Q1532">
        <f t="shared" si="116"/>
        <v>53.99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s="10" t="s">
        <v>8295</v>
      </c>
      <c r="P1533">
        <f t="shared" si="115"/>
        <v>176</v>
      </c>
      <c r="Q1533">
        <f t="shared" si="116"/>
        <v>56.64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s="10" t="s">
        <v>8295</v>
      </c>
      <c r="P1534">
        <f t="shared" si="115"/>
        <v>484</v>
      </c>
      <c r="Q1534">
        <f t="shared" si="116"/>
        <v>82.32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s="10" t="s">
        <v>8295</v>
      </c>
      <c r="P1535">
        <f t="shared" si="115"/>
        <v>145</v>
      </c>
      <c r="Q1535">
        <f t="shared" si="116"/>
        <v>88.26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s="10" t="s">
        <v>8295</v>
      </c>
      <c r="P1536">
        <f t="shared" si="115"/>
        <v>418</v>
      </c>
      <c r="Q1536">
        <f t="shared" si="116"/>
        <v>84.91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s="10" t="s">
        <v>8295</v>
      </c>
      <c r="P1537">
        <f t="shared" si="115"/>
        <v>132</v>
      </c>
      <c r="Q1537">
        <f t="shared" si="116"/>
        <v>48.15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s="10" t="s">
        <v>8295</v>
      </c>
      <c r="P1538">
        <f t="shared" si="115"/>
        <v>250</v>
      </c>
      <c r="Q1538">
        <f t="shared" si="116"/>
        <v>66.02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s="10" t="s">
        <v>8295</v>
      </c>
      <c r="P1539">
        <f t="shared" ref="P1539:P1602" si="120">ROUND(E1539/D1539*100,0)</f>
        <v>180</v>
      </c>
      <c r="Q1539">
        <f t="shared" ref="Q1539:Q1602" si="121">IFERROR(ROUND(E1539/L1539,2),0)</f>
        <v>96.38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s="10" t="s">
        <v>8295</v>
      </c>
      <c r="P1540">
        <f t="shared" si="120"/>
        <v>103</v>
      </c>
      <c r="Q1540">
        <f t="shared" si="121"/>
        <v>156.16999999999999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s="10" t="s">
        <v>8295</v>
      </c>
      <c r="P1541">
        <f t="shared" si="120"/>
        <v>136</v>
      </c>
      <c r="Q1541">
        <f t="shared" si="121"/>
        <v>95.76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s="10" t="s">
        <v>8295</v>
      </c>
      <c r="P1542">
        <f t="shared" si="120"/>
        <v>118</v>
      </c>
      <c r="Q1542">
        <f t="shared" si="121"/>
        <v>180.41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s="10" t="s">
        <v>8299</v>
      </c>
      <c r="P1543">
        <f t="shared" si="120"/>
        <v>0</v>
      </c>
      <c r="Q1543">
        <f t="shared" si="121"/>
        <v>3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s="10" t="s">
        <v>8299</v>
      </c>
      <c r="P1544">
        <f t="shared" si="120"/>
        <v>4</v>
      </c>
      <c r="Q1544">
        <f t="shared" si="121"/>
        <v>20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s="10" t="s">
        <v>8299</v>
      </c>
      <c r="P1545">
        <f t="shared" si="120"/>
        <v>0</v>
      </c>
      <c r="Q1545">
        <f t="shared" si="121"/>
        <v>10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s="10" t="s">
        <v>8299</v>
      </c>
      <c r="P1546">
        <f t="shared" si="120"/>
        <v>0</v>
      </c>
      <c r="Q1546">
        <f t="shared" si="121"/>
        <v>0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s="10" t="s">
        <v>8299</v>
      </c>
      <c r="P1547">
        <f t="shared" si="120"/>
        <v>0</v>
      </c>
      <c r="Q1547">
        <f t="shared" si="121"/>
        <v>1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s="10" t="s">
        <v>8299</v>
      </c>
      <c r="P1548">
        <f t="shared" si="120"/>
        <v>29</v>
      </c>
      <c r="Q1548">
        <f t="shared" si="121"/>
        <v>26.27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s="10" t="s">
        <v>8299</v>
      </c>
      <c r="P1549">
        <f t="shared" si="120"/>
        <v>0</v>
      </c>
      <c r="Q1549">
        <f t="shared" si="121"/>
        <v>0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s="10" t="s">
        <v>8299</v>
      </c>
      <c r="P1550">
        <f t="shared" si="120"/>
        <v>9</v>
      </c>
      <c r="Q1550">
        <f t="shared" si="121"/>
        <v>60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s="10" t="s">
        <v>8299</v>
      </c>
      <c r="P1551">
        <f t="shared" si="120"/>
        <v>34</v>
      </c>
      <c r="Q1551">
        <f t="shared" si="121"/>
        <v>28.33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s="10" t="s">
        <v>8299</v>
      </c>
      <c r="P1552">
        <f t="shared" si="120"/>
        <v>13</v>
      </c>
      <c r="Q1552">
        <f t="shared" si="121"/>
        <v>14.43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s="10" t="s">
        <v>8299</v>
      </c>
      <c r="P1553">
        <f t="shared" si="120"/>
        <v>0</v>
      </c>
      <c r="Q1553">
        <f t="shared" si="121"/>
        <v>0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s="10" t="s">
        <v>8299</v>
      </c>
      <c r="P1554">
        <f t="shared" si="120"/>
        <v>49</v>
      </c>
      <c r="Q1554">
        <f t="shared" si="121"/>
        <v>132.19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s="10" t="s">
        <v>8299</v>
      </c>
      <c r="P1555">
        <f t="shared" si="120"/>
        <v>0</v>
      </c>
      <c r="Q1555">
        <f t="shared" si="121"/>
        <v>0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s="10" t="s">
        <v>8299</v>
      </c>
      <c r="P1556">
        <f t="shared" si="120"/>
        <v>0</v>
      </c>
      <c r="Q1556">
        <f t="shared" si="121"/>
        <v>0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s="10" t="s">
        <v>8299</v>
      </c>
      <c r="P1557">
        <f t="shared" si="120"/>
        <v>0</v>
      </c>
      <c r="Q1557">
        <f t="shared" si="121"/>
        <v>0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s="10" t="s">
        <v>8299</v>
      </c>
      <c r="P1558">
        <f t="shared" si="120"/>
        <v>45</v>
      </c>
      <c r="Q1558">
        <f t="shared" si="121"/>
        <v>56.42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s="10" t="s">
        <v>8299</v>
      </c>
      <c r="P1559">
        <f t="shared" si="120"/>
        <v>4</v>
      </c>
      <c r="Q1559">
        <f t="shared" si="121"/>
        <v>100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s="10" t="s">
        <v>8299</v>
      </c>
      <c r="P1560">
        <f t="shared" si="120"/>
        <v>5</v>
      </c>
      <c r="Q1560">
        <f t="shared" si="121"/>
        <v>11.67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s="10" t="s">
        <v>8299</v>
      </c>
      <c r="P1561">
        <f t="shared" si="120"/>
        <v>0</v>
      </c>
      <c r="Q1561">
        <f t="shared" si="121"/>
        <v>50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s="10" t="s">
        <v>8299</v>
      </c>
      <c r="P1562">
        <f t="shared" si="120"/>
        <v>4</v>
      </c>
      <c r="Q1562">
        <f t="shared" si="121"/>
        <v>23.5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s="10" t="s">
        <v>8300</v>
      </c>
      <c r="P1563">
        <f t="shared" si="120"/>
        <v>1</v>
      </c>
      <c r="Q1563">
        <f t="shared" si="121"/>
        <v>67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s="10" t="s">
        <v>8300</v>
      </c>
      <c r="P1564">
        <f t="shared" si="120"/>
        <v>0</v>
      </c>
      <c r="Q1564">
        <f t="shared" si="121"/>
        <v>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s="10" t="s">
        <v>8300</v>
      </c>
      <c r="P1565">
        <f t="shared" si="120"/>
        <v>1</v>
      </c>
      <c r="Q1565">
        <f t="shared" si="121"/>
        <v>42.5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s="10" t="s">
        <v>8300</v>
      </c>
      <c r="P1566">
        <f t="shared" si="120"/>
        <v>0</v>
      </c>
      <c r="Q1566">
        <f t="shared" si="121"/>
        <v>10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s="10" t="s">
        <v>8300</v>
      </c>
      <c r="P1567">
        <f t="shared" si="120"/>
        <v>3</v>
      </c>
      <c r="Q1567">
        <f t="shared" si="121"/>
        <v>100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s="10" t="s">
        <v>8300</v>
      </c>
      <c r="P1568">
        <f t="shared" si="120"/>
        <v>21</v>
      </c>
      <c r="Q1568">
        <f t="shared" si="121"/>
        <v>108.05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s="10" t="s">
        <v>8300</v>
      </c>
      <c r="P1569">
        <f t="shared" si="120"/>
        <v>4</v>
      </c>
      <c r="Q1569">
        <f t="shared" si="121"/>
        <v>26.92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s="10" t="s">
        <v>8300</v>
      </c>
      <c r="P1570">
        <f t="shared" si="120"/>
        <v>14</v>
      </c>
      <c r="Q1570">
        <f t="shared" si="121"/>
        <v>155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s="10" t="s">
        <v>8300</v>
      </c>
      <c r="P1571">
        <f t="shared" si="120"/>
        <v>0</v>
      </c>
      <c r="Q1571">
        <f t="shared" si="121"/>
        <v>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s="10" t="s">
        <v>8300</v>
      </c>
      <c r="P1572">
        <f t="shared" si="120"/>
        <v>41</v>
      </c>
      <c r="Q1572">
        <f t="shared" si="121"/>
        <v>47.77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s="10" t="s">
        <v>8300</v>
      </c>
      <c r="P1573">
        <f t="shared" si="120"/>
        <v>1</v>
      </c>
      <c r="Q1573">
        <f t="shared" si="121"/>
        <v>20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s="10" t="s">
        <v>8300</v>
      </c>
      <c r="P1574">
        <f t="shared" si="120"/>
        <v>5</v>
      </c>
      <c r="Q1574">
        <f t="shared" si="121"/>
        <v>41.67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s="10" t="s">
        <v>8300</v>
      </c>
      <c r="P1575">
        <f t="shared" si="120"/>
        <v>2</v>
      </c>
      <c r="Q1575">
        <f t="shared" si="121"/>
        <v>74.33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s="10" t="s">
        <v>8300</v>
      </c>
      <c r="P1576">
        <f t="shared" si="120"/>
        <v>5</v>
      </c>
      <c r="Q1576">
        <f t="shared" si="121"/>
        <v>84.33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s="10" t="s">
        <v>8300</v>
      </c>
      <c r="P1577">
        <f t="shared" si="120"/>
        <v>23</v>
      </c>
      <c r="Q1577">
        <f t="shared" si="121"/>
        <v>65.459999999999994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s="10" t="s">
        <v>8300</v>
      </c>
      <c r="P1578">
        <f t="shared" si="120"/>
        <v>13</v>
      </c>
      <c r="Q1578">
        <f t="shared" si="121"/>
        <v>65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s="10" t="s">
        <v>8300</v>
      </c>
      <c r="P1579">
        <f t="shared" si="120"/>
        <v>1</v>
      </c>
      <c r="Q1579">
        <f t="shared" si="121"/>
        <v>27.5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s="10" t="s">
        <v>8300</v>
      </c>
      <c r="P1580">
        <f t="shared" si="120"/>
        <v>11</v>
      </c>
      <c r="Q1580">
        <f t="shared" si="121"/>
        <v>51.25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s="10" t="s">
        <v>8300</v>
      </c>
      <c r="P1581">
        <f t="shared" si="120"/>
        <v>1</v>
      </c>
      <c r="Q1581">
        <f t="shared" si="121"/>
        <v>14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s="10" t="s">
        <v>8300</v>
      </c>
      <c r="P1582">
        <f t="shared" si="120"/>
        <v>0</v>
      </c>
      <c r="Q1582">
        <f t="shared" si="121"/>
        <v>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s="10" t="s">
        <v>8301</v>
      </c>
      <c r="P1583">
        <f t="shared" si="120"/>
        <v>1</v>
      </c>
      <c r="Q1583">
        <f t="shared" si="121"/>
        <v>5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s="10" t="s">
        <v>8301</v>
      </c>
      <c r="P1584">
        <f t="shared" si="120"/>
        <v>9</v>
      </c>
      <c r="Q1584">
        <f t="shared" si="121"/>
        <v>31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s="10" t="s">
        <v>8301</v>
      </c>
      <c r="P1585">
        <f t="shared" si="120"/>
        <v>0</v>
      </c>
      <c r="Q1585">
        <f t="shared" si="121"/>
        <v>15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s="10" t="s">
        <v>8301</v>
      </c>
      <c r="P1586">
        <f t="shared" si="120"/>
        <v>0</v>
      </c>
      <c r="Q1586">
        <f t="shared" si="121"/>
        <v>0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s="10" t="s">
        <v>8301</v>
      </c>
      <c r="P1587">
        <f t="shared" si="120"/>
        <v>79</v>
      </c>
      <c r="Q1587">
        <f t="shared" si="121"/>
        <v>131.66999999999999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s="10" t="s">
        <v>8301</v>
      </c>
      <c r="P1588">
        <f t="shared" si="120"/>
        <v>0</v>
      </c>
      <c r="Q1588">
        <f t="shared" si="121"/>
        <v>0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s="10" t="s">
        <v>8301</v>
      </c>
      <c r="P1589">
        <f t="shared" si="120"/>
        <v>0</v>
      </c>
      <c r="Q1589">
        <f t="shared" si="121"/>
        <v>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s="10" t="s">
        <v>8301</v>
      </c>
      <c r="P1590">
        <f t="shared" si="120"/>
        <v>0</v>
      </c>
      <c r="Q1590">
        <f t="shared" si="121"/>
        <v>0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s="10" t="s">
        <v>8301</v>
      </c>
      <c r="P1591">
        <f t="shared" si="120"/>
        <v>0</v>
      </c>
      <c r="Q1591">
        <f t="shared" si="121"/>
        <v>0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s="10" t="s">
        <v>8301</v>
      </c>
      <c r="P1592">
        <f t="shared" si="120"/>
        <v>2</v>
      </c>
      <c r="Q1592">
        <f t="shared" si="121"/>
        <v>510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s="10" t="s">
        <v>8301</v>
      </c>
      <c r="P1593">
        <f t="shared" si="120"/>
        <v>29</v>
      </c>
      <c r="Q1593">
        <f t="shared" si="121"/>
        <v>44.48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s="10" t="s">
        <v>8301</v>
      </c>
      <c r="P1594">
        <f t="shared" si="120"/>
        <v>0</v>
      </c>
      <c r="Q1594">
        <f t="shared" si="121"/>
        <v>0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s="10" t="s">
        <v>8301</v>
      </c>
      <c r="P1595">
        <f t="shared" si="120"/>
        <v>0</v>
      </c>
      <c r="Q1595">
        <f t="shared" si="121"/>
        <v>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s="10" t="s">
        <v>8301</v>
      </c>
      <c r="P1596">
        <f t="shared" si="120"/>
        <v>21</v>
      </c>
      <c r="Q1596">
        <f t="shared" si="121"/>
        <v>20.5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s="10" t="s">
        <v>8301</v>
      </c>
      <c r="P1597">
        <f t="shared" si="120"/>
        <v>0</v>
      </c>
      <c r="Q1597">
        <f t="shared" si="121"/>
        <v>40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s="10" t="s">
        <v>8301</v>
      </c>
      <c r="P1598">
        <f t="shared" si="120"/>
        <v>2</v>
      </c>
      <c r="Q1598">
        <f t="shared" si="121"/>
        <v>25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s="10" t="s">
        <v>8301</v>
      </c>
      <c r="P1599">
        <f t="shared" si="120"/>
        <v>0</v>
      </c>
      <c r="Q1599">
        <f t="shared" si="121"/>
        <v>0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s="10" t="s">
        <v>8301</v>
      </c>
      <c r="P1600">
        <f t="shared" si="120"/>
        <v>0</v>
      </c>
      <c r="Q1600">
        <f t="shared" si="121"/>
        <v>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s="10" t="s">
        <v>8301</v>
      </c>
      <c r="P1601">
        <f t="shared" si="120"/>
        <v>0</v>
      </c>
      <c r="Q1601">
        <f t="shared" si="121"/>
        <v>0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s="10" t="s">
        <v>8301</v>
      </c>
      <c r="P1602">
        <f t="shared" si="120"/>
        <v>7</v>
      </c>
      <c r="Q1602">
        <f t="shared" si="121"/>
        <v>40.78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s="10" t="s">
        <v>8282</v>
      </c>
      <c r="P1603">
        <f t="shared" ref="P1603:P1666" si="125">ROUND(E1603/D1603*100,0)</f>
        <v>108</v>
      </c>
      <c r="Q1603">
        <f t="shared" ref="Q1603:Q1666" si="126">IFERROR(ROUND(E1603/L1603,2),0)</f>
        <v>48.33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s="10" t="s">
        <v>8282</v>
      </c>
      <c r="P1604">
        <f t="shared" si="125"/>
        <v>100</v>
      </c>
      <c r="Q1604">
        <f t="shared" si="126"/>
        <v>46.95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s="10" t="s">
        <v>8282</v>
      </c>
      <c r="P1605">
        <f t="shared" si="125"/>
        <v>100</v>
      </c>
      <c r="Q1605">
        <f t="shared" si="126"/>
        <v>66.69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s="10" t="s">
        <v>8282</v>
      </c>
      <c r="P1606">
        <f t="shared" si="125"/>
        <v>122</v>
      </c>
      <c r="Q1606">
        <f t="shared" si="126"/>
        <v>48.84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s="10" t="s">
        <v>8282</v>
      </c>
      <c r="P1607">
        <f t="shared" si="125"/>
        <v>101</v>
      </c>
      <c r="Q1607">
        <f t="shared" si="126"/>
        <v>137.31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s="10" t="s">
        <v>8282</v>
      </c>
      <c r="P1608">
        <f t="shared" si="125"/>
        <v>101</v>
      </c>
      <c r="Q1608">
        <f t="shared" si="126"/>
        <v>87.83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s="10" t="s">
        <v>8282</v>
      </c>
      <c r="P1609">
        <f t="shared" si="125"/>
        <v>145</v>
      </c>
      <c r="Q1609">
        <f t="shared" si="126"/>
        <v>70.790000000000006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s="10" t="s">
        <v>8282</v>
      </c>
      <c r="P1610">
        <f t="shared" si="125"/>
        <v>101</v>
      </c>
      <c r="Q1610">
        <f t="shared" si="126"/>
        <v>52.83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s="10" t="s">
        <v>8282</v>
      </c>
      <c r="P1611">
        <f t="shared" si="125"/>
        <v>118</v>
      </c>
      <c r="Q1611">
        <f t="shared" si="126"/>
        <v>443.75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s="10" t="s">
        <v>8282</v>
      </c>
      <c r="P1612">
        <f t="shared" si="125"/>
        <v>272</v>
      </c>
      <c r="Q1612">
        <f t="shared" si="126"/>
        <v>48.54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s="10" t="s">
        <v>8282</v>
      </c>
      <c r="P1613">
        <f t="shared" si="125"/>
        <v>125</v>
      </c>
      <c r="Q1613">
        <f t="shared" si="126"/>
        <v>37.07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s="10" t="s">
        <v>8282</v>
      </c>
      <c r="P1614">
        <f t="shared" si="125"/>
        <v>110</v>
      </c>
      <c r="Q1614">
        <f t="shared" si="126"/>
        <v>50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s="10" t="s">
        <v>8282</v>
      </c>
      <c r="P1615">
        <f t="shared" si="125"/>
        <v>102</v>
      </c>
      <c r="Q1615">
        <f t="shared" si="126"/>
        <v>39.04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s="10" t="s">
        <v>8282</v>
      </c>
      <c r="P1616">
        <f t="shared" si="125"/>
        <v>103</v>
      </c>
      <c r="Q1616">
        <f t="shared" si="126"/>
        <v>66.69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s="10" t="s">
        <v>8282</v>
      </c>
      <c r="P1617">
        <f t="shared" si="125"/>
        <v>114</v>
      </c>
      <c r="Q1617">
        <f t="shared" si="126"/>
        <v>67.13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s="10" t="s">
        <v>8282</v>
      </c>
      <c r="P1618">
        <f t="shared" si="125"/>
        <v>104</v>
      </c>
      <c r="Q1618">
        <f t="shared" si="126"/>
        <v>66.37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s="10" t="s">
        <v>8282</v>
      </c>
      <c r="P1619">
        <f t="shared" si="125"/>
        <v>146</v>
      </c>
      <c r="Q1619">
        <f t="shared" si="126"/>
        <v>64.62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s="10" t="s">
        <v>8282</v>
      </c>
      <c r="P1620">
        <f t="shared" si="125"/>
        <v>105</v>
      </c>
      <c r="Q1620">
        <f t="shared" si="126"/>
        <v>58.37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s="10" t="s">
        <v>8282</v>
      </c>
      <c r="P1621">
        <f t="shared" si="125"/>
        <v>133</v>
      </c>
      <c r="Q1621">
        <f t="shared" si="126"/>
        <v>86.96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s="10" t="s">
        <v>8282</v>
      </c>
      <c r="P1622">
        <f t="shared" si="125"/>
        <v>113</v>
      </c>
      <c r="Q1622">
        <f t="shared" si="126"/>
        <v>66.47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s="10" t="s">
        <v>8282</v>
      </c>
      <c r="P1623">
        <f t="shared" si="125"/>
        <v>121</v>
      </c>
      <c r="Q1623">
        <f t="shared" si="126"/>
        <v>163.78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s="10" t="s">
        <v>8282</v>
      </c>
      <c r="P1624">
        <f t="shared" si="125"/>
        <v>102</v>
      </c>
      <c r="Q1624">
        <f t="shared" si="126"/>
        <v>107.98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s="10" t="s">
        <v>8282</v>
      </c>
      <c r="P1625">
        <f t="shared" si="125"/>
        <v>101</v>
      </c>
      <c r="Q1625">
        <f t="shared" si="126"/>
        <v>42.11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s="10" t="s">
        <v>8282</v>
      </c>
      <c r="P1626">
        <f t="shared" si="125"/>
        <v>118</v>
      </c>
      <c r="Q1626">
        <f t="shared" si="126"/>
        <v>47.2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s="10" t="s">
        <v>8282</v>
      </c>
      <c r="P1627">
        <f t="shared" si="125"/>
        <v>155</v>
      </c>
      <c r="Q1627">
        <f t="shared" si="126"/>
        <v>112.02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s="10" t="s">
        <v>8282</v>
      </c>
      <c r="P1628">
        <f t="shared" si="125"/>
        <v>101</v>
      </c>
      <c r="Q1628">
        <f t="shared" si="126"/>
        <v>74.95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s="10" t="s">
        <v>8282</v>
      </c>
      <c r="P1629">
        <f t="shared" si="125"/>
        <v>117</v>
      </c>
      <c r="Q1629">
        <f t="shared" si="126"/>
        <v>61.58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s="10" t="s">
        <v>8282</v>
      </c>
      <c r="P1630">
        <f t="shared" si="125"/>
        <v>101</v>
      </c>
      <c r="Q1630">
        <f t="shared" si="126"/>
        <v>45.88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s="10" t="s">
        <v>8282</v>
      </c>
      <c r="P1631">
        <f t="shared" si="125"/>
        <v>104</v>
      </c>
      <c r="Q1631">
        <f t="shared" si="126"/>
        <v>75.849999999999994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s="10" t="s">
        <v>8282</v>
      </c>
      <c r="P1632">
        <f t="shared" si="125"/>
        <v>265</v>
      </c>
      <c r="Q1632">
        <f t="shared" si="126"/>
        <v>84.21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s="10" t="s">
        <v>8282</v>
      </c>
      <c r="P1633">
        <f t="shared" si="125"/>
        <v>156</v>
      </c>
      <c r="Q1633">
        <f t="shared" si="126"/>
        <v>117.23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s="10" t="s">
        <v>8282</v>
      </c>
      <c r="P1634">
        <f t="shared" si="125"/>
        <v>102</v>
      </c>
      <c r="Q1634">
        <f t="shared" si="126"/>
        <v>86.49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s="10" t="s">
        <v>8282</v>
      </c>
      <c r="P1635">
        <f t="shared" si="125"/>
        <v>100</v>
      </c>
      <c r="Q1635">
        <f t="shared" si="126"/>
        <v>172.41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s="10" t="s">
        <v>8282</v>
      </c>
      <c r="P1636">
        <f t="shared" si="125"/>
        <v>101</v>
      </c>
      <c r="Q1636">
        <f t="shared" si="126"/>
        <v>62.81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s="10" t="s">
        <v>8282</v>
      </c>
      <c r="P1637">
        <f t="shared" si="125"/>
        <v>125</v>
      </c>
      <c r="Q1637">
        <f t="shared" si="126"/>
        <v>67.73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s="10" t="s">
        <v>8282</v>
      </c>
      <c r="P1638">
        <f t="shared" si="125"/>
        <v>104</v>
      </c>
      <c r="Q1638">
        <f t="shared" si="126"/>
        <v>53.56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s="10" t="s">
        <v>8282</v>
      </c>
      <c r="P1639">
        <f t="shared" si="125"/>
        <v>104</v>
      </c>
      <c r="Q1639">
        <f t="shared" si="126"/>
        <v>34.6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s="10" t="s">
        <v>8282</v>
      </c>
      <c r="P1640">
        <f t="shared" si="125"/>
        <v>105</v>
      </c>
      <c r="Q1640">
        <f t="shared" si="126"/>
        <v>38.89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s="10" t="s">
        <v>8282</v>
      </c>
      <c r="P1641">
        <f t="shared" si="125"/>
        <v>100</v>
      </c>
      <c r="Q1641">
        <f t="shared" si="126"/>
        <v>94.74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s="10" t="s">
        <v>8282</v>
      </c>
      <c r="P1642">
        <f t="shared" si="125"/>
        <v>170</v>
      </c>
      <c r="Q1642">
        <f t="shared" si="126"/>
        <v>39.97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s="10" t="s">
        <v>8302</v>
      </c>
      <c r="P1643">
        <f t="shared" si="125"/>
        <v>101</v>
      </c>
      <c r="Q1643">
        <f t="shared" si="126"/>
        <v>97.5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s="10" t="s">
        <v>8302</v>
      </c>
      <c r="P1644">
        <f t="shared" si="125"/>
        <v>100</v>
      </c>
      <c r="Q1644">
        <f t="shared" si="126"/>
        <v>42.86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s="10" t="s">
        <v>8302</v>
      </c>
      <c r="P1645">
        <f t="shared" si="125"/>
        <v>125</v>
      </c>
      <c r="Q1645">
        <f t="shared" si="126"/>
        <v>168.51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s="10" t="s">
        <v>8302</v>
      </c>
      <c r="P1646">
        <f t="shared" si="125"/>
        <v>110</v>
      </c>
      <c r="Q1646">
        <f t="shared" si="126"/>
        <v>85.55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s="10" t="s">
        <v>8302</v>
      </c>
      <c r="P1647">
        <f t="shared" si="125"/>
        <v>111</v>
      </c>
      <c r="Q1647">
        <f t="shared" si="126"/>
        <v>554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s="10" t="s">
        <v>8302</v>
      </c>
      <c r="P1648">
        <f t="shared" si="125"/>
        <v>110</v>
      </c>
      <c r="Q1648">
        <f t="shared" si="126"/>
        <v>26.55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s="10" t="s">
        <v>8302</v>
      </c>
      <c r="P1649">
        <f t="shared" si="125"/>
        <v>105</v>
      </c>
      <c r="Q1649">
        <f t="shared" si="126"/>
        <v>113.83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s="10" t="s">
        <v>8302</v>
      </c>
      <c r="P1650">
        <f t="shared" si="125"/>
        <v>125</v>
      </c>
      <c r="Q1650">
        <f t="shared" si="126"/>
        <v>32.01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s="10" t="s">
        <v>8302</v>
      </c>
      <c r="P1651">
        <f t="shared" si="125"/>
        <v>101</v>
      </c>
      <c r="Q1651">
        <f t="shared" si="126"/>
        <v>47.19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s="10" t="s">
        <v>8302</v>
      </c>
      <c r="P1652">
        <f t="shared" si="125"/>
        <v>142</v>
      </c>
      <c r="Q1652">
        <f t="shared" si="126"/>
        <v>88.47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s="10" t="s">
        <v>8302</v>
      </c>
      <c r="P1653">
        <f t="shared" si="125"/>
        <v>101</v>
      </c>
      <c r="Q1653">
        <f t="shared" si="126"/>
        <v>100.75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s="10" t="s">
        <v>8302</v>
      </c>
      <c r="P1654">
        <f t="shared" si="125"/>
        <v>101</v>
      </c>
      <c r="Q1654">
        <f t="shared" si="126"/>
        <v>64.709999999999994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s="10" t="s">
        <v>8302</v>
      </c>
      <c r="P1655">
        <f t="shared" si="125"/>
        <v>174</v>
      </c>
      <c r="Q1655">
        <f t="shared" si="126"/>
        <v>51.85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s="10" t="s">
        <v>8302</v>
      </c>
      <c r="P1656">
        <f t="shared" si="125"/>
        <v>120</v>
      </c>
      <c r="Q1656">
        <f t="shared" si="126"/>
        <v>38.79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s="10" t="s">
        <v>8302</v>
      </c>
      <c r="P1657">
        <f t="shared" si="125"/>
        <v>143</v>
      </c>
      <c r="Q1657">
        <f t="shared" si="126"/>
        <v>44.65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s="10" t="s">
        <v>8302</v>
      </c>
      <c r="P1658">
        <f t="shared" si="125"/>
        <v>100</v>
      </c>
      <c r="Q1658">
        <f t="shared" si="126"/>
        <v>156.77000000000001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s="10" t="s">
        <v>8302</v>
      </c>
      <c r="P1659">
        <f t="shared" si="125"/>
        <v>105</v>
      </c>
      <c r="Q1659">
        <f t="shared" si="126"/>
        <v>118.7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s="10" t="s">
        <v>8302</v>
      </c>
      <c r="P1660">
        <f t="shared" si="125"/>
        <v>132</v>
      </c>
      <c r="Q1660">
        <f t="shared" si="126"/>
        <v>74.150000000000006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s="10" t="s">
        <v>8302</v>
      </c>
      <c r="P1661">
        <f t="shared" si="125"/>
        <v>113</v>
      </c>
      <c r="Q1661">
        <f t="shared" si="126"/>
        <v>12.53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s="10" t="s">
        <v>8302</v>
      </c>
      <c r="P1662">
        <f t="shared" si="125"/>
        <v>1254</v>
      </c>
      <c r="Q1662">
        <f t="shared" si="126"/>
        <v>27.86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s="10" t="s">
        <v>8302</v>
      </c>
      <c r="P1663">
        <f t="shared" si="125"/>
        <v>103</v>
      </c>
      <c r="Q1663">
        <f t="shared" si="126"/>
        <v>80.180000000000007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s="10" t="s">
        <v>8302</v>
      </c>
      <c r="P1664">
        <f t="shared" si="125"/>
        <v>103</v>
      </c>
      <c r="Q1664">
        <f t="shared" si="126"/>
        <v>132.44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s="10" t="s">
        <v>8302</v>
      </c>
      <c r="P1665">
        <f t="shared" si="125"/>
        <v>108</v>
      </c>
      <c r="Q1665">
        <f t="shared" si="126"/>
        <v>33.75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s="10" t="s">
        <v>8302</v>
      </c>
      <c r="P1666">
        <f t="shared" si="125"/>
        <v>122</v>
      </c>
      <c r="Q1666">
        <f t="shared" si="126"/>
        <v>34.380000000000003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s="10" t="s">
        <v>8302</v>
      </c>
      <c r="P1667">
        <f t="shared" ref="P1667:P1730" si="130">ROUND(E1667/D1667*100,0)</f>
        <v>119</v>
      </c>
      <c r="Q1667">
        <f t="shared" ref="Q1667:Q1730" si="131">IFERROR(ROUND(E1667/L1667,2),0)</f>
        <v>44.96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s="10" t="s">
        <v>8302</v>
      </c>
      <c r="P1668">
        <f t="shared" si="130"/>
        <v>161</v>
      </c>
      <c r="Q1668">
        <f t="shared" si="131"/>
        <v>41.04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s="10" t="s">
        <v>8302</v>
      </c>
      <c r="P1669">
        <f t="shared" si="130"/>
        <v>127</v>
      </c>
      <c r="Q1669">
        <f t="shared" si="131"/>
        <v>52.6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s="10" t="s">
        <v>8302</v>
      </c>
      <c r="P1670">
        <f t="shared" si="130"/>
        <v>103</v>
      </c>
      <c r="Q1670">
        <f t="shared" si="131"/>
        <v>70.78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s="10" t="s">
        <v>8302</v>
      </c>
      <c r="P1671">
        <f t="shared" si="130"/>
        <v>140</v>
      </c>
      <c r="Q1671">
        <f t="shared" si="131"/>
        <v>53.75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s="10" t="s">
        <v>8302</v>
      </c>
      <c r="P1672">
        <f t="shared" si="130"/>
        <v>103</v>
      </c>
      <c r="Q1672">
        <f t="shared" si="131"/>
        <v>44.61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s="10" t="s">
        <v>8302</v>
      </c>
      <c r="P1673">
        <f t="shared" si="130"/>
        <v>101</v>
      </c>
      <c r="Q1673">
        <f t="shared" si="131"/>
        <v>26.15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s="10" t="s">
        <v>8302</v>
      </c>
      <c r="P1674">
        <f t="shared" si="130"/>
        <v>113</v>
      </c>
      <c r="Q1674">
        <f t="shared" si="131"/>
        <v>39.18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s="10" t="s">
        <v>8302</v>
      </c>
      <c r="P1675">
        <f t="shared" si="130"/>
        <v>128</v>
      </c>
      <c r="Q1675">
        <f t="shared" si="131"/>
        <v>45.59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s="10" t="s">
        <v>8302</v>
      </c>
      <c r="P1676">
        <f t="shared" si="130"/>
        <v>202</v>
      </c>
      <c r="Q1676">
        <f t="shared" si="131"/>
        <v>89.25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s="10" t="s">
        <v>8302</v>
      </c>
      <c r="P1677">
        <f t="shared" si="130"/>
        <v>137</v>
      </c>
      <c r="Q1677">
        <f t="shared" si="131"/>
        <v>40.42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s="10" t="s">
        <v>8302</v>
      </c>
      <c r="P1678">
        <f t="shared" si="130"/>
        <v>115</v>
      </c>
      <c r="Q1678">
        <f t="shared" si="131"/>
        <v>82.38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s="10" t="s">
        <v>8302</v>
      </c>
      <c r="P1679">
        <f t="shared" si="130"/>
        <v>112</v>
      </c>
      <c r="Q1679">
        <f t="shared" si="131"/>
        <v>159.52000000000001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s="10" t="s">
        <v>8302</v>
      </c>
      <c r="P1680">
        <f t="shared" si="130"/>
        <v>118</v>
      </c>
      <c r="Q1680">
        <f t="shared" si="131"/>
        <v>36.24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s="10" t="s">
        <v>8302</v>
      </c>
      <c r="P1681">
        <f t="shared" si="130"/>
        <v>175</v>
      </c>
      <c r="Q1681">
        <f t="shared" si="131"/>
        <v>62.5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s="10" t="s">
        <v>8302</v>
      </c>
      <c r="P1682">
        <f t="shared" si="130"/>
        <v>118</v>
      </c>
      <c r="Q1682">
        <f t="shared" si="131"/>
        <v>47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s="10" t="s">
        <v>8303</v>
      </c>
      <c r="P1683">
        <f t="shared" si="130"/>
        <v>101</v>
      </c>
      <c r="Q1683">
        <f t="shared" si="131"/>
        <v>74.58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s="10" t="s">
        <v>8303</v>
      </c>
      <c r="P1684">
        <f t="shared" si="130"/>
        <v>0</v>
      </c>
      <c r="Q1684">
        <f t="shared" si="131"/>
        <v>0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s="10" t="s">
        <v>8303</v>
      </c>
      <c r="P1685">
        <f t="shared" si="130"/>
        <v>22</v>
      </c>
      <c r="Q1685">
        <f t="shared" si="131"/>
        <v>76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s="10" t="s">
        <v>8303</v>
      </c>
      <c r="P1686">
        <f t="shared" si="130"/>
        <v>109</v>
      </c>
      <c r="Q1686">
        <f t="shared" si="131"/>
        <v>86.44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s="10" t="s">
        <v>8303</v>
      </c>
      <c r="P1687">
        <f t="shared" si="130"/>
        <v>103</v>
      </c>
      <c r="Q1687">
        <f t="shared" si="131"/>
        <v>24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s="10" t="s">
        <v>8303</v>
      </c>
      <c r="P1688">
        <f t="shared" si="130"/>
        <v>0</v>
      </c>
      <c r="Q1688">
        <f t="shared" si="131"/>
        <v>18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s="10" t="s">
        <v>8303</v>
      </c>
      <c r="P1689">
        <f t="shared" si="130"/>
        <v>31</v>
      </c>
      <c r="Q1689">
        <f t="shared" si="131"/>
        <v>80.13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s="10" t="s">
        <v>8303</v>
      </c>
      <c r="P1690">
        <f t="shared" si="130"/>
        <v>44</v>
      </c>
      <c r="Q1690">
        <f t="shared" si="131"/>
        <v>253.14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s="10" t="s">
        <v>8303</v>
      </c>
      <c r="P1691">
        <f t="shared" si="130"/>
        <v>100</v>
      </c>
      <c r="Q1691">
        <f t="shared" si="131"/>
        <v>171.43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s="10" t="s">
        <v>8303</v>
      </c>
      <c r="P1692">
        <f t="shared" si="130"/>
        <v>25</v>
      </c>
      <c r="Q1692">
        <f t="shared" si="131"/>
        <v>57.73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s="10" t="s">
        <v>8303</v>
      </c>
      <c r="P1693">
        <f t="shared" si="130"/>
        <v>33</v>
      </c>
      <c r="Q1693">
        <f t="shared" si="131"/>
        <v>264.26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s="10" t="s">
        <v>8303</v>
      </c>
      <c r="P1694">
        <f t="shared" si="130"/>
        <v>48</v>
      </c>
      <c r="Q1694">
        <f t="shared" si="131"/>
        <v>159.33000000000001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s="10" t="s">
        <v>8303</v>
      </c>
      <c r="P1695">
        <f t="shared" si="130"/>
        <v>9</v>
      </c>
      <c r="Q1695">
        <f t="shared" si="131"/>
        <v>35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s="10" t="s">
        <v>8303</v>
      </c>
      <c r="P1696">
        <f t="shared" si="130"/>
        <v>0</v>
      </c>
      <c r="Q1696">
        <f t="shared" si="131"/>
        <v>5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s="10" t="s">
        <v>8303</v>
      </c>
      <c r="P1697">
        <f t="shared" si="130"/>
        <v>12</v>
      </c>
      <c r="Q1697">
        <f t="shared" si="131"/>
        <v>61.09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s="10" t="s">
        <v>8303</v>
      </c>
      <c r="P1698">
        <f t="shared" si="130"/>
        <v>0</v>
      </c>
      <c r="Q1698">
        <f t="shared" si="131"/>
        <v>0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s="10" t="s">
        <v>8303</v>
      </c>
      <c r="P1699">
        <f t="shared" si="130"/>
        <v>20</v>
      </c>
      <c r="Q1699">
        <f t="shared" si="131"/>
        <v>114.82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s="10" t="s">
        <v>8303</v>
      </c>
      <c r="P1700">
        <f t="shared" si="130"/>
        <v>0</v>
      </c>
      <c r="Q1700">
        <f t="shared" si="131"/>
        <v>0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s="10" t="s">
        <v>8303</v>
      </c>
      <c r="P1701">
        <f t="shared" si="130"/>
        <v>4</v>
      </c>
      <c r="Q1701">
        <f t="shared" si="131"/>
        <v>54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s="10" t="s">
        <v>8303</v>
      </c>
      <c r="P1702">
        <f t="shared" si="130"/>
        <v>26</v>
      </c>
      <c r="Q1702">
        <f t="shared" si="131"/>
        <v>65.97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s="10" t="s">
        <v>8303</v>
      </c>
      <c r="P1703">
        <f t="shared" si="130"/>
        <v>0</v>
      </c>
      <c r="Q1703">
        <f t="shared" si="131"/>
        <v>5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s="10" t="s">
        <v>8303</v>
      </c>
      <c r="P1704">
        <f t="shared" si="130"/>
        <v>0</v>
      </c>
      <c r="Q1704">
        <f t="shared" si="131"/>
        <v>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s="10" t="s">
        <v>8303</v>
      </c>
      <c r="P1705">
        <f t="shared" si="130"/>
        <v>1</v>
      </c>
      <c r="Q1705">
        <f t="shared" si="131"/>
        <v>25.5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s="10" t="s">
        <v>8303</v>
      </c>
      <c r="P1706">
        <f t="shared" si="130"/>
        <v>65</v>
      </c>
      <c r="Q1706">
        <f t="shared" si="131"/>
        <v>118.36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s="10" t="s">
        <v>8303</v>
      </c>
      <c r="P1707">
        <f t="shared" si="130"/>
        <v>0</v>
      </c>
      <c r="Q1707">
        <f t="shared" si="131"/>
        <v>0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s="10" t="s">
        <v>8303</v>
      </c>
      <c r="P1708">
        <f t="shared" si="130"/>
        <v>0</v>
      </c>
      <c r="Q1708">
        <f t="shared" si="131"/>
        <v>0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s="10" t="s">
        <v>8303</v>
      </c>
      <c r="P1709">
        <f t="shared" si="130"/>
        <v>10</v>
      </c>
      <c r="Q1709">
        <f t="shared" si="131"/>
        <v>54.11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s="10" t="s">
        <v>8303</v>
      </c>
      <c r="P1710">
        <f t="shared" si="130"/>
        <v>0</v>
      </c>
      <c r="Q1710">
        <f t="shared" si="131"/>
        <v>0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s="10" t="s">
        <v>8303</v>
      </c>
      <c r="P1711">
        <f t="shared" si="130"/>
        <v>5</v>
      </c>
      <c r="Q1711">
        <f t="shared" si="131"/>
        <v>21.25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s="10" t="s">
        <v>8303</v>
      </c>
      <c r="P1712">
        <f t="shared" si="130"/>
        <v>1</v>
      </c>
      <c r="Q1712">
        <f t="shared" si="131"/>
        <v>34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s="10" t="s">
        <v>8303</v>
      </c>
      <c r="P1713">
        <f t="shared" si="130"/>
        <v>11</v>
      </c>
      <c r="Q1713">
        <f t="shared" si="131"/>
        <v>525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s="10" t="s">
        <v>8303</v>
      </c>
      <c r="P1714">
        <f t="shared" si="130"/>
        <v>0</v>
      </c>
      <c r="Q1714">
        <f t="shared" si="131"/>
        <v>0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s="10" t="s">
        <v>8303</v>
      </c>
      <c r="P1715">
        <f t="shared" si="130"/>
        <v>2</v>
      </c>
      <c r="Q1715">
        <f t="shared" si="131"/>
        <v>50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s="10" t="s">
        <v>8303</v>
      </c>
      <c r="P1716">
        <f t="shared" si="130"/>
        <v>8</v>
      </c>
      <c r="Q1716">
        <f t="shared" si="131"/>
        <v>115.71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s="10" t="s">
        <v>8303</v>
      </c>
      <c r="P1717">
        <f t="shared" si="130"/>
        <v>0</v>
      </c>
      <c r="Q1717">
        <f t="shared" si="131"/>
        <v>5.5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s="10" t="s">
        <v>8303</v>
      </c>
      <c r="P1718">
        <f t="shared" si="130"/>
        <v>8</v>
      </c>
      <c r="Q1718">
        <f t="shared" si="131"/>
        <v>50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s="10" t="s">
        <v>8303</v>
      </c>
      <c r="P1719">
        <f t="shared" si="130"/>
        <v>43</v>
      </c>
      <c r="Q1719">
        <f t="shared" si="131"/>
        <v>34.020000000000003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s="10" t="s">
        <v>8303</v>
      </c>
      <c r="P1720">
        <f t="shared" si="130"/>
        <v>0</v>
      </c>
      <c r="Q1720">
        <f t="shared" si="131"/>
        <v>37.5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s="10" t="s">
        <v>8303</v>
      </c>
      <c r="P1721">
        <f t="shared" si="130"/>
        <v>1</v>
      </c>
      <c r="Q1721">
        <f t="shared" si="131"/>
        <v>11.67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s="10" t="s">
        <v>8303</v>
      </c>
      <c r="P1722">
        <f t="shared" si="130"/>
        <v>6</v>
      </c>
      <c r="Q1722">
        <f t="shared" si="131"/>
        <v>28.13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s="10" t="s">
        <v>8303</v>
      </c>
      <c r="P1723">
        <f t="shared" si="130"/>
        <v>0</v>
      </c>
      <c r="Q1723">
        <f t="shared" si="131"/>
        <v>0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s="10" t="s">
        <v>8303</v>
      </c>
      <c r="P1724">
        <f t="shared" si="130"/>
        <v>0</v>
      </c>
      <c r="Q1724">
        <f t="shared" si="131"/>
        <v>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s="10" t="s">
        <v>8303</v>
      </c>
      <c r="P1725">
        <f t="shared" si="130"/>
        <v>7</v>
      </c>
      <c r="Q1725">
        <f t="shared" si="131"/>
        <v>216.67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s="10" t="s">
        <v>8303</v>
      </c>
      <c r="P1726">
        <f t="shared" si="130"/>
        <v>1</v>
      </c>
      <c r="Q1726">
        <f t="shared" si="131"/>
        <v>8.75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s="10" t="s">
        <v>8303</v>
      </c>
      <c r="P1727">
        <f t="shared" si="130"/>
        <v>10</v>
      </c>
      <c r="Q1727">
        <f t="shared" si="131"/>
        <v>62.22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s="10" t="s">
        <v>8303</v>
      </c>
      <c r="P1728">
        <f t="shared" si="130"/>
        <v>34</v>
      </c>
      <c r="Q1728">
        <f t="shared" si="131"/>
        <v>137.25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s="10" t="s">
        <v>8303</v>
      </c>
      <c r="P1729">
        <f t="shared" si="130"/>
        <v>0</v>
      </c>
      <c r="Q1729">
        <f t="shared" si="131"/>
        <v>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s="10" t="s">
        <v>8303</v>
      </c>
      <c r="P1730">
        <f t="shared" si="130"/>
        <v>68</v>
      </c>
      <c r="Q1730">
        <f t="shared" si="131"/>
        <v>122.14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s="10" t="s">
        <v>8303</v>
      </c>
      <c r="P1731">
        <f t="shared" ref="P1731:P1794" si="135">ROUND(E1731/D1731*100,0)</f>
        <v>0</v>
      </c>
      <c r="Q1731">
        <f t="shared" ref="Q1731:Q1794" si="136">IFERROR(ROUND(E1731/L1731,2),0)</f>
        <v>0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s="10" t="s">
        <v>8303</v>
      </c>
      <c r="P1732">
        <f t="shared" si="135"/>
        <v>0</v>
      </c>
      <c r="Q1732">
        <f t="shared" si="136"/>
        <v>0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s="10" t="s">
        <v>8303</v>
      </c>
      <c r="P1733">
        <f t="shared" si="135"/>
        <v>0</v>
      </c>
      <c r="Q1733">
        <f t="shared" si="136"/>
        <v>0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s="10" t="s">
        <v>8303</v>
      </c>
      <c r="P1734">
        <f t="shared" si="135"/>
        <v>0</v>
      </c>
      <c r="Q1734">
        <f t="shared" si="136"/>
        <v>0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s="10" t="s">
        <v>8303</v>
      </c>
      <c r="P1735">
        <f t="shared" si="135"/>
        <v>0</v>
      </c>
      <c r="Q1735">
        <f t="shared" si="136"/>
        <v>0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s="10" t="s">
        <v>8303</v>
      </c>
      <c r="P1736">
        <f t="shared" si="135"/>
        <v>0</v>
      </c>
      <c r="Q1736">
        <f t="shared" si="136"/>
        <v>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s="10" t="s">
        <v>8303</v>
      </c>
      <c r="P1737">
        <f t="shared" si="135"/>
        <v>11</v>
      </c>
      <c r="Q1737">
        <f t="shared" si="136"/>
        <v>55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s="10" t="s">
        <v>8303</v>
      </c>
      <c r="P1738">
        <f t="shared" si="135"/>
        <v>1</v>
      </c>
      <c r="Q1738">
        <f t="shared" si="136"/>
        <v>22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s="10" t="s">
        <v>8303</v>
      </c>
      <c r="P1739">
        <f t="shared" si="135"/>
        <v>21</v>
      </c>
      <c r="Q1739">
        <f t="shared" si="136"/>
        <v>56.67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s="10" t="s">
        <v>8303</v>
      </c>
      <c r="P1740">
        <f t="shared" si="135"/>
        <v>0</v>
      </c>
      <c r="Q1740">
        <f t="shared" si="136"/>
        <v>20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s="10" t="s">
        <v>8303</v>
      </c>
      <c r="P1741">
        <f t="shared" si="135"/>
        <v>0</v>
      </c>
      <c r="Q1741">
        <f t="shared" si="136"/>
        <v>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s="10" t="s">
        <v>8303</v>
      </c>
      <c r="P1742">
        <f t="shared" si="135"/>
        <v>0</v>
      </c>
      <c r="Q1742">
        <f t="shared" si="136"/>
        <v>0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s="10" t="s">
        <v>8295</v>
      </c>
      <c r="P1743">
        <f t="shared" si="135"/>
        <v>111</v>
      </c>
      <c r="Q1743">
        <f t="shared" si="136"/>
        <v>25.58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s="10" t="s">
        <v>8295</v>
      </c>
      <c r="P1744">
        <f t="shared" si="135"/>
        <v>109</v>
      </c>
      <c r="Q1744">
        <f t="shared" si="136"/>
        <v>63.97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s="10" t="s">
        <v>8295</v>
      </c>
      <c r="P1745">
        <f t="shared" si="135"/>
        <v>100</v>
      </c>
      <c r="Q1745">
        <f t="shared" si="136"/>
        <v>89.93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s="10" t="s">
        <v>8295</v>
      </c>
      <c r="P1746">
        <f t="shared" si="135"/>
        <v>118</v>
      </c>
      <c r="Q1746">
        <f t="shared" si="136"/>
        <v>93.07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s="10" t="s">
        <v>8295</v>
      </c>
      <c r="P1747">
        <f t="shared" si="135"/>
        <v>114</v>
      </c>
      <c r="Q1747">
        <f t="shared" si="136"/>
        <v>89.67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s="10" t="s">
        <v>8295</v>
      </c>
      <c r="P1748">
        <f t="shared" si="135"/>
        <v>148</v>
      </c>
      <c r="Q1748">
        <f t="shared" si="136"/>
        <v>207.62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s="10" t="s">
        <v>8295</v>
      </c>
      <c r="P1749">
        <f t="shared" si="135"/>
        <v>105</v>
      </c>
      <c r="Q1749">
        <f t="shared" si="136"/>
        <v>59.41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s="10" t="s">
        <v>8295</v>
      </c>
      <c r="P1750">
        <f t="shared" si="135"/>
        <v>130</v>
      </c>
      <c r="Q1750">
        <f t="shared" si="136"/>
        <v>358.97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s="10" t="s">
        <v>8295</v>
      </c>
      <c r="P1751">
        <f t="shared" si="135"/>
        <v>123</v>
      </c>
      <c r="Q1751">
        <f t="shared" si="136"/>
        <v>94.74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s="10" t="s">
        <v>8295</v>
      </c>
      <c r="P1752">
        <f t="shared" si="135"/>
        <v>202</v>
      </c>
      <c r="Q1752">
        <f t="shared" si="136"/>
        <v>80.650000000000006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s="10" t="s">
        <v>8295</v>
      </c>
      <c r="P1753">
        <f t="shared" si="135"/>
        <v>103</v>
      </c>
      <c r="Q1753">
        <f t="shared" si="136"/>
        <v>168.69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s="10" t="s">
        <v>8295</v>
      </c>
      <c r="P1754">
        <f t="shared" si="135"/>
        <v>260</v>
      </c>
      <c r="Q1754">
        <f t="shared" si="136"/>
        <v>34.69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s="10" t="s">
        <v>8295</v>
      </c>
      <c r="P1755">
        <f t="shared" si="135"/>
        <v>108</v>
      </c>
      <c r="Q1755">
        <f t="shared" si="136"/>
        <v>462.86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s="10" t="s">
        <v>8295</v>
      </c>
      <c r="P1756">
        <f t="shared" si="135"/>
        <v>111</v>
      </c>
      <c r="Q1756">
        <f t="shared" si="136"/>
        <v>104.39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s="10" t="s">
        <v>8295</v>
      </c>
      <c r="P1757">
        <f t="shared" si="135"/>
        <v>120</v>
      </c>
      <c r="Q1757">
        <f t="shared" si="136"/>
        <v>7.5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s="10" t="s">
        <v>8295</v>
      </c>
      <c r="P1758">
        <f t="shared" si="135"/>
        <v>103</v>
      </c>
      <c r="Q1758">
        <f t="shared" si="136"/>
        <v>47.13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s="10" t="s">
        <v>8295</v>
      </c>
      <c r="P1759">
        <f t="shared" si="135"/>
        <v>116</v>
      </c>
      <c r="Q1759">
        <f t="shared" si="136"/>
        <v>414.29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s="10" t="s">
        <v>8295</v>
      </c>
      <c r="P1760">
        <f t="shared" si="135"/>
        <v>115</v>
      </c>
      <c r="Q1760">
        <f t="shared" si="136"/>
        <v>42.48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s="10" t="s">
        <v>8295</v>
      </c>
      <c r="P1761">
        <f t="shared" si="135"/>
        <v>107</v>
      </c>
      <c r="Q1761">
        <f t="shared" si="136"/>
        <v>108.78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s="10" t="s">
        <v>8295</v>
      </c>
      <c r="P1762">
        <f t="shared" si="135"/>
        <v>165</v>
      </c>
      <c r="Q1762">
        <f t="shared" si="136"/>
        <v>81.099999999999994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s="10" t="s">
        <v>8295</v>
      </c>
      <c r="P1763">
        <f t="shared" si="135"/>
        <v>155</v>
      </c>
      <c r="Q1763">
        <f t="shared" si="136"/>
        <v>51.67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s="10" t="s">
        <v>8295</v>
      </c>
      <c r="P1764">
        <f t="shared" si="135"/>
        <v>885</v>
      </c>
      <c r="Q1764">
        <f t="shared" si="136"/>
        <v>35.4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s="10" t="s">
        <v>8295</v>
      </c>
      <c r="P1765">
        <f t="shared" si="135"/>
        <v>102</v>
      </c>
      <c r="Q1765">
        <f t="shared" si="136"/>
        <v>103.64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s="10" t="s">
        <v>8295</v>
      </c>
      <c r="P1766">
        <f t="shared" si="135"/>
        <v>20</v>
      </c>
      <c r="Q1766">
        <f t="shared" si="136"/>
        <v>55.28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s="10" t="s">
        <v>8295</v>
      </c>
      <c r="P1767">
        <f t="shared" si="135"/>
        <v>59</v>
      </c>
      <c r="Q1767">
        <f t="shared" si="136"/>
        <v>72.17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s="10" t="s">
        <v>8295</v>
      </c>
      <c r="P1768">
        <f t="shared" si="135"/>
        <v>0</v>
      </c>
      <c r="Q1768">
        <f t="shared" si="136"/>
        <v>0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s="10" t="s">
        <v>8295</v>
      </c>
      <c r="P1769">
        <f t="shared" si="135"/>
        <v>46</v>
      </c>
      <c r="Q1769">
        <f t="shared" si="136"/>
        <v>58.62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s="10" t="s">
        <v>8295</v>
      </c>
      <c r="P1770">
        <f t="shared" si="135"/>
        <v>4</v>
      </c>
      <c r="Q1770">
        <f t="shared" si="136"/>
        <v>12.47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s="10" t="s">
        <v>8295</v>
      </c>
      <c r="P1771">
        <f t="shared" si="135"/>
        <v>3</v>
      </c>
      <c r="Q1771">
        <f t="shared" si="136"/>
        <v>49.14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s="10" t="s">
        <v>8295</v>
      </c>
      <c r="P1772">
        <f t="shared" si="135"/>
        <v>57</v>
      </c>
      <c r="Q1772">
        <f t="shared" si="136"/>
        <v>150.5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s="10" t="s">
        <v>8295</v>
      </c>
      <c r="P1773">
        <f t="shared" si="135"/>
        <v>21</v>
      </c>
      <c r="Q1773">
        <f t="shared" si="136"/>
        <v>35.799999999999997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s="10" t="s">
        <v>8295</v>
      </c>
      <c r="P1774">
        <f t="shared" si="135"/>
        <v>16</v>
      </c>
      <c r="Q1774">
        <f t="shared" si="136"/>
        <v>45.16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s="10" t="s">
        <v>8295</v>
      </c>
      <c r="P1775">
        <f t="shared" si="135"/>
        <v>6</v>
      </c>
      <c r="Q1775">
        <f t="shared" si="136"/>
        <v>98.79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s="10" t="s">
        <v>8295</v>
      </c>
      <c r="P1776">
        <f t="shared" si="135"/>
        <v>46</v>
      </c>
      <c r="Q1776">
        <f t="shared" si="136"/>
        <v>88.31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s="10" t="s">
        <v>8295</v>
      </c>
      <c r="P1777">
        <f t="shared" si="135"/>
        <v>65</v>
      </c>
      <c r="Q1777">
        <f t="shared" si="136"/>
        <v>170.63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s="10" t="s">
        <v>8295</v>
      </c>
      <c r="P1778">
        <f t="shared" si="135"/>
        <v>7</v>
      </c>
      <c r="Q1778">
        <f t="shared" si="136"/>
        <v>83.75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s="10" t="s">
        <v>8295</v>
      </c>
      <c r="P1779">
        <f t="shared" si="135"/>
        <v>14</v>
      </c>
      <c r="Q1779">
        <f t="shared" si="136"/>
        <v>65.099999999999994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s="10" t="s">
        <v>8295</v>
      </c>
      <c r="P1780">
        <f t="shared" si="135"/>
        <v>2</v>
      </c>
      <c r="Q1780">
        <f t="shared" si="136"/>
        <v>66.33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s="10" t="s">
        <v>8295</v>
      </c>
      <c r="P1781">
        <f t="shared" si="135"/>
        <v>36</v>
      </c>
      <c r="Q1781">
        <f t="shared" si="136"/>
        <v>104.89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s="10" t="s">
        <v>8295</v>
      </c>
      <c r="P1782">
        <f t="shared" si="135"/>
        <v>40</v>
      </c>
      <c r="Q1782">
        <f t="shared" si="136"/>
        <v>78.44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s="10" t="s">
        <v>8295</v>
      </c>
      <c r="P1783">
        <f t="shared" si="135"/>
        <v>26</v>
      </c>
      <c r="Q1783">
        <f t="shared" si="136"/>
        <v>59.04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s="10" t="s">
        <v>8295</v>
      </c>
      <c r="P1784">
        <f t="shared" si="135"/>
        <v>15</v>
      </c>
      <c r="Q1784">
        <f t="shared" si="136"/>
        <v>71.34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s="10" t="s">
        <v>8295</v>
      </c>
      <c r="P1785">
        <f t="shared" si="135"/>
        <v>24</v>
      </c>
      <c r="Q1785">
        <f t="shared" si="136"/>
        <v>51.23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s="10" t="s">
        <v>8295</v>
      </c>
      <c r="P1786">
        <f t="shared" si="135"/>
        <v>40</v>
      </c>
      <c r="Q1786">
        <f t="shared" si="136"/>
        <v>60.24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s="10" t="s">
        <v>8295</v>
      </c>
      <c r="P1787">
        <f t="shared" si="135"/>
        <v>20</v>
      </c>
      <c r="Q1787">
        <f t="shared" si="136"/>
        <v>44.94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s="10" t="s">
        <v>8295</v>
      </c>
      <c r="P1788">
        <f t="shared" si="135"/>
        <v>48</v>
      </c>
      <c r="Q1788">
        <f t="shared" si="136"/>
        <v>31.21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s="10" t="s">
        <v>8295</v>
      </c>
      <c r="P1789">
        <f t="shared" si="135"/>
        <v>15</v>
      </c>
      <c r="Q1789">
        <f t="shared" si="136"/>
        <v>63.88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s="10" t="s">
        <v>8295</v>
      </c>
      <c r="P1790">
        <f t="shared" si="135"/>
        <v>1</v>
      </c>
      <c r="Q1790">
        <f t="shared" si="136"/>
        <v>19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s="10" t="s">
        <v>8295</v>
      </c>
      <c r="P1791">
        <f t="shared" si="135"/>
        <v>1</v>
      </c>
      <c r="Q1791">
        <f t="shared" si="136"/>
        <v>10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s="10" t="s">
        <v>8295</v>
      </c>
      <c r="P1792">
        <f t="shared" si="135"/>
        <v>5</v>
      </c>
      <c r="Q1792">
        <f t="shared" si="136"/>
        <v>109.07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s="10" t="s">
        <v>8295</v>
      </c>
      <c r="P1793">
        <f t="shared" si="135"/>
        <v>4</v>
      </c>
      <c r="Q1793">
        <f t="shared" si="136"/>
        <v>26.75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s="10" t="s">
        <v>8295</v>
      </c>
      <c r="P1794">
        <f t="shared" si="135"/>
        <v>61</v>
      </c>
      <c r="Q1794">
        <f t="shared" si="136"/>
        <v>109.94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s="10" t="s">
        <v>8295</v>
      </c>
      <c r="P1795">
        <f t="shared" ref="P1795:P1858" si="140">ROUND(E1795/D1795*100,0)</f>
        <v>1</v>
      </c>
      <c r="Q1795">
        <f t="shared" ref="Q1795:Q1858" si="141">IFERROR(ROUND(E1795/L1795,2),0)</f>
        <v>20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s="10" t="s">
        <v>8295</v>
      </c>
      <c r="P1796">
        <f t="shared" si="140"/>
        <v>11</v>
      </c>
      <c r="Q1796">
        <f t="shared" si="141"/>
        <v>55.39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s="10" t="s">
        <v>8295</v>
      </c>
      <c r="P1797">
        <f t="shared" si="140"/>
        <v>39</v>
      </c>
      <c r="Q1797">
        <f t="shared" si="141"/>
        <v>133.9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s="10" t="s">
        <v>8295</v>
      </c>
      <c r="P1798">
        <f t="shared" si="140"/>
        <v>22</v>
      </c>
      <c r="Q1798">
        <f t="shared" si="141"/>
        <v>48.72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s="10" t="s">
        <v>8295</v>
      </c>
      <c r="P1799">
        <f t="shared" si="140"/>
        <v>68</v>
      </c>
      <c r="Q1799">
        <f t="shared" si="141"/>
        <v>48.25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s="10" t="s">
        <v>8295</v>
      </c>
      <c r="P1800">
        <f t="shared" si="140"/>
        <v>14</v>
      </c>
      <c r="Q1800">
        <f t="shared" si="141"/>
        <v>58.97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s="10" t="s">
        <v>8295</v>
      </c>
      <c r="P1801">
        <f t="shared" si="140"/>
        <v>2</v>
      </c>
      <c r="Q1801">
        <f t="shared" si="141"/>
        <v>11.64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s="10" t="s">
        <v>8295</v>
      </c>
      <c r="P1802">
        <f t="shared" si="140"/>
        <v>20</v>
      </c>
      <c r="Q1802">
        <f t="shared" si="141"/>
        <v>83.72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s="10" t="s">
        <v>8295</v>
      </c>
      <c r="P1803">
        <f t="shared" si="140"/>
        <v>14</v>
      </c>
      <c r="Q1803">
        <f t="shared" si="141"/>
        <v>63.65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s="10" t="s">
        <v>8295</v>
      </c>
      <c r="P1804">
        <f t="shared" si="140"/>
        <v>48</v>
      </c>
      <c r="Q1804">
        <f t="shared" si="141"/>
        <v>94.28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s="10" t="s">
        <v>8295</v>
      </c>
      <c r="P1805">
        <f t="shared" si="140"/>
        <v>31</v>
      </c>
      <c r="Q1805">
        <f t="shared" si="141"/>
        <v>71.87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s="10" t="s">
        <v>8295</v>
      </c>
      <c r="P1806">
        <f t="shared" si="140"/>
        <v>35</v>
      </c>
      <c r="Q1806">
        <f t="shared" si="141"/>
        <v>104.85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s="10" t="s">
        <v>8295</v>
      </c>
      <c r="P1807">
        <f t="shared" si="140"/>
        <v>36</v>
      </c>
      <c r="Q1807">
        <f t="shared" si="141"/>
        <v>67.14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s="10" t="s">
        <v>8295</v>
      </c>
      <c r="P1808">
        <f t="shared" si="140"/>
        <v>3</v>
      </c>
      <c r="Q1808">
        <f t="shared" si="141"/>
        <v>73.88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s="10" t="s">
        <v>8295</v>
      </c>
      <c r="P1809">
        <f t="shared" si="140"/>
        <v>11</v>
      </c>
      <c r="Q1809">
        <f t="shared" si="141"/>
        <v>69.13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s="10" t="s">
        <v>8295</v>
      </c>
      <c r="P1810">
        <f t="shared" si="140"/>
        <v>41</v>
      </c>
      <c r="Q1810">
        <f t="shared" si="141"/>
        <v>120.77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s="10" t="s">
        <v>8295</v>
      </c>
      <c r="P1811">
        <f t="shared" si="140"/>
        <v>11</v>
      </c>
      <c r="Q1811">
        <f t="shared" si="141"/>
        <v>42.22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s="10" t="s">
        <v>8295</v>
      </c>
      <c r="P1812">
        <f t="shared" si="140"/>
        <v>3</v>
      </c>
      <c r="Q1812">
        <f t="shared" si="141"/>
        <v>7.5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s="10" t="s">
        <v>8295</v>
      </c>
      <c r="P1813">
        <f t="shared" si="140"/>
        <v>0</v>
      </c>
      <c r="Q1813">
        <f t="shared" si="141"/>
        <v>1.54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s="10" t="s">
        <v>8295</v>
      </c>
      <c r="P1814">
        <f t="shared" si="140"/>
        <v>13</v>
      </c>
      <c r="Q1814">
        <f t="shared" si="141"/>
        <v>37.61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s="10" t="s">
        <v>8295</v>
      </c>
      <c r="P1815">
        <f t="shared" si="140"/>
        <v>0</v>
      </c>
      <c r="Q1815">
        <f t="shared" si="141"/>
        <v>0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s="10" t="s">
        <v>8295</v>
      </c>
      <c r="P1816">
        <f t="shared" si="140"/>
        <v>49</v>
      </c>
      <c r="Q1816">
        <f t="shared" si="141"/>
        <v>42.16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s="10" t="s">
        <v>8295</v>
      </c>
      <c r="P1817">
        <f t="shared" si="140"/>
        <v>0</v>
      </c>
      <c r="Q1817">
        <f t="shared" si="141"/>
        <v>0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s="10" t="s">
        <v>8295</v>
      </c>
      <c r="P1818">
        <f t="shared" si="140"/>
        <v>2</v>
      </c>
      <c r="Q1818">
        <f t="shared" si="141"/>
        <v>84.83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s="10" t="s">
        <v>8295</v>
      </c>
      <c r="P1819">
        <f t="shared" si="140"/>
        <v>52</v>
      </c>
      <c r="Q1819">
        <f t="shared" si="141"/>
        <v>94.19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s="10" t="s">
        <v>8295</v>
      </c>
      <c r="P1820">
        <f t="shared" si="140"/>
        <v>0</v>
      </c>
      <c r="Q1820">
        <f t="shared" si="141"/>
        <v>0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s="10" t="s">
        <v>8295</v>
      </c>
      <c r="P1821">
        <f t="shared" si="140"/>
        <v>2</v>
      </c>
      <c r="Q1821">
        <f t="shared" si="141"/>
        <v>6.25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s="10" t="s">
        <v>8295</v>
      </c>
      <c r="P1822">
        <f t="shared" si="140"/>
        <v>7</v>
      </c>
      <c r="Q1822">
        <f t="shared" si="141"/>
        <v>213.38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s="10" t="s">
        <v>8282</v>
      </c>
      <c r="P1823">
        <f t="shared" si="140"/>
        <v>135</v>
      </c>
      <c r="Q1823">
        <f t="shared" si="141"/>
        <v>59.16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s="10" t="s">
        <v>8282</v>
      </c>
      <c r="P1824">
        <f t="shared" si="140"/>
        <v>100</v>
      </c>
      <c r="Q1824">
        <f t="shared" si="141"/>
        <v>27.27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s="10" t="s">
        <v>8282</v>
      </c>
      <c r="P1825">
        <f t="shared" si="140"/>
        <v>116</v>
      </c>
      <c r="Q1825">
        <f t="shared" si="141"/>
        <v>24.58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s="10" t="s">
        <v>8282</v>
      </c>
      <c r="P1826">
        <f t="shared" si="140"/>
        <v>100</v>
      </c>
      <c r="Q1826">
        <f t="shared" si="141"/>
        <v>75.05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s="10" t="s">
        <v>8282</v>
      </c>
      <c r="P1827">
        <f t="shared" si="140"/>
        <v>105</v>
      </c>
      <c r="Q1827">
        <f t="shared" si="141"/>
        <v>42.02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s="10" t="s">
        <v>8282</v>
      </c>
      <c r="P1828">
        <f t="shared" si="140"/>
        <v>101</v>
      </c>
      <c r="Q1828">
        <f t="shared" si="141"/>
        <v>53.16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s="10" t="s">
        <v>8282</v>
      </c>
      <c r="P1829">
        <f t="shared" si="140"/>
        <v>101</v>
      </c>
      <c r="Q1829">
        <f t="shared" si="141"/>
        <v>83.89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s="10" t="s">
        <v>8282</v>
      </c>
      <c r="P1830">
        <f t="shared" si="140"/>
        <v>100</v>
      </c>
      <c r="Q1830">
        <f t="shared" si="141"/>
        <v>417.33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s="10" t="s">
        <v>8282</v>
      </c>
      <c r="P1831">
        <f t="shared" si="140"/>
        <v>167</v>
      </c>
      <c r="Q1831">
        <f t="shared" si="141"/>
        <v>75.77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s="10" t="s">
        <v>8282</v>
      </c>
      <c r="P1832">
        <f t="shared" si="140"/>
        <v>102</v>
      </c>
      <c r="Q1832">
        <f t="shared" si="141"/>
        <v>67.39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s="10" t="s">
        <v>8282</v>
      </c>
      <c r="P1833">
        <f t="shared" si="140"/>
        <v>103</v>
      </c>
      <c r="Q1833">
        <f t="shared" si="141"/>
        <v>73.569999999999993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s="10" t="s">
        <v>8282</v>
      </c>
      <c r="P1834">
        <f t="shared" si="140"/>
        <v>143</v>
      </c>
      <c r="Q1834">
        <f t="shared" si="141"/>
        <v>25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s="10" t="s">
        <v>8282</v>
      </c>
      <c r="P1835">
        <f t="shared" si="140"/>
        <v>263</v>
      </c>
      <c r="Q1835">
        <f t="shared" si="141"/>
        <v>42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s="10" t="s">
        <v>8282</v>
      </c>
      <c r="P1836">
        <f t="shared" si="140"/>
        <v>118</v>
      </c>
      <c r="Q1836">
        <f t="shared" si="141"/>
        <v>131.16999999999999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s="10" t="s">
        <v>8282</v>
      </c>
      <c r="P1837">
        <f t="shared" si="140"/>
        <v>104</v>
      </c>
      <c r="Q1837">
        <f t="shared" si="141"/>
        <v>47.27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s="10" t="s">
        <v>8282</v>
      </c>
      <c r="P1838">
        <f t="shared" si="140"/>
        <v>200</v>
      </c>
      <c r="Q1838">
        <f t="shared" si="141"/>
        <v>182.13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s="10" t="s">
        <v>8282</v>
      </c>
      <c r="P1839">
        <f t="shared" si="140"/>
        <v>307</v>
      </c>
      <c r="Q1839">
        <f t="shared" si="141"/>
        <v>61.37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s="10" t="s">
        <v>8282</v>
      </c>
      <c r="P1840">
        <f t="shared" si="140"/>
        <v>100</v>
      </c>
      <c r="Q1840">
        <f t="shared" si="141"/>
        <v>35.770000000000003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s="10" t="s">
        <v>8282</v>
      </c>
      <c r="P1841">
        <f t="shared" si="140"/>
        <v>205</v>
      </c>
      <c r="Q1841">
        <f t="shared" si="141"/>
        <v>45.62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s="10" t="s">
        <v>8282</v>
      </c>
      <c r="P1842">
        <f t="shared" si="140"/>
        <v>109</v>
      </c>
      <c r="Q1842">
        <f t="shared" si="141"/>
        <v>75.38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s="10" t="s">
        <v>8282</v>
      </c>
      <c r="P1843">
        <f t="shared" si="140"/>
        <v>102</v>
      </c>
      <c r="Q1843">
        <f t="shared" si="141"/>
        <v>50.88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s="10" t="s">
        <v>8282</v>
      </c>
      <c r="P1844">
        <f t="shared" si="140"/>
        <v>125</v>
      </c>
      <c r="Q1844">
        <f t="shared" si="141"/>
        <v>119.29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s="10" t="s">
        <v>8282</v>
      </c>
      <c r="P1845">
        <f t="shared" si="140"/>
        <v>124</v>
      </c>
      <c r="Q1845">
        <f t="shared" si="141"/>
        <v>92.54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s="10" t="s">
        <v>8282</v>
      </c>
      <c r="P1846">
        <f t="shared" si="140"/>
        <v>101</v>
      </c>
      <c r="Q1846">
        <f t="shared" si="141"/>
        <v>76.05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s="10" t="s">
        <v>8282</v>
      </c>
      <c r="P1847">
        <f t="shared" si="140"/>
        <v>100</v>
      </c>
      <c r="Q1847">
        <f t="shared" si="141"/>
        <v>52.63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s="10" t="s">
        <v>8282</v>
      </c>
      <c r="P1848">
        <f t="shared" si="140"/>
        <v>138</v>
      </c>
      <c r="Q1848">
        <f t="shared" si="141"/>
        <v>98.99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s="10" t="s">
        <v>8282</v>
      </c>
      <c r="P1849">
        <f t="shared" si="140"/>
        <v>121</v>
      </c>
      <c r="Q1849">
        <f t="shared" si="141"/>
        <v>79.53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s="10" t="s">
        <v>8282</v>
      </c>
      <c r="P1850">
        <f t="shared" si="140"/>
        <v>107</v>
      </c>
      <c r="Q1850">
        <f t="shared" si="141"/>
        <v>134.21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s="10" t="s">
        <v>8282</v>
      </c>
      <c r="P1851">
        <f t="shared" si="140"/>
        <v>100</v>
      </c>
      <c r="Q1851">
        <f t="shared" si="141"/>
        <v>37.630000000000003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s="10" t="s">
        <v>8282</v>
      </c>
      <c r="P1852">
        <f t="shared" si="140"/>
        <v>102</v>
      </c>
      <c r="Q1852">
        <f t="shared" si="141"/>
        <v>51.04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s="10" t="s">
        <v>8282</v>
      </c>
      <c r="P1853">
        <f t="shared" si="140"/>
        <v>100</v>
      </c>
      <c r="Q1853">
        <f t="shared" si="141"/>
        <v>50.04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s="10" t="s">
        <v>8282</v>
      </c>
      <c r="P1854">
        <f t="shared" si="140"/>
        <v>117</v>
      </c>
      <c r="Q1854">
        <f t="shared" si="141"/>
        <v>133.93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s="10" t="s">
        <v>8282</v>
      </c>
      <c r="P1855">
        <f t="shared" si="140"/>
        <v>102</v>
      </c>
      <c r="Q1855">
        <f t="shared" si="141"/>
        <v>58.21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s="10" t="s">
        <v>8282</v>
      </c>
      <c r="P1856">
        <f t="shared" si="140"/>
        <v>102</v>
      </c>
      <c r="Q1856">
        <f t="shared" si="141"/>
        <v>88.04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s="10" t="s">
        <v>8282</v>
      </c>
      <c r="P1857">
        <f t="shared" si="140"/>
        <v>154</v>
      </c>
      <c r="Q1857">
        <f t="shared" si="141"/>
        <v>70.58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s="10" t="s">
        <v>8282</v>
      </c>
      <c r="P1858">
        <f t="shared" si="140"/>
        <v>101</v>
      </c>
      <c r="Q1858">
        <f t="shared" si="141"/>
        <v>53.29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s="10" t="s">
        <v>8282</v>
      </c>
      <c r="P1859">
        <f t="shared" ref="P1859:P1922" si="145">ROUND(E1859/D1859*100,0)</f>
        <v>100</v>
      </c>
      <c r="Q1859">
        <f t="shared" ref="Q1859:Q1922" si="146">IFERROR(ROUND(E1859/L1859,2),0)</f>
        <v>136.36000000000001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s="10" t="s">
        <v>8282</v>
      </c>
      <c r="P1860">
        <f t="shared" si="145"/>
        <v>109</v>
      </c>
      <c r="Q1860">
        <f t="shared" si="146"/>
        <v>40.549999999999997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s="10" t="s">
        <v>8282</v>
      </c>
      <c r="P1861">
        <f t="shared" si="145"/>
        <v>132</v>
      </c>
      <c r="Q1861">
        <f t="shared" si="146"/>
        <v>70.63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s="10" t="s">
        <v>8282</v>
      </c>
      <c r="P1862">
        <f t="shared" si="145"/>
        <v>133</v>
      </c>
      <c r="Q1862">
        <f t="shared" si="146"/>
        <v>52.68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s="10" t="s">
        <v>8291</v>
      </c>
      <c r="P1863">
        <f t="shared" si="145"/>
        <v>0</v>
      </c>
      <c r="Q1863">
        <f t="shared" si="146"/>
        <v>0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s="10" t="s">
        <v>8291</v>
      </c>
      <c r="P1864">
        <f t="shared" si="145"/>
        <v>8</v>
      </c>
      <c r="Q1864">
        <f t="shared" si="146"/>
        <v>90.94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s="10" t="s">
        <v>8291</v>
      </c>
      <c r="P1865">
        <f t="shared" si="145"/>
        <v>0</v>
      </c>
      <c r="Q1865">
        <f t="shared" si="146"/>
        <v>5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s="10" t="s">
        <v>8291</v>
      </c>
      <c r="P1866">
        <f t="shared" si="145"/>
        <v>43</v>
      </c>
      <c r="Q1866">
        <f t="shared" si="146"/>
        <v>58.08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s="10" t="s">
        <v>8291</v>
      </c>
      <c r="P1867">
        <f t="shared" si="145"/>
        <v>0</v>
      </c>
      <c r="Q1867">
        <f t="shared" si="146"/>
        <v>2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s="10" t="s">
        <v>8291</v>
      </c>
      <c r="P1868">
        <f t="shared" si="145"/>
        <v>1</v>
      </c>
      <c r="Q1868">
        <f t="shared" si="146"/>
        <v>62.5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s="10" t="s">
        <v>8291</v>
      </c>
      <c r="P1869">
        <f t="shared" si="145"/>
        <v>0</v>
      </c>
      <c r="Q1869">
        <f t="shared" si="146"/>
        <v>10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s="10" t="s">
        <v>8291</v>
      </c>
      <c r="P1870">
        <f t="shared" si="145"/>
        <v>5</v>
      </c>
      <c r="Q1870">
        <f t="shared" si="146"/>
        <v>71.59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s="10" t="s">
        <v>8291</v>
      </c>
      <c r="P1871">
        <f t="shared" si="145"/>
        <v>0</v>
      </c>
      <c r="Q1871">
        <f t="shared" si="146"/>
        <v>0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s="10" t="s">
        <v>8291</v>
      </c>
      <c r="P1872">
        <f t="shared" si="145"/>
        <v>10</v>
      </c>
      <c r="Q1872">
        <f t="shared" si="146"/>
        <v>32.82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s="10" t="s">
        <v>8291</v>
      </c>
      <c r="P1873">
        <f t="shared" si="145"/>
        <v>72</v>
      </c>
      <c r="Q1873">
        <f t="shared" si="146"/>
        <v>49.12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s="10" t="s">
        <v>8291</v>
      </c>
      <c r="P1874">
        <f t="shared" si="145"/>
        <v>1</v>
      </c>
      <c r="Q1874">
        <f t="shared" si="146"/>
        <v>16.309999999999999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s="10" t="s">
        <v>8291</v>
      </c>
      <c r="P1875">
        <f t="shared" si="145"/>
        <v>0</v>
      </c>
      <c r="Q1875">
        <f t="shared" si="146"/>
        <v>18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s="10" t="s">
        <v>8291</v>
      </c>
      <c r="P1876">
        <f t="shared" si="145"/>
        <v>0</v>
      </c>
      <c r="Q1876">
        <f t="shared" si="146"/>
        <v>13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s="10" t="s">
        <v>8291</v>
      </c>
      <c r="P1877">
        <f t="shared" si="145"/>
        <v>1</v>
      </c>
      <c r="Q1877">
        <f t="shared" si="146"/>
        <v>17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s="10" t="s">
        <v>8291</v>
      </c>
      <c r="P1878">
        <f t="shared" si="145"/>
        <v>0</v>
      </c>
      <c r="Q1878">
        <f t="shared" si="146"/>
        <v>0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s="10" t="s">
        <v>8291</v>
      </c>
      <c r="P1879">
        <f t="shared" si="145"/>
        <v>0</v>
      </c>
      <c r="Q1879">
        <f t="shared" si="146"/>
        <v>0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s="10" t="s">
        <v>8291</v>
      </c>
      <c r="P1880">
        <f t="shared" si="145"/>
        <v>0</v>
      </c>
      <c r="Q1880">
        <f t="shared" si="146"/>
        <v>0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s="10" t="s">
        <v>8291</v>
      </c>
      <c r="P1881">
        <f t="shared" si="145"/>
        <v>0</v>
      </c>
      <c r="Q1881">
        <f t="shared" si="146"/>
        <v>3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s="10" t="s">
        <v>8291</v>
      </c>
      <c r="P1882">
        <f t="shared" si="145"/>
        <v>20</v>
      </c>
      <c r="Q1882">
        <f t="shared" si="146"/>
        <v>41.83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s="10" t="s">
        <v>8285</v>
      </c>
      <c r="P1883">
        <f t="shared" si="145"/>
        <v>173</v>
      </c>
      <c r="Q1883">
        <f t="shared" si="146"/>
        <v>49.34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s="10" t="s">
        <v>8285</v>
      </c>
      <c r="P1884">
        <f t="shared" si="145"/>
        <v>101</v>
      </c>
      <c r="Q1884">
        <f t="shared" si="146"/>
        <v>41.73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s="10" t="s">
        <v>8285</v>
      </c>
      <c r="P1885">
        <f t="shared" si="145"/>
        <v>105</v>
      </c>
      <c r="Q1885">
        <f t="shared" si="146"/>
        <v>32.72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s="10" t="s">
        <v>8285</v>
      </c>
      <c r="P1886">
        <f t="shared" si="145"/>
        <v>135</v>
      </c>
      <c r="Q1886">
        <f t="shared" si="146"/>
        <v>51.96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s="10" t="s">
        <v>8285</v>
      </c>
      <c r="P1887">
        <f t="shared" si="145"/>
        <v>116</v>
      </c>
      <c r="Q1887">
        <f t="shared" si="146"/>
        <v>50.69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s="10" t="s">
        <v>8285</v>
      </c>
      <c r="P1888">
        <f t="shared" si="145"/>
        <v>102</v>
      </c>
      <c r="Q1888">
        <f t="shared" si="146"/>
        <v>42.24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s="10" t="s">
        <v>8285</v>
      </c>
      <c r="P1889">
        <f t="shared" si="145"/>
        <v>111</v>
      </c>
      <c r="Q1889">
        <f t="shared" si="146"/>
        <v>416.88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s="10" t="s">
        <v>8285</v>
      </c>
      <c r="P1890">
        <f t="shared" si="145"/>
        <v>166</v>
      </c>
      <c r="Q1890">
        <f t="shared" si="146"/>
        <v>46.65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s="10" t="s">
        <v>8285</v>
      </c>
      <c r="P1891">
        <f t="shared" si="145"/>
        <v>107</v>
      </c>
      <c r="Q1891">
        <f t="shared" si="146"/>
        <v>48.45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s="10" t="s">
        <v>8285</v>
      </c>
      <c r="P1892">
        <f t="shared" si="145"/>
        <v>145</v>
      </c>
      <c r="Q1892">
        <f t="shared" si="146"/>
        <v>70.53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s="10" t="s">
        <v>8285</v>
      </c>
      <c r="P1893">
        <f t="shared" si="145"/>
        <v>106</v>
      </c>
      <c r="Q1893">
        <f t="shared" si="146"/>
        <v>87.96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s="10" t="s">
        <v>8285</v>
      </c>
      <c r="P1894">
        <f t="shared" si="145"/>
        <v>137</v>
      </c>
      <c r="Q1894">
        <f t="shared" si="146"/>
        <v>26.27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s="10" t="s">
        <v>8285</v>
      </c>
      <c r="P1895">
        <f t="shared" si="145"/>
        <v>104</v>
      </c>
      <c r="Q1895">
        <f t="shared" si="146"/>
        <v>57.78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s="10" t="s">
        <v>8285</v>
      </c>
      <c r="P1896">
        <f t="shared" si="145"/>
        <v>115</v>
      </c>
      <c r="Q1896">
        <f t="shared" si="146"/>
        <v>57.25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s="10" t="s">
        <v>8285</v>
      </c>
      <c r="P1897">
        <f t="shared" si="145"/>
        <v>102</v>
      </c>
      <c r="Q1897">
        <f t="shared" si="146"/>
        <v>196.34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s="10" t="s">
        <v>8285</v>
      </c>
      <c r="P1898">
        <f t="shared" si="145"/>
        <v>124</v>
      </c>
      <c r="Q1898">
        <f t="shared" si="146"/>
        <v>43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s="10" t="s">
        <v>8285</v>
      </c>
      <c r="P1899">
        <f t="shared" si="145"/>
        <v>102</v>
      </c>
      <c r="Q1899">
        <f t="shared" si="146"/>
        <v>35.549999999999997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s="10" t="s">
        <v>8285</v>
      </c>
      <c r="P1900">
        <f t="shared" si="145"/>
        <v>145</v>
      </c>
      <c r="Q1900">
        <f t="shared" si="146"/>
        <v>68.81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s="10" t="s">
        <v>8285</v>
      </c>
      <c r="P1901">
        <f t="shared" si="145"/>
        <v>133</v>
      </c>
      <c r="Q1901">
        <f t="shared" si="146"/>
        <v>28.57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s="10" t="s">
        <v>8285</v>
      </c>
      <c r="P1902">
        <f t="shared" si="145"/>
        <v>109</v>
      </c>
      <c r="Q1902">
        <f t="shared" si="146"/>
        <v>50.63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s="10" t="s">
        <v>8304</v>
      </c>
      <c r="P1903">
        <f t="shared" si="145"/>
        <v>3</v>
      </c>
      <c r="Q1903">
        <f t="shared" si="146"/>
        <v>106.8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s="10" t="s">
        <v>8304</v>
      </c>
      <c r="P1904">
        <f t="shared" si="145"/>
        <v>1</v>
      </c>
      <c r="Q1904">
        <f t="shared" si="146"/>
        <v>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s="10" t="s">
        <v>8304</v>
      </c>
      <c r="P1905">
        <f t="shared" si="145"/>
        <v>47</v>
      </c>
      <c r="Q1905">
        <f t="shared" si="146"/>
        <v>34.1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s="10" t="s">
        <v>8304</v>
      </c>
      <c r="P1906">
        <f t="shared" si="145"/>
        <v>0</v>
      </c>
      <c r="Q1906">
        <f t="shared" si="146"/>
        <v>25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s="10" t="s">
        <v>8304</v>
      </c>
      <c r="P1907">
        <f t="shared" si="145"/>
        <v>0</v>
      </c>
      <c r="Q1907">
        <f t="shared" si="146"/>
        <v>10.5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s="10" t="s">
        <v>8304</v>
      </c>
      <c r="P1908">
        <f t="shared" si="145"/>
        <v>43</v>
      </c>
      <c r="Q1908">
        <f t="shared" si="146"/>
        <v>215.96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s="10" t="s">
        <v>8304</v>
      </c>
      <c r="P1909">
        <f t="shared" si="145"/>
        <v>0</v>
      </c>
      <c r="Q1909">
        <f t="shared" si="146"/>
        <v>21.25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s="10" t="s">
        <v>8304</v>
      </c>
      <c r="P1910">
        <f t="shared" si="145"/>
        <v>2</v>
      </c>
      <c r="Q1910">
        <f t="shared" si="146"/>
        <v>108.25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s="10" t="s">
        <v>8304</v>
      </c>
      <c r="P1911">
        <f t="shared" si="145"/>
        <v>14</v>
      </c>
      <c r="Q1911">
        <f t="shared" si="146"/>
        <v>129.97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s="10" t="s">
        <v>8304</v>
      </c>
      <c r="P1912">
        <f t="shared" si="145"/>
        <v>39</v>
      </c>
      <c r="Q1912">
        <f t="shared" si="146"/>
        <v>117.49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s="10" t="s">
        <v>8304</v>
      </c>
      <c r="P1913">
        <f t="shared" si="145"/>
        <v>0</v>
      </c>
      <c r="Q1913">
        <f t="shared" si="146"/>
        <v>10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s="10" t="s">
        <v>8304</v>
      </c>
      <c r="P1914">
        <f t="shared" si="145"/>
        <v>59</v>
      </c>
      <c r="Q1914">
        <f t="shared" si="146"/>
        <v>70.599999999999994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s="10" t="s">
        <v>8304</v>
      </c>
      <c r="P1915">
        <f t="shared" si="145"/>
        <v>1</v>
      </c>
      <c r="Q1915">
        <f t="shared" si="146"/>
        <v>24.5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s="10" t="s">
        <v>8304</v>
      </c>
      <c r="P1916">
        <f t="shared" si="145"/>
        <v>9</v>
      </c>
      <c r="Q1916">
        <f t="shared" si="146"/>
        <v>30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s="10" t="s">
        <v>8304</v>
      </c>
      <c r="P1917">
        <f t="shared" si="145"/>
        <v>2</v>
      </c>
      <c r="Q1917">
        <f t="shared" si="146"/>
        <v>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s="10" t="s">
        <v>8304</v>
      </c>
      <c r="P1918">
        <f t="shared" si="145"/>
        <v>1</v>
      </c>
      <c r="Q1918">
        <f t="shared" si="146"/>
        <v>17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s="10" t="s">
        <v>8304</v>
      </c>
      <c r="P1919">
        <f t="shared" si="145"/>
        <v>53</v>
      </c>
      <c r="Q1919">
        <f t="shared" si="146"/>
        <v>2928.93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s="10" t="s">
        <v>8304</v>
      </c>
      <c r="P1920">
        <f t="shared" si="145"/>
        <v>1</v>
      </c>
      <c r="Q1920">
        <f t="shared" si="146"/>
        <v>28.89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s="10" t="s">
        <v>8304</v>
      </c>
      <c r="P1921">
        <f t="shared" si="145"/>
        <v>47</v>
      </c>
      <c r="Q1921">
        <f t="shared" si="146"/>
        <v>29.63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s="10" t="s">
        <v>8304</v>
      </c>
      <c r="P1922">
        <f t="shared" si="145"/>
        <v>43</v>
      </c>
      <c r="Q1922">
        <f t="shared" si="146"/>
        <v>40.98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s="10" t="s">
        <v>8285</v>
      </c>
      <c r="P1923">
        <f t="shared" ref="P1923:P1986" si="150">ROUND(E1923/D1923*100,0)</f>
        <v>137</v>
      </c>
      <c r="Q1923">
        <f t="shared" ref="Q1923:Q1986" si="151">IFERROR(ROUND(E1923/L1923,2),0)</f>
        <v>54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s="10" t="s">
        <v>8285</v>
      </c>
      <c r="P1924">
        <f t="shared" si="150"/>
        <v>116</v>
      </c>
      <c r="Q1924">
        <f t="shared" si="151"/>
        <v>36.11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s="10" t="s">
        <v>8285</v>
      </c>
      <c r="P1925">
        <f t="shared" si="150"/>
        <v>241</v>
      </c>
      <c r="Q1925">
        <f t="shared" si="151"/>
        <v>23.15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s="10" t="s">
        <v>8285</v>
      </c>
      <c r="P1926">
        <f t="shared" si="150"/>
        <v>114</v>
      </c>
      <c r="Q1926">
        <f t="shared" si="151"/>
        <v>104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s="10" t="s">
        <v>8285</v>
      </c>
      <c r="P1927">
        <f t="shared" si="150"/>
        <v>110</v>
      </c>
      <c r="Q1927">
        <f t="shared" si="151"/>
        <v>31.83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s="10" t="s">
        <v>8285</v>
      </c>
      <c r="P1928">
        <f t="shared" si="150"/>
        <v>195</v>
      </c>
      <c r="Q1928">
        <f t="shared" si="151"/>
        <v>27.39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s="10" t="s">
        <v>8285</v>
      </c>
      <c r="P1929">
        <f t="shared" si="150"/>
        <v>103</v>
      </c>
      <c r="Q1929">
        <f t="shared" si="151"/>
        <v>56.36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s="10" t="s">
        <v>8285</v>
      </c>
      <c r="P1930">
        <f t="shared" si="150"/>
        <v>103</v>
      </c>
      <c r="Q1930">
        <f t="shared" si="151"/>
        <v>77.349999999999994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s="10" t="s">
        <v>8285</v>
      </c>
      <c r="P1931">
        <f t="shared" si="150"/>
        <v>100</v>
      </c>
      <c r="Q1931">
        <f t="shared" si="151"/>
        <v>42.8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s="10" t="s">
        <v>8285</v>
      </c>
      <c r="P1932">
        <f t="shared" si="150"/>
        <v>127</v>
      </c>
      <c r="Q1932">
        <f t="shared" si="151"/>
        <v>48.85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s="10" t="s">
        <v>8285</v>
      </c>
      <c r="P1933">
        <f t="shared" si="150"/>
        <v>121</v>
      </c>
      <c r="Q1933">
        <f t="shared" si="151"/>
        <v>48.24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s="10" t="s">
        <v>8285</v>
      </c>
      <c r="P1934">
        <f t="shared" si="150"/>
        <v>107</v>
      </c>
      <c r="Q1934">
        <f t="shared" si="151"/>
        <v>70.209999999999994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s="10" t="s">
        <v>8285</v>
      </c>
      <c r="P1935">
        <f t="shared" si="150"/>
        <v>172</v>
      </c>
      <c r="Q1935">
        <f t="shared" si="151"/>
        <v>94.05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s="10" t="s">
        <v>8285</v>
      </c>
      <c r="P1936">
        <f t="shared" si="150"/>
        <v>124</v>
      </c>
      <c r="Q1936">
        <f t="shared" si="151"/>
        <v>80.27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s="10" t="s">
        <v>8285</v>
      </c>
      <c r="P1937">
        <f t="shared" si="150"/>
        <v>108</v>
      </c>
      <c r="Q1937">
        <f t="shared" si="151"/>
        <v>54.2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s="10" t="s">
        <v>8285</v>
      </c>
      <c r="P1938">
        <f t="shared" si="150"/>
        <v>117</v>
      </c>
      <c r="Q1938">
        <f t="shared" si="151"/>
        <v>60.27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s="10" t="s">
        <v>8285</v>
      </c>
      <c r="P1939">
        <f t="shared" si="150"/>
        <v>187</v>
      </c>
      <c r="Q1939">
        <f t="shared" si="151"/>
        <v>38.74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s="10" t="s">
        <v>8285</v>
      </c>
      <c r="P1940">
        <f t="shared" si="150"/>
        <v>116</v>
      </c>
      <c r="Q1940">
        <f t="shared" si="151"/>
        <v>152.54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s="10" t="s">
        <v>8285</v>
      </c>
      <c r="P1941">
        <f t="shared" si="150"/>
        <v>111</v>
      </c>
      <c r="Q1941">
        <f t="shared" si="151"/>
        <v>115.31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s="10" t="s">
        <v>8285</v>
      </c>
      <c r="P1942">
        <f t="shared" si="150"/>
        <v>171</v>
      </c>
      <c r="Q1942">
        <f t="shared" si="151"/>
        <v>35.840000000000003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s="10" t="s">
        <v>8305</v>
      </c>
      <c r="P1943">
        <f t="shared" si="150"/>
        <v>126</v>
      </c>
      <c r="Q1943">
        <f t="shared" si="151"/>
        <v>64.569999999999993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s="10" t="s">
        <v>8305</v>
      </c>
      <c r="P1944">
        <f t="shared" si="150"/>
        <v>138</v>
      </c>
      <c r="Q1944">
        <f t="shared" si="151"/>
        <v>87.44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s="10" t="s">
        <v>8305</v>
      </c>
      <c r="P1945">
        <f t="shared" si="150"/>
        <v>1705</v>
      </c>
      <c r="Q1945">
        <f t="shared" si="151"/>
        <v>68.819999999999993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s="10" t="s">
        <v>8305</v>
      </c>
      <c r="P1946">
        <f t="shared" si="150"/>
        <v>788</v>
      </c>
      <c r="Q1946">
        <f t="shared" si="151"/>
        <v>176.2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s="10" t="s">
        <v>8305</v>
      </c>
      <c r="P1947">
        <f t="shared" si="150"/>
        <v>348</v>
      </c>
      <c r="Q1947">
        <f t="shared" si="151"/>
        <v>511.79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s="10" t="s">
        <v>8305</v>
      </c>
      <c r="P1948">
        <f t="shared" si="150"/>
        <v>150</v>
      </c>
      <c r="Q1948">
        <f t="shared" si="151"/>
        <v>160.44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s="10" t="s">
        <v>8305</v>
      </c>
      <c r="P1949">
        <f t="shared" si="150"/>
        <v>101</v>
      </c>
      <c r="Q1949">
        <f t="shared" si="151"/>
        <v>35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s="10" t="s">
        <v>8305</v>
      </c>
      <c r="P1950">
        <f t="shared" si="150"/>
        <v>800</v>
      </c>
      <c r="Q1950">
        <f t="shared" si="151"/>
        <v>188.51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s="10" t="s">
        <v>8305</v>
      </c>
      <c r="P1951">
        <f t="shared" si="150"/>
        <v>106</v>
      </c>
      <c r="Q1951">
        <f t="shared" si="151"/>
        <v>56.2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s="10" t="s">
        <v>8305</v>
      </c>
      <c r="P1952">
        <f t="shared" si="150"/>
        <v>201</v>
      </c>
      <c r="Q1952">
        <f t="shared" si="151"/>
        <v>51.31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s="10" t="s">
        <v>8305</v>
      </c>
      <c r="P1953">
        <f t="shared" si="150"/>
        <v>212</v>
      </c>
      <c r="Q1953">
        <f t="shared" si="151"/>
        <v>127.36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s="10" t="s">
        <v>8305</v>
      </c>
      <c r="P1954">
        <f t="shared" si="150"/>
        <v>198</v>
      </c>
      <c r="Q1954">
        <f t="shared" si="151"/>
        <v>101.86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s="10" t="s">
        <v>8305</v>
      </c>
      <c r="P1955">
        <f t="shared" si="150"/>
        <v>226</v>
      </c>
      <c r="Q1955">
        <f t="shared" si="151"/>
        <v>230.56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s="10" t="s">
        <v>8305</v>
      </c>
      <c r="P1956">
        <f t="shared" si="150"/>
        <v>699</v>
      </c>
      <c r="Q1956">
        <f t="shared" si="151"/>
        <v>842.11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s="10" t="s">
        <v>8305</v>
      </c>
      <c r="P1957">
        <f t="shared" si="150"/>
        <v>399</v>
      </c>
      <c r="Q1957">
        <f t="shared" si="151"/>
        <v>577.28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s="10" t="s">
        <v>8305</v>
      </c>
      <c r="P1958">
        <f t="shared" si="150"/>
        <v>294</v>
      </c>
      <c r="Q1958">
        <f t="shared" si="151"/>
        <v>483.34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s="10" t="s">
        <v>8305</v>
      </c>
      <c r="P1959">
        <f t="shared" si="150"/>
        <v>168</v>
      </c>
      <c r="Q1959">
        <f t="shared" si="151"/>
        <v>76.14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s="10" t="s">
        <v>8305</v>
      </c>
      <c r="P1960">
        <f t="shared" si="150"/>
        <v>1436</v>
      </c>
      <c r="Q1960">
        <f t="shared" si="151"/>
        <v>74.11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s="10" t="s">
        <v>8305</v>
      </c>
      <c r="P1961">
        <f t="shared" si="150"/>
        <v>157</v>
      </c>
      <c r="Q1961">
        <f t="shared" si="151"/>
        <v>36.97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s="10" t="s">
        <v>8305</v>
      </c>
      <c r="P1962">
        <f t="shared" si="150"/>
        <v>118</v>
      </c>
      <c r="Q1962">
        <f t="shared" si="151"/>
        <v>2500.9699999999998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s="10" t="s">
        <v>8305</v>
      </c>
      <c r="P1963">
        <f t="shared" si="150"/>
        <v>1105</v>
      </c>
      <c r="Q1963">
        <f t="shared" si="151"/>
        <v>67.69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s="10" t="s">
        <v>8305</v>
      </c>
      <c r="P1964">
        <f t="shared" si="150"/>
        <v>193</v>
      </c>
      <c r="Q1964">
        <f t="shared" si="151"/>
        <v>63.05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s="10" t="s">
        <v>8305</v>
      </c>
      <c r="P1965">
        <f t="shared" si="150"/>
        <v>127</v>
      </c>
      <c r="Q1965">
        <f t="shared" si="151"/>
        <v>117.6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s="10" t="s">
        <v>8305</v>
      </c>
      <c r="P1966">
        <f t="shared" si="150"/>
        <v>260</v>
      </c>
      <c r="Q1966">
        <f t="shared" si="151"/>
        <v>180.75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s="10" t="s">
        <v>8305</v>
      </c>
      <c r="P1967">
        <f t="shared" si="150"/>
        <v>262</v>
      </c>
      <c r="Q1967">
        <f t="shared" si="151"/>
        <v>127.32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s="10" t="s">
        <v>8305</v>
      </c>
      <c r="P1968">
        <f t="shared" si="150"/>
        <v>207</v>
      </c>
      <c r="Q1968">
        <f t="shared" si="151"/>
        <v>136.63999999999999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s="10" t="s">
        <v>8305</v>
      </c>
      <c r="P1969">
        <f t="shared" si="150"/>
        <v>370</v>
      </c>
      <c r="Q1969">
        <f t="shared" si="151"/>
        <v>182.78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s="10" t="s">
        <v>8305</v>
      </c>
      <c r="P1970">
        <f t="shared" si="150"/>
        <v>285</v>
      </c>
      <c r="Q1970">
        <f t="shared" si="151"/>
        <v>279.38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s="10" t="s">
        <v>8305</v>
      </c>
      <c r="P1971">
        <f t="shared" si="150"/>
        <v>579</v>
      </c>
      <c r="Q1971">
        <f t="shared" si="151"/>
        <v>61.38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s="10" t="s">
        <v>8305</v>
      </c>
      <c r="P1972">
        <f t="shared" si="150"/>
        <v>1132</v>
      </c>
      <c r="Q1972">
        <f t="shared" si="151"/>
        <v>80.73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s="10" t="s">
        <v>8305</v>
      </c>
      <c r="P1973">
        <f t="shared" si="150"/>
        <v>263</v>
      </c>
      <c r="Q1973">
        <f t="shared" si="151"/>
        <v>272.36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s="10" t="s">
        <v>8305</v>
      </c>
      <c r="P1974">
        <f t="shared" si="150"/>
        <v>674</v>
      </c>
      <c r="Q1974">
        <f t="shared" si="151"/>
        <v>70.849999999999994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s="10" t="s">
        <v>8305</v>
      </c>
      <c r="P1975">
        <f t="shared" si="150"/>
        <v>257</v>
      </c>
      <c r="Q1975">
        <f t="shared" si="151"/>
        <v>247.94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s="10" t="s">
        <v>8305</v>
      </c>
      <c r="P1976">
        <f t="shared" si="150"/>
        <v>375</v>
      </c>
      <c r="Q1976">
        <f t="shared" si="151"/>
        <v>186.81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s="10" t="s">
        <v>8305</v>
      </c>
      <c r="P1977">
        <f t="shared" si="150"/>
        <v>209</v>
      </c>
      <c r="Q1977">
        <f t="shared" si="151"/>
        <v>131.99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s="10" t="s">
        <v>8305</v>
      </c>
      <c r="P1978">
        <f t="shared" si="150"/>
        <v>347</v>
      </c>
      <c r="Q1978">
        <f t="shared" si="151"/>
        <v>29.31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s="10" t="s">
        <v>8305</v>
      </c>
      <c r="P1979">
        <f t="shared" si="150"/>
        <v>402</v>
      </c>
      <c r="Q1979">
        <f t="shared" si="151"/>
        <v>245.02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s="10" t="s">
        <v>8305</v>
      </c>
      <c r="P1980">
        <f t="shared" si="150"/>
        <v>1027</v>
      </c>
      <c r="Q1980">
        <f t="shared" si="151"/>
        <v>1323.25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s="10" t="s">
        <v>8305</v>
      </c>
      <c r="P1981">
        <f t="shared" si="150"/>
        <v>115</v>
      </c>
      <c r="Q1981">
        <f t="shared" si="151"/>
        <v>282.66000000000003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s="10" t="s">
        <v>8305</v>
      </c>
      <c r="P1982">
        <f t="shared" si="150"/>
        <v>355</v>
      </c>
      <c r="Q1982">
        <f t="shared" si="151"/>
        <v>91.21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s="10" t="s">
        <v>8306</v>
      </c>
      <c r="P1983">
        <f t="shared" si="150"/>
        <v>5</v>
      </c>
      <c r="Q1983">
        <f t="shared" si="151"/>
        <v>31.75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s="10" t="s">
        <v>8306</v>
      </c>
      <c r="P1984">
        <f t="shared" si="150"/>
        <v>0</v>
      </c>
      <c r="Q1984">
        <f t="shared" si="151"/>
        <v>0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s="10" t="s">
        <v>8306</v>
      </c>
      <c r="P1985">
        <f t="shared" si="150"/>
        <v>4</v>
      </c>
      <c r="Q1985">
        <f t="shared" si="151"/>
        <v>88.69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s="10" t="s">
        <v>8306</v>
      </c>
      <c r="P1986">
        <f t="shared" si="150"/>
        <v>21</v>
      </c>
      <c r="Q1986">
        <f t="shared" si="151"/>
        <v>453.14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s="10" t="s">
        <v>8306</v>
      </c>
      <c r="P1987">
        <f t="shared" ref="P1987:P2050" si="155">ROUND(E1987/D1987*100,0)</f>
        <v>3</v>
      </c>
      <c r="Q1987">
        <f t="shared" ref="Q1987:Q2050" si="156">IFERROR(ROUND(E1987/L1987,2),0)</f>
        <v>12.75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s="10" t="s">
        <v>8306</v>
      </c>
      <c r="P1988">
        <f t="shared" si="155"/>
        <v>0</v>
      </c>
      <c r="Q1988">
        <f t="shared" si="156"/>
        <v>1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s="10" t="s">
        <v>8306</v>
      </c>
      <c r="P1989">
        <f t="shared" si="155"/>
        <v>42</v>
      </c>
      <c r="Q1989">
        <f t="shared" si="156"/>
        <v>83.43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s="10" t="s">
        <v>8306</v>
      </c>
      <c r="P1990">
        <f t="shared" si="155"/>
        <v>0</v>
      </c>
      <c r="Q1990">
        <f t="shared" si="156"/>
        <v>25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s="10" t="s">
        <v>8306</v>
      </c>
      <c r="P1991">
        <f t="shared" si="155"/>
        <v>1</v>
      </c>
      <c r="Q1991">
        <f t="shared" si="156"/>
        <v>50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s="10" t="s">
        <v>8306</v>
      </c>
      <c r="P1992">
        <f t="shared" si="155"/>
        <v>17</v>
      </c>
      <c r="Q1992">
        <f t="shared" si="156"/>
        <v>101.8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s="10" t="s">
        <v>8306</v>
      </c>
      <c r="P1993">
        <f t="shared" si="155"/>
        <v>7</v>
      </c>
      <c r="Q1993">
        <f t="shared" si="156"/>
        <v>46.67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s="10" t="s">
        <v>8306</v>
      </c>
      <c r="P1994">
        <f t="shared" si="155"/>
        <v>0</v>
      </c>
      <c r="Q1994">
        <f t="shared" si="156"/>
        <v>1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s="10" t="s">
        <v>8306</v>
      </c>
      <c r="P1995">
        <f t="shared" si="155"/>
        <v>0</v>
      </c>
      <c r="Q1995">
        <f t="shared" si="156"/>
        <v>0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s="10" t="s">
        <v>8306</v>
      </c>
      <c r="P1996">
        <f t="shared" si="155"/>
        <v>0</v>
      </c>
      <c r="Q1996">
        <f t="shared" si="156"/>
        <v>0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s="10" t="s">
        <v>8306</v>
      </c>
      <c r="P1997">
        <f t="shared" si="155"/>
        <v>8</v>
      </c>
      <c r="Q1997">
        <f t="shared" si="156"/>
        <v>26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s="10" t="s">
        <v>8306</v>
      </c>
      <c r="P1998">
        <f t="shared" si="155"/>
        <v>0</v>
      </c>
      <c r="Q1998">
        <f t="shared" si="156"/>
        <v>0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s="10" t="s">
        <v>8306</v>
      </c>
      <c r="P1999">
        <f t="shared" si="155"/>
        <v>0</v>
      </c>
      <c r="Q1999">
        <f t="shared" si="156"/>
        <v>0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s="10" t="s">
        <v>8306</v>
      </c>
      <c r="P2000">
        <f t="shared" si="155"/>
        <v>26</v>
      </c>
      <c r="Q2000">
        <f t="shared" si="156"/>
        <v>218.33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s="10" t="s">
        <v>8306</v>
      </c>
      <c r="P2001">
        <f t="shared" si="155"/>
        <v>1</v>
      </c>
      <c r="Q2001">
        <f t="shared" si="156"/>
        <v>33.71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s="10" t="s">
        <v>8306</v>
      </c>
      <c r="P2002">
        <f t="shared" si="155"/>
        <v>13</v>
      </c>
      <c r="Q2002">
        <f t="shared" si="156"/>
        <v>25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s="10" t="s">
        <v>8305</v>
      </c>
      <c r="P2003">
        <f t="shared" si="155"/>
        <v>382</v>
      </c>
      <c r="Q2003">
        <f t="shared" si="156"/>
        <v>128.38999999999999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s="10" t="s">
        <v>8305</v>
      </c>
      <c r="P2004">
        <f t="shared" si="155"/>
        <v>217</v>
      </c>
      <c r="Q2004">
        <f t="shared" si="156"/>
        <v>78.83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s="10" t="s">
        <v>8305</v>
      </c>
      <c r="P2005">
        <f t="shared" si="155"/>
        <v>312</v>
      </c>
      <c r="Q2005">
        <f t="shared" si="156"/>
        <v>91.76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s="10" t="s">
        <v>8305</v>
      </c>
      <c r="P2006">
        <f t="shared" si="155"/>
        <v>234</v>
      </c>
      <c r="Q2006">
        <f t="shared" si="156"/>
        <v>331.1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s="10" t="s">
        <v>8305</v>
      </c>
      <c r="P2007">
        <f t="shared" si="155"/>
        <v>124</v>
      </c>
      <c r="Q2007">
        <f t="shared" si="156"/>
        <v>194.26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s="10" t="s">
        <v>8305</v>
      </c>
      <c r="P2008">
        <f t="shared" si="155"/>
        <v>248</v>
      </c>
      <c r="Q2008">
        <f t="shared" si="156"/>
        <v>408.98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s="10" t="s">
        <v>8305</v>
      </c>
      <c r="P2009">
        <f t="shared" si="155"/>
        <v>116</v>
      </c>
      <c r="Q2009">
        <f t="shared" si="156"/>
        <v>84.46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s="10" t="s">
        <v>8305</v>
      </c>
      <c r="P2010">
        <f t="shared" si="155"/>
        <v>117</v>
      </c>
      <c r="Q2010">
        <f t="shared" si="156"/>
        <v>44.85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s="10" t="s">
        <v>8305</v>
      </c>
      <c r="P2011">
        <f t="shared" si="155"/>
        <v>305</v>
      </c>
      <c r="Q2011">
        <f t="shared" si="156"/>
        <v>383.36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s="10" t="s">
        <v>8305</v>
      </c>
      <c r="P2012">
        <f t="shared" si="155"/>
        <v>320</v>
      </c>
      <c r="Q2012">
        <f t="shared" si="156"/>
        <v>55.28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s="10" t="s">
        <v>8305</v>
      </c>
      <c r="P2013">
        <f t="shared" si="155"/>
        <v>820</v>
      </c>
      <c r="Q2013">
        <f t="shared" si="156"/>
        <v>422.02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s="10" t="s">
        <v>8305</v>
      </c>
      <c r="P2014">
        <f t="shared" si="155"/>
        <v>235</v>
      </c>
      <c r="Q2014">
        <f t="shared" si="156"/>
        <v>64.180000000000007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s="10" t="s">
        <v>8305</v>
      </c>
      <c r="P2015">
        <f t="shared" si="155"/>
        <v>495</v>
      </c>
      <c r="Q2015">
        <f t="shared" si="156"/>
        <v>173.58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s="10" t="s">
        <v>8305</v>
      </c>
      <c r="P2016">
        <f t="shared" si="155"/>
        <v>7814</v>
      </c>
      <c r="Q2016">
        <f t="shared" si="156"/>
        <v>88.6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s="10" t="s">
        <v>8305</v>
      </c>
      <c r="P2017">
        <f t="shared" si="155"/>
        <v>113</v>
      </c>
      <c r="Q2017">
        <f t="shared" si="156"/>
        <v>50.22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s="10" t="s">
        <v>8305</v>
      </c>
      <c r="P2018">
        <f t="shared" si="155"/>
        <v>922</v>
      </c>
      <c r="Q2018">
        <f t="shared" si="156"/>
        <v>192.39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s="10" t="s">
        <v>8305</v>
      </c>
      <c r="P2019">
        <f t="shared" si="155"/>
        <v>125</v>
      </c>
      <c r="Q2019">
        <f t="shared" si="156"/>
        <v>73.42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s="10" t="s">
        <v>8305</v>
      </c>
      <c r="P2020">
        <f t="shared" si="155"/>
        <v>102</v>
      </c>
      <c r="Q2020">
        <f t="shared" si="156"/>
        <v>147.68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s="10" t="s">
        <v>8305</v>
      </c>
      <c r="P2021">
        <f t="shared" si="155"/>
        <v>485</v>
      </c>
      <c r="Q2021">
        <f t="shared" si="156"/>
        <v>108.97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s="10" t="s">
        <v>8305</v>
      </c>
      <c r="P2022">
        <f t="shared" si="155"/>
        <v>192</v>
      </c>
      <c r="Q2022">
        <f t="shared" si="156"/>
        <v>23.65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s="10" t="s">
        <v>8305</v>
      </c>
      <c r="P2023">
        <f t="shared" si="155"/>
        <v>281</v>
      </c>
      <c r="Q2023">
        <f t="shared" si="156"/>
        <v>147.94999999999999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s="10" t="s">
        <v>8305</v>
      </c>
      <c r="P2024">
        <f t="shared" si="155"/>
        <v>125</v>
      </c>
      <c r="Q2024">
        <f t="shared" si="156"/>
        <v>385.04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s="10" t="s">
        <v>8305</v>
      </c>
      <c r="P2025">
        <f t="shared" si="155"/>
        <v>161</v>
      </c>
      <c r="Q2025">
        <f t="shared" si="156"/>
        <v>457.39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s="10" t="s">
        <v>8305</v>
      </c>
      <c r="P2026">
        <f t="shared" si="155"/>
        <v>585</v>
      </c>
      <c r="Q2026">
        <f t="shared" si="156"/>
        <v>222.99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s="10" t="s">
        <v>8305</v>
      </c>
      <c r="P2027">
        <f t="shared" si="155"/>
        <v>201</v>
      </c>
      <c r="Q2027">
        <f t="shared" si="156"/>
        <v>220.74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s="10" t="s">
        <v>8305</v>
      </c>
      <c r="P2028">
        <f t="shared" si="155"/>
        <v>133</v>
      </c>
      <c r="Q2028">
        <f t="shared" si="156"/>
        <v>73.5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s="10" t="s">
        <v>8305</v>
      </c>
      <c r="P2029">
        <f t="shared" si="155"/>
        <v>120</v>
      </c>
      <c r="Q2029">
        <f t="shared" si="156"/>
        <v>223.1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s="10" t="s">
        <v>8305</v>
      </c>
      <c r="P2030">
        <f t="shared" si="155"/>
        <v>126</v>
      </c>
      <c r="Q2030">
        <f t="shared" si="156"/>
        <v>47.91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s="10" t="s">
        <v>8305</v>
      </c>
      <c r="P2031">
        <f t="shared" si="155"/>
        <v>361</v>
      </c>
      <c r="Q2031">
        <f t="shared" si="156"/>
        <v>96.06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s="10" t="s">
        <v>8305</v>
      </c>
      <c r="P2032">
        <f t="shared" si="155"/>
        <v>226</v>
      </c>
      <c r="Q2032">
        <f t="shared" si="156"/>
        <v>118.61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s="10" t="s">
        <v>8305</v>
      </c>
      <c r="P2033">
        <f t="shared" si="155"/>
        <v>120</v>
      </c>
      <c r="Q2033">
        <f t="shared" si="156"/>
        <v>118.45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s="10" t="s">
        <v>8305</v>
      </c>
      <c r="P2034">
        <f t="shared" si="155"/>
        <v>304</v>
      </c>
      <c r="Q2034">
        <f t="shared" si="156"/>
        <v>143.21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s="10" t="s">
        <v>8305</v>
      </c>
      <c r="P2035">
        <f t="shared" si="155"/>
        <v>179</v>
      </c>
      <c r="Q2035">
        <f t="shared" si="156"/>
        <v>282.72000000000003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s="10" t="s">
        <v>8305</v>
      </c>
      <c r="P2036">
        <f t="shared" si="155"/>
        <v>387</v>
      </c>
      <c r="Q2036">
        <f t="shared" si="156"/>
        <v>593.94000000000005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s="10" t="s">
        <v>8305</v>
      </c>
      <c r="P2037">
        <f t="shared" si="155"/>
        <v>211</v>
      </c>
      <c r="Q2037">
        <f t="shared" si="156"/>
        <v>262.16000000000003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s="10" t="s">
        <v>8305</v>
      </c>
      <c r="P2038">
        <f t="shared" si="155"/>
        <v>132</v>
      </c>
      <c r="Q2038">
        <f t="shared" si="156"/>
        <v>46.58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s="10" t="s">
        <v>8305</v>
      </c>
      <c r="P2039">
        <f t="shared" si="155"/>
        <v>300</v>
      </c>
      <c r="Q2039">
        <f t="shared" si="156"/>
        <v>70.040000000000006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s="10" t="s">
        <v>8305</v>
      </c>
      <c r="P2040">
        <f t="shared" si="155"/>
        <v>421</v>
      </c>
      <c r="Q2040">
        <f t="shared" si="156"/>
        <v>164.91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s="10" t="s">
        <v>8305</v>
      </c>
      <c r="P2041">
        <f t="shared" si="155"/>
        <v>136</v>
      </c>
      <c r="Q2041">
        <f t="shared" si="156"/>
        <v>449.26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s="10" t="s">
        <v>8305</v>
      </c>
      <c r="P2042">
        <f t="shared" si="155"/>
        <v>248</v>
      </c>
      <c r="Q2042">
        <f t="shared" si="156"/>
        <v>27.47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s="10" t="s">
        <v>8305</v>
      </c>
      <c r="P2043">
        <f t="shared" si="155"/>
        <v>182</v>
      </c>
      <c r="Q2043">
        <f t="shared" si="156"/>
        <v>143.97999999999999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s="10" t="s">
        <v>8305</v>
      </c>
      <c r="P2044">
        <f t="shared" si="155"/>
        <v>124</v>
      </c>
      <c r="Q2044">
        <f t="shared" si="156"/>
        <v>88.24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s="10" t="s">
        <v>8305</v>
      </c>
      <c r="P2045">
        <f t="shared" si="155"/>
        <v>506</v>
      </c>
      <c r="Q2045">
        <f t="shared" si="156"/>
        <v>36.33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s="10" t="s">
        <v>8305</v>
      </c>
      <c r="P2046">
        <f t="shared" si="155"/>
        <v>108</v>
      </c>
      <c r="Q2046">
        <f t="shared" si="156"/>
        <v>90.18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s="10" t="s">
        <v>8305</v>
      </c>
      <c r="P2047">
        <f t="shared" si="155"/>
        <v>819</v>
      </c>
      <c r="Q2047">
        <f t="shared" si="156"/>
        <v>152.62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s="10" t="s">
        <v>8305</v>
      </c>
      <c r="P2048">
        <f t="shared" si="155"/>
        <v>121</v>
      </c>
      <c r="Q2048">
        <f t="shared" si="156"/>
        <v>55.81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s="10" t="s">
        <v>8305</v>
      </c>
      <c r="P2049">
        <f t="shared" si="155"/>
        <v>103</v>
      </c>
      <c r="Q2049">
        <f t="shared" si="156"/>
        <v>227.85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s="10" t="s">
        <v>8305</v>
      </c>
      <c r="P2050">
        <f t="shared" si="155"/>
        <v>148</v>
      </c>
      <c r="Q2050">
        <f t="shared" si="156"/>
        <v>91.83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s="10" t="s">
        <v>8305</v>
      </c>
      <c r="P2051">
        <f t="shared" ref="P2051:P2114" si="160">ROUND(E2051/D2051*100,0)</f>
        <v>120</v>
      </c>
      <c r="Q2051">
        <f t="shared" ref="Q2051:Q2114" si="161">IFERROR(ROUND(E2051/L2051,2),0)</f>
        <v>80.989999999999995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s="10" t="s">
        <v>8305</v>
      </c>
      <c r="P2052">
        <f t="shared" si="160"/>
        <v>473</v>
      </c>
      <c r="Q2052">
        <f t="shared" si="161"/>
        <v>278.39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s="10" t="s">
        <v>8305</v>
      </c>
      <c r="P2053">
        <f t="shared" si="160"/>
        <v>130</v>
      </c>
      <c r="Q2053">
        <f t="shared" si="161"/>
        <v>43.1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s="10" t="s">
        <v>8305</v>
      </c>
      <c r="P2054">
        <f t="shared" si="160"/>
        <v>353</v>
      </c>
      <c r="Q2054">
        <f t="shared" si="161"/>
        <v>326.29000000000002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s="10" t="s">
        <v>8305</v>
      </c>
      <c r="P2055">
        <f t="shared" si="160"/>
        <v>101</v>
      </c>
      <c r="Q2055">
        <f t="shared" si="161"/>
        <v>41.74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s="10" t="s">
        <v>8305</v>
      </c>
      <c r="P2056">
        <f t="shared" si="160"/>
        <v>114</v>
      </c>
      <c r="Q2056">
        <f t="shared" si="161"/>
        <v>64.02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s="10" t="s">
        <v>8305</v>
      </c>
      <c r="P2057">
        <f t="shared" si="160"/>
        <v>167</v>
      </c>
      <c r="Q2057">
        <f t="shared" si="161"/>
        <v>99.46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s="10" t="s">
        <v>8305</v>
      </c>
      <c r="P2058">
        <f t="shared" si="160"/>
        <v>153</v>
      </c>
      <c r="Q2058">
        <f t="shared" si="161"/>
        <v>138.49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s="10" t="s">
        <v>8305</v>
      </c>
      <c r="P2059">
        <f t="shared" si="160"/>
        <v>202</v>
      </c>
      <c r="Q2059">
        <f t="shared" si="161"/>
        <v>45.55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s="10" t="s">
        <v>8305</v>
      </c>
      <c r="P2060">
        <f t="shared" si="160"/>
        <v>168</v>
      </c>
      <c r="Q2060">
        <f t="shared" si="161"/>
        <v>10.51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s="10" t="s">
        <v>8305</v>
      </c>
      <c r="P2061">
        <f t="shared" si="160"/>
        <v>143</v>
      </c>
      <c r="Q2061">
        <f t="shared" si="161"/>
        <v>114.77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s="10" t="s">
        <v>8305</v>
      </c>
      <c r="P2062">
        <f t="shared" si="160"/>
        <v>196</v>
      </c>
      <c r="Q2062">
        <f t="shared" si="161"/>
        <v>36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s="10" t="s">
        <v>8305</v>
      </c>
      <c r="P2063">
        <f t="shared" si="160"/>
        <v>108</v>
      </c>
      <c r="Q2063">
        <f t="shared" si="161"/>
        <v>154.16999999999999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s="10" t="s">
        <v>8305</v>
      </c>
      <c r="P2064">
        <f t="shared" si="160"/>
        <v>115</v>
      </c>
      <c r="Q2064">
        <f t="shared" si="161"/>
        <v>566.39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s="10" t="s">
        <v>8305</v>
      </c>
      <c r="P2065">
        <f t="shared" si="160"/>
        <v>148</v>
      </c>
      <c r="Q2065">
        <f t="shared" si="161"/>
        <v>120.86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s="10" t="s">
        <v>8305</v>
      </c>
      <c r="P2066">
        <f t="shared" si="160"/>
        <v>191</v>
      </c>
      <c r="Q2066">
        <f t="shared" si="161"/>
        <v>86.16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s="10" t="s">
        <v>8305</v>
      </c>
      <c r="P2067">
        <f t="shared" si="160"/>
        <v>199</v>
      </c>
      <c r="Q2067">
        <f t="shared" si="161"/>
        <v>51.21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s="10" t="s">
        <v>8305</v>
      </c>
      <c r="P2068">
        <f t="shared" si="160"/>
        <v>219</v>
      </c>
      <c r="Q2068">
        <f t="shared" si="161"/>
        <v>67.260000000000005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s="10" t="s">
        <v>8305</v>
      </c>
      <c r="P2069">
        <f t="shared" si="160"/>
        <v>127</v>
      </c>
      <c r="Q2069">
        <f t="shared" si="161"/>
        <v>62.8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s="10" t="s">
        <v>8305</v>
      </c>
      <c r="P2070">
        <f t="shared" si="160"/>
        <v>105</v>
      </c>
      <c r="Q2070">
        <f t="shared" si="161"/>
        <v>346.13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s="10" t="s">
        <v>8305</v>
      </c>
      <c r="P2071">
        <f t="shared" si="160"/>
        <v>128</v>
      </c>
      <c r="Q2071">
        <f t="shared" si="161"/>
        <v>244.12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s="10" t="s">
        <v>8305</v>
      </c>
      <c r="P2072">
        <f t="shared" si="160"/>
        <v>317</v>
      </c>
      <c r="Q2072">
        <f t="shared" si="161"/>
        <v>259.25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s="10" t="s">
        <v>8305</v>
      </c>
      <c r="P2073">
        <f t="shared" si="160"/>
        <v>281</v>
      </c>
      <c r="Q2073">
        <f t="shared" si="161"/>
        <v>201.96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s="10" t="s">
        <v>8305</v>
      </c>
      <c r="P2074">
        <f t="shared" si="160"/>
        <v>111</v>
      </c>
      <c r="Q2074">
        <f t="shared" si="161"/>
        <v>226.21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s="10" t="s">
        <v>8305</v>
      </c>
      <c r="P2075">
        <f t="shared" si="160"/>
        <v>153</v>
      </c>
      <c r="Q2075">
        <f t="shared" si="161"/>
        <v>324.69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s="10" t="s">
        <v>8305</v>
      </c>
      <c r="P2076">
        <f t="shared" si="160"/>
        <v>103</v>
      </c>
      <c r="Q2076">
        <f t="shared" si="161"/>
        <v>205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s="10" t="s">
        <v>8305</v>
      </c>
      <c r="P2077">
        <f t="shared" si="160"/>
        <v>1678</v>
      </c>
      <c r="Q2077">
        <f t="shared" si="161"/>
        <v>20.47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s="10" t="s">
        <v>8305</v>
      </c>
      <c r="P2078">
        <f t="shared" si="160"/>
        <v>543</v>
      </c>
      <c r="Q2078">
        <f t="shared" si="161"/>
        <v>116.35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s="10" t="s">
        <v>8305</v>
      </c>
      <c r="P2079">
        <f t="shared" si="160"/>
        <v>116</v>
      </c>
      <c r="Q2079">
        <f t="shared" si="161"/>
        <v>307.2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s="10" t="s">
        <v>8305</v>
      </c>
      <c r="P2080">
        <f t="shared" si="160"/>
        <v>131</v>
      </c>
      <c r="Q2080">
        <f t="shared" si="161"/>
        <v>546.69000000000005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s="10" t="s">
        <v>8305</v>
      </c>
      <c r="P2081">
        <f t="shared" si="160"/>
        <v>288</v>
      </c>
      <c r="Q2081">
        <f t="shared" si="161"/>
        <v>47.47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s="10" t="s">
        <v>8305</v>
      </c>
      <c r="P2082">
        <f t="shared" si="160"/>
        <v>508</v>
      </c>
      <c r="Q2082">
        <f t="shared" si="161"/>
        <v>101.56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s="10" t="s">
        <v>8285</v>
      </c>
      <c r="P2083">
        <f t="shared" si="160"/>
        <v>115</v>
      </c>
      <c r="Q2083">
        <f t="shared" si="161"/>
        <v>72.91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s="10" t="s">
        <v>8285</v>
      </c>
      <c r="P2084">
        <f t="shared" si="160"/>
        <v>111</v>
      </c>
      <c r="Q2084">
        <f t="shared" si="161"/>
        <v>43.71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s="10" t="s">
        <v>8285</v>
      </c>
      <c r="P2085">
        <f t="shared" si="160"/>
        <v>113</v>
      </c>
      <c r="Q2085">
        <f t="shared" si="161"/>
        <v>34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s="10" t="s">
        <v>8285</v>
      </c>
      <c r="P2086">
        <f t="shared" si="160"/>
        <v>108</v>
      </c>
      <c r="Q2086">
        <f t="shared" si="161"/>
        <v>70.650000000000006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s="10" t="s">
        <v>8285</v>
      </c>
      <c r="P2087">
        <f t="shared" si="160"/>
        <v>124</v>
      </c>
      <c r="Q2087">
        <f t="shared" si="161"/>
        <v>89.3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s="10" t="s">
        <v>8285</v>
      </c>
      <c r="P2088">
        <f t="shared" si="160"/>
        <v>101</v>
      </c>
      <c r="Q2088">
        <f t="shared" si="161"/>
        <v>115.09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s="10" t="s">
        <v>8285</v>
      </c>
      <c r="P2089">
        <f t="shared" si="160"/>
        <v>104</v>
      </c>
      <c r="Q2089">
        <f t="shared" si="161"/>
        <v>62.12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s="10" t="s">
        <v>8285</v>
      </c>
      <c r="P2090">
        <f t="shared" si="160"/>
        <v>116</v>
      </c>
      <c r="Q2090">
        <f t="shared" si="161"/>
        <v>46.2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s="10" t="s">
        <v>8285</v>
      </c>
      <c r="P2091">
        <f t="shared" si="160"/>
        <v>120</v>
      </c>
      <c r="Q2091">
        <f t="shared" si="161"/>
        <v>48.55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s="10" t="s">
        <v>8285</v>
      </c>
      <c r="P2092">
        <f t="shared" si="160"/>
        <v>115</v>
      </c>
      <c r="Q2092">
        <f t="shared" si="161"/>
        <v>57.52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s="10" t="s">
        <v>8285</v>
      </c>
      <c r="P2093">
        <f t="shared" si="160"/>
        <v>120</v>
      </c>
      <c r="Q2093">
        <f t="shared" si="161"/>
        <v>88.15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s="10" t="s">
        <v>8285</v>
      </c>
      <c r="P2094">
        <f t="shared" si="160"/>
        <v>101</v>
      </c>
      <c r="Q2094">
        <f t="shared" si="161"/>
        <v>110.49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s="10" t="s">
        <v>8285</v>
      </c>
      <c r="P2095">
        <f t="shared" si="160"/>
        <v>102</v>
      </c>
      <c r="Q2095">
        <f t="shared" si="161"/>
        <v>66.83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s="10" t="s">
        <v>8285</v>
      </c>
      <c r="P2096">
        <f t="shared" si="160"/>
        <v>121</v>
      </c>
      <c r="Q2096">
        <f t="shared" si="161"/>
        <v>58.6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s="10" t="s">
        <v>8285</v>
      </c>
      <c r="P2097">
        <f t="shared" si="160"/>
        <v>100</v>
      </c>
      <c r="Q2097">
        <f t="shared" si="161"/>
        <v>113.64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s="10" t="s">
        <v>8285</v>
      </c>
      <c r="P2098">
        <f t="shared" si="160"/>
        <v>102</v>
      </c>
      <c r="Q2098">
        <f t="shared" si="161"/>
        <v>43.57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s="10" t="s">
        <v>8285</v>
      </c>
      <c r="P2099">
        <f t="shared" si="160"/>
        <v>100</v>
      </c>
      <c r="Q2099">
        <f t="shared" si="161"/>
        <v>78.95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s="10" t="s">
        <v>8285</v>
      </c>
      <c r="P2100">
        <f t="shared" si="160"/>
        <v>100</v>
      </c>
      <c r="Q2100">
        <f t="shared" si="161"/>
        <v>188.13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s="10" t="s">
        <v>8285</v>
      </c>
      <c r="P2101">
        <f t="shared" si="160"/>
        <v>132</v>
      </c>
      <c r="Q2101">
        <f t="shared" si="161"/>
        <v>63.03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s="10" t="s">
        <v>8285</v>
      </c>
      <c r="P2102">
        <f t="shared" si="160"/>
        <v>137</v>
      </c>
      <c r="Q2102">
        <f t="shared" si="161"/>
        <v>30.37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s="10" t="s">
        <v>8285</v>
      </c>
      <c r="P2103">
        <f t="shared" si="160"/>
        <v>113</v>
      </c>
      <c r="Q2103">
        <f t="shared" si="161"/>
        <v>51.48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s="10" t="s">
        <v>8285</v>
      </c>
      <c r="P2104">
        <f t="shared" si="160"/>
        <v>136</v>
      </c>
      <c r="Q2104">
        <f t="shared" si="161"/>
        <v>35.79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s="10" t="s">
        <v>8285</v>
      </c>
      <c r="P2105">
        <f t="shared" si="160"/>
        <v>146</v>
      </c>
      <c r="Q2105">
        <f t="shared" si="161"/>
        <v>98.82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s="10" t="s">
        <v>8285</v>
      </c>
      <c r="P2106">
        <f t="shared" si="160"/>
        <v>130</v>
      </c>
      <c r="Q2106">
        <f t="shared" si="161"/>
        <v>28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s="10" t="s">
        <v>8285</v>
      </c>
      <c r="P2107">
        <f t="shared" si="160"/>
        <v>254</v>
      </c>
      <c r="Q2107">
        <f t="shared" si="161"/>
        <v>51.31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s="10" t="s">
        <v>8285</v>
      </c>
      <c r="P2108">
        <f t="shared" si="160"/>
        <v>107</v>
      </c>
      <c r="Q2108">
        <f t="shared" si="161"/>
        <v>53.52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s="10" t="s">
        <v>8285</v>
      </c>
      <c r="P2109">
        <f t="shared" si="160"/>
        <v>108</v>
      </c>
      <c r="Q2109">
        <f t="shared" si="161"/>
        <v>37.15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s="10" t="s">
        <v>8285</v>
      </c>
      <c r="P2110">
        <f t="shared" si="160"/>
        <v>107</v>
      </c>
      <c r="Q2110">
        <f t="shared" si="161"/>
        <v>89.9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s="10" t="s">
        <v>8285</v>
      </c>
      <c r="P2111">
        <f t="shared" si="160"/>
        <v>107</v>
      </c>
      <c r="Q2111">
        <f t="shared" si="161"/>
        <v>106.53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s="10" t="s">
        <v>8285</v>
      </c>
      <c r="P2112">
        <f t="shared" si="160"/>
        <v>100</v>
      </c>
      <c r="Q2112">
        <f t="shared" si="161"/>
        <v>52.82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s="10" t="s">
        <v>8285</v>
      </c>
      <c r="P2113">
        <f t="shared" si="160"/>
        <v>107</v>
      </c>
      <c r="Q2113">
        <f t="shared" si="161"/>
        <v>54.62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s="10" t="s">
        <v>8285</v>
      </c>
      <c r="P2114">
        <f t="shared" si="160"/>
        <v>100</v>
      </c>
      <c r="Q2114">
        <f t="shared" si="161"/>
        <v>27.27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s="10" t="s">
        <v>8285</v>
      </c>
      <c r="P2115">
        <f t="shared" ref="P2115:P2178" si="165">ROUND(E2115/D2115*100,0)</f>
        <v>105</v>
      </c>
      <c r="Q2115">
        <f t="shared" ref="Q2115:Q2178" si="166">IFERROR(ROUND(E2115/L2115,2),0)</f>
        <v>68.599999999999994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s="10" t="s">
        <v>8285</v>
      </c>
      <c r="P2116">
        <f t="shared" si="165"/>
        <v>105</v>
      </c>
      <c r="Q2116">
        <f t="shared" si="166"/>
        <v>35.61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s="10" t="s">
        <v>8285</v>
      </c>
      <c r="P2117">
        <f t="shared" si="165"/>
        <v>226</v>
      </c>
      <c r="Q2117">
        <f t="shared" si="166"/>
        <v>94.03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s="10" t="s">
        <v>8285</v>
      </c>
      <c r="P2118">
        <f t="shared" si="165"/>
        <v>101</v>
      </c>
      <c r="Q2118">
        <f t="shared" si="166"/>
        <v>526.46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s="10" t="s">
        <v>8285</v>
      </c>
      <c r="P2119">
        <f t="shared" si="165"/>
        <v>148</v>
      </c>
      <c r="Q2119">
        <f t="shared" si="166"/>
        <v>50.66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s="10" t="s">
        <v>8285</v>
      </c>
      <c r="P2120">
        <f t="shared" si="165"/>
        <v>135</v>
      </c>
      <c r="Q2120">
        <f t="shared" si="166"/>
        <v>79.180000000000007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s="10" t="s">
        <v>8285</v>
      </c>
      <c r="P2121">
        <f t="shared" si="165"/>
        <v>101</v>
      </c>
      <c r="Q2121">
        <f t="shared" si="166"/>
        <v>91.59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s="10" t="s">
        <v>8285</v>
      </c>
      <c r="P2122">
        <f t="shared" si="165"/>
        <v>101</v>
      </c>
      <c r="Q2122">
        <f t="shared" si="166"/>
        <v>116.96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s="10" t="s">
        <v>8290</v>
      </c>
      <c r="P2123">
        <f t="shared" si="165"/>
        <v>1</v>
      </c>
      <c r="Q2123">
        <f t="shared" si="166"/>
        <v>28.4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s="10" t="s">
        <v>8290</v>
      </c>
      <c r="P2124">
        <f t="shared" si="165"/>
        <v>0</v>
      </c>
      <c r="Q2124">
        <f t="shared" si="166"/>
        <v>103.33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s="10" t="s">
        <v>8290</v>
      </c>
      <c r="P2125">
        <f t="shared" si="165"/>
        <v>10</v>
      </c>
      <c r="Q2125">
        <f t="shared" si="166"/>
        <v>10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s="10" t="s">
        <v>8290</v>
      </c>
      <c r="P2126">
        <f t="shared" si="165"/>
        <v>10</v>
      </c>
      <c r="Q2126">
        <f t="shared" si="166"/>
        <v>23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s="10" t="s">
        <v>8290</v>
      </c>
      <c r="P2127">
        <f t="shared" si="165"/>
        <v>1</v>
      </c>
      <c r="Q2127">
        <f t="shared" si="166"/>
        <v>31.56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s="10" t="s">
        <v>8290</v>
      </c>
      <c r="P2128">
        <f t="shared" si="165"/>
        <v>0</v>
      </c>
      <c r="Q2128">
        <f t="shared" si="166"/>
        <v>5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s="10" t="s">
        <v>8290</v>
      </c>
      <c r="P2129">
        <f t="shared" si="165"/>
        <v>29</v>
      </c>
      <c r="Q2129">
        <f t="shared" si="166"/>
        <v>34.22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s="10" t="s">
        <v>8290</v>
      </c>
      <c r="P2130">
        <f t="shared" si="165"/>
        <v>0</v>
      </c>
      <c r="Q2130">
        <f t="shared" si="166"/>
        <v>25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s="10" t="s">
        <v>8290</v>
      </c>
      <c r="P2131">
        <f t="shared" si="165"/>
        <v>12</v>
      </c>
      <c r="Q2131">
        <f t="shared" si="166"/>
        <v>19.670000000000002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s="10" t="s">
        <v>8290</v>
      </c>
      <c r="P2132">
        <f t="shared" si="165"/>
        <v>0</v>
      </c>
      <c r="Q2132">
        <f t="shared" si="166"/>
        <v>21.25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s="10" t="s">
        <v>8290</v>
      </c>
      <c r="P2133">
        <f t="shared" si="165"/>
        <v>5</v>
      </c>
      <c r="Q2133">
        <f t="shared" si="166"/>
        <v>8.33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s="10" t="s">
        <v>8290</v>
      </c>
      <c r="P2134">
        <f t="shared" si="165"/>
        <v>2</v>
      </c>
      <c r="Q2134">
        <f t="shared" si="166"/>
        <v>21.34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s="10" t="s">
        <v>8290</v>
      </c>
      <c r="P2135">
        <f t="shared" si="165"/>
        <v>2</v>
      </c>
      <c r="Q2135">
        <f t="shared" si="166"/>
        <v>5.33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s="10" t="s">
        <v>8290</v>
      </c>
      <c r="P2136">
        <f t="shared" si="165"/>
        <v>2</v>
      </c>
      <c r="Q2136">
        <f t="shared" si="166"/>
        <v>34.67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s="10" t="s">
        <v>8290</v>
      </c>
      <c r="P2137">
        <f t="shared" si="165"/>
        <v>10</v>
      </c>
      <c r="Q2137">
        <f t="shared" si="166"/>
        <v>21.73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s="10" t="s">
        <v>8290</v>
      </c>
      <c r="P2138">
        <f t="shared" si="165"/>
        <v>0</v>
      </c>
      <c r="Q2138">
        <f t="shared" si="166"/>
        <v>11.92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s="10" t="s">
        <v>8290</v>
      </c>
      <c r="P2139">
        <f t="shared" si="165"/>
        <v>28</v>
      </c>
      <c r="Q2139">
        <f t="shared" si="166"/>
        <v>26.6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s="10" t="s">
        <v>8290</v>
      </c>
      <c r="P2140">
        <f t="shared" si="165"/>
        <v>13</v>
      </c>
      <c r="Q2140">
        <f t="shared" si="166"/>
        <v>10.67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s="10" t="s">
        <v>8290</v>
      </c>
      <c r="P2141">
        <f t="shared" si="165"/>
        <v>5</v>
      </c>
      <c r="Q2141">
        <f t="shared" si="166"/>
        <v>29.04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s="10" t="s">
        <v>8290</v>
      </c>
      <c r="P2142">
        <f t="shared" si="165"/>
        <v>0</v>
      </c>
      <c r="Q2142">
        <f t="shared" si="166"/>
        <v>50.91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s="10" t="s">
        <v>8290</v>
      </c>
      <c r="P2143">
        <f t="shared" si="165"/>
        <v>0</v>
      </c>
      <c r="Q2143">
        <f t="shared" si="166"/>
        <v>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s="10" t="s">
        <v>8290</v>
      </c>
      <c r="P2144">
        <f t="shared" si="165"/>
        <v>6</v>
      </c>
      <c r="Q2144">
        <f t="shared" si="166"/>
        <v>50.08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s="10" t="s">
        <v>8290</v>
      </c>
      <c r="P2145">
        <f t="shared" si="165"/>
        <v>11</v>
      </c>
      <c r="Q2145">
        <f t="shared" si="166"/>
        <v>45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s="10" t="s">
        <v>8290</v>
      </c>
      <c r="P2146">
        <f t="shared" si="165"/>
        <v>2</v>
      </c>
      <c r="Q2146">
        <f t="shared" si="166"/>
        <v>25.29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s="10" t="s">
        <v>8290</v>
      </c>
      <c r="P2147">
        <f t="shared" si="165"/>
        <v>30</v>
      </c>
      <c r="Q2147">
        <f t="shared" si="166"/>
        <v>51.29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s="10" t="s">
        <v>8290</v>
      </c>
      <c r="P2148">
        <f t="shared" si="165"/>
        <v>0</v>
      </c>
      <c r="Q2148">
        <f t="shared" si="166"/>
        <v>1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s="10" t="s">
        <v>8290</v>
      </c>
      <c r="P2149">
        <f t="shared" si="165"/>
        <v>1</v>
      </c>
      <c r="Q2149">
        <f t="shared" si="166"/>
        <v>49.38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s="10" t="s">
        <v>8290</v>
      </c>
      <c r="P2150">
        <f t="shared" si="165"/>
        <v>2</v>
      </c>
      <c r="Q2150">
        <f t="shared" si="166"/>
        <v>1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s="10" t="s">
        <v>8290</v>
      </c>
      <c r="P2151">
        <f t="shared" si="165"/>
        <v>0</v>
      </c>
      <c r="Q2151">
        <f t="shared" si="166"/>
        <v>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s="10" t="s">
        <v>8290</v>
      </c>
      <c r="P2152">
        <f t="shared" si="165"/>
        <v>1</v>
      </c>
      <c r="Q2152">
        <f t="shared" si="166"/>
        <v>101.25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s="10" t="s">
        <v>8290</v>
      </c>
      <c r="P2153">
        <f t="shared" si="165"/>
        <v>0</v>
      </c>
      <c r="Q2153">
        <f t="shared" si="166"/>
        <v>19.670000000000002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s="10" t="s">
        <v>8290</v>
      </c>
      <c r="P2154">
        <f t="shared" si="165"/>
        <v>0</v>
      </c>
      <c r="Q2154">
        <f t="shared" si="166"/>
        <v>12.5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s="10" t="s">
        <v>8290</v>
      </c>
      <c r="P2155">
        <f t="shared" si="165"/>
        <v>0</v>
      </c>
      <c r="Q2155">
        <f t="shared" si="166"/>
        <v>8.5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s="10" t="s">
        <v>8290</v>
      </c>
      <c r="P2156">
        <f t="shared" si="165"/>
        <v>1</v>
      </c>
      <c r="Q2156">
        <f t="shared" si="166"/>
        <v>1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s="10" t="s">
        <v>8290</v>
      </c>
      <c r="P2157">
        <f t="shared" si="165"/>
        <v>2</v>
      </c>
      <c r="Q2157">
        <f t="shared" si="166"/>
        <v>23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s="10" t="s">
        <v>8290</v>
      </c>
      <c r="P2158">
        <f t="shared" si="165"/>
        <v>3</v>
      </c>
      <c r="Q2158">
        <f t="shared" si="166"/>
        <v>17.989999999999998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s="10" t="s">
        <v>8290</v>
      </c>
      <c r="P2159">
        <f t="shared" si="165"/>
        <v>28</v>
      </c>
      <c r="Q2159">
        <f t="shared" si="166"/>
        <v>370.95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s="10" t="s">
        <v>8290</v>
      </c>
      <c r="P2160">
        <f t="shared" si="165"/>
        <v>7</v>
      </c>
      <c r="Q2160">
        <f t="shared" si="166"/>
        <v>63.57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s="10" t="s">
        <v>8290</v>
      </c>
      <c r="P2161">
        <f t="shared" si="165"/>
        <v>1</v>
      </c>
      <c r="Q2161">
        <f t="shared" si="166"/>
        <v>13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s="10" t="s">
        <v>8290</v>
      </c>
      <c r="P2162">
        <f t="shared" si="165"/>
        <v>1</v>
      </c>
      <c r="Q2162">
        <f t="shared" si="166"/>
        <v>5.31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s="10" t="s">
        <v>8282</v>
      </c>
      <c r="P2163">
        <f t="shared" si="165"/>
        <v>116</v>
      </c>
      <c r="Q2163">
        <f t="shared" si="166"/>
        <v>35.619999999999997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s="10" t="s">
        <v>8282</v>
      </c>
      <c r="P2164">
        <f t="shared" si="165"/>
        <v>112</v>
      </c>
      <c r="Q2164">
        <f t="shared" si="166"/>
        <v>87.1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s="10" t="s">
        <v>8282</v>
      </c>
      <c r="P2165">
        <f t="shared" si="165"/>
        <v>132</v>
      </c>
      <c r="Q2165">
        <f t="shared" si="166"/>
        <v>75.11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s="10" t="s">
        <v>8282</v>
      </c>
      <c r="P2166">
        <f t="shared" si="165"/>
        <v>103</v>
      </c>
      <c r="Q2166">
        <f t="shared" si="166"/>
        <v>68.010000000000005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s="10" t="s">
        <v>8282</v>
      </c>
      <c r="P2167">
        <f t="shared" si="165"/>
        <v>139</v>
      </c>
      <c r="Q2167">
        <f t="shared" si="166"/>
        <v>29.62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s="10" t="s">
        <v>8282</v>
      </c>
      <c r="P2168">
        <f t="shared" si="165"/>
        <v>147</v>
      </c>
      <c r="Q2168">
        <f t="shared" si="166"/>
        <v>91.63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s="10" t="s">
        <v>8282</v>
      </c>
      <c r="P2169">
        <f t="shared" si="165"/>
        <v>120</v>
      </c>
      <c r="Q2169">
        <f t="shared" si="166"/>
        <v>22.5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s="10" t="s">
        <v>8282</v>
      </c>
      <c r="P2170">
        <f t="shared" si="165"/>
        <v>122</v>
      </c>
      <c r="Q2170">
        <f t="shared" si="166"/>
        <v>64.37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s="10" t="s">
        <v>8282</v>
      </c>
      <c r="P2171">
        <f t="shared" si="165"/>
        <v>100</v>
      </c>
      <c r="Q2171">
        <f t="shared" si="166"/>
        <v>21.86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s="10" t="s">
        <v>8282</v>
      </c>
      <c r="P2172">
        <f t="shared" si="165"/>
        <v>181</v>
      </c>
      <c r="Q2172">
        <f t="shared" si="166"/>
        <v>33.32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s="10" t="s">
        <v>8282</v>
      </c>
      <c r="P2173">
        <f t="shared" si="165"/>
        <v>106</v>
      </c>
      <c r="Q2173">
        <f t="shared" si="166"/>
        <v>90.28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s="10" t="s">
        <v>8282</v>
      </c>
      <c r="P2174">
        <f t="shared" si="165"/>
        <v>100</v>
      </c>
      <c r="Q2174">
        <f t="shared" si="166"/>
        <v>76.92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s="10" t="s">
        <v>8282</v>
      </c>
      <c r="P2175">
        <f t="shared" si="165"/>
        <v>127</v>
      </c>
      <c r="Q2175">
        <f t="shared" si="166"/>
        <v>59.23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s="10" t="s">
        <v>8282</v>
      </c>
      <c r="P2176">
        <f t="shared" si="165"/>
        <v>103</v>
      </c>
      <c r="Q2176">
        <f t="shared" si="166"/>
        <v>65.38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s="10" t="s">
        <v>8282</v>
      </c>
      <c r="P2177">
        <f t="shared" si="165"/>
        <v>250</v>
      </c>
      <c r="Q2177">
        <f t="shared" si="166"/>
        <v>67.31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s="10" t="s">
        <v>8282</v>
      </c>
      <c r="P2178">
        <f t="shared" si="165"/>
        <v>126</v>
      </c>
      <c r="Q2178">
        <f t="shared" si="166"/>
        <v>88.75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s="10" t="s">
        <v>8282</v>
      </c>
      <c r="P2179">
        <f t="shared" ref="P2179:P2242" si="170">ROUND(E2179/D2179*100,0)</f>
        <v>100</v>
      </c>
      <c r="Q2179">
        <f t="shared" ref="Q2179:Q2242" si="171">IFERROR(ROUND(E2179/L2179,2),0)</f>
        <v>65.87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s="10" t="s">
        <v>8282</v>
      </c>
      <c r="P2180">
        <f t="shared" si="170"/>
        <v>139</v>
      </c>
      <c r="Q2180">
        <f t="shared" si="171"/>
        <v>40.35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s="10" t="s">
        <v>8282</v>
      </c>
      <c r="P2181">
        <f t="shared" si="170"/>
        <v>161</v>
      </c>
      <c r="Q2181">
        <f t="shared" si="171"/>
        <v>76.86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s="10" t="s">
        <v>8282</v>
      </c>
      <c r="P2182">
        <f t="shared" si="170"/>
        <v>107</v>
      </c>
      <c r="Q2182">
        <f t="shared" si="171"/>
        <v>68.709999999999994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s="10" t="s">
        <v>8307</v>
      </c>
      <c r="P2183">
        <f t="shared" si="170"/>
        <v>153</v>
      </c>
      <c r="Q2183">
        <f t="shared" si="171"/>
        <v>57.77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s="10" t="s">
        <v>8307</v>
      </c>
      <c r="P2184">
        <f t="shared" si="170"/>
        <v>524</v>
      </c>
      <c r="Q2184">
        <f t="shared" si="171"/>
        <v>44.17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s="10" t="s">
        <v>8307</v>
      </c>
      <c r="P2185">
        <f t="shared" si="170"/>
        <v>489</v>
      </c>
      <c r="Q2185">
        <f t="shared" si="171"/>
        <v>31.57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s="10" t="s">
        <v>8307</v>
      </c>
      <c r="P2186">
        <f t="shared" si="170"/>
        <v>285</v>
      </c>
      <c r="Q2186">
        <f t="shared" si="171"/>
        <v>107.05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s="10" t="s">
        <v>8307</v>
      </c>
      <c r="P2187">
        <f t="shared" si="170"/>
        <v>1857</v>
      </c>
      <c r="Q2187">
        <f t="shared" si="171"/>
        <v>149.03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s="10" t="s">
        <v>8307</v>
      </c>
      <c r="P2188">
        <f t="shared" si="170"/>
        <v>110</v>
      </c>
      <c r="Q2188">
        <f t="shared" si="171"/>
        <v>55.96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s="10" t="s">
        <v>8307</v>
      </c>
      <c r="P2189">
        <f t="shared" si="170"/>
        <v>1015</v>
      </c>
      <c r="Q2189">
        <f t="shared" si="171"/>
        <v>56.97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s="10" t="s">
        <v>8307</v>
      </c>
      <c r="P2190">
        <f t="shared" si="170"/>
        <v>412</v>
      </c>
      <c r="Q2190">
        <f t="shared" si="171"/>
        <v>44.06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s="10" t="s">
        <v>8307</v>
      </c>
      <c r="P2191">
        <f t="shared" si="170"/>
        <v>503</v>
      </c>
      <c r="Q2191">
        <f t="shared" si="171"/>
        <v>68.63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s="10" t="s">
        <v>8307</v>
      </c>
      <c r="P2192">
        <f t="shared" si="170"/>
        <v>185</v>
      </c>
      <c r="Q2192">
        <f t="shared" si="171"/>
        <v>65.319999999999993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s="10" t="s">
        <v>8307</v>
      </c>
      <c r="P2193">
        <f t="shared" si="170"/>
        <v>120</v>
      </c>
      <c r="Q2193">
        <f t="shared" si="171"/>
        <v>35.92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s="10" t="s">
        <v>8307</v>
      </c>
      <c r="P2194">
        <f t="shared" si="170"/>
        <v>1081</v>
      </c>
      <c r="Q2194">
        <f t="shared" si="171"/>
        <v>40.07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s="10" t="s">
        <v>8307</v>
      </c>
      <c r="P2195">
        <f t="shared" si="170"/>
        <v>452</v>
      </c>
      <c r="Q2195">
        <f t="shared" si="171"/>
        <v>75.650000000000006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s="10" t="s">
        <v>8307</v>
      </c>
      <c r="P2196">
        <f t="shared" si="170"/>
        <v>537</v>
      </c>
      <c r="Q2196">
        <f t="shared" si="171"/>
        <v>61.2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s="10" t="s">
        <v>8307</v>
      </c>
      <c r="P2197">
        <f t="shared" si="170"/>
        <v>120</v>
      </c>
      <c r="Q2197">
        <f t="shared" si="171"/>
        <v>48.13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s="10" t="s">
        <v>8307</v>
      </c>
      <c r="P2198">
        <f t="shared" si="170"/>
        <v>114</v>
      </c>
      <c r="Q2198">
        <f t="shared" si="171"/>
        <v>68.11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s="10" t="s">
        <v>8307</v>
      </c>
      <c r="P2199">
        <f t="shared" si="170"/>
        <v>951</v>
      </c>
      <c r="Q2199">
        <f t="shared" si="171"/>
        <v>65.89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s="10" t="s">
        <v>8307</v>
      </c>
      <c r="P2200">
        <f t="shared" si="170"/>
        <v>133</v>
      </c>
      <c r="Q2200">
        <f t="shared" si="171"/>
        <v>81.650000000000006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s="10" t="s">
        <v>8307</v>
      </c>
      <c r="P2201">
        <f t="shared" si="170"/>
        <v>147</v>
      </c>
      <c r="Q2201">
        <f t="shared" si="171"/>
        <v>52.7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s="10" t="s">
        <v>8307</v>
      </c>
      <c r="P2202">
        <f t="shared" si="170"/>
        <v>542</v>
      </c>
      <c r="Q2202">
        <f t="shared" si="171"/>
        <v>41.23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s="10" t="s">
        <v>8286</v>
      </c>
      <c r="P2203">
        <f t="shared" si="170"/>
        <v>383</v>
      </c>
      <c r="Q2203">
        <f t="shared" si="171"/>
        <v>15.04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s="10" t="s">
        <v>8286</v>
      </c>
      <c r="P2204">
        <f t="shared" si="170"/>
        <v>704</v>
      </c>
      <c r="Q2204">
        <f t="shared" si="171"/>
        <v>39.07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s="10" t="s">
        <v>8286</v>
      </c>
      <c r="P2205">
        <f t="shared" si="170"/>
        <v>110</v>
      </c>
      <c r="Q2205">
        <f t="shared" si="171"/>
        <v>43.82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s="10" t="s">
        <v>8286</v>
      </c>
      <c r="P2206">
        <f t="shared" si="170"/>
        <v>133</v>
      </c>
      <c r="Q2206">
        <f t="shared" si="171"/>
        <v>27.3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s="10" t="s">
        <v>8286</v>
      </c>
      <c r="P2207">
        <f t="shared" si="170"/>
        <v>152</v>
      </c>
      <c r="Q2207">
        <f t="shared" si="171"/>
        <v>42.22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s="10" t="s">
        <v>8286</v>
      </c>
      <c r="P2208">
        <f t="shared" si="170"/>
        <v>103</v>
      </c>
      <c r="Q2208">
        <f t="shared" si="171"/>
        <v>33.24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s="10" t="s">
        <v>8286</v>
      </c>
      <c r="P2209">
        <f t="shared" si="170"/>
        <v>100</v>
      </c>
      <c r="Q2209">
        <f t="shared" si="171"/>
        <v>285.70999999999998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s="10" t="s">
        <v>8286</v>
      </c>
      <c r="P2210">
        <f t="shared" si="170"/>
        <v>102</v>
      </c>
      <c r="Q2210">
        <f t="shared" si="171"/>
        <v>42.33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s="10" t="s">
        <v>8286</v>
      </c>
      <c r="P2211">
        <f t="shared" si="170"/>
        <v>151</v>
      </c>
      <c r="Q2211">
        <f t="shared" si="171"/>
        <v>50.27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s="10" t="s">
        <v>8286</v>
      </c>
      <c r="P2212">
        <f t="shared" si="170"/>
        <v>111</v>
      </c>
      <c r="Q2212">
        <f t="shared" si="171"/>
        <v>61.9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s="10" t="s">
        <v>8286</v>
      </c>
      <c r="P2213">
        <f t="shared" si="170"/>
        <v>196</v>
      </c>
      <c r="Q2213">
        <f t="shared" si="171"/>
        <v>40.75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s="10" t="s">
        <v>8286</v>
      </c>
      <c r="P2214">
        <f t="shared" si="170"/>
        <v>114</v>
      </c>
      <c r="Q2214">
        <f t="shared" si="171"/>
        <v>55.8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s="10" t="s">
        <v>8286</v>
      </c>
      <c r="P2215">
        <f t="shared" si="170"/>
        <v>200</v>
      </c>
      <c r="Q2215">
        <f t="shared" si="171"/>
        <v>10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s="10" t="s">
        <v>8286</v>
      </c>
      <c r="P2216">
        <f t="shared" si="170"/>
        <v>293</v>
      </c>
      <c r="Q2216">
        <f t="shared" si="171"/>
        <v>73.13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s="10" t="s">
        <v>8286</v>
      </c>
      <c r="P2217">
        <f t="shared" si="170"/>
        <v>156</v>
      </c>
      <c r="Q2217">
        <f t="shared" si="171"/>
        <v>26.06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s="10" t="s">
        <v>8286</v>
      </c>
      <c r="P2218">
        <f t="shared" si="170"/>
        <v>106</v>
      </c>
      <c r="Q2218">
        <f t="shared" si="171"/>
        <v>22.64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s="10" t="s">
        <v>8286</v>
      </c>
      <c r="P2219">
        <f t="shared" si="170"/>
        <v>101</v>
      </c>
      <c r="Q2219">
        <f t="shared" si="171"/>
        <v>47.22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s="10" t="s">
        <v>8286</v>
      </c>
      <c r="P2220">
        <f t="shared" si="170"/>
        <v>123</v>
      </c>
      <c r="Q2220">
        <f t="shared" si="171"/>
        <v>32.32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s="10" t="s">
        <v>8286</v>
      </c>
      <c r="P2221">
        <f t="shared" si="170"/>
        <v>102</v>
      </c>
      <c r="Q2221">
        <f t="shared" si="171"/>
        <v>53.42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s="10" t="s">
        <v>8286</v>
      </c>
      <c r="P2222">
        <f t="shared" si="170"/>
        <v>101</v>
      </c>
      <c r="Q2222">
        <f t="shared" si="171"/>
        <v>51.3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s="10" t="s">
        <v>8307</v>
      </c>
      <c r="P2223">
        <f t="shared" si="170"/>
        <v>108</v>
      </c>
      <c r="Q2223">
        <f t="shared" si="171"/>
        <v>37.200000000000003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s="10" t="s">
        <v>8307</v>
      </c>
      <c r="P2224">
        <f t="shared" si="170"/>
        <v>163</v>
      </c>
      <c r="Q2224">
        <f t="shared" si="171"/>
        <v>27.1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s="10" t="s">
        <v>8307</v>
      </c>
      <c r="P2225">
        <f t="shared" si="170"/>
        <v>106</v>
      </c>
      <c r="Q2225">
        <f t="shared" si="171"/>
        <v>206.31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s="10" t="s">
        <v>8307</v>
      </c>
      <c r="P2226">
        <f t="shared" si="170"/>
        <v>243</v>
      </c>
      <c r="Q2226">
        <f t="shared" si="171"/>
        <v>82.15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s="10" t="s">
        <v>8307</v>
      </c>
      <c r="P2227">
        <f t="shared" si="170"/>
        <v>945</v>
      </c>
      <c r="Q2227">
        <f t="shared" si="171"/>
        <v>164.8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s="10" t="s">
        <v>8307</v>
      </c>
      <c r="P2228">
        <f t="shared" si="170"/>
        <v>108</v>
      </c>
      <c r="Q2228">
        <f t="shared" si="171"/>
        <v>60.82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s="10" t="s">
        <v>8307</v>
      </c>
      <c r="P2229">
        <f t="shared" si="170"/>
        <v>157</v>
      </c>
      <c r="Q2229">
        <f t="shared" si="171"/>
        <v>67.97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s="10" t="s">
        <v>8307</v>
      </c>
      <c r="P2230">
        <f t="shared" si="170"/>
        <v>1174</v>
      </c>
      <c r="Q2230">
        <f t="shared" si="171"/>
        <v>81.56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s="10" t="s">
        <v>8307</v>
      </c>
      <c r="P2231">
        <f t="shared" si="170"/>
        <v>171</v>
      </c>
      <c r="Q2231">
        <f t="shared" si="171"/>
        <v>25.43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s="10" t="s">
        <v>8307</v>
      </c>
      <c r="P2232">
        <f t="shared" si="170"/>
        <v>126</v>
      </c>
      <c r="Q2232">
        <f t="shared" si="171"/>
        <v>21.5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s="10" t="s">
        <v>8307</v>
      </c>
      <c r="P2233">
        <f t="shared" si="170"/>
        <v>1212</v>
      </c>
      <c r="Q2233">
        <f t="shared" si="171"/>
        <v>27.23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s="10" t="s">
        <v>8307</v>
      </c>
      <c r="P2234">
        <f t="shared" si="170"/>
        <v>496</v>
      </c>
      <c r="Q2234">
        <f t="shared" si="171"/>
        <v>25.09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s="10" t="s">
        <v>8307</v>
      </c>
      <c r="P2235">
        <f t="shared" si="170"/>
        <v>332</v>
      </c>
      <c r="Q2235">
        <f t="shared" si="171"/>
        <v>21.23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s="10" t="s">
        <v>8307</v>
      </c>
      <c r="P2236">
        <f t="shared" si="170"/>
        <v>1165</v>
      </c>
      <c r="Q2236">
        <f t="shared" si="171"/>
        <v>41.61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s="10" t="s">
        <v>8307</v>
      </c>
      <c r="P2237">
        <f t="shared" si="170"/>
        <v>153</v>
      </c>
      <c r="Q2237">
        <f t="shared" si="171"/>
        <v>135.59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s="10" t="s">
        <v>8307</v>
      </c>
      <c r="P2238">
        <f t="shared" si="170"/>
        <v>537</v>
      </c>
      <c r="Q2238">
        <f t="shared" si="171"/>
        <v>22.12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s="10" t="s">
        <v>8307</v>
      </c>
      <c r="P2239">
        <f t="shared" si="170"/>
        <v>353</v>
      </c>
      <c r="Q2239">
        <f t="shared" si="171"/>
        <v>64.63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s="10" t="s">
        <v>8307</v>
      </c>
      <c r="P2240">
        <f t="shared" si="170"/>
        <v>137</v>
      </c>
      <c r="Q2240">
        <f t="shared" si="171"/>
        <v>69.569999999999993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s="10" t="s">
        <v>8307</v>
      </c>
      <c r="P2241">
        <f t="shared" si="170"/>
        <v>128</v>
      </c>
      <c r="Q2241">
        <f t="shared" si="171"/>
        <v>75.13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s="10" t="s">
        <v>8307</v>
      </c>
      <c r="P2242">
        <f t="shared" si="170"/>
        <v>271</v>
      </c>
      <c r="Q2242">
        <f t="shared" si="171"/>
        <v>140.97999999999999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s="10" t="s">
        <v>8307</v>
      </c>
      <c r="P2243">
        <f t="shared" ref="P2243:P2306" si="175">ROUND(E2243/D2243*100,0)</f>
        <v>806</v>
      </c>
      <c r="Q2243">
        <f t="shared" ref="Q2243:Q2306" si="176">IFERROR(ROUND(E2243/L2243,2),0)</f>
        <v>49.47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s="10" t="s">
        <v>8307</v>
      </c>
      <c r="P2244">
        <f t="shared" si="175"/>
        <v>1360</v>
      </c>
      <c r="Q2244">
        <f t="shared" si="176"/>
        <v>53.87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s="10" t="s">
        <v>8307</v>
      </c>
      <c r="P2245">
        <f t="shared" si="175"/>
        <v>930250</v>
      </c>
      <c r="Q2245">
        <f t="shared" si="176"/>
        <v>4.57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s="10" t="s">
        <v>8307</v>
      </c>
      <c r="P2246">
        <f t="shared" si="175"/>
        <v>377</v>
      </c>
      <c r="Q2246">
        <f t="shared" si="176"/>
        <v>65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s="10" t="s">
        <v>8307</v>
      </c>
      <c r="P2247">
        <f t="shared" si="175"/>
        <v>2647</v>
      </c>
      <c r="Q2247">
        <f t="shared" si="176"/>
        <v>53.48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s="10" t="s">
        <v>8307</v>
      </c>
      <c r="P2248">
        <f t="shared" si="175"/>
        <v>100</v>
      </c>
      <c r="Q2248">
        <f t="shared" si="176"/>
        <v>43.91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s="10" t="s">
        <v>8307</v>
      </c>
      <c r="P2249">
        <f t="shared" si="175"/>
        <v>104</v>
      </c>
      <c r="Q2249">
        <f t="shared" si="176"/>
        <v>50.85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s="10" t="s">
        <v>8307</v>
      </c>
      <c r="P2250">
        <f t="shared" si="175"/>
        <v>107</v>
      </c>
      <c r="Q2250">
        <f t="shared" si="176"/>
        <v>58.63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s="10" t="s">
        <v>8307</v>
      </c>
      <c r="P2251">
        <f t="shared" si="175"/>
        <v>169</v>
      </c>
      <c r="Q2251">
        <f t="shared" si="176"/>
        <v>32.82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s="10" t="s">
        <v>8307</v>
      </c>
      <c r="P2252">
        <f t="shared" si="175"/>
        <v>975</v>
      </c>
      <c r="Q2252">
        <f t="shared" si="176"/>
        <v>426.93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s="10" t="s">
        <v>8307</v>
      </c>
      <c r="P2253">
        <f t="shared" si="175"/>
        <v>134</v>
      </c>
      <c r="Q2253">
        <f t="shared" si="176"/>
        <v>23.81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s="10" t="s">
        <v>8307</v>
      </c>
      <c r="P2254">
        <f t="shared" si="175"/>
        <v>272</v>
      </c>
      <c r="Q2254">
        <f t="shared" si="176"/>
        <v>98.41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s="10" t="s">
        <v>8307</v>
      </c>
      <c r="P2255">
        <f t="shared" si="175"/>
        <v>113</v>
      </c>
      <c r="Q2255">
        <f t="shared" si="176"/>
        <v>107.32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s="10" t="s">
        <v>8307</v>
      </c>
      <c r="P2256">
        <f t="shared" si="175"/>
        <v>460</v>
      </c>
      <c r="Q2256">
        <f t="shared" si="176"/>
        <v>11.67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s="10" t="s">
        <v>8307</v>
      </c>
      <c r="P2257">
        <f t="shared" si="175"/>
        <v>287</v>
      </c>
      <c r="Q2257">
        <f t="shared" si="176"/>
        <v>41.78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s="10" t="s">
        <v>8307</v>
      </c>
      <c r="P2258">
        <f t="shared" si="175"/>
        <v>223</v>
      </c>
      <c r="Q2258">
        <f t="shared" si="176"/>
        <v>21.38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s="10" t="s">
        <v>8307</v>
      </c>
      <c r="P2259">
        <f t="shared" si="175"/>
        <v>636</v>
      </c>
      <c r="Q2259">
        <f t="shared" si="176"/>
        <v>94.1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s="10" t="s">
        <v>8307</v>
      </c>
      <c r="P2260">
        <f t="shared" si="175"/>
        <v>147</v>
      </c>
      <c r="Q2260">
        <f t="shared" si="176"/>
        <v>15.72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s="10" t="s">
        <v>8307</v>
      </c>
      <c r="P2261">
        <f t="shared" si="175"/>
        <v>1867</v>
      </c>
      <c r="Q2261">
        <f t="shared" si="176"/>
        <v>90.64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s="10" t="s">
        <v>8307</v>
      </c>
      <c r="P2262">
        <f t="shared" si="175"/>
        <v>327</v>
      </c>
      <c r="Q2262">
        <f t="shared" si="176"/>
        <v>97.3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s="10" t="s">
        <v>8307</v>
      </c>
      <c r="P2263">
        <f t="shared" si="175"/>
        <v>780</v>
      </c>
      <c r="Q2263">
        <f t="shared" si="176"/>
        <v>37.119999999999997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s="10" t="s">
        <v>8307</v>
      </c>
      <c r="P2264">
        <f t="shared" si="175"/>
        <v>154</v>
      </c>
      <c r="Q2264">
        <f t="shared" si="176"/>
        <v>28.1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s="10" t="s">
        <v>8307</v>
      </c>
      <c r="P2265">
        <f t="shared" si="175"/>
        <v>116</v>
      </c>
      <c r="Q2265">
        <f t="shared" si="176"/>
        <v>144.43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s="10" t="s">
        <v>8307</v>
      </c>
      <c r="P2266">
        <f t="shared" si="175"/>
        <v>180</v>
      </c>
      <c r="Q2266">
        <f t="shared" si="176"/>
        <v>24.27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s="10" t="s">
        <v>8307</v>
      </c>
      <c r="P2267">
        <f t="shared" si="175"/>
        <v>299</v>
      </c>
      <c r="Q2267">
        <f t="shared" si="176"/>
        <v>35.119999999999997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s="10" t="s">
        <v>8307</v>
      </c>
      <c r="P2268">
        <f t="shared" si="175"/>
        <v>320</v>
      </c>
      <c r="Q2268">
        <f t="shared" si="176"/>
        <v>24.76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s="10" t="s">
        <v>8307</v>
      </c>
      <c r="P2269">
        <f t="shared" si="175"/>
        <v>381</v>
      </c>
      <c r="Q2269">
        <f t="shared" si="176"/>
        <v>188.38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s="10" t="s">
        <v>8307</v>
      </c>
      <c r="P2270">
        <f t="shared" si="175"/>
        <v>103</v>
      </c>
      <c r="Q2270">
        <f t="shared" si="176"/>
        <v>148.08000000000001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s="10" t="s">
        <v>8307</v>
      </c>
      <c r="P2271">
        <f t="shared" si="175"/>
        <v>1802</v>
      </c>
      <c r="Q2271">
        <f t="shared" si="176"/>
        <v>49.93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s="10" t="s">
        <v>8307</v>
      </c>
      <c r="P2272">
        <f t="shared" si="175"/>
        <v>720</v>
      </c>
      <c r="Q2272">
        <f t="shared" si="176"/>
        <v>107.82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s="10" t="s">
        <v>8307</v>
      </c>
      <c r="P2273">
        <f t="shared" si="175"/>
        <v>283</v>
      </c>
      <c r="Q2273">
        <f t="shared" si="176"/>
        <v>42.63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s="10" t="s">
        <v>8307</v>
      </c>
      <c r="P2274">
        <f t="shared" si="175"/>
        <v>1357</v>
      </c>
      <c r="Q2274">
        <f t="shared" si="176"/>
        <v>14.37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s="10" t="s">
        <v>8307</v>
      </c>
      <c r="P2275">
        <f t="shared" si="175"/>
        <v>220</v>
      </c>
      <c r="Q2275">
        <f t="shared" si="176"/>
        <v>37.479999999999997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s="10" t="s">
        <v>8307</v>
      </c>
      <c r="P2276">
        <f t="shared" si="175"/>
        <v>120</v>
      </c>
      <c r="Q2276">
        <f t="shared" si="176"/>
        <v>30.2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s="10" t="s">
        <v>8307</v>
      </c>
      <c r="P2277">
        <f t="shared" si="175"/>
        <v>408</v>
      </c>
      <c r="Q2277">
        <f t="shared" si="176"/>
        <v>33.549999999999997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s="10" t="s">
        <v>8307</v>
      </c>
      <c r="P2278">
        <f t="shared" si="175"/>
        <v>106</v>
      </c>
      <c r="Q2278">
        <f t="shared" si="176"/>
        <v>64.75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s="10" t="s">
        <v>8307</v>
      </c>
      <c r="P2279">
        <f t="shared" si="175"/>
        <v>141</v>
      </c>
      <c r="Q2279">
        <f t="shared" si="176"/>
        <v>57.93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s="10" t="s">
        <v>8307</v>
      </c>
      <c r="P2280">
        <f t="shared" si="175"/>
        <v>271</v>
      </c>
      <c r="Q2280">
        <f t="shared" si="176"/>
        <v>53.08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s="10" t="s">
        <v>8307</v>
      </c>
      <c r="P2281">
        <f t="shared" si="175"/>
        <v>154</v>
      </c>
      <c r="Q2281">
        <f t="shared" si="176"/>
        <v>48.06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s="10" t="s">
        <v>8307</v>
      </c>
      <c r="P2282">
        <f t="shared" si="175"/>
        <v>404</v>
      </c>
      <c r="Q2282">
        <f t="shared" si="176"/>
        <v>82.4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s="10" t="s">
        <v>8282</v>
      </c>
      <c r="P2283">
        <f t="shared" si="175"/>
        <v>185</v>
      </c>
      <c r="Q2283">
        <f t="shared" si="176"/>
        <v>50.45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s="10" t="s">
        <v>8282</v>
      </c>
      <c r="P2284">
        <f t="shared" si="175"/>
        <v>185</v>
      </c>
      <c r="Q2284">
        <f t="shared" si="176"/>
        <v>115.83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s="10" t="s">
        <v>8282</v>
      </c>
      <c r="P2285">
        <f t="shared" si="175"/>
        <v>101</v>
      </c>
      <c r="Q2285">
        <f t="shared" si="176"/>
        <v>63.03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s="10" t="s">
        <v>8282</v>
      </c>
      <c r="P2286">
        <f t="shared" si="175"/>
        <v>106</v>
      </c>
      <c r="Q2286">
        <f t="shared" si="176"/>
        <v>108.02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s="10" t="s">
        <v>8282</v>
      </c>
      <c r="P2287">
        <f t="shared" si="175"/>
        <v>121</v>
      </c>
      <c r="Q2287">
        <f t="shared" si="176"/>
        <v>46.09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s="10" t="s">
        <v>8282</v>
      </c>
      <c r="P2288">
        <f t="shared" si="175"/>
        <v>100</v>
      </c>
      <c r="Q2288">
        <f t="shared" si="176"/>
        <v>107.21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s="10" t="s">
        <v>8282</v>
      </c>
      <c r="P2289">
        <f t="shared" si="175"/>
        <v>120</v>
      </c>
      <c r="Q2289">
        <f t="shared" si="176"/>
        <v>50.93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s="10" t="s">
        <v>8282</v>
      </c>
      <c r="P2290">
        <f t="shared" si="175"/>
        <v>100</v>
      </c>
      <c r="Q2290">
        <f t="shared" si="176"/>
        <v>40.04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s="10" t="s">
        <v>8282</v>
      </c>
      <c r="P2291">
        <f t="shared" si="175"/>
        <v>107</v>
      </c>
      <c r="Q2291">
        <f t="shared" si="176"/>
        <v>64.44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s="10" t="s">
        <v>8282</v>
      </c>
      <c r="P2292">
        <f t="shared" si="175"/>
        <v>104</v>
      </c>
      <c r="Q2292">
        <f t="shared" si="176"/>
        <v>53.83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s="10" t="s">
        <v>8282</v>
      </c>
      <c r="P2293">
        <f t="shared" si="175"/>
        <v>173</v>
      </c>
      <c r="Q2293">
        <f t="shared" si="176"/>
        <v>100.47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s="10" t="s">
        <v>8282</v>
      </c>
      <c r="P2294">
        <f t="shared" si="175"/>
        <v>107</v>
      </c>
      <c r="Q2294">
        <f t="shared" si="176"/>
        <v>46.63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s="10" t="s">
        <v>8282</v>
      </c>
      <c r="P2295">
        <f t="shared" si="175"/>
        <v>108</v>
      </c>
      <c r="Q2295">
        <f t="shared" si="176"/>
        <v>34.07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s="10" t="s">
        <v>8282</v>
      </c>
      <c r="P2296">
        <f t="shared" si="175"/>
        <v>146</v>
      </c>
      <c r="Q2296">
        <f t="shared" si="176"/>
        <v>65.209999999999994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s="10" t="s">
        <v>8282</v>
      </c>
      <c r="P2297">
        <f t="shared" si="175"/>
        <v>125</v>
      </c>
      <c r="Q2297">
        <f t="shared" si="176"/>
        <v>44.21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s="10" t="s">
        <v>8282</v>
      </c>
      <c r="P2298">
        <f t="shared" si="175"/>
        <v>149</v>
      </c>
      <c r="Q2298">
        <f t="shared" si="176"/>
        <v>71.97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s="10" t="s">
        <v>8282</v>
      </c>
      <c r="P2299">
        <f t="shared" si="175"/>
        <v>101</v>
      </c>
      <c r="Q2299">
        <f t="shared" si="176"/>
        <v>52.95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s="10" t="s">
        <v>8282</v>
      </c>
      <c r="P2300">
        <f t="shared" si="175"/>
        <v>105</v>
      </c>
      <c r="Q2300">
        <f t="shared" si="176"/>
        <v>109.45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s="10" t="s">
        <v>8282</v>
      </c>
      <c r="P2301">
        <f t="shared" si="175"/>
        <v>350</v>
      </c>
      <c r="Q2301">
        <f t="shared" si="176"/>
        <v>75.040000000000006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s="10" t="s">
        <v>8282</v>
      </c>
      <c r="P2302">
        <f t="shared" si="175"/>
        <v>101</v>
      </c>
      <c r="Q2302">
        <f t="shared" si="176"/>
        <v>115.71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s="10" t="s">
        <v>8285</v>
      </c>
      <c r="P2303">
        <f t="shared" si="175"/>
        <v>134</v>
      </c>
      <c r="Q2303">
        <f t="shared" si="176"/>
        <v>31.66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s="10" t="s">
        <v>8285</v>
      </c>
      <c r="P2304">
        <f t="shared" si="175"/>
        <v>171</v>
      </c>
      <c r="Q2304">
        <f t="shared" si="176"/>
        <v>46.18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s="10" t="s">
        <v>8285</v>
      </c>
      <c r="P2305">
        <f t="shared" si="175"/>
        <v>109</v>
      </c>
      <c r="Q2305">
        <f t="shared" si="176"/>
        <v>68.48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s="10" t="s">
        <v>8285</v>
      </c>
      <c r="P2306">
        <f t="shared" si="175"/>
        <v>101</v>
      </c>
      <c r="Q2306">
        <f t="shared" si="176"/>
        <v>53.47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s="10" t="s">
        <v>8285</v>
      </c>
      <c r="P2307">
        <f t="shared" ref="P2307:P2370" si="180">ROUND(E2307/D2307*100,0)</f>
        <v>101</v>
      </c>
      <c r="Q2307">
        <f t="shared" ref="Q2307:Q2370" si="181">IFERROR(ROUND(E2307/L2307,2),0)</f>
        <v>109.11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s="10" t="s">
        <v>8285</v>
      </c>
      <c r="P2308">
        <f t="shared" si="180"/>
        <v>107</v>
      </c>
      <c r="Q2308">
        <f t="shared" si="181"/>
        <v>51.19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s="10" t="s">
        <v>8285</v>
      </c>
      <c r="P2309">
        <f t="shared" si="180"/>
        <v>107</v>
      </c>
      <c r="Q2309">
        <f t="shared" si="181"/>
        <v>27.94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s="10" t="s">
        <v>8285</v>
      </c>
      <c r="P2310">
        <f t="shared" si="180"/>
        <v>101</v>
      </c>
      <c r="Q2310">
        <f t="shared" si="181"/>
        <v>82.5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s="10" t="s">
        <v>8285</v>
      </c>
      <c r="P2311">
        <f t="shared" si="180"/>
        <v>107</v>
      </c>
      <c r="Q2311">
        <f t="shared" si="181"/>
        <v>59.82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s="10" t="s">
        <v>8285</v>
      </c>
      <c r="P2312">
        <f t="shared" si="180"/>
        <v>429</v>
      </c>
      <c r="Q2312">
        <f t="shared" si="181"/>
        <v>64.819999999999993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s="10" t="s">
        <v>8285</v>
      </c>
      <c r="P2313">
        <f t="shared" si="180"/>
        <v>104</v>
      </c>
      <c r="Q2313">
        <f t="shared" si="181"/>
        <v>90.1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s="10" t="s">
        <v>8285</v>
      </c>
      <c r="P2314">
        <f t="shared" si="180"/>
        <v>108</v>
      </c>
      <c r="Q2314">
        <f t="shared" si="181"/>
        <v>40.96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s="10" t="s">
        <v>8285</v>
      </c>
      <c r="P2315">
        <f t="shared" si="180"/>
        <v>176</v>
      </c>
      <c r="Q2315">
        <f t="shared" si="181"/>
        <v>56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s="10" t="s">
        <v>8285</v>
      </c>
      <c r="P2316">
        <f t="shared" si="180"/>
        <v>157</v>
      </c>
      <c r="Q2316">
        <f t="shared" si="181"/>
        <v>37.67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s="10" t="s">
        <v>8285</v>
      </c>
      <c r="P2317">
        <f t="shared" si="180"/>
        <v>103</v>
      </c>
      <c r="Q2317">
        <f t="shared" si="181"/>
        <v>40.08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s="10" t="s">
        <v>8285</v>
      </c>
      <c r="P2318">
        <f t="shared" si="180"/>
        <v>104</v>
      </c>
      <c r="Q2318">
        <f t="shared" si="181"/>
        <v>78.03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s="10" t="s">
        <v>8285</v>
      </c>
      <c r="P2319">
        <f t="shared" si="180"/>
        <v>104</v>
      </c>
      <c r="Q2319">
        <f t="shared" si="181"/>
        <v>18.91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s="10" t="s">
        <v>8285</v>
      </c>
      <c r="P2320">
        <f t="shared" si="180"/>
        <v>121</v>
      </c>
      <c r="Q2320">
        <f t="shared" si="181"/>
        <v>37.130000000000003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s="10" t="s">
        <v>8285</v>
      </c>
      <c r="P2321">
        <f t="shared" si="180"/>
        <v>108</v>
      </c>
      <c r="Q2321">
        <f t="shared" si="181"/>
        <v>41.96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s="10" t="s">
        <v>8285</v>
      </c>
      <c r="P2322">
        <f t="shared" si="180"/>
        <v>109</v>
      </c>
      <c r="Q2322">
        <f t="shared" si="181"/>
        <v>61.04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s="10" t="s">
        <v>8308</v>
      </c>
      <c r="P2323">
        <f t="shared" si="180"/>
        <v>39</v>
      </c>
      <c r="Q2323">
        <f t="shared" si="181"/>
        <v>64.53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s="10" t="s">
        <v>8308</v>
      </c>
      <c r="P2324">
        <f t="shared" si="180"/>
        <v>3</v>
      </c>
      <c r="Q2324">
        <f t="shared" si="181"/>
        <v>21.25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s="10" t="s">
        <v>8308</v>
      </c>
      <c r="P2325">
        <f t="shared" si="180"/>
        <v>48</v>
      </c>
      <c r="Q2325">
        <f t="shared" si="181"/>
        <v>30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s="10" t="s">
        <v>8308</v>
      </c>
      <c r="P2326">
        <f t="shared" si="180"/>
        <v>21</v>
      </c>
      <c r="Q2326">
        <f t="shared" si="181"/>
        <v>25.49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s="10" t="s">
        <v>8308</v>
      </c>
      <c r="P2327">
        <f t="shared" si="180"/>
        <v>8</v>
      </c>
      <c r="Q2327">
        <f t="shared" si="181"/>
        <v>11.43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s="10" t="s">
        <v>8308</v>
      </c>
      <c r="P2328">
        <f t="shared" si="180"/>
        <v>1</v>
      </c>
      <c r="Q2328">
        <f t="shared" si="181"/>
        <v>108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s="10" t="s">
        <v>8308</v>
      </c>
      <c r="P2329">
        <f t="shared" si="180"/>
        <v>526</v>
      </c>
      <c r="Q2329">
        <f t="shared" si="181"/>
        <v>54.88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s="10" t="s">
        <v>8308</v>
      </c>
      <c r="P2330">
        <f t="shared" si="180"/>
        <v>254</v>
      </c>
      <c r="Q2330">
        <f t="shared" si="181"/>
        <v>47.38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s="10" t="s">
        <v>8308</v>
      </c>
      <c r="P2331">
        <f t="shared" si="180"/>
        <v>106</v>
      </c>
      <c r="Q2331">
        <f t="shared" si="181"/>
        <v>211.84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s="10" t="s">
        <v>8308</v>
      </c>
      <c r="P2332">
        <f t="shared" si="180"/>
        <v>102</v>
      </c>
      <c r="Q2332">
        <f t="shared" si="181"/>
        <v>219.93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s="10" t="s">
        <v>8308</v>
      </c>
      <c r="P2333">
        <f t="shared" si="180"/>
        <v>144</v>
      </c>
      <c r="Q2333">
        <f t="shared" si="181"/>
        <v>40.799999999999997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s="10" t="s">
        <v>8308</v>
      </c>
      <c r="P2334">
        <f t="shared" si="180"/>
        <v>106</v>
      </c>
      <c r="Q2334">
        <f t="shared" si="181"/>
        <v>75.5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s="10" t="s">
        <v>8308</v>
      </c>
      <c r="P2335">
        <f t="shared" si="180"/>
        <v>212</v>
      </c>
      <c r="Q2335">
        <f t="shared" si="181"/>
        <v>13.54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s="10" t="s">
        <v>8308</v>
      </c>
      <c r="P2336">
        <f t="shared" si="180"/>
        <v>102</v>
      </c>
      <c r="Q2336">
        <f t="shared" si="181"/>
        <v>60.87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s="10" t="s">
        <v>8308</v>
      </c>
      <c r="P2337">
        <f t="shared" si="180"/>
        <v>102</v>
      </c>
      <c r="Q2337">
        <f t="shared" si="181"/>
        <v>115.69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s="10" t="s">
        <v>8308</v>
      </c>
      <c r="P2338">
        <f t="shared" si="180"/>
        <v>521</v>
      </c>
      <c r="Q2338">
        <f t="shared" si="181"/>
        <v>48.1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s="10" t="s">
        <v>8308</v>
      </c>
      <c r="P2339">
        <f t="shared" si="180"/>
        <v>111</v>
      </c>
      <c r="Q2339">
        <f t="shared" si="181"/>
        <v>74.180000000000007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s="10" t="s">
        <v>8308</v>
      </c>
      <c r="P2340">
        <f t="shared" si="180"/>
        <v>101</v>
      </c>
      <c r="Q2340">
        <f t="shared" si="181"/>
        <v>123.35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s="10" t="s">
        <v>8308</v>
      </c>
      <c r="P2341">
        <f t="shared" si="180"/>
        <v>294</v>
      </c>
      <c r="Q2341">
        <f t="shared" si="181"/>
        <v>66.62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s="10" t="s">
        <v>8308</v>
      </c>
      <c r="P2342">
        <f t="shared" si="180"/>
        <v>106</v>
      </c>
      <c r="Q2342">
        <f t="shared" si="181"/>
        <v>104.99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s="10" t="s">
        <v>8276</v>
      </c>
      <c r="P2343">
        <f t="shared" si="180"/>
        <v>0</v>
      </c>
      <c r="Q2343">
        <f t="shared" si="181"/>
        <v>0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s="10" t="s">
        <v>8276</v>
      </c>
      <c r="P2344">
        <f t="shared" si="180"/>
        <v>0</v>
      </c>
      <c r="Q2344">
        <f t="shared" si="181"/>
        <v>0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s="10" t="s">
        <v>8276</v>
      </c>
      <c r="P2345">
        <f t="shared" si="180"/>
        <v>3</v>
      </c>
      <c r="Q2345">
        <f t="shared" si="181"/>
        <v>300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s="10" t="s">
        <v>8276</v>
      </c>
      <c r="P2346">
        <f t="shared" si="180"/>
        <v>0</v>
      </c>
      <c r="Q2346">
        <f t="shared" si="181"/>
        <v>1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s="10" t="s">
        <v>8276</v>
      </c>
      <c r="P2347">
        <f t="shared" si="180"/>
        <v>0</v>
      </c>
      <c r="Q2347">
        <f t="shared" si="181"/>
        <v>0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s="10" t="s">
        <v>8276</v>
      </c>
      <c r="P2348">
        <f t="shared" si="180"/>
        <v>0</v>
      </c>
      <c r="Q2348">
        <f t="shared" si="181"/>
        <v>13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s="10" t="s">
        <v>8276</v>
      </c>
      <c r="P2349">
        <f t="shared" si="180"/>
        <v>2</v>
      </c>
      <c r="Q2349">
        <f t="shared" si="181"/>
        <v>15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s="10" t="s">
        <v>8276</v>
      </c>
      <c r="P2350">
        <f t="shared" si="180"/>
        <v>0</v>
      </c>
      <c r="Q2350">
        <f t="shared" si="181"/>
        <v>54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s="10" t="s">
        <v>8276</v>
      </c>
      <c r="P2351">
        <f t="shared" si="180"/>
        <v>0</v>
      </c>
      <c r="Q2351">
        <f t="shared" si="181"/>
        <v>0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s="10" t="s">
        <v>8276</v>
      </c>
      <c r="P2352">
        <f t="shared" si="180"/>
        <v>0</v>
      </c>
      <c r="Q2352">
        <f t="shared" si="181"/>
        <v>0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s="10" t="s">
        <v>8276</v>
      </c>
      <c r="P2353">
        <f t="shared" si="180"/>
        <v>1</v>
      </c>
      <c r="Q2353">
        <f t="shared" si="181"/>
        <v>15.43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s="10" t="s">
        <v>8276</v>
      </c>
      <c r="P2354">
        <f t="shared" si="180"/>
        <v>0</v>
      </c>
      <c r="Q2354">
        <f t="shared" si="181"/>
        <v>0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s="10" t="s">
        <v>8276</v>
      </c>
      <c r="P2355">
        <f t="shared" si="180"/>
        <v>0</v>
      </c>
      <c r="Q2355">
        <f t="shared" si="181"/>
        <v>0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s="10" t="s">
        <v>8276</v>
      </c>
      <c r="P2356">
        <f t="shared" si="180"/>
        <v>0</v>
      </c>
      <c r="Q2356">
        <f t="shared" si="181"/>
        <v>25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s="10" t="s">
        <v>8276</v>
      </c>
      <c r="P2357">
        <f t="shared" si="180"/>
        <v>1</v>
      </c>
      <c r="Q2357">
        <f t="shared" si="181"/>
        <v>27.5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s="10" t="s">
        <v>8276</v>
      </c>
      <c r="P2358">
        <f t="shared" si="180"/>
        <v>0</v>
      </c>
      <c r="Q2358">
        <f t="shared" si="181"/>
        <v>0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s="10" t="s">
        <v>8276</v>
      </c>
      <c r="P2359">
        <f t="shared" si="180"/>
        <v>0</v>
      </c>
      <c r="Q2359">
        <f t="shared" si="181"/>
        <v>0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s="10" t="s">
        <v>8276</v>
      </c>
      <c r="P2360">
        <f t="shared" si="180"/>
        <v>0</v>
      </c>
      <c r="Q2360">
        <f t="shared" si="181"/>
        <v>0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s="10" t="s">
        <v>8276</v>
      </c>
      <c r="P2361">
        <f t="shared" si="180"/>
        <v>15</v>
      </c>
      <c r="Q2361">
        <f t="shared" si="181"/>
        <v>367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s="10" t="s">
        <v>8276</v>
      </c>
      <c r="P2362">
        <f t="shared" si="180"/>
        <v>0</v>
      </c>
      <c r="Q2362">
        <f t="shared" si="181"/>
        <v>2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s="10" t="s">
        <v>8276</v>
      </c>
      <c r="P2363">
        <f t="shared" si="180"/>
        <v>0</v>
      </c>
      <c r="Q2363">
        <f t="shared" si="181"/>
        <v>0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s="10" t="s">
        <v>8276</v>
      </c>
      <c r="P2364">
        <f t="shared" si="180"/>
        <v>29</v>
      </c>
      <c r="Q2364">
        <f t="shared" si="181"/>
        <v>60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s="10" t="s">
        <v>8276</v>
      </c>
      <c r="P2365">
        <f t="shared" si="180"/>
        <v>0</v>
      </c>
      <c r="Q2365">
        <f t="shared" si="181"/>
        <v>0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s="10" t="s">
        <v>8276</v>
      </c>
      <c r="P2366">
        <f t="shared" si="180"/>
        <v>0</v>
      </c>
      <c r="Q2366">
        <f t="shared" si="181"/>
        <v>0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s="10" t="s">
        <v>8276</v>
      </c>
      <c r="P2367">
        <f t="shared" si="180"/>
        <v>0</v>
      </c>
      <c r="Q2367">
        <f t="shared" si="181"/>
        <v>0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s="10" t="s">
        <v>8276</v>
      </c>
      <c r="P2368">
        <f t="shared" si="180"/>
        <v>11</v>
      </c>
      <c r="Q2368">
        <f t="shared" si="181"/>
        <v>97.41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s="10" t="s">
        <v>8276</v>
      </c>
      <c r="P2369">
        <f t="shared" si="180"/>
        <v>1</v>
      </c>
      <c r="Q2369">
        <f t="shared" si="181"/>
        <v>47.86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s="10" t="s">
        <v>8276</v>
      </c>
      <c r="P2370">
        <f t="shared" si="180"/>
        <v>0</v>
      </c>
      <c r="Q2370">
        <f t="shared" si="181"/>
        <v>50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s="10" t="s">
        <v>8276</v>
      </c>
      <c r="P2371">
        <f t="shared" ref="P2371:P2434" si="185">ROUND(E2371/D2371*100,0)</f>
        <v>0</v>
      </c>
      <c r="Q2371">
        <f t="shared" ref="Q2371:Q2434" si="186">IFERROR(ROUND(E2371/L2371,2),0)</f>
        <v>0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s="10" t="s">
        <v>8276</v>
      </c>
      <c r="P2372">
        <f t="shared" si="185"/>
        <v>0</v>
      </c>
      <c r="Q2372">
        <f t="shared" si="186"/>
        <v>20.5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s="10" t="s">
        <v>8276</v>
      </c>
      <c r="P2373">
        <f t="shared" si="185"/>
        <v>0</v>
      </c>
      <c r="Q2373">
        <f t="shared" si="186"/>
        <v>0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s="10" t="s">
        <v>8276</v>
      </c>
      <c r="P2374">
        <f t="shared" si="185"/>
        <v>3</v>
      </c>
      <c r="Q2374">
        <f t="shared" si="186"/>
        <v>30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s="10" t="s">
        <v>8276</v>
      </c>
      <c r="P2375">
        <f t="shared" si="185"/>
        <v>0</v>
      </c>
      <c r="Q2375">
        <f t="shared" si="186"/>
        <v>50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s="10" t="s">
        <v>8276</v>
      </c>
      <c r="P2376">
        <f t="shared" si="185"/>
        <v>0</v>
      </c>
      <c r="Q2376">
        <f t="shared" si="186"/>
        <v>10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s="10" t="s">
        <v>8276</v>
      </c>
      <c r="P2377">
        <f t="shared" si="185"/>
        <v>0</v>
      </c>
      <c r="Q2377">
        <f t="shared" si="186"/>
        <v>0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s="10" t="s">
        <v>8276</v>
      </c>
      <c r="P2378">
        <f t="shared" si="185"/>
        <v>11</v>
      </c>
      <c r="Q2378">
        <f t="shared" si="186"/>
        <v>81.58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s="10" t="s">
        <v>8276</v>
      </c>
      <c r="P2379">
        <f t="shared" si="185"/>
        <v>0</v>
      </c>
      <c r="Q2379">
        <f t="shared" si="186"/>
        <v>0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s="10" t="s">
        <v>8276</v>
      </c>
      <c r="P2380">
        <f t="shared" si="185"/>
        <v>0</v>
      </c>
      <c r="Q2380">
        <f t="shared" si="186"/>
        <v>0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s="10" t="s">
        <v>8276</v>
      </c>
      <c r="P2381">
        <f t="shared" si="185"/>
        <v>0</v>
      </c>
      <c r="Q2381">
        <f t="shared" si="186"/>
        <v>0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s="10" t="s">
        <v>8276</v>
      </c>
      <c r="P2382">
        <f t="shared" si="185"/>
        <v>0</v>
      </c>
      <c r="Q2382">
        <f t="shared" si="186"/>
        <v>18.329999999999998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s="10" t="s">
        <v>8276</v>
      </c>
      <c r="P2383">
        <f t="shared" si="185"/>
        <v>2</v>
      </c>
      <c r="Q2383">
        <f t="shared" si="186"/>
        <v>224.43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s="10" t="s">
        <v>8276</v>
      </c>
      <c r="P2384">
        <f t="shared" si="185"/>
        <v>3</v>
      </c>
      <c r="Q2384">
        <f t="shared" si="186"/>
        <v>37.5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s="10" t="s">
        <v>8276</v>
      </c>
      <c r="P2385">
        <f t="shared" si="185"/>
        <v>4</v>
      </c>
      <c r="Q2385">
        <f t="shared" si="186"/>
        <v>145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s="10" t="s">
        <v>8276</v>
      </c>
      <c r="P2386">
        <f t="shared" si="185"/>
        <v>1</v>
      </c>
      <c r="Q2386">
        <f t="shared" si="186"/>
        <v>1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s="10" t="s">
        <v>8276</v>
      </c>
      <c r="P2387">
        <f t="shared" si="185"/>
        <v>1</v>
      </c>
      <c r="Q2387">
        <f t="shared" si="186"/>
        <v>112.57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s="10" t="s">
        <v>8276</v>
      </c>
      <c r="P2388">
        <f t="shared" si="185"/>
        <v>0</v>
      </c>
      <c r="Q2388">
        <f t="shared" si="186"/>
        <v>0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s="10" t="s">
        <v>8276</v>
      </c>
      <c r="P2389">
        <f t="shared" si="185"/>
        <v>1</v>
      </c>
      <c r="Q2389">
        <f t="shared" si="186"/>
        <v>342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s="10" t="s">
        <v>8276</v>
      </c>
      <c r="P2390">
        <f t="shared" si="185"/>
        <v>1</v>
      </c>
      <c r="Q2390">
        <f t="shared" si="186"/>
        <v>57.88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s="10" t="s">
        <v>8276</v>
      </c>
      <c r="P2391">
        <f t="shared" si="185"/>
        <v>0</v>
      </c>
      <c r="Q2391">
        <f t="shared" si="186"/>
        <v>30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s="10" t="s">
        <v>8276</v>
      </c>
      <c r="P2392">
        <f t="shared" si="185"/>
        <v>0</v>
      </c>
      <c r="Q2392">
        <f t="shared" si="186"/>
        <v>0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s="10" t="s">
        <v>8276</v>
      </c>
      <c r="P2393">
        <f t="shared" si="185"/>
        <v>0</v>
      </c>
      <c r="Q2393">
        <f t="shared" si="186"/>
        <v>25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s="10" t="s">
        <v>8276</v>
      </c>
      <c r="P2394">
        <f t="shared" si="185"/>
        <v>0</v>
      </c>
      <c r="Q2394">
        <f t="shared" si="186"/>
        <v>0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s="10" t="s">
        <v>8276</v>
      </c>
      <c r="P2395">
        <f t="shared" si="185"/>
        <v>0</v>
      </c>
      <c r="Q2395">
        <f t="shared" si="186"/>
        <v>50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s="10" t="s">
        <v>8276</v>
      </c>
      <c r="P2396">
        <f t="shared" si="185"/>
        <v>0</v>
      </c>
      <c r="Q2396">
        <f t="shared" si="186"/>
        <v>1.5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s="10" t="s">
        <v>8276</v>
      </c>
      <c r="P2397">
        <f t="shared" si="185"/>
        <v>0</v>
      </c>
      <c r="Q2397">
        <f t="shared" si="186"/>
        <v>0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s="10" t="s">
        <v>8276</v>
      </c>
      <c r="P2398">
        <f t="shared" si="185"/>
        <v>0</v>
      </c>
      <c r="Q2398">
        <f t="shared" si="186"/>
        <v>10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s="10" t="s">
        <v>8276</v>
      </c>
      <c r="P2399">
        <f t="shared" si="185"/>
        <v>0</v>
      </c>
      <c r="Q2399">
        <f t="shared" si="186"/>
        <v>0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s="10" t="s">
        <v>8276</v>
      </c>
      <c r="P2400">
        <f t="shared" si="185"/>
        <v>0</v>
      </c>
      <c r="Q2400">
        <f t="shared" si="186"/>
        <v>0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s="10" t="s">
        <v>8276</v>
      </c>
      <c r="P2401">
        <f t="shared" si="185"/>
        <v>0</v>
      </c>
      <c r="Q2401">
        <f t="shared" si="186"/>
        <v>0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s="10" t="s">
        <v>8276</v>
      </c>
      <c r="P2402">
        <f t="shared" si="185"/>
        <v>0</v>
      </c>
      <c r="Q2402">
        <f t="shared" si="186"/>
        <v>0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s="10" t="s">
        <v>8293</v>
      </c>
      <c r="P2403">
        <f t="shared" si="185"/>
        <v>1</v>
      </c>
      <c r="Q2403">
        <f t="shared" si="186"/>
        <v>22.33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s="10" t="s">
        <v>8293</v>
      </c>
      <c r="P2404">
        <f t="shared" si="185"/>
        <v>0</v>
      </c>
      <c r="Q2404">
        <f t="shared" si="186"/>
        <v>52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s="10" t="s">
        <v>8293</v>
      </c>
      <c r="P2405">
        <f t="shared" si="185"/>
        <v>17</v>
      </c>
      <c r="Q2405">
        <f t="shared" si="186"/>
        <v>16.829999999999998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s="10" t="s">
        <v>8293</v>
      </c>
      <c r="P2406">
        <f t="shared" si="185"/>
        <v>0</v>
      </c>
      <c r="Q2406">
        <f t="shared" si="186"/>
        <v>0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s="10" t="s">
        <v>8293</v>
      </c>
      <c r="P2407">
        <f t="shared" si="185"/>
        <v>23</v>
      </c>
      <c r="Q2407">
        <f t="shared" si="186"/>
        <v>56.3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s="10" t="s">
        <v>8293</v>
      </c>
      <c r="P2408">
        <f t="shared" si="185"/>
        <v>41</v>
      </c>
      <c r="Q2408">
        <f t="shared" si="186"/>
        <v>84.06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s="10" t="s">
        <v>8293</v>
      </c>
      <c r="P2409">
        <f t="shared" si="185"/>
        <v>25</v>
      </c>
      <c r="Q2409">
        <f t="shared" si="186"/>
        <v>168.39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s="10" t="s">
        <v>8293</v>
      </c>
      <c r="P2410">
        <f t="shared" si="185"/>
        <v>0</v>
      </c>
      <c r="Q2410">
        <f t="shared" si="186"/>
        <v>15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s="10" t="s">
        <v>8293</v>
      </c>
      <c r="P2411">
        <f t="shared" si="185"/>
        <v>2</v>
      </c>
      <c r="Q2411">
        <f t="shared" si="186"/>
        <v>76.67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s="10" t="s">
        <v>8293</v>
      </c>
      <c r="P2412">
        <f t="shared" si="185"/>
        <v>0</v>
      </c>
      <c r="Q2412">
        <f t="shared" si="186"/>
        <v>0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s="10" t="s">
        <v>8293</v>
      </c>
      <c r="P2413">
        <f t="shared" si="185"/>
        <v>1</v>
      </c>
      <c r="Q2413">
        <f t="shared" si="186"/>
        <v>50.33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s="10" t="s">
        <v>8293</v>
      </c>
      <c r="P2414">
        <f t="shared" si="185"/>
        <v>0</v>
      </c>
      <c r="Q2414">
        <f t="shared" si="186"/>
        <v>0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s="10" t="s">
        <v>8293</v>
      </c>
      <c r="P2415">
        <f t="shared" si="185"/>
        <v>1</v>
      </c>
      <c r="Q2415">
        <f t="shared" si="186"/>
        <v>8.33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s="10" t="s">
        <v>8293</v>
      </c>
      <c r="P2416">
        <f t="shared" si="185"/>
        <v>3</v>
      </c>
      <c r="Q2416">
        <f t="shared" si="186"/>
        <v>35.380000000000003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s="10" t="s">
        <v>8293</v>
      </c>
      <c r="P2417">
        <f t="shared" si="185"/>
        <v>1</v>
      </c>
      <c r="Q2417">
        <f t="shared" si="186"/>
        <v>55.83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s="10" t="s">
        <v>8293</v>
      </c>
      <c r="P2418">
        <f t="shared" si="185"/>
        <v>0</v>
      </c>
      <c r="Q2418">
        <f t="shared" si="186"/>
        <v>5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s="10" t="s">
        <v>8293</v>
      </c>
      <c r="P2419">
        <f t="shared" si="185"/>
        <v>0</v>
      </c>
      <c r="Q2419">
        <f t="shared" si="186"/>
        <v>0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s="10" t="s">
        <v>8293</v>
      </c>
      <c r="P2420">
        <f t="shared" si="185"/>
        <v>0</v>
      </c>
      <c r="Q2420">
        <f t="shared" si="186"/>
        <v>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s="10" t="s">
        <v>8293</v>
      </c>
      <c r="P2421">
        <f t="shared" si="185"/>
        <v>0</v>
      </c>
      <c r="Q2421">
        <f t="shared" si="186"/>
        <v>0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s="10" t="s">
        <v>8293</v>
      </c>
      <c r="P2422">
        <f t="shared" si="185"/>
        <v>15</v>
      </c>
      <c r="Q2422">
        <f t="shared" si="186"/>
        <v>69.47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s="10" t="s">
        <v>8293</v>
      </c>
      <c r="P2423">
        <f t="shared" si="185"/>
        <v>0</v>
      </c>
      <c r="Q2423">
        <f t="shared" si="186"/>
        <v>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s="10" t="s">
        <v>8293</v>
      </c>
      <c r="P2424">
        <f t="shared" si="185"/>
        <v>0</v>
      </c>
      <c r="Q2424">
        <f t="shared" si="186"/>
        <v>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s="10" t="s">
        <v>8293</v>
      </c>
      <c r="P2425">
        <f t="shared" si="185"/>
        <v>0</v>
      </c>
      <c r="Q2425">
        <f t="shared" si="186"/>
        <v>8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s="10" t="s">
        <v>8293</v>
      </c>
      <c r="P2426">
        <f t="shared" si="185"/>
        <v>1</v>
      </c>
      <c r="Q2426">
        <f t="shared" si="186"/>
        <v>34.44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s="10" t="s">
        <v>8293</v>
      </c>
      <c r="P2427">
        <f t="shared" si="185"/>
        <v>0</v>
      </c>
      <c r="Q2427">
        <f t="shared" si="186"/>
        <v>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s="10" t="s">
        <v>8293</v>
      </c>
      <c r="P2428">
        <f t="shared" si="185"/>
        <v>0</v>
      </c>
      <c r="Q2428">
        <f t="shared" si="186"/>
        <v>0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s="10" t="s">
        <v>8293</v>
      </c>
      <c r="P2429">
        <f t="shared" si="185"/>
        <v>0</v>
      </c>
      <c r="Q2429">
        <f t="shared" si="186"/>
        <v>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s="10" t="s">
        <v>8293</v>
      </c>
      <c r="P2430">
        <f t="shared" si="185"/>
        <v>0</v>
      </c>
      <c r="Q2430">
        <f t="shared" si="186"/>
        <v>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s="10" t="s">
        <v>8293</v>
      </c>
      <c r="P2431">
        <f t="shared" si="185"/>
        <v>1</v>
      </c>
      <c r="Q2431">
        <f t="shared" si="186"/>
        <v>501.25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s="10" t="s">
        <v>8293</v>
      </c>
      <c r="P2432">
        <f t="shared" si="185"/>
        <v>1</v>
      </c>
      <c r="Q2432">
        <f t="shared" si="186"/>
        <v>10.5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s="10" t="s">
        <v>8293</v>
      </c>
      <c r="P2433">
        <f t="shared" si="185"/>
        <v>0</v>
      </c>
      <c r="Q2433">
        <f t="shared" si="186"/>
        <v>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s="10" t="s">
        <v>8293</v>
      </c>
      <c r="P2434">
        <f t="shared" si="185"/>
        <v>0</v>
      </c>
      <c r="Q2434">
        <f t="shared" si="186"/>
        <v>1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s="10" t="s">
        <v>8293</v>
      </c>
      <c r="P2435">
        <f t="shared" ref="P2435:P2498" si="190">ROUND(E2435/D2435*100,0)</f>
        <v>0</v>
      </c>
      <c r="Q2435">
        <f t="shared" ref="Q2435:Q2498" si="191">IFERROR(ROUND(E2435/L2435,2),0)</f>
        <v>0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s="10" t="s">
        <v>8293</v>
      </c>
      <c r="P2436">
        <f t="shared" si="190"/>
        <v>0</v>
      </c>
      <c r="Q2436">
        <f t="shared" si="191"/>
        <v>13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s="10" t="s">
        <v>8293</v>
      </c>
      <c r="P2437">
        <f t="shared" si="190"/>
        <v>0</v>
      </c>
      <c r="Q2437">
        <f t="shared" si="191"/>
        <v>306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s="10" t="s">
        <v>8293</v>
      </c>
      <c r="P2438">
        <f t="shared" si="190"/>
        <v>0</v>
      </c>
      <c r="Q2438">
        <f t="shared" si="191"/>
        <v>22.5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s="10" t="s">
        <v>8293</v>
      </c>
      <c r="P2439">
        <f t="shared" si="190"/>
        <v>0</v>
      </c>
      <c r="Q2439">
        <f t="shared" si="191"/>
        <v>0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s="10" t="s">
        <v>8293</v>
      </c>
      <c r="P2440">
        <f t="shared" si="190"/>
        <v>0</v>
      </c>
      <c r="Q2440">
        <f t="shared" si="191"/>
        <v>50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s="10" t="s">
        <v>8293</v>
      </c>
      <c r="P2441">
        <f t="shared" si="190"/>
        <v>0</v>
      </c>
      <c r="Q2441">
        <f t="shared" si="191"/>
        <v>0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s="10" t="s">
        <v>8293</v>
      </c>
      <c r="P2442">
        <f t="shared" si="190"/>
        <v>0</v>
      </c>
      <c r="Q2442">
        <f t="shared" si="191"/>
        <v>5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s="10" t="s">
        <v>8308</v>
      </c>
      <c r="P2443">
        <f t="shared" si="190"/>
        <v>108</v>
      </c>
      <c r="Q2443">
        <f t="shared" si="191"/>
        <v>74.23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s="10" t="s">
        <v>8308</v>
      </c>
      <c r="P2444">
        <f t="shared" si="190"/>
        <v>126</v>
      </c>
      <c r="Q2444">
        <f t="shared" si="191"/>
        <v>81.25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s="10" t="s">
        <v>8308</v>
      </c>
      <c r="P2445">
        <f t="shared" si="190"/>
        <v>203</v>
      </c>
      <c r="Q2445">
        <f t="shared" si="191"/>
        <v>130.22999999999999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s="10" t="s">
        <v>8308</v>
      </c>
      <c r="P2446">
        <f t="shared" si="190"/>
        <v>109</v>
      </c>
      <c r="Q2446">
        <f t="shared" si="191"/>
        <v>53.41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s="10" t="s">
        <v>8308</v>
      </c>
      <c r="P2447">
        <f t="shared" si="190"/>
        <v>173</v>
      </c>
      <c r="Q2447">
        <f t="shared" si="191"/>
        <v>75.13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s="10" t="s">
        <v>8308</v>
      </c>
      <c r="P2448">
        <f t="shared" si="190"/>
        <v>168</v>
      </c>
      <c r="Q2448">
        <f t="shared" si="191"/>
        <v>75.67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s="10" t="s">
        <v>8308</v>
      </c>
      <c r="P2449">
        <f t="shared" si="190"/>
        <v>427</v>
      </c>
      <c r="Q2449">
        <f t="shared" si="191"/>
        <v>31.69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s="10" t="s">
        <v>8308</v>
      </c>
      <c r="P2450">
        <f t="shared" si="190"/>
        <v>108</v>
      </c>
      <c r="Q2450">
        <f t="shared" si="191"/>
        <v>47.78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s="10" t="s">
        <v>8308</v>
      </c>
      <c r="P2451">
        <f t="shared" si="190"/>
        <v>108</v>
      </c>
      <c r="Q2451">
        <f t="shared" si="191"/>
        <v>90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s="10" t="s">
        <v>8308</v>
      </c>
      <c r="P2452">
        <f t="shared" si="190"/>
        <v>102</v>
      </c>
      <c r="Q2452">
        <f t="shared" si="191"/>
        <v>149.31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s="10" t="s">
        <v>8308</v>
      </c>
      <c r="P2453">
        <f t="shared" si="190"/>
        <v>115</v>
      </c>
      <c r="Q2453">
        <f t="shared" si="191"/>
        <v>62.07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s="10" t="s">
        <v>8308</v>
      </c>
      <c r="P2454">
        <f t="shared" si="190"/>
        <v>134</v>
      </c>
      <c r="Q2454">
        <f t="shared" si="191"/>
        <v>53.4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s="10" t="s">
        <v>8308</v>
      </c>
      <c r="P2455">
        <f t="shared" si="190"/>
        <v>155</v>
      </c>
      <c r="Q2455">
        <f t="shared" si="191"/>
        <v>69.27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s="10" t="s">
        <v>8308</v>
      </c>
      <c r="P2456">
        <f t="shared" si="190"/>
        <v>101</v>
      </c>
      <c r="Q2456">
        <f t="shared" si="191"/>
        <v>271.51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s="10" t="s">
        <v>8308</v>
      </c>
      <c r="P2457">
        <f t="shared" si="190"/>
        <v>182</v>
      </c>
      <c r="Q2457">
        <f t="shared" si="191"/>
        <v>34.130000000000003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s="10" t="s">
        <v>8308</v>
      </c>
      <c r="P2458">
        <f t="shared" si="190"/>
        <v>181</v>
      </c>
      <c r="Q2458">
        <f t="shared" si="191"/>
        <v>40.49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s="10" t="s">
        <v>8308</v>
      </c>
      <c r="P2459">
        <f t="shared" si="190"/>
        <v>102</v>
      </c>
      <c r="Q2459">
        <f t="shared" si="191"/>
        <v>189.76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s="10" t="s">
        <v>8308</v>
      </c>
      <c r="P2460">
        <f t="shared" si="190"/>
        <v>110</v>
      </c>
      <c r="Q2460">
        <f t="shared" si="191"/>
        <v>68.86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s="10" t="s">
        <v>8308</v>
      </c>
      <c r="P2461">
        <f t="shared" si="190"/>
        <v>102</v>
      </c>
      <c r="Q2461">
        <f t="shared" si="191"/>
        <v>108.78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s="10" t="s">
        <v>8308</v>
      </c>
      <c r="P2462">
        <f t="shared" si="190"/>
        <v>101</v>
      </c>
      <c r="Q2462">
        <f t="shared" si="191"/>
        <v>125.99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s="10" t="s">
        <v>8285</v>
      </c>
      <c r="P2463">
        <f t="shared" si="190"/>
        <v>104</v>
      </c>
      <c r="Q2463">
        <f t="shared" si="191"/>
        <v>90.52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s="10" t="s">
        <v>8285</v>
      </c>
      <c r="P2464">
        <f t="shared" si="190"/>
        <v>111</v>
      </c>
      <c r="Q2464">
        <f t="shared" si="191"/>
        <v>28.88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s="10" t="s">
        <v>8285</v>
      </c>
      <c r="P2465">
        <f t="shared" si="190"/>
        <v>116</v>
      </c>
      <c r="Q2465">
        <f t="shared" si="191"/>
        <v>31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s="10" t="s">
        <v>8285</v>
      </c>
      <c r="P2466">
        <f t="shared" si="190"/>
        <v>111</v>
      </c>
      <c r="Q2466">
        <f t="shared" si="191"/>
        <v>51.67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s="10" t="s">
        <v>8285</v>
      </c>
      <c r="P2467">
        <f t="shared" si="190"/>
        <v>180</v>
      </c>
      <c r="Q2467">
        <f t="shared" si="191"/>
        <v>26.27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s="10" t="s">
        <v>8285</v>
      </c>
      <c r="P2468">
        <f t="shared" si="190"/>
        <v>100</v>
      </c>
      <c r="Q2468">
        <f t="shared" si="191"/>
        <v>48.08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s="10" t="s">
        <v>8285</v>
      </c>
      <c r="P2469">
        <f t="shared" si="190"/>
        <v>119</v>
      </c>
      <c r="Q2469">
        <f t="shared" si="191"/>
        <v>27.56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s="10" t="s">
        <v>8285</v>
      </c>
      <c r="P2470">
        <f t="shared" si="190"/>
        <v>107</v>
      </c>
      <c r="Q2470">
        <f t="shared" si="191"/>
        <v>36.97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s="10" t="s">
        <v>8285</v>
      </c>
      <c r="P2471">
        <f t="shared" si="190"/>
        <v>114</v>
      </c>
      <c r="Q2471">
        <f t="shared" si="191"/>
        <v>29.02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s="10" t="s">
        <v>8285</v>
      </c>
      <c r="P2472">
        <f t="shared" si="190"/>
        <v>103</v>
      </c>
      <c r="Q2472">
        <f t="shared" si="191"/>
        <v>28.66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s="10" t="s">
        <v>8285</v>
      </c>
      <c r="P2473">
        <f t="shared" si="190"/>
        <v>128</v>
      </c>
      <c r="Q2473">
        <f t="shared" si="191"/>
        <v>37.65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s="10" t="s">
        <v>8285</v>
      </c>
      <c r="P2474">
        <f t="shared" si="190"/>
        <v>136</v>
      </c>
      <c r="Q2474">
        <f t="shared" si="191"/>
        <v>97.9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s="10" t="s">
        <v>8285</v>
      </c>
      <c r="P2475">
        <f t="shared" si="190"/>
        <v>100</v>
      </c>
      <c r="Q2475">
        <f t="shared" si="191"/>
        <v>42.55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s="10" t="s">
        <v>8285</v>
      </c>
      <c r="P2476">
        <f t="shared" si="190"/>
        <v>100</v>
      </c>
      <c r="Q2476">
        <f t="shared" si="191"/>
        <v>131.58000000000001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s="10" t="s">
        <v>8285</v>
      </c>
      <c r="P2477">
        <f t="shared" si="190"/>
        <v>105</v>
      </c>
      <c r="Q2477">
        <f t="shared" si="191"/>
        <v>32.32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s="10" t="s">
        <v>8285</v>
      </c>
      <c r="P2478">
        <f t="shared" si="190"/>
        <v>105</v>
      </c>
      <c r="Q2478">
        <f t="shared" si="191"/>
        <v>61.1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s="10" t="s">
        <v>8285</v>
      </c>
      <c r="P2479">
        <f t="shared" si="190"/>
        <v>171</v>
      </c>
      <c r="Q2479">
        <f t="shared" si="191"/>
        <v>31.34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s="10" t="s">
        <v>8285</v>
      </c>
      <c r="P2480">
        <f t="shared" si="190"/>
        <v>128</v>
      </c>
      <c r="Q2480">
        <f t="shared" si="191"/>
        <v>129.11000000000001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s="10" t="s">
        <v>8285</v>
      </c>
      <c r="P2481">
        <f t="shared" si="190"/>
        <v>133</v>
      </c>
      <c r="Q2481">
        <f t="shared" si="191"/>
        <v>25.02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s="10" t="s">
        <v>8285</v>
      </c>
      <c r="P2482">
        <f t="shared" si="190"/>
        <v>100</v>
      </c>
      <c r="Q2482">
        <f t="shared" si="191"/>
        <v>250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s="10" t="s">
        <v>8285</v>
      </c>
      <c r="P2483">
        <f t="shared" si="190"/>
        <v>113</v>
      </c>
      <c r="Q2483">
        <f t="shared" si="191"/>
        <v>47.54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s="10" t="s">
        <v>8285</v>
      </c>
      <c r="P2484">
        <f t="shared" si="190"/>
        <v>100</v>
      </c>
      <c r="Q2484">
        <f t="shared" si="191"/>
        <v>40.04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s="10" t="s">
        <v>8285</v>
      </c>
      <c r="P2485">
        <f t="shared" si="190"/>
        <v>114</v>
      </c>
      <c r="Q2485">
        <f t="shared" si="191"/>
        <v>65.84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s="10" t="s">
        <v>8285</v>
      </c>
      <c r="P2486">
        <f t="shared" si="190"/>
        <v>119</v>
      </c>
      <c r="Q2486">
        <f t="shared" si="191"/>
        <v>46.4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s="10" t="s">
        <v>8285</v>
      </c>
      <c r="P2487">
        <f t="shared" si="190"/>
        <v>103</v>
      </c>
      <c r="Q2487">
        <f t="shared" si="191"/>
        <v>50.37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s="10" t="s">
        <v>8285</v>
      </c>
      <c r="P2488">
        <f t="shared" si="190"/>
        <v>266</v>
      </c>
      <c r="Q2488">
        <f t="shared" si="191"/>
        <v>26.57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s="10" t="s">
        <v>8285</v>
      </c>
      <c r="P2489">
        <f t="shared" si="190"/>
        <v>100</v>
      </c>
      <c r="Q2489">
        <f t="shared" si="191"/>
        <v>39.49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s="10" t="s">
        <v>8285</v>
      </c>
      <c r="P2490">
        <f t="shared" si="190"/>
        <v>107</v>
      </c>
      <c r="Q2490">
        <f t="shared" si="191"/>
        <v>49.25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s="10" t="s">
        <v>8285</v>
      </c>
      <c r="P2491">
        <f t="shared" si="190"/>
        <v>134</v>
      </c>
      <c r="Q2491">
        <f t="shared" si="191"/>
        <v>62.38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s="10" t="s">
        <v>8285</v>
      </c>
      <c r="P2492">
        <f t="shared" si="190"/>
        <v>121</v>
      </c>
      <c r="Q2492">
        <f t="shared" si="191"/>
        <v>37.94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s="10" t="s">
        <v>8285</v>
      </c>
      <c r="P2493">
        <f t="shared" si="190"/>
        <v>103</v>
      </c>
      <c r="Q2493">
        <f t="shared" si="191"/>
        <v>51.6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s="10" t="s">
        <v>8285</v>
      </c>
      <c r="P2494">
        <f t="shared" si="190"/>
        <v>125</v>
      </c>
      <c r="Q2494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s="10" t="s">
        <v>8285</v>
      </c>
      <c r="P2495">
        <f t="shared" si="190"/>
        <v>129</v>
      </c>
      <c r="Q2495">
        <f t="shared" si="191"/>
        <v>99.38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s="10" t="s">
        <v>8285</v>
      </c>
      <c r="P2496">
        <f t="shared" si="190"/>
        <v>101</v>
      </c>
      <c r="Q2496">
        <f t="shared" si="191"/>
        <v>38.85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s="10" t="s">
        <v>8285</v>
      </c>
      <c r="P2497">
        <f t="shared" si="190"/>
        <v>128</v>
      </c>
      <c r="Q2497">
        <f t="shared" si="191"/>
        <v>45.55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s="10" t="s">
        <v>8285</v>
      </c>
      <c r="P2498">
        <f t="shared" si="190"/>
        <v>100</v>
      </c>
      <c r="Q2498">
        <f t="shared" si="191"/>
        <v>600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s="10" t="s">
        <v>8285</v>
      </c>
      <c r="P2499">
        <f t="shared" ref="P2499:P2562" si="195">ROUND(E2499/D2499*100,0)</f>
        <v>113</v>
      </c>
      <c r="Q2499">
        <f t="shared" ref="Q2499:Q2562" si="196">IFERROR(ROUND(E2499/L2499,2),0)</f>
        <v>80.55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s="10" t="s">
        <v>8285</v>
      </c>
      <c r="P2500">
        <f t="shared" si="195"/>
        <v>106</v>
      </c>
      <c r="Q2500">
        <f t="shared" si="196"/>
        <v>52.8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s="10" t="s">
        <v>8285</v>
      </c>
      <c r="P2501">
        <f t="shared" si="195"/>
        <v>203</v>
      </c>
      <c r="Q2501">
        <f t="shared" si="196"/>
        <v>47.68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s="10" t="s">
        <v>8285</v>
      </c>
      <c r="P2502">
        <f t="shared" si="195"/>
        <v>113</v>
      </c>
      <c r="Q2502">
        <f t="shared" si="196"/>
        <v>23.45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s="10" t="s">
        <v>8309</v>
      </c>
      <c r="P2503">
        <f t="shared" si="195"/>
        <v>3</v>
      </c>
      <c r="Q2503">
        <f t="shared" si="196"/>
        <v>40.14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s="10" t="s">
        <v>8309</v>
      </c>
      <c r="P2504">
        <f t="shared" si="195"/>
        <v>0</v>
      </c>
      <c r="Q2504">
        <f t="shared" si="196"/>
        <v>17.2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s="10" t="s">
        <v>8309</v>
      </c>
      <c r="P2505">
        <f t="shared" si="195"/>
        <v>0</v>
      </c>
      <c r="Q2505">
        <f t="shared" si="196"/>
        <v>0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s="10" t="s">
        <v>8309</v>
      </c>
      <c r="P2506">
        <f t="shared" si="195"/>
        <v>0</v>
      </c>
      <c r="Q2506">
        <f t="shared" si="196"/>
        <v>0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s="10" t="s">
        <v>8309</v>
      </c>
      <c r="P2507">
        <f t="shared" si="195"/>
        <v>0</v>
      </c>
      <c r="Q2507">
        <f t="shared" si="196"/>
        <v>0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s="10" t="s">
        <v>8309</v>
      </c>
      <c r="P2508">
        <f t="shared" si="195"/>
        <v>1</v>
      </c>
      <c r="Q2508">
        <f t="shared" si="196"/>
        <v>15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s="10" t="s">
        <v>8309</v>
      </c>
      <c r="P2509">
        <f t="shared" si="195"/>
        <v>0</v>
      </c>
      <c r="Q2509">
        <f t="shared" si="196"/>
        <v>0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s="10" t="s">
        <v>8309</v>
      </c>
      <c r="P2510">
        <f t="shared" si="195"/>
        <v>0</v>
      </c>
      <c r="Q2510">
        <f t="shared" si="196"/>
        <v>0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s="10" t="s">
        <v>8309</v>
      </c>
      <c r="P2511">
        <f t="shared" si="195"/>
        <v>1</v>
      </c>
      <c r="Q2511">
        <f t="shared" si="196"/>
        <v>35.71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s="10" t="s">
        <v>8309</v>
      </c>
      <c r="P2512">
        <f t="shared" si="195"/>
        <v>0</v>
      </c>
      <c r="Q2512">
        <f t="shared" si="196"/>
        <v>37.5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s="10" t="s">
        <v>8309</v>
      </c>
      <c r="P2513">
        <f t="shared" si="195"/>
        <v>0</v>
      </c>
      <c r="Q2513">
        <f t="shared" si="196"/>
        <v>0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s="10" t="s">
        <v>8309</v>
      </c>
      <c r="P2514">
        <f t="shared" si="195"/>
        <v>0</v>
      </c>
      <c r="Q2514">
        <f t="shared" si="196"/>
        <v>0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s="10" t="s">
        <v>8309</v>
      </c>
      <c r="P2515">
        <f t="shared" si="195"/>
        <v>0</v>
      </c>
      <c r="Q2515">
        <f t="shared" si="196"/>
        <v>0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s="10" t="s">
        <v>8309</v>
      </c>
      <c r="P2516">
        <f t="shared" si="195"/>
        <v>2</v>
      </c>
      <c r="Q2516">
        <f t="shared" si="196"/>
        <v>52.5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s="10" t="s">
        <v>8309</v>
      </c>
      <c r="P2517">
        <f t="shared" si="195"/>
        <v>19</v>
      </c>
      <c r="Q2517">
        <f t="shared" si="196"/>
        <v>77.5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s="10" t="s">
        <v>8309</v>
      </c>
      <c r="P2518">
        <f t="shared" si="195"/>
        <v>0</v>
      </c>
      <c r="Q2518">
        <f t="shared" si="196"/>
        <v>0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s="10" t="s">
        <v>8309</v>
      </c>
      <c r="P2519">
        <f t="shared" si="195"/>
        <v>10</v>
      </c>
      <c r="Q2519">
        <f t="shared" si="196"/>
        <v>53.55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s="10" t="s">
        <v>8309</v>
      </c>
      <c r="P2520">
        <f t="shared" si="195"/>
        <v>0</v>
      </c>
      <c r="Q2520">
        <f t="shared" si="196"/>
        <v>0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s="10" t="s">
        <v>8309</v>
      </c>
      <c r="P2521">
        <f t="shared" si="195"/>
        <v>0</v>
      </c>
      <c r="Q2521">
        <f t="shared" si="196"/>
        <v>16.25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s="10" t="s">
        <v>8309</v>
      </c>
      <c r="P2522">
        <f t="shared" si="195"/>
        <v>0</v>
      </c>
      <c r="Q2522">
        <f t="shared" si="196"/>
        <v>0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s="10" t="s">
        <v>8310</v>
      </c>
      <c r="P2523">
        <f t="shared" si="195"/>
        <v>109</v>
      </c>
      <c r="Q2523">
        <f t="shared" si="196"/>
        <v>103.68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s="10" t="s">
        <v>8310</v>
      </c>
      <c r="P2524">
        <f t="shared" si="195"/>
        <v>100</v>
      </c>
      <c r="Q2524">
        <f t="shared" si="196"/>
        <v>185.19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s="10" t="s">
        <v>8310</v>
      </c>
      <c r="P2525">
        <f t="shared" si="195"/>
        <v>156</v>
      </c>
      <c r="Q2525">
        <f t="shared" si="196"/>
        <v>54.15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s="10" t="s">
        <v>8310</v>
      </c>
      <c r="P2526">
        <f t="shared" si="195"/>
        <v>102</v>
      </c>
      <c r="Q2526">
        <f t="shared" si="196"/>
        <v>177.21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s="10" t="s">
        <v>8310</v>
      </c>
      <c r="P2527">
        <f t="shared" si="195"/>
        <v>100</v>
      </c>
      <c r="Q2527">
        <f t="shared" si="196"/>
        <v>100.33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s="10" t="s">
        <v>8310</v>
      </c>
      <c r="P2528">
        <f t="shared" si="195"/>
        <v>113</v>
      </c>
      <c r="Q2528">
        <f t="shared" si="196"/>
        <v>136.91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s="10" t="s">
        <v>8310</v>
      </c>
      <c r="P2529">
        <f t="shared" si="195"/>
        <v>102</v>
      </c>
      <c r="Q2529">
        <f t="shared" si="196"/>
        <v>57.54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s="10" t="s">
        <v>8310</v>
      </c>
      <c r="P2530">
        <f t="shared" si="195"/>
        <v>107</v>
      </c>
      <c r="Q2530">
        <f t="shared" si="196"/>
        <v>52.96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s="10" t="s">
        <v>8310</v>
      </c>
      <c r="P2531">
        <f t="shared" si="195"/>
        <v>104</v>
      </c>
      <c r="Q2531">
        <f t="shared" si="196"/>
        <v>82.33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s="10" t="s">
        <v>8310</v>
      </c>
      <c r="P2532">
        <f t="shared" si="195"/>
        <v>100</v>
      </c>
      <c r="Q2532">
        <f t="shared" si="196"/>
        <v>135.41999999999999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s="10" t="s">
        <v>8310</v>
      </c>
      <c r="P2533">
        <f t="shared" si="195"/>
        <v>100</v>
      </c>
      <c r="Q2533">
        <f t="shared" si="196"/>
        <v>74.069999999999993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s="10" t="s">
        <v>8310</v>
      </c>
      <c r="P2534">
        <f t="shared" si="195"/>
        <v>126</v>
      </c>
      <c r="Q2534">
        <f t="shared" si="196"/>
        <v>84.08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s="10" t="s">
        <v>8310</v>
      </c>
      <c r="P2535">
        <f t="shared" si="195"/>
        <v>111</v>
      </c>
      <c r="Q2535">
        <f t="shared" si="196"/>
        <v>61.03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s="10" t="s">
        <v>8310</v>
      </c>
      <c r="P2536">
        <f t="shared" si="195"/>
        <v>105</v>
      </c>
      <c r="Q2536">
        <f t="shared" si="196"/>
        <v>150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s="10" t="s">
        <v>8310</v>
      </c>
      <c r="P2537">
        <f t="shared" si="195"/>
        <v>104</v>
      </c>
      <c r="Q2537">
        <f t="shared" si="196"/>
        <v>266.08999999999997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s="10" t="s">
        <v>8310</v>
      </c>
      <c r="P2538">
        <f t="shared" si="195"/>
        <v>116</v>
      </c>
      <c r="Q2538">
        <f t="shared" si="196"/>
        <v>7.25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s="10" t="s">
        <v>8310</v>
      </c>
      <c r="P2539">
        <f t="shared" si="195"/>
        <v>110</v>
      </c>
      <c r="Q2539">
        <f t="shared" si="196"/>
        <v>100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s="10" t="s">
        <v>8310</v>
      </c>
      <c r="P2540">
        <f t="shared" si="195"/>
        <v>113</v>
      </c>
      <c r="Q2540">
        <f t="shared" si="196"/>
        <v>109.96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s="10" t="s">
        <v>8310</v>
      </c>
      <c r="P2541">
        <f t="shared" si="195"/>
        <v>100</v>
      </c>
      <c r="Q2541">
        <f t="shared" si="196"/>
        <v>169.92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s="10" t="s">
        <v>8310</v>
      </c>
      <c r="P2542">
        <f t="shared" si="195"/>
        <v>103</v>
      </c>
      <c r="Q2542">
        <f t="shared" si="196"/>
        <v>95.74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s="10" t="s">
        <v>8310</v>
      </c>
      <c r="P2543">
        <f t="shared" si="195"/>
        <v>107</v>
      </c>
      <c r="Q2543">
        <f t="shared" si="196"/>
        <v>59.46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s="10" t="s">
        <v>8310</v>
      </c>
      <c r="P2544">
        <f t="shared" si="195"/>
        <v>104</v>
      </c>
      <c r="Q2544">
        <f t="shared" si="196"/>
        <v>55.77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s="10" t="s">
        <v>8310</v>
      </c>
      <c r="P2545">
        <f t="shared" si="195"/>
        <v>156</v>
      </c>
      <c r="Q2545">
        <f t="shared" si="196"/>
        <v>30.08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s="10" t="s">
        <v>8310</v>
      </c>
      <c r="P2546">
        <f t="shared" si="195"/>
        <v>101</v>
      </c>
      <c r="Q2546">
        <f t="shared" si="196"/>
        <v>88.44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s="10" t="s">
        <v>8310</v>
      </c>
      <c r="P2547">
        <f t="shared" si="195"/>
        <v>195</v>
      </c>
      <c r="Q2547">
        <f t="shared" si="196"/>
        <v>64.03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s="10" t="s">
        <v>8310</v>
      </c>
      <c r="P2548">
        <f t="shared" si="195"/>
        <v>112</v>
      </c>
      <c r="Q2548">
        <f t="shared" si="196"/>
        <v>60.15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s="10" t="s">
        <v>8310</v>
      </c>
      <c r="P2549">
        <f t="shared" si="195"/>
        <v>120</v>
      </c>
      <c r="Q2549">
        <f t="shared" si="196"/>
        <v>49.19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s="10" t="s">
        <v>8310</v>
      </c>
      <c r="P2550">
        <f t="shared" si="195"/>
        <v>102</v>
      </c>
      <c r="Q2550">
        <f t="shared" si="196"/>
        <v>165.16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s="10" t="s">
        <v>8310</v>
      </c>
      <c r="P2551">
        <f t="shared" si="195"/>
        <v>103</v>
      </c>
      <c r="Q2551">
        <f t="shared" si="196"/>
        <v>43.62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s="10" t="s">
        <v>8310</v>
      </c>
      <c r="P2552">
        <f t="shared" si="195"/>
        <v>101</v>
      </c>
      <c r="Q2552">
        <f t="shared" si="196"/>
        <v>43.7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s="10" t="s">
        <v>8310</v>
      </c>
      <c r="P2553">
        <f t="shared" si="195"/>
        <v>103</v>
      </c>
      <c r="Q2553">
        <f t="shared" si="196"/>
        <v>67.42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s="10" t="s">
        <v>8310</v>
      </c>
      <c r="P2554">
        <f t="shared" si="195"/>
        <v>107</v>
      </c>
      <c r="Q2554">
        <f t="shared" si="196"/>
        <v>177.5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s="10" t="s">
        <v>8310</v>
      </c>
      <c r="P2555">
        <f t="shared" si="195"/>
        <v>156</v>
      </c>
      <c r="Q2555">
        <f t="shared" si="196"/>
        <v>38.880000000000003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s="10" t="s">
        <v>8310</v>
      </c>
      <c r="P2556">
        <f t="shared" si="195"/>
        <v>123</v>
      </c>
      <c r="Q2556">
        <f t="shared" si="196"/>
        <v>54.99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s="10" t="s">
        <v>8310</v>
      </c>
      <c r="P2557">
        <f t="shared" si="195"/>
        <v>107</v>
      </c>
      <c r="Q2557">
        <f t="shared" si="196"/>
        <v>61.34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s="10" t="s">
        <v>8310</v>
      </c>
      <c r="P2558">
        <f t="shared" si="195"/>
        <v>106</v>
      </c>
      <c r="Q2558">
        <f t="shared" si="196"/>
        <v>23.12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s="10" t="s">
        <v>8310</v>
      </c>
      <c r="P2559">
        <f t="shared" si="195"/>
        <v>118</v>
      </c>
      <c r="Q2559">
        <f t="shared" si="196"/>
        <v>29.61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s="10" t="s">
        <v>8310</v>
      </c>
      <c r="P2560">
        <f t="shared" si="195"/>
        <v>109</v>
      </c>
      <c r="Q2560">
        <f t="shared" si="196"/>
        <v>75.61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s="10" t="s">
        <v>8310</v>
      </c>
      <c r="P2561">
        <f t="shared" si="195"/>
        <v>111</v>
      </c>
      <c r="Q2561">
        <f t="shared" si="196"/>
        <v>35.6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s="10" t="s">
        <v>8310</v>
      </c>
      <c r="P2562">
        <f t="shared" si="195"/>
        <v>100</v>
      </c>
      <c r="Q2562">
        <f t="shared" si="196"/>
        <v>143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s="10" t="s">
        <v>8293</v>
      </c>
      <c r="P2563">
        <f t="shared" ref="P2563:P2626" si="200">ROUND(E2563/D2563*100,0)</f>
        <v>0</v>
      </c>
      <c r="Q2563">
        <f t="shared" ref="Q2563:Q2626" si="201">IFERROR(ROUND(E2563/L2563,2),0)</f>
        <v>0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s="10" t="s">
        <v>8293</v>
      </c>
      <c r="P2564">
        <f t="shared" si="200"/>
        <v>1</v>
      </c>
      <c r="Q2564">
        <f t="shared" si="201"/>
        <v>25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s="10" t="s">
        <v>8293</v>
      </c>
      <c r="P2565">
        <f t="shared" si="200"/>
        <v>0</v>
      </c>
      <c r="Q2565">
        <f t="shared" si="201"/>
        <v>0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s="10" t="s">
        <v>8293</v>
      </c>
      <c r="P2566">
        <f t="shared" si="200"/>
        <v>0</v>
      </c>
      <c r="Q2566">
        <f t="shared" si="201"/>
        <v>0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s="10" t="s">
        <v>8293</v>
      </c>
      <c r="P2567">
        <f t="shared" si="200"/>
        <v>1</v>
      </c>
      <c r="Q2567">
        <f t="shared" si="201"/>
        <v>100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s="10" t="s">
        <v>8293</v>
      </c>
      <c r="P2568">
        <f t="shared" si="200"/>
        <v>0</v>
      </c>
      <c r="Q2568">
        <f t="shared" si="201"/>
        <v>0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s="10" t="s">
        <v>8293</v>
      </c>
      <c r="P2569">
        <f t="shared" si="200"/>
        <v>0</v>
      </c>
      <c r="Q2569">
        <f t="shared" si="201"/>
        <v>60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s="10" t="s">
        <v>8293</v>
      </c>
      <c r="P2570">
        <f t="shared" si="200"/>
        <v>1</v>
      </c>
      <c r="Q2570">
        <f t="shared" si="201"/>
        <v>50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s="10" t="s">
        <v>8293</v>
      </c>
      <c r="P2571">
        <f t="shared" si="200"/>
        <v>2</v>
      </c>
      <c r="Q2571">
        <f t="shared" si="201"/>
        <v>72.5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s="10" t="s">
        <v>8293</v>
      </c>
      <c r="P2572">
        <f t="shared" si="200"/>
        <v>1</v>
      </c>
      <c r="Q2572">
        <f t="shared" si="201"/>
        <v>29.5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s="10" t="s">
        <v>8293</v>
      </c>
      <c r="P2573">
        <f t="shared" si="200"/>
        <v>0</v>
      </c>
      <c r="Q2573">
        <f t="shared" si="201"/>
        <v>62.5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s="10" t="s">
        <v>8293</v>
      </c>
      <c r="P2574">
        <f t="shared" si="200"/>
        <v>0</v>
      </c>
      <c r="Q2574">
        <f t="shared" si="201"/>
        <v>0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s="10" t="s">
        <v>8293</v>
      </c>
      <c r="P2575">
        <f t="shared" si="200"/>
        <v>0</v>
      </c>
      <c r="Q2575">
        <f t="shared" si="201"/>
        <v>0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s="10" t="s">
        <v>8293</v>
      </c>
      <c r="P2576">
        <f t="shared" si="200"/>
        <v>0</v>
      </c>
      <c r="Q2576">
        <f t="shared" si="201"/>
        <v>0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s="10" t="s">
        <v>8293</v>
      </c>
      <c r="P2577">
        <f t="shared" si="200"/>
        <v>0</v>
      </c>
      <c r="Q2577">
        <f t="shared" si="201"/>
        <v>0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s="10" t="s">
        <v>8293</v>
      </c>
      <c r="P2578">
        <f t="shared" si="200"/>
        <v>0</v>
      </c>
      <c r="Q2578">
        <f t="shared" si="201"/>
        <v>0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s="10" t="s">
        <v>8293</v>
      </c>
      <c r="P2579">
        <f t="shared" si="200"/>
        <v>0</v>
      </c>
      <c r="Q2579">
        <f t="shared" si="201"/>
        <v>0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s="10" t="s">
        <v>8293</v>
      </c>
      <c r="P2580">
        <f t="shared" si="200"/>
        <v>0</v>
      </c>
      <c r="Q2580">
        <f t="shared" si="201"/>
        <v>0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s="10" t="s">
        <v>8293</v>
      </c>
      <c r="P2581">
        <f t="shared" si="200"/>
        <v>0</v>
      </c>
      <c r="Q2581">
        <f t="shared" si="201"/>
        <v>23.08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s="10" t="s">
        <v>8293</v>
      </c>
      <c r="P2582">
        <f t="shared" si="200"/>
        <v>1</v>
      </c>
      <c r="Q2582">
        <f t="shared" si="201"/>
        <v>25.5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s="10" t="s">
        <v>8293</v>
      </c>
      <c r="P2583">
        <f t="shared" si="200"/>
        <v>11</v>
      </c>
      <c r="Q2583">
        <f t="shared" si="201"/>
        <v>48.18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s="10" t="s">
        <v>8293</v>
      </c>
      <c r="P2584">
        <f t="shared" si="200"/>
        <v>0</v>
      </c>
      <c r="Q2584">
        <f t="shared" si="201"/>
        <v>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s="10" t="s">
        <v>8293</v>
      </c>
      <c r="P2585">
        <f t="shared" si="200"/>
        <v>1</v>
      </c>
      <c r="Q2585">
        <f t="shared" si="201"/>
        <v>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s="10" t="s">
        <v>8293</v>
      </c>
      <c r="P2586">
        <f t="shared" si="200"/>
        <v>0</v>
      </c>
      <c r="Q2586">
        <f t="shared" si="201"/>
        <v>0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s="10" t="s">
        <v>8293</v>
      </c>
      <c r="P2587">
        <f t="shared" si="200"/>
        <v>0</v>
      </c>
      <c r="Q2587">
        <f t="shared" si="201"/>
        <v>50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s="10" t="s">
        <v>8293</v>
      </c>
      <c r="P2588">
        <f t="shared" si="200"/>
        <v>0</v>
      </c>
      <c r="Q2588">
        <f t="shared" si="201"/>
        <v>5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s="10" t="s">
        <v>8293</v>
      </c>
      <c r="P2589">
        <f t="shared" si="200"/>
        <v>2</v>
      </c>
      <c r="Q2589">
        <f t="shared" si="201"/>
        <v>202.83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s="10" t="s">
        <v>8293</v>
      </c>
      <c r="P2590">
        <f t="shared" si="200"/>
        <v>4</v>
      </c>
      <c r="Q2590">
        <f t="shared" si="201"/>
        <v>29.13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s="10" t="s">
        <v>8293</v>
      </c>
      <c r="P2591">
        <f t="shared" si="200"/>
        <v>0</v>
      </c>
      <c r="Q2591">
        <f t="shared" si="201"/>
        <v>5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s="10" t="s">
        <v>8293</v>
      </c>
      <c r="P2592">
        <f t="shared" si="200"/>
        <v>0</v>
      </c>
      <c r="Q2592">
        <f t="shared" si="201"/>
        <v>0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s="10" t="s">
        <v>8293</v>
      </c>
      <c r="P2593">
        <f t="shared" si="200"/>
        <v>2</v>
      </c>
      <c r="Q2593">
        <f t="shared" si="201"/>
        <v>13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s="10" t="s">
        <v>8293</v>
      </c>
      <c r="P2594">
        <f t="shared" si="200"/>
        <v>0</v>
      </c>
      <c r="Q2594">
        <f t="shared" si="201"/>
        <v>50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s="10" t="s">
        <v>8293</v>
      </c>
      <c r="P2595">
        <f t="shared" si="200"/>
        <v>0</v>
      </c>
      <c r="Q2595">
        <f t="shared" si="201"/>
        <v>0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s="10" t="s">
        <v>8293</v>
      </c>
      <c r="P2596">
        <f t="shared" si="200"/>
        <v>0</v>
      </c>
      <c r="Q2596">
        <f t="shared" si="201"/>
        <v>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s="10" t="s">
        <v>8293</v>
      </c>
      <c r="P2597">
        <f t="shared" si="200"/>
        <v>12</v>
      </c>
      <c r="Q2597">
        <f t="shared" si="201"/>
        <v>96.05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s="10" t="s">
        <v>8293</v>
      </c>
      <c r="P2598">
        <f t="shared" si="200"/>
        <v>24</v>
      </c>
      <c r="Q2598">
        <f t="shared" si="201"/>
        <v>305.77999999999997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s="10" t="s">
        <v>8293</v>
      </c>
      <c r="P2599">
        <f t="shared" si="200"/>
        <v>6</v>
      </c>
      <c r="Q2599">
        <f t="shared" si="201"/>
        <v>12.14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s="10" t="s">
        <v>8293</v>
      </c>
      <c r="P2600">
        <f t="shared" si="200"/>
        <v>39</v>
      </c>
      <c r="Q2600">
        <f t="shared" si="201"/>
        <v>83.57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s="10" t="s">
        <v>8293</v>
      </c>
      <c r="P2601">
        <f t="shared" si="200"/>
        <v>1</v>
      </c>
      <c r="Q2601">
        <f t="shared" si="201"/>
        <v>18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s="10" t="s">
        <v>8293</v>
      </c>
      <c r="P2602">
        <f t="shared" si="200"/>
        <v>7</v>
      </c>
      <c r="Q2602">
        <f t="shared" si="201"/>
        <v>115.53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s="10" t="s">
        <v>8311</v>
      </c>
      <c r="P2603">
        <f t="shared" si="200"/>
        <v>661</v>
      </c>
      <c r="Q2603">
        <f t="shared" si="201"/>
        <v>21.9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s="10" t="s">
        <v>8311</v>
      </c>
      <c r="P2604">
        <f t="shared" si="200"/>
        <v>326</v>
      </c>
      <c r="Q2604">
        <f t="shared" si="201"/>
        <v>80.02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s="10" t="s">
        <v>8311</v>
      </c>
      <c r="P2605">
        <f t="shared" si="200"/>
        <v>101</v>
      </c>
      <c r="Q2605">
        <f t="shared" si="201"/>
        <v>35.520000000000003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s="10" t="s">
        <v>8311</v>
      </c>
      <c r="P2606">
        <f t="shared" si="200"/>
        <v>104</v>
      </c>
      <c r="Q2606">
        <f t="shared" si="201"/>
        <v>64.930000000000007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s="10" t="s">
        <v>8311</v>
      </c>
      <c r="P2607">
        <f t="shared" si="200"/>
        <v>107</v>
      </c>
      <c r="Q2607">
        <f t="shared" si="201"/>
        <v>60.97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s="10" t="s">
        <v>8311</v>
      </c>
      <c r="P2608">
        <f t="shared" si="200"/>
        <v>110</v>
      </c>
      <c r="Q2608">
        <f t="shared" si="201"/>
        <v>31.44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s="10" t="s">
        <v>8311</v>
      </c>
      <c r="P2609">
        <f t="shared" si="200"/>
        <v>408</v>
      </c>
      <c r="Q2609">
        <f t="shared" si="201"/>
        <v>81.95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s="10" t="s">
        <v>8311</v>
      </c>
      <c r="P2610">
        <f t="shared" si="200"/>
        <v>224</v>
      </c>
      <c r="Q2610">
        <f t="shared" si="201"/>
        <v>58.93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s="10" t="s">
        <v>8311</v>
      </c>
      <c r="P2611">
        <f t="shared" si="200"/>
        <v>304</v>
      </c>
      <c r="Q2611">
        <f t="shared" si="201"/>
        <v>157.29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s="10" t="s">
        <v>8311</v>
      </c>
      <c r="P2612">
        <f t="shared" si="200"/>
        <v>141</v>
      </c>
      <c r="Q2612">
        <f t="shared" si="201"/>
        <v>55.76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s="10" t="s">
        <v>8311</v>
      </c>
      <c r="P2613">
        <f t="shared" si="200"/>
        <v>2791</v>
      </c>
      <c r="Q2613">
        <f t="shared" si="201"/>
        <v>83.8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s="10" t="s">
        <v>8311</v>
      </c>
      <c r="P2614">
        <f t="shared" si="200"/>
        <v>172</v>
      </c>
      <c r="Q2614">
        <f t="shared" si="201"/>
        <v>58.42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s="10" t="s">
        <v>8311</v>
      </c>
      <c r="P2615">
        <f t="shared" si="200"/>
        <v>101</v>
      </c>
      <c r="Q2615">
        <f t="shared" si="201"/>
        <v>270.57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s="10" t="s">
        <v>8311</v>
      </c>
      <c r="P2616">
        <f t="shared" si="200"/>
        <v>102</v>
      </c>
      <c r="Q2616">
        <f t="shared" si="201"/>
        <v>107.1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s="10" t="s">
        <v>8311</v>
      </c>
      <c r="P2617">
        <f t="shared" si="200"/>
        <v>170</v>
      </c>
      <c r="Q2617">
        <f t="shared" si="201"/>
        <v>47.18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s="10" t="s">
        <v>8311</v>
      </c>
      <c r="P2618">
        <f t="shared" si="200"/>
        <v>115</v>
      </c>
      <c r="Q2618">
        <f t="shared" si="201"/>
        <v>120.31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s="10" t="s">
        <v>8311</v>
      </c>
      <c r="P2619">
        <f t="shared" si="200"/>
        <v>878</v>
      </c>
      <c r="Q2619">
        <f t="shared" si="201"/>
        <v>27.6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s="10" t="s">
        <v>8311</v>
      </c>
      <c r="P2620">
        <f t="shared" si="200"/>
        <v>105</v>
      </c>
      <c r="Q2620">
        <f t="shared" si="201"/>
        <v>205.3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s="10" t="s">
        <v>8311</v>
      </c>
      <c r="P2621">
        <f t="shared" si="200"/>
        <v>188</v>
      </c>
      <c r="Q2621">
        <f t="shared" si="201"/>
        <v>35.549999999999997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s="10" t="s">
        <v>8311</v>
      </c>
      <c r="P2622">
        <f t="shared" si="200"/>
        <v>144</v>
      </c>
      <c r="Q2622">
        <f t="shared" si="201"/>
        <v>74.64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s="10" t="s">
        <v>8311</v>
      </c>
      <c r="P2623">
        <f t="shared" si="200"/>
        <v>146</v>
      </c>
      <c r="Q2623">
        <f t="shared" si="201"/>
        <v>47.06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s="10" t="s">
        <v>8311</v>
      </c>
      <c r="P2624">
        <f t="shared" si="200"/>
        <v>131</v>
      </c>
      <c r="Q2624">
        <f t="shared" si="201"/>
        <v>26.59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s="10" t="s">
        <v>8311</v>
      </c>
      <c r="P2625">
        <f t="shared" si="200"/>
        <v>114</v>
      </c>
      <c r="Q2625">
        <f t="shared" si="201"/>
        <v>36.770000000000003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s="10" t="s">
        <v>8311</v>
      </c>
      <c r="P2626">
        <f t="shared" si="200"/>
        <v>1379</v>
      </c>
      <c r="Q2626">
        <f t="shared" si="201"/>
        <v>31.82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s="10" t="s">
        <v>8311</v>
      </c>
      <c r="P2627">
        <f t="shared" ref="P2627:P2690" si="205">ROUND(E2627/D2627*100,0)</f>
        <v>956</v>
      </c>
      <c r="Q2627">
        <f t="shared" ref="Q2627:Q2690" si="206">IFERROR(ROUND(E2627/L2627,2),0)</f>
        <v>27.58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s="10" t="s">
        <v>8311</v>
      </c>
      <c r="P2628">
        <f t="shared" si="205"/>
        <v>112</v>
      </c>
      <c r="Q2628">
        <f t="shared" si="206"/>
        <v>56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s="10" t="s">
        <v>8311</v>
      </c>
      <c r="P2629">
        <f t="shared" si="205"/>
        <v>647</v>
      </c>
      <c r="Q2629">
        <f t="shared" si="206"/>
        <v>21.56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s="10" t="s">
        <v>8311</v>
      </c>
      <c r="P2630">
        <f t="shared" si="205"/>
        <v>110</v>
      </c>
      <c r="Q2630">
        <f t="shared" si="206"/>
        <v>44.1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s="10" t="s">
        <v>8311</v>
      </c>
      <c r="P2631">
        <f t="shared" si="205"/>
        <v>128</v>
      </c>
      <c r="Q2631">
        <f t="shared" si="206"/>
        <v>63.87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s="10" t="s">
        <v>8311</v>
      </c>
      <c r="P2632">
        <f t="shared" si="205"/>
        <v>158</v>
      </c>
      <c r="Q2632">
        <f t="shared" si="206"/>
        <v>38.99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s="10" t="s">
        <v>8311</v>
      </c>
      <c r="P2633">
        <f t="shared" si="205"/>
        <v>115</v>
      </c>
      <c r="Q2633">
        <f t="shared" si="206"/>
        <v>80.19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s="10" t="s">
        <v>8311</v>
      </c>
      <c r="P2634">
        <f t="shared" si="205"/>
        <v>137</v>
      </c>
      <c r="Q2634">
        <f t="shared" si="206"/>
        <v>34.9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s="10" t="s">
        <v>8311</v>
      </c>
      <c r="P2635">
        <f t="shared" si="205"/>
        <v>355</v>
      </c>
      <c r="Q2635">
        <f t="shared" si="206"/>
        <v>89.1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s="10" t="s">
        <v>8311</v>
      </c>
      <c r="P2636">
        <f t="shared" si="205"/>
        <v>106</v>
      </c>
      <c r="Q2636">
        <f t="shared" si="206"/>
        <v>39.44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s="10" t="s">
        <v>8311</v>
      </c>
      <c r="P2637">
        <f t="shared" si="205"/>
        <v>100</v>
      </c>
      <c r="Q2637">
        <f t="shared" si="206"/>
        <v>136.9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s="10" t="s">
        <v>8311</v>
      </c>
      <c r="P2638">
        <f t="shared" si="205"/>
        <v>187</v>
      </c>
      <c r="Q2638">
        <f t="shared" si="206"/>
        <v>37.46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s="10" t="s">
        <v>8311</v>
      </c>
      <c r="P2639">
        <f t="shared" si="205"/>
        <v>166</v>
      </c>
      <c r="Q2639">
        <f t="shared" si="206"/>
        <v>31.96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s="10" t="s">
        <v>8311</v>
      </c>
      <c r="P2640">
        <f t="shared" si="205"/>
        <v>102</v>
      </c>
      <c r="Q2640">
        <f t="shared" si="206"/>
        <v>25.21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s="10" t="s">
        <v>8311</v>
      </c>
      <c r="P2641">
        <f t="shared" si="205"/>
        <v>164</v>
      </c>
      <c r="Q2641">
        <f t="shared" si="206"/>
        <v>10.039999999999999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s="10" t="s">
        <v>8311</v>
      </c>
      <c r="P2642">
        <f t="shared" si="205"/>
        <v>106</v>
      </c>
      <c r="Q2642">
        <f t="shared" si="206"/>
        <v>45.94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s="10" t="s">
        <v>8311</v>
      </c>
      <c r="P2643">
        <f t="shared" si="205"/>
        <v>1</v>
      </c>
      <c r="Q2643">
        <f t="shared" si="206"/>
        <v>15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s="10" t="s">
        <v>8311</v>
      </c>
      <c r="P2644">
        <f t="shared" si="205"/>
        <v>0</v>
      </c>
      <c r="Q2644">
        <f t="shared" si="206"/>
        <v>0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s="10" t="s">
        <v>8311</v>
      </c>
      <c r="P2645">
        <f t="shared" si="205"/>
        <v>34</v>
      </c>
      <c r="Q2645">
        <f t="shared" si="206"/>
        <v>223.58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s="10" t="s">
        <v>8311</v>
      </c>
      <c r="P2646">
        <f t="shared" si="205"/>
        <v>2</v>
      </c>
      <c r="Q2646">
        <f t="shared" si="206"/>
        <v>39.479999999999997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s="10" t="s">
        <v>8311</v>
      </c>
      <c r="P2647">
        <f t="shared" si="205"/>
        <v>11</v>
      </c>
      <c r="Q2647">
        <f t="shared" si="206"/>
        <v>91.3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s="10" t="s">
        <v>8311</v>
      </c>
      <c r="P2648">
        <f t="shared" si="205"/>
        <v>8</v>
      </c>
      <c r="Q2648">
        <f t="shared" si="206"/>
        <v>78.67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s="10" t="s">
        <v>8311</v>
      </c>
      <c r="P2649">
        <f t="shared" si="205"/>
        <v>1</v>
      </c>
      <c r="Q2649">
        <f t="shared" si="206"/>
        <v>12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s="10" t="s">
        <v>8311</v>
      </c>
      <c r="P2650">
        <f t="shared" si="205"/>
        <v>1</v>
      </c>
      <c r="Q2650">
        <f t="shared" si="206"/>
        <v>17.670000000000002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s="10" t="s">
        <v>8311</v>
      </c>
      <c r="P2651">
        <f t="shared" si="205"/>
        <v>0</v>
      </c>
      <c r="Q2651">
        <f t="shared" si="206"/>
        <v>41.33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s="10" t="s">
        <v>8311</v>
      </c>
      <c r="P2652">
        <f t="shared" si="205"/>
        <v>1</v>
      </c>
      <c r="Q2652">
        <f t="shared" si="206"/>
        <v>71.599999999999994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s="10" t="s">
        <v>8311</v>
      </c>
      <c r="P2653">
        <f t="shared" si="205"/>
        <v>2</v>
      </c>
      <c r="Q2653">
        <f t="shared" si="206"/>
        <v>307.82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s="10" t="s">
        <v>8311</v>
      </c>
      <c r="P2654">
        <f t="shared" si="205"/>
        <v>1</v>
      </c>
      <c r="Q2654">
        <f t="shared" si="206"/>
        <v>80.45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s="10" t="s">
        <v>8311</v>
      </c>
      <c r="P2655">
        <f t="shared" si="205"/>
        <v>12</v>
      </c>
      <c r="Q2655">
        <f t="shared" si="206"/>
        <v>83.94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s="10" t="s">
        <v>8311</v>
      </c>
      <c r="P2656">
        <f t="shared" si="205"/>
        <v>0</v>
      </c>
      <c r="Q2656">
        <f t="shared" si="206"/>
        <v>8.5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s="10" t="s">
        <v>8311</v>
      </c>
      <c r="P2657">
        <f t="shared" si="205"/>
        <v>21</v>
      </c>
      <c r="Q2657">
        <f t="shared" si="206"/>
        <v>73.37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s="10" t="s">
        <v>8311</v>
      </c>
      <c r="P2658">
        <f t="shared" si="205"/>
        <v>11</v>
      </c>
      <c r="Q2658">
        <f t="shared" si="206"/>
        <v>112.86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s="10" t="s">
        <v>8311</v>
      </c>
      <c r="P2659">
        <f t="shared" si="205"/>
        <v>19</v>
      </c>
      <c r="Q2659">
        <f t="shared" si="206"/>
        <v>95.28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s="10" t="s">
        <v>8311</v>
      </c>
      <c r="P2660">
        <f t="shared" si="205"/>
        <v>0</v>
      </c>
      <c r="Q2660">
        <f t="shared" si="206"/>
        <v>22.75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s="10" t="s">
        <v>8311</v>
      </c>
      <c r="P2661">
        <f t="shared" si="205"/>
        <v>3</v>
      </c>
      <c r="Q2661">
        <f t="shared" si="206"/>
        <v>133.30000000000001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s="10" t="s">
        <v>8311</v>
      </c>
      <c r="P2662">
        <f t="shared" si="205"/>
        <v>0</v>
      </c>
      <c r="Q2662">
        <f t="shared" si="206"/>
        <v>3.8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s="10" t="s">
        <v>8312</v>
      </c>
      <c r="P2663">
        <f t="shared" si="205"/>
        <v>103</v>
      </c>
      <c r="Q2663">
        <f t="shared" si="206"/>
        <v>85.75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s="10" t="s">
        <v>8312</v>
      </c>
      <c r="P2664">
        <f t="shared" si="205"/>
        <v>107</v>
      </c>
      <c r="Q2664">
        <f t="shared" si="206"/>
        <v>267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s="10" t="s">
        <v>8312</v>
      </c>
      <c r="P2665">
        <f t="shared" si="205"/>
        <v>105</v>
      </c>
      <c r="Q2665">
        <f t="shared" si="206"/>
        <v>373.56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s="10" t="s">
        <v>8312</v>
      </c>
      <c r="P2666">
        <f t="shared" si="205"/>
        <v>103</v>
      </c>
      <c r="Q2666">
        <f t="shared" si="206"/>
        <v>174.04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s="10" t="s">
        <v>8312</v>
      </c>
      <c r="P2667">
        <f t="shared" si="205"/>
        <v>123</v>
      </c>
      <c r="Q2667">
        <f t="shared" si="206"/>
        <v>93.7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s="10" t="s">
        <v>8312</v>
      </c>
      <c r="P2668">
        <f t="shared" si="205"/>
        <v>159</v>
      </c>
      <c r="Q2668">
        <f t="shared" si="206"/>
        <v>77.33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s="10" t="s">
        <v>8312</v>
      </c>
      <c r="P2669">
        <f t="shared" si="205"/>
        <v>111</v>
      </c>
      <c r="Q2669">
        <f t="shared" si="206"/>
        <v>92.22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s="10" t="s">
        <v>8312</v>
      </c>
      <c r="P2670">
        <f t="shared" si="205"/>
        <v>171</v>
      </c>
      <c r="Q2670">
        <f t="shared" si="206"/>
        <v>60.96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s="10" t="s">
        <v>8312</v>
      </c>
      <c r="P2671">
        <f t="shared" si="205"/>
        <v>125</v>
      </c>
      <c r="Q2671">
        <f t="shared" si="206"/>
        <v>91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s="10" t="s">
        <v>8312</v>
      </c>
      <c r="P2672">
        <f t="shared" si="205"/>
        <v>6</v>
      </c>
      <c r="Q2672">
        <f t="shared" si="206"/>
        <v>41.58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s="10" t="s">
        <v>8312</v>
      </c>
      <c r="P2673">
        <f t="shared" si="205"/>
        <v>11</v>
      </c>
      <c r="Q2673">
        <f t="shared" si="206"/>
        <v>33.76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s="10" t="s">
        <v>8312</v>
      </c>
      <c r="P2674">
        <f t="shared" si="205"/>
        <v>33</v>
      </c>
      <c r="Q2674">
        <f t="shared" si="206"/>
        <v>70.62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s="10" t="s">
        <v>8312</v>
      </c>
      <c r="P2675">
        <f t="shared" si="205"/>
        <v>28</v>
      </c>
      <c r="Q2675">
        <f t="shared" si="206"/>
        <v>167.15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s="10" t="s">
        <v>8312</v>
      </c>
      <c r="P2676">
        <f t="shared" si="205"/>
        <v>63</v>
      </c>
      <c r="Q2676">
        <f t="shared" si="206"/>
        <v>128.62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s="10" t="s">
        <v>8312</v>
      </c>
      <c r="P2677">
        <f t="shared" si="205"/>
        <v>8</v>
      </c>
      <c r="Q2677">
        <f t="shared" si="206"/>
        <v>65.41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s="10" t="s">
        <v>8312</v>
      </c>
      <c r="P2678">
        <f t="shared" si="205"/>
        <v>50</v>
      </c>
      <c r="Q2678">
        <f t="shared" si="206"/>
        <v>117.56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s="10" t="s">
        <v>8312</v>
      </c>
      <c r="P2679">
        <f t="shared" si="205"/>
        <v>18</v>
      </c>
      <c r="Q2679">
        <f t="shared" si="206"/>
        <v>126.48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s="10" t="s">
        <v>8312</v>
      </c>
      <c r="P2680">
        <f t="shared" si="205"/>
        <v>0</v>
      </c>
      <c r="Q2680">
        <f t="shared" si="206"/>
        <v>550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s="10" t="s">
        <v>8312</v>
      </c>
      <c r="P2681">
        <f t="shared" si="205"/>
        <v>0</v>
      </c>
      <c r="Q2681">
        <f t="shared" si="206"/>
        <v>44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s="10" t="s">
        <v>8312</v>
      </c>
      <c r="P2682">
        <f t="shared" si="205"/>
        <v>1</v>
      </c>
      <c r="Q2682">
        <f t="shared" si="206"/>
        <v>69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s="10" t="s">
        <v>8293</v>
      </c>
      <c r="P2683">
        <f t="shared" si="205"/>
        <v>1</v>
      </c>
      <c r="Q2683">
        <f t="shared" si="206"/>
        <v>27.5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s="10" t="s">
        <v>8293</v>
      </c>
      <c r="P2684">
        <f t="shared" si="205"/>
        <v>28</v>
      </c>
      <c r="Q2684">
        <f t="shared" si="206"/>
        <v>84.9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s="10" t="s">
        <v>8293</v>
      </c>
      <c r="P2685">
        <f t="shared" si="205"/>
        <v>0</v>
      </c>
      <c r="Q2685">
        <f t="shared" si="206"/>
        <v>12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s="10" t="s">
        <v>8293</v>
      </c>
      <c r="P2686">
        <f t="shared" si="205"/>
        <v>1</v>
      </c>
      <c r="Q2686">
        <f t="shared" si="206"/>
        <v>200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s="10" t="s">
        <v>8293</v>
      </c>
      <c r="P2687">
        <f t="shared" si="205"/>
        <v>0</v>
      </c>
      <c r="Q2687">
        <f t="shared" si="206"/>
        <v>10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s="10" t="s">
        <v>8293</v>
      </c>
      <c r="P2688">
        <f t="shared" si="205"/>
        <v>0</v>
      </c>
      <c r="Q2688">
        <f t="shared" si="206"/>
        <v>0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s="10" t="s">
        <v>8293</v>
      </c>
      <c r="P2689">
        <f t="shared" si="205"/>
        <v>0</v>
      </c>
      <c r="Q2689">
        <f t="shared" si="206"/>
        <v>0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s="10" t="s">
        <v>8293</v>
      </c>
      <c r="P2690">
        <f t="shared" si="205"/>
        <v>0</v>
      </c>
      <c r="Q2690">
        <f t="shared" si="206"/>
        <v>5.29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s="10" t="s">
        <v>8293</v>
      </c>
      <c r="P2691">
        <f t="shared" ref="P2691:P2754" si="210">ROUND(E2691/D2691*100,0)</f>
        <v>0</v>
      </c>
      <c r="Q2691">
        <f t="shared" ref="Q2691:Q2754" si="211">IFERROR(ROUND(E2691/L2691,2),0)</f>
        <v>1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s="10" t="s">
        <v>8293</v>
      </c>
      <c r="P2692">
        <f t="shared" si="210"/>
        <v>11</v>
      </c>
      <c r="Q2692">
        <f t="shared" si="211"/>
        <v>72.760000000000005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s="10" t="s">
        <v>8293</v>
      </c>
      <c r="P2693">
        <f t="shared" si="210"/>
        <v>0</v>
      </c>
      <c r="Q2693">
        <f t="shared" si="211"/>
        <v>17.5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s="10" t="s">
        <v>8293</v>
      </c>
      <c r="P2694">
        <f t="shared" si="210"/>
        <v>1</v>
      </c>
      <c r="Q2694">
        <f t="shared" si="211"/>
        <v>25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s="10" t="s">
        <v>8293</v>
      </c>
      <c r="P2695">
        <f t="shared" si="210"/>
        <v>1</v>
      </c>
      <c r="Q2695">
        <f t="shared" si="211"/>
        <v>13.33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s="10" t="s">
        <v>8293</v>
      </c>
      <c r="P2696">
        <f t="shared" si="210"/>
        <v>0</v>
      </c>
      <c r="Q2696">
        <f t="shared" si="211"/>
        <v>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s="10" t="s">
        <v>8293</v>
      </c>
      <c r="P2697">
        <f t="shared" si="210"/>
        <v>0</v>
      </c>
      <c r="Q2697">
        <f t="shared" si="211"/>
        <v>23.67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s="10" t="s">
        <v>8293</v>
      </c>
      <c r="P2698">
        <f t="shared" si="210"/>
        <v>6</v>
      </c>
      <c r="Q2698">
        <f t="shared" si="211"/>
        <v>89.21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s="10" t="s">
        <v>8293</v>
      </c>
      <c r="P2699">
        <f t="shared" si="210"/>
        <v>26</v>
      </c>
      <c r="Q2699">
        <f t="shared" si="211"/>
        <v>116.56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s="10" t="s">
        <v>8293</v>
      </c>
      <c r="P2700">
        <f t="shared" si="210"/>
        <v>0</v>
      </c>
      <c r="Q2700">
        <f t="shared" si="211"/>
        <v>13.01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s="10" t="s">
        <v>8293</v>
      </c>
      <c r="P2701">
        <f t="shared" si="210"/>
        <v>0</v>
      </c>
      <c r="Q2701">
        <f t="shared" si="211"/>
        <v>0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s="10" t="s">
        <v>8293</v>
      </c>
      <c r="P2702">
        <f t="shared" si="210"/>
        <v>1</v>
      </c>
      <c r="Q2702">
        <f t="shared" si="211"/>
        <v>17.5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s="10" t="s">
        <v>8313</v>
      </c>
      <c r="P2703">
        <f t="shared" si="210"/>
        <v>46</v>
      </c>
      <c r="Q2703">
        <f t="shared" si="211"/>
        <v>34.130000000000003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s="10" t="s">
        <v>8313</v>
      </c>
      <c r="P2704">
        <f t="shared" si="210"/>
        <v>34</v>
      </c>
      <c r="Q2704">
        <f t="shared" si="211"/>
        <v>132.35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s="10" t="s">
        <v>8313</v>
      </c>
      <c r="P2705">
        <f t="shared" si="210"/>
        <v>104</v>
      </c>
      <c r="Q2705">
        <f t="shared" si="211"/>
        <v>922.22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s="10" t="s">
        <v>8313</v>
      </c>
      <c r="P2706">
        <f t="shared" si="210"/>
        <v>6</v>
      </c>
      <c r="Q2706">
        <f t="shared" si="211"/>
        <v>163.57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s="10" t="s">
        <v>8313</v>
      </c>
      <c r="P2707">
        <f t="shared" si="210"/>
        <v>11</v>
      </c>
      <c r="Q2707">
        <f t="shared" si="211"/>
        <v>217.38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s="10" t="s">
        <v>8313</v>
      </c>
      <c r="P2708">
        <f t="shared" si="210"/>
        <v>112</v>
      </c>
      <c r="Q2708">
        <f t="shared" si="211"/>
        <v>149.44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s="10" t="s">
        <v>8313</v>
      </c>
      <c r="P2709">
        <f t="shared" si="210"/>
        <v>351</v>
      </c>
      <c r="Q2709">
        <f t="shared" si="211"/>
        <v>71.239999999999995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s="10" t="s">
        <v>8313</v>
      </c>
      <c r="P2710">
        <f t="shared" si="210"/>
        <v>233</v>
      </c>
      <c r="Q2710">
        <f t="shared" si="211"/>
        <v>44.46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s="10" t="s">
        <v>8313</v>
      </c>
      <c r="P2711">
        <f t="shared" si="210"/>
        <v>102</v>
      </c>
      <c r="Q2711">
        <f t="shared" si="211"/>
        <v>164.94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s="10" t="s">
        <v>8313</v>
      </c>
      <c r="P2712">
        <f t="shared" si="210"/>
        <v>154</v>
      </c>
      <c r="Q2712">
        <f t="shared" si="211"/>
        <v>84.87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s="10" t="s">
        <v>8313</v>
      </c>
      <c r="P2713">
        <f t="shared" si="210"/>
        <v>101</v>
      </c>
      <c r="Q2713">
        <f t="shared" si="211"/>
        <v>53.95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s="10" t="s">
        <v>8313</v>
      </c>
      <c r="P2714">
        <f t="shared" si="210"/>
        <v>131</v>
      </c>
      <c r="Q2714">
        <f t="shared" si="211"/>
        <v>50.53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s="10" t="s">
        <v>8313</v>
      </c>
      <c r="P2715">
        <f t="shared" si="210"/>
        <v>102</v>
      </c>
      <c r="Q2715">
        <f t="shared" si="211"/>
        <v>108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s="10" t="s">
        <v>8313</v>
      </c>
      <c r="P2716">
        <f t="shared" si="210"/>
        <v>116</v>
      </c>
      <c r="Q2716">
        <f t="shared" si="211"/>
        <v>95.37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s="10" t="s">
        <v>8313</v>
      </c>
      <c r="P2717">
        <f t="shared" si="210"/>
        <v>265</v>
      </c>
      <c r="Q2717">
        <f t="shared" si="211"/>
        <v>57.63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s="10" t="s">
        <v>8313</v>
      </c>
      <c r="P2718">
        <f t="shared" si="210"/>
        <v>120</v>
      </c>
      <c r="Q2718">
        <f t="shared" si="211"/>
        <v>64.16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s="10" t="s">
        <v>8313</v>
      </c>
      <c r="P2719">
        <f t="shared" si="210"/>
        <v>120</v>
      </c>
      <c r="Q2719">
        <f t="shared" si="211"/>
        <v>92.39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s="10" t="s">
        <v>8313</v>
      </c>
      <c r="P2720">
        <f t="shared" si="210"/>
        <v>104</v>
      </c>
      <c r="Q2720">
        <f t="shared" si="211"/>
        <v>125.98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s="10" t="s">
        <v>8313</v>
      </c>
      <c r="P2721">
        <f t="shared" si="210"/>
        <v>109</v>
      </c>
      <c r="Q2721">
        <f t="shared" si="211"/>
        <v>94.64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s="10" t="s">
        <v>8313</v>
      </c>
      <c r="P2722">
        <f t="shared" si="210"/>
        <v>118</v>
      </c>
      <c r="Q2722">
        <f t="shared" si="211"/>
        <v>170.7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s="10" t="s">
        <v>8305</v>
      </c>
      <c r="P2723">
        <f t="shared" si="210"/>
        <v>1462</v>
      </c>
      <c r="Q2723">
        <f t="shared" si="211"/>
        <v>40.76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s="10" t="s">
        <v>8305</v>
      </c>
      <c r="P2724">
        <f t="shared" si="210"/>
        <v>253</v>
      </c>
      <c r="Q2724">
        <f t="shared" si="211"/>
        <v>68.25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s="10" t="s">
        <v>8305</v>
      </c>
      <c r="P2725">
        <f t="shared" si="210"/>
        <v>140</v>
      </c>
      <c r="Q2725">
        <f t="shared" si="211"/>
        <v>95.49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s="10" t="s">
        <v>8305</v>
      </c>
      <c r="P2726">
        <f t="shared" si="210"/>
        <v>297</v>
      </c>
      <c r="Q2726">
        <f t="shared" si="211"/>
        <v>7.19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s="10" t="s">
        <v>8305</v>
      </c>
      <c r="P2727">
        <f t="shared" si="210"/>
        <v>145</v>
      </c>
      <c r="Q2727">
        <f t="shared" si="211"/>
        <v>511.65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s="10" t="s">
        <v>8305</v>
      </c>
      <c r="P2728">
        <f t="shared" si="210"/>
        <v>106</v>
      </c>
      <c r="Q2728">
        <f t="shared" si="211"/>
        <v>261.75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s="10" t="s">
        <v>8305</v>
      </c>
      <c r="P2729">
        <f t="shared" si="210"/>
        <v>493</v>
      </c>
      <c r="Q2729">
        <f t="shared" si="211"/>
        <v>69.760000000000005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s="10" t="s">
        <v>8305</v>
      </c>
      <c r="P2730">
        <f t="shared" si="210"/>
        <v>202</v>
      </c>
      <c r="Q2730">
        <f t="shared" si="211"/>
        <v>77.23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s="10" t="s">
        <v>8305</v>
      </c>
      <c r="P2731">
        <f t="shared" si="210"/>
        <v>104</v>
      </c>
      <c r="Q2731">
        <f t="shared" si="211"/>
        <v>340.57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s="10" t="s">
        <v>8305</v>
      </c>
      <c r="P2732">
        <f t="shared" si="210"/>
        <v>170</v>
      </c>
      <c r="Q2732">
        <f t="shared" si="211"/>
        <v>67.42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s="10" t="s">
        <v>8305</v>
      </c>
      <c r="P2733">
        <f t="shared" si="210"/>
        <v>104</v>
      </c>
      <c r="Q2733">
        <f t="shared" si="211"/>
        <v>845.7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s="10" t="s">
        <v>8305</v>
      </c>
      <c r="P2734">
        <f t="shared" si="210"/>
        <v>118</v>
      </c>
      <c r="Q2734">
        <f t="shared" si="211"/>
        <v>97.19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s="10" t="s">
        <v>8305</v>
      </c>
      <c r="P2735">
        <f t="shared" si="210"/>
        <v>108</v>
      </c>
      <c r="Q2735">
        <f t="shared" si="211"/>
        <v>451.84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s="10" t="s">
        <v>8305</v>
      </c>
      <c r="P2736">
        <f t="shared" si="210"/>
        <v>2260300</v>
      </c>
      <c r="Q2736">
        <f t="shared" si="211"/>
        <v>138.66999999999999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s="10" t="s">
        <v>8305</v>
      </c>
      <c r="P2737">
        <f t="shared" si="210"/>
        <v>978</v>
      </c>
      <c r="Q2737">
        <f t="shared" si="211"/>
        <v>21.64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s="10" t="s">
        <v>8305</v>
      </c>
      <c r="P2738">
        <f t="shared" si="210"/>
        <v>123</v>
      </c>
      <c r="Q2738">
        <f t="shared" si="211"/>
        <v>169.52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s="10" t="s">
        <v>8305</v>
      </c>
      <c r="P2739">
        <f t="shared" si="210"/>
        <v>246</v>
      </c>
      <c r="Q2739">
        <f t="shared" si="211"/>
        <v>161.88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s="10" t="s">
        <v>8305</v>
      </c>
      <c r="P2740">
        <f t="shared" si="210"/>
        <v>148</v>
      </c>
      <c r="Q2740">
        <f t="shared" si="211"/>
        <v>493.13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s="10" t="s">
        <v>8305</v>
      </c>
      <c r="P2741">
        <f t="shared" si="210"/>
        <v>384</v>
      </c>
      <c r="Q2741">
        <f t="shared" si="211"/>
        <v>22.12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s="10" t="s">
        <v>8305</v>
      </c>
      <c r="P2742">
        <f t="shared" si="210"/>
        <v>103</v>
      </c>
      <c r="Q2742">
        <f t="shared" si="211"/>
        <v>18.239999999999998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s="10" t="s">
        <v>8314</v>
      </c>
      <c r="P2743">
        <f t="shared" si="210"/>
        <v>0</v>
      </c>
      <c r="Q2743">
        <f t="shared" si="211"/>
        <v>8.75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s="10" t="s">
        <v>8314</v>
      </c>
      <c r="P2744">
        <f t="shared" si="210"/>
        <v>29</v>
      </c>
      <c r="Q2744">
        <f t="shared" si="211"/>
        <v>40.61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s="10" t="s">
        <v>8314</v>
      </c>
      <c r="P2745">
        <f t="shared" si="210"/>
        <v>0</v>
      </c>
      <c r="Q2745">
        <f t="shared" si="211"/>
        <v>0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s="10" t="s">
        <v>8314</v>
      </c>
      <c r="P2746">
        <f t="shared" si="210"/>
        <v>5</v>
      </c>
      <c r="Q2746">
        <f t="shared" si="211"/>
        <v>37.950000000000003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s="10" t="s">
        <v>8314</v>
      </c>
      <c r="P2747">
        <f t="shared" si="210"/>
        <v>22</v>
      </c>
      <c r="Q2747">
        <f t="shared" si="211"/>
        <v>35.729999999999997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s="10" t="s">
        <v>8314</v>
      </c>
      <c r="P2748">
        <f t="shared" si="210"/>
        <v>27</v>
      </c>
      <c r="Q2748">
        <f t="shared" si="211"/>
        <v>42.16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s="10" t="s">
        <v>8314</v>
      </c>
      <c r="P2749">
        <f t="shared" si="210"/>
        <v>28</v>
      </c>
      <c r="Q2749">
        <f t="shared" si="211"/>
        <v>35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s="10" t="s">
        <v>8314</v>
      </c>
      <c r="P2750">
        <f t="shared" si="210"/>
        <v>1</v>
      </c>
      <c r="Q2750">
        <f t="shared" si="211"/>
        <v>13.25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s="10" t="s">
        <v>8314</v>
      </c>
      <c r="P2751">
        <f t="shared" si="210"/>
        <v>1</v>
      </c>
      <c r="Q2751">
        <f t="shared" si="211"/>
        <v>55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s="10" t="s">
        <v>8314</v>
      </c>
      <c r="P2752">
        <f t="shared" si="210"/>
        <v>0</v>
      </c>
      <c r="Q2752">
        <f t="shared" si="211"/>
        <v>0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s="10" t="s">
        <v>8314</v>
      </c>
      <c r="P2753">
        <f t="shared" si="210"/>
        <v>0</v>
      </c>
      <c r="Q2753">
        <f t="shared" si="211"/>
        <v>0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s="10" t="s">
        <v>8314</v>
      </c>
      <c r="P2754">
        <f t="shared" si="210"/>
        <v>11</v>
      </c>
      <c r="Q2754">
        <f t="shared" si="211"/>
        <v>39.29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s="10" t="s">
        <v>8314</v>
      </c>
      <c r="P2755">
        <f t="shared" ref="P2755:P2818" si="215">ROUND(E2755/D2755*100,0)</f>
        <v>19</v>
      </c>
      <c r="Q2755">
        <f t="shared" ref="Q2755:Q2818" si="216">IFERROR(ROUND(E2755/L2755,2),0)</f>
        <v>47.5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s="10" t="s">
        <v>8314</v>
      </c>
      <c r="P2756">
        <f t="shared" si="215"/>
        <v>0</v>
      </c>
      <c r="Q2756">
        <f t="shared" si="216"/>
        <v>0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s="10" t="s">
        <v>8314</v>
      </c>
      <c r="P2757">
        <f t="shared" si="215"/>
        <v>52</v>
      </c>
      <c r="Q2757">
        <f t="shared" si="216"/>
        <v>17.329999999999998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s="10" t="s">
        <v>8314</v>
      </c>
      <c r="P2758">
        <f t="shared" si="215"/>
        <v>10</v>
      </c>
      <c r="Q2758">
        <f t="shared" si="216"/>
        <v>31.76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s="10" t="s">
        <v>8314</v>
      </c>
      <c r="P2759">
        <f t="shared" si="215"/>
        <v>1</v>
      </c>
      <c r="Q2759">
        <f t="shared" si="216"/>
        <v>5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s="10" t="s">
        <v>8314</v>
      </c>
      <c r="P2760">
        <f t="shared" si="215"/>
        <v>12</v>
      </c>
      <c r="Q2760">
        <f t="shared" si="216"/>
        <v>39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s="10" t="s">
        <v>8314</v>
      </c>
      <c r="P2761">
        <f t="shared" si="215"/>
        <v>11</v>
      </c>
      <c r="Q2761">
        <f t="shared" si="216"/>
        <v>52.5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s="10" t="s">
        <v>8314</v>
      </c>
      <c r="P2762">
        <f t="shared" si="215"/>
        <v>0</v>
      </c>
      <c r="Q2762">
        <f t="shared" si="216"/>
        <v>0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s="10" t="s">
        <v>8314</v>
      </c>
      <c r="P2763">
        <f t="shared" si="215"/>
        <v>1</v>
      </c>
      <c r="Q2763">
        <f t="shared" si="216"/>
        <v>9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s="10" t="s">
        <v>8314</v>
      </c>
      <c r="P2764">
        <f t="shared" si="215"/>
        <v>1</v>
      </c>
      <c r="Q2764">
        <f t="shared" si="216"/>
        <v>25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s="10" t="s">
        <v>8314</v>
      </c>
      <c r="P2765">
        <f t="shared" si="215"/>
        <v>0</v>
      </c>
      <c r="Q2765">
        <f t="shared" si="216"/>
        <v>30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s="10" t="s">
        <v>8314</v>
      </c>
      <c r="P2766">
        <f t="shared" si="215"/>
        <v>1</v>
      </c>
      <c r="Q2766">
        <f t="shared" si="216"/>
        <v>11.25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s="10" t="s">
        <v>8314</v>
      </c>
      <c r="P2767">
        <f t="shared" si="215"/>
        <v>0</v>
      </c>
      <c r="Q2767">
        <f t="shared" si="216"/>
        <v>0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s="10" t="s">
        <v>8314</v>
      </c>
      <c r="P2768">
        <f t="shared" si="215"/>
        <v>2</v>
      </c>
      <c r="Q2768">
        <f t="shared" si="216"/>
        <v>25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s="10" t="s">
        <v>8314</v>
      </c>
      <c r="P2769">
        <f t="shared" si="215"/>
        <v>1</v>
      </c>
      <c r="Q2769">
        <f t="shared" si="216"/>
        <v>11.33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s="10" t="s">
        <v>8314</v>
      </c>
      <c r="P2770">
        <f t="shared" si="215"/>
        <v>14</v>
      </c>
      <c r="Q2770">
        <f t="shared" si="216"/>
        <v>29.47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s="10" t="s">
        <v>8314</v>
      </c>
      <c r="P2771">
        <f t="shared" si="215"/>
        <v>0</v>
      </c>
      <c r="Q2771">
        <f t="shared" si="216"/>
        <v>1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s="10" t="s">
        <v>8314</v>
      </c>
      <c r="P2772">
        <f t="shared" si="215"/>
        <v>10</v>
      </c>
      <c r="Q2772">
        <f t="shared" si="216"/>
        <v>63.1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s="10" t="s">
        <v>8314</v>
      </c>
      <c r="P2773">
        <f t="shared" si="215"/>
        <v>0</v>
      </c>
      <c r="Q2773">
        <f t="shared" si="216"/>
        <v>0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s="10" t="s">
        <v>8314</v>
      </c>
      <c r="P2774">
        <f t="shared" si="215"/>
        <v>0</v>
      </c>
      <c r="Q2774">
        <f t="shared" si="216"/>
        <v>0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s="10" t="s">
        <v>8314</v>
      </c>
      <c r="P2775">
        <f t="shared" si="215"/>
        <v>0</v>
      </c>
      <c r="Q2775">
        <f t="shared" si="216"/>
        <v>1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s="10" t="s">
        <v>8314</v>
      </c>
      <c r="P2776">
        <f t="shared" si="215"/>
        <v>14</v>
      </c>
      <c r="Q2776">
        <f t="shared" si="216"/>
        <v>43.85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s="10" t="s">
        <v>8314</v>
      </c>
      <c r="P2777">
        <f t="shared" si="215"/>
        <v>3</v>
      </c>
      <c r="Q2777">
        <f t="shared" si="216"/>
        <v>75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s="10" t="s">
        <v>8314</v>
      </c>
      <c r="P2778">
        <f t="shared" si="215"/>
        <v>8</v>
      </c>
      <c r="Q2778">
        <f t="shared" si="216"/>
        <v>45.97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s="10" t="s">
        <v>8314</v>
      </c>
      <c r="P2779">
        <f t="shared" si="215"/>
        <v>0</v>
      </c>
      <c r="Q2779">
        <f t="shared" si="216"/>
        <v>10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s="10" t="s">
        <v>8314</v>
      </c>
      <c r="P2780">
        <f t="shared" si="215"/>
        <v>26</v>
      </c>
      <c r="Q2780">
        <f t="shared" si="216"/>
        <v>93.67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s="10" t="s">
        <v>8314</v>
      </c>
      <c r="P2781">
        <f t="shared" si="215"/>
        <v>2</v>
      </c>
      <c r="Q2781">
        <f t="shared" si="216"/>
        <v>53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s="10" t="s">
        <v>8314</v>
      </c>
      <c r="P2782">
        <f t="shared" si="215"/>
        <v>0</v>
      </c>
      <c r="Q2782">
        <f t="shared" si="216"/>
        <v>0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s="10" t="s">
        <v>8274</v>
      </c>
      <c r="P2783">
        <f t="shared" si="215"/>
        <v>105</v>
      </c>
      <c r="Q2783">
        <f t="shared" si="216"/>
        <v>47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s="10" t="s">
        <v>8274</v>
      </c>
      <c r="P2784">
        <f t="shared" si="215"/>
        <v>120</v>
      </c>
      <c r="Q2784">
        <f t="shared" si="216"/>
        <v>66.67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s="10" t="s">
        <v>8274</v>
      </c>
      <c r="P2785">
        <f t="shared" si="215"/>
        <v>115</v>
      </c>
      <c r="Q2785">
        <f t="shared" si="216"/>
        <v>18.77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s="10" t="s">
        <v>8274</v>
      </c>
      <c r="P2786">
        <f t="shared" si="215"/>
        <v>119</v>
      </c>
      <c r="Q2786">
        <f t="shared" si="216"/>
        <v>66.11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s="10" t="s">
        <v>8274</v>
      </c>
      <c r="P2787">
        <f t="shared" si="215"/>
        <v>105</v>
      </c>
      <c r="Q2787">
        <f t="shared" si="216"/>
        <v>36.86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s="10" t="s">
        <v>8274</v>
      </c>
      <c r="P2788">
        <f t="shared" si="215"/>
        <v>118</v>
      </c>
      <c r="Q2788">
        <f t="shared" si="216"/>
        <v>39.81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s="10" t="s">
        <v>8274</v>
      </c>
      <c r="P2789">
        <f t="shared" si="215"/>
        <v>120</v>
      </c>
      <c r="Q2789">
        <f t="shared" si="216"/>
        <v>31.5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s="10" t="s">
        <v>8274</v>
      </c>
      <c r="P2790">
        <f t="shared" si="215"/>
        <v>103</v>
      </c>
      <c r="Q2790">
        <f t="shared" si="216"/>
        <v>102.5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s="10" t="s">
        <v>8274</v>
      </c>
      <c r="P2791">
        <f t="shared" si="215"/>
        <v>101</v>
      </c>
      <c r="Q2791">
        <f t="shared" si="216"/>
        <v>126.46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s="10" t="s">
        <v>8274</v>
      </c>
      <c r="P2792">
        <f t="shared" si="215"/>
        <v>105</v>
      </c>
      <c r="Q2792">
        <f t="shared" si="216"/>
        <v>47.88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s="10" t="s">
        <v>8274</v>
      </c>
      <c r="P2793">
        <f t="shared" si="215"/>
        <v>103</v>
      </c>
      <c r="Q2793">
        <f t="shared" si="216"/>
        <v>73.209999999999994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s="10" t="s">
        <v>8274</v>
      </c>
      <c r="P2794">
        <f t="shared" si="215"/>
        <v>108</v>
      </c>
      <c r="Q2794">
        <f t="shared" si="216"/>
        <v>89.67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s="10" t="s">
        <v>8274</v>
      </c>
      <c r="P2795">
        <f t="shared" si="215"/>
        <v>111</v>
      </c>
      <c r="Q2795">
        <f t="shared" si="216"/>
        <v>151.46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s="10" t="s">
        <v>8274</v>
      </c>
      <c r="P2796">
        <f t="shared" si="215"/>
        <v>150</v>
      </c>
      <c r="Q2796">
        <f t="shared" si="216"/>
        <v>25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s="10" t="s">
        <v>8274</v>
      </c>
      <c r="P2797">
        <f t="shared" si="215"/>
        <v>104</v>
      </c>
      <c r="Q2797">
        <f t="shared" si="216"/>
        <v>36.5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s="10" t="s">
        <v>8274</v>
      </c>
      <c r="P2798">
        <f t="shared" si="215"/>
        <v>116</v>
      </c>
      <c r="Q2798">
        <f t="shared" si="216"/>
        <v>44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s="10" t="s">
        <v>8274</v>
      </c>
      <c r="P2799">
        <f t="shared" si="215"/>
        <v>103</v>
      </c>
      <c r="Q2799">
        <f t="shared" si="216"/>
        <v>87.36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s="10" t="s">
        <v>8274</v>
      </c>
      <c r="P2800">
        <f t="shared" si="215"/>
        <v>101</v>
      </c>
      <c r="Q2800">
        <f t="shared" si="216"/>
        <v>36.47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s="10" t="s">
        <v>8274</v>
      </c>
      <c r="P2801">
        <f t="shared" si="215"/>
        <v>117</v>
      </c>
      <c r="Q2801">
        <f t="shared" si="216"/>
        <v>44.86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s="10" t="s">
        <v>8274</v>
      </c>
      <c r="P2802">
        <f t="shared" si="215"/>
        <v>133</v>
      </c>
      <c r="Q2802">
        <f t="shared" si="216"/>
        <v>42.9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s="10" t="s">
        <v>8274</v>
      </c>
      <c r="P2803">
        <f t="shared" si="215"/>
        <v>133</v>
      </c>
      <c r="Q2803">
        <f t="shared" si="216"/>
        <v>51.23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s="10" t="s">
        <v>8274</v>
      </c>
      <c r="P2804">
        <f t="shared" si="215"/>
        <v>102</v>
      </c>
      <c r="Q2804">
        <f t="shared" si="216"/>
        <v>33.94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s="10" t="s">
        <v>8274</v>
      </c>
      <c r="P2805">
        <f t="shared" si="215"/>
        <v>128</v>
      </c>
      <c r="Q2805">
        <f t="shared" si="216"/>
        <v>90.74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s="10" t="s">
        <v>8274</v>
      </c>
      <c r="P2806">
        <f t="shared" si="215"/>
        <v>115</v>
      </c>
      <c r="Q2806">
        <f t="shared" si="216"/>
        <v>50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s="10" t="s">
        <v>8274</v>
      </c>
      <c r="P2807">
        <f t="shared" si="215"/>
        <v>110</v>
      </c>
      <c r="Q2807">
        <f t="shared" si="216"/>
        <v>24.44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s="10" t="s">
        <v>8274</v>
      </c>
      <c r="P2808">
        <f t="shared" si="215"/>
        <v>112</v>
      </c>
      <c r="Q2808">
        <f t="shared" si="216"/>
        <v>44.25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s="10" t="s">
        <v>8274</v>
      </c>
      <c r="P2809">
        <f t="shared" si="215"/>
        <v>126</v>
      </c>
      <c r="Q2809">
        <f t="shared" si="216"/>
        <v>67.739999999999995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s="10" t="s">
        <v>8274</v>
      </c>
      <c r="P2810">
        <f t="shared" si="215"/>
        <v>100</v>
      </c>
      <c r="Q2810">
        <f t="shared" si="216"/>
        <v>65.38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s="10" t="s">
        <v>8274</v>
      </c>
      <c r="P2811">
        <f t="shared" si="215"/>
        <v>102</v>
      </c>
      <c r="Q2811">
        <f t="shared" si="216"/>
        <v>121.9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s="10" t="s">
        <v>8274</v>
      </c>
      <c r="P2812">
        <f t="shared" si="215"/>
        <v>108</v>
      </c>
      <c r="Q2812">
        <f t="shared" si="216"/>
        <v>47.46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s="10" t="s">
        <v>8274</v>
      </c>
      <c r="P2813">
        <f t="shared" si="215"/>
        <v>100</v>
      </c>
      <c r="Q2813">
        <f t="shared" si="216"/>
        <v>92.84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s="10" t="s">
        <v>8274</v>
      </c>
      <c r="P2814">
        <f t="shared" si="215"/>
        <v>113</v>
      </c>
      <c r="Q2814">
        <f t="shared" si="216"/>
        <v>68.25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s="10" t="s">
        <v>8274</v>
      </c>
      <c r="P2815">
        <f t="shared" si="215"/>
        <v>128</v>
      </c>
      <c r="Q2815">
        <f t="shared" si="216"/>
        <v>37.21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s="10" t="s">
        <v>8274</v>
      </c>
      <c r="P2816">
        <f t="shared" si="215"/>
        <v>108</v>
      </c>
      <c r="Q2816">
        <f t="shared" si="216"/>
        <v>25.25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s="10" t="s">
        <v>8274</v>
      </c>
      <c r="P2817">
        <f t="shared" si="215"/>
        <v>242</v>
      </c>
      <c r="Q2817">
        <f t="shared" si="216"/>
        <v>43.21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s="10" t="s">
        <v>8274</v>
      </c>
      <c r="P2818">
        <f t="shared" si="215"/>
        <v>142</v>
      </c>
      <c r="Q2818">
        <f t="shared" si="216"/>
        <v>25.13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s="10" t="s">
        <v>8274</v>
      </c>
      <c r="P2819">
        <f t="shared" ref="P2819:P2882" si="220">ROUND(E2819/D2819*100,0)</f>
        <v>130</v>
      </c>
      <c r="Q2819">
        <f t="shared" ref="Q2819:Q2882" si="221">IFERROR(ROUND(E2819/L2819,2),0)</f>
        <v>23.64</v>
      </c>
      <c r="R2819" s="15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s="10" t="s">
        <v>8274</v>
      </c>
      <c r="P2820">
        <f t="shared" si="220"/>
        <v>106</v>
      </c>
      <c r="Q2820">
        <f t="shared" si="221"/>
        <v>103.95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s="10" t="s">
        <v>8274</v>
      </c>
      <c r="P2821">
        <f t="shared" si="220"/>
        <v>105</v>
      </c>
      <c r="Q2821">
        <f t="shared" si="221"/>
        <v>50.38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s="10" t="s">
        <v>8274</v>
      </c>
      <c r="P2822">
        <f t="shared" si="220"/>
        <v>136</v>
      </c>
      <c r="Q2822">
        <f t="shared" si="221"/>
        <v>13.6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s="10" t="s">
        <v>8274</v>
      </c>
      <c r="P2823">
        <f t="shared" si="220"/>
        <v>100</v>
      </c>
      <c r="Q2823">
        <f t="shared" si="221"/>
        <v>28.57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s="10" t="s">
        <v>8274</v>
      </c>
      <c r="P2824">
        <f t="shared" si="220"/>
        <v>100</v>
      </c>
      <c r="Q2824">
        <f t="shared" si="221"/>
        <v>63.83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s="10" t="s">
        <v>8274</v>
      </c>
      <c r="P2825">
        <f t="shared" si="220"/>
        <v>124</v>
      </c>
      <c r="Q2825">
        <f t="shared" si="221"/>
        <v>8.86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s="10" t="s">
        <v>8274</v>
      </c>
      <c r="P2826">
        <f t="shared" si="220"/>
        <v>117</v>
      </c>
      <c r="Q2826">
        <f t="shared" si="221"/>
        <v>50.67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s="10" t="s">
        <v>8274</v>
      </c>
      <c r="P2827">
        <f t="shared" si="220"/>
        <v>103</v>
      </c>
      <c r="Q2827">
        <f t="shared" si="221"/>
        <v>60.78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s="10" t="s">
        <v>8274</v>
      </c>
      <c r="P2828">
        <f t="shared" si="220"/>
        <v>108</v>
      </c>
      <c r="Q2828">
        <f t="shared" si="221"/>
        <v>113.42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s="10" t="s">
        <v>8274</v>
      </c>
      <c r="P2829">
        <f t="shared" si="220"/>
        <v>120</v>
      </c>
      <c r="Q2829">
        <f t="shared" si="221"/>
        <v>104.57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s="10" t="s">
        <v>8274</v>
      </c>
      <c r="P2830">
        <f t="shared" si="220"/>
        <v>100</v>
      </c>
      <c r="Q2830">
        <f t="shared" si="221"/>
        <v>98.31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s="10" t="s">
        <v>8274</v>
      </c>
      <c r="P2831">
        <f t="shared" si="220"/>
        <v>107</v>
      </c>
      <c r="Q2831">
        <f t="shared" si="221"/>
        <v>35.04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s="10" t="s">
        <v>8274</v>
      </c>
      <c r="P2832">
        <f t="shared" si="220"/>
        <v>100</v>
      </c>
      <c r="Q2832">
        <f t="shared" si="221"/>
        <v>272.73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s="10" t="s">
        <v>8274</v>
      </c>
      <c r="P2833">
        <f t="shared" si="220"/>
        <v>111</v>
      </c>
      <c r="Q2833">
        <f t="shared" si="221"/>
        <v>63.85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s="10" t="s">
        <v>8274</v>
      </c>
      <c r="P2834">
        <f t="shared" si="220"/>
        <v>115</v>
      </c>
      <c r="Q2834">
        <f t="shared" si="221"/>
        <v>30.19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s="10" t="s">
        <v>8274</v>
      </c>
      <c r="P2835">
        <f t="shared" si="220"/>
        <v>108</v>
      </c>
      <c r="Q2835">
        <f t="shared" si="221"/>
        <v>83.51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s="10" t="s">
        <v>8274</v>
      </c>
      <c r="P2836">
        <f t="shared" si="220"/>
        <v>170</v>
      </c>
      <c r="Q2836">
        <f t="shared" si="221"/>
        <v>64.760000000000005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s="10" t="s">
        <v>8274</v>
      </c>
      <c r="P2837">
        <f t="shared" si="220"/>
        <v>187</v>
      </c>
      <c r="Q2837">
        <f t="shared" si="221"/>
        <v>20.12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s="10" t="s">
        <v>8274</v>
      </c>
      <c r="P2838">
        <f t="shared" si="220"/>
        <v>108</v>
      </c>
      <c r="Q2838">
        <f t="shared" si="221"/>
        <v>44.09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s="10" t="s">
        <v>8274</v>
      </c>
      <c r="P2839">
        <f t="shared" si="220"/>
        <v>100</v>
      </c>
      <c r="Q2839">
        <f t="shared" si="221"/>
        <v>40.479999999999997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s="10" t="s">
        <v>8274</v>
      </c>
      <c r="P2840">
        <f t="shared" si="220"/>
        <v>120</v>
      </c>
      <c r="Q2840">
        <f t="shared" si="221"/>
        <v>44.54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s="10" t="s">
        <v>8274</v>
      </c>
      <c r="P2841">
        <f t="shared" si="220"/>
        <v>111</v>
      </c>
      <c r="Q2841">
        <f t="shared" si="221"/>
        <v>125.81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s="10" t="s">
        <v>8274</v>
      </c>
      <c r="P2842">
        <f t="shared" si="220"/>
        <v>104</v>
      </c>
      <c r="Q2842">
        <f t="shared" si="221"/>
        <v>19.7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s="10" t="s">
        <v>8274</v>
      </c>
      <c r="P2843">
        <f t="shared" si="220"/>
        <v>1</v>
      </c>
      <c r="Q2843">
        <f t="shared" si="221"/>
        <v>10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s="10" t="s">
        <v>8274</v>
      </c>
      <c r="P2844">
        <f t="shared" si="220"/>
        <v>0</v>
      </c>
      <c r="Q2844">
        <f t="shared" si="221"/>
        <v>0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s="10" t="s">
        <v>8274</v>
      </c>
      <c r="P2845">
        <f t="shared" si="220"/>
        <v>0</v>
      </c>
      <c r="Q2845">
        <f t="shared" si="221"/>
        <v>0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s="10" t="s">
        <v>8274</v>
      </c>
      <c r="P2846">
        <f t="shared" si="220"/>
        <v>5</v>
      </c>
      <c r="Q2846">
        <f t="shared" si="221"/>
        <v>30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s="10" t="s">
        <v>8274</v>
      </c>
      <c r="P2847">
        <f t="shared" si="220"/>
        <v>32</v>
      </c>
      <c r="Q2847">
        <f t="shared" si="221"/>
        <v>60.67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s="10" t="s">
        <v>8274</v>
      </c>
      <c r="P2848">
        <f t="shared" si="220"/>
        <v>0</v>
      </c>
      <c r="Q2848">
        <f t="shared" si="221"/>
        <v>0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s="10" t="s">
        <v>8274</v>
      </c>
      <c r="P2849">
        <f t="shared" si="220"/>
        <v>0</v>
      </c>
      <c r="Q2849">
        <f t="shared" si="221"/>
        <v>0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s="10" t="s">
        <v>8274</v>
      </c>
      <c r="P2850">
        <f t="shared" si="220"/>
        <v>0</v>
      </c>
      <c r="Q2850">
        <f t="shared" si="221"/>
        <v>23.33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s="10" t="s">
        <v>8274</v>
      </c>
      <c r="P2851">
        <f t="shared" si="220"/>
        <v>1</v>
      </c>
      <c r="Q2851">
        <f t="shared" si="221"/>
        <v>5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s="10" t="s">
        <v>8274</v>
      </c>
      <c r="P2852">
        <f t="shared" si="220"/>
        <v>4</v>
      </c>
      <c r="Q2852">
        <f t="shared" si="221"/>
        <v>23.92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s="10" t="s">
        <v>8274</v>
      </c>
      <c r="P2853">
        <f t="shared" si="220"/>
        <v>0</v>
      </c>
      <c r="Q2853">
        <f t="shared" si="221"/>
        <v>0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s="10" t="s">
        <v>8274</v>
      </c>
      <c r="P2854">
        <f t="shared" si="220"/>
        <v>2</v>
      </c>
      <c r="Q2854">
        <f t="shared" si="221"/>
        <v>15.83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s="10" t="s">
        <v>8274</v>
      </c>
      <c r="P2855">
        <f t="shared" si="220"/>
        <v>0</v>
      </c>
      <c r="Q2855">
        <f t="shared" si="221"/>
        <v>0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s="10" t="s">
        <v>8274</v>
      </c>
      <c r="P2856">
        <f t="shared" si="220"/>
        <v>42</v>
      </c>
      <c r="Q2856">
        <f t="shared" si="221"/>
        <v>29.79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s="10" t="s">
        <v>8274</v>
      </c>
      <c r="P2857">
        <f t="shared" si="220"/>
        <v>50</v>
      </c>
      <c r="Q2857">
        <f t="shared" si="221"/>
        <v>60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s="10" t="s">
        <v>8274</v>
      </c>
      <c r="P2858">
        <f t="shared" si="220"/>
        <v>5</v>
      </c>
      <c r="Q2858">
        <f t="shared" si="221"/>
        <v>24.33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s="10" t="s">
        <v>8274</v>
      </c>
      <c r="P2859">
        <f t="shared" si="220"/>
        <v>20</v>
      </c>
      <c r="Q2859">
        <f t="shared" si="221"/>
        <v>500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s="10" t="s">
        <v>8274</v>
      </c>
      <c r="P2860">
        <f t="shared" si="220"/>
        <v>0</v>
      </c>
      <c r="Q2860">
        <f t="shared" si="221"/>
        <v>0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s="10" t="s">
        <v>8274</v>
      </c>
      <c r="P2861">
        <f t="shared" si="220"/>
        <v>2</v>
      </c>
      <c r="Q2861">
        <f t="shared" si="221"/>
        <v>35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s="10" t="s">
        <v>8274</v>
      </c>
      <c r="P2862">
        <f t="shared" si="220"/>
        <v>7</v>
      </c>
      <c r="Q2862">
        <f t="shared" si="221"/>
        <v>29.56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s="10" t="s">
        <v>8274</v>
      </c>
      <c r="P2863">
        <f t="shared" si="220"/>
        <v>32</v>
      </c>
      <c r="Q2863">
        <f t="shared" si="221"/>
        <v>26.67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s="10" t="s">
        <v>8274</v>
      </c>
      <c r="P2864">
        <f t="shared" si="220"/>
        <v>0</v>
      </c>
      <c r="Q2864">
        <f t="shared" si="221"/>
        <v>18.329999999999998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s="10" t="s">
        <v>8274</v>
      </c>
      <c r="P2865">
        <f t="shared" si="220"/>
        <v>0</v>
      </c>
      <c r="Q2865">
        <f t="shared" si="221"/>
        <v>20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s="10" t="s">
        <v>8274</v>
      </c>
      <c r="P2866">
        <f t="shared" si="220"/>
        <v>2</v>
      </c>
      <c r="Q2866">
        <f t="shared" si="221"/>
        <v>13.33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s="10" t="s">
        <v>8274</v>
      </c>
      <c r="P2867">
        <f t="shared" si="220"/>
        <v>0</v>
      </c>
      <c r="Q2867">
        <f t="shared" si="221"/>
        <v>0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s="10" t="s">
        <v>8274</v>
      </c>
      <c r="P2868">
        <f t="shared" si="220"/>
        <v>1</v>
      </c>
      <c r="Q2868">
        <f t="shared" si="221"/>
        <v>22.5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s="10" t="s">
        <v>8274</v>
      </c>
      <c r="P2869">
        <f t="shared" si="220"/>
        <v>20</v>
      </c>
      <c r="Q2869">
        <f t="shared" si="221"/>
        <v>50.4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s="10" t="s">
        <v>8274</v>
      </c>
      <c r="P2870">
        <f t="shared" si="220"/>
        <v>42</v>
      </c>
      <c r="Q2870">
        <f t="shared" si="221"/>
        <v>105.03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s="10" t="s">
        <v>8274</v>
      </c>
      <c r="P2871">
        <f t="shared" si="220"/>
        <v>1</v>
      </c>
      <c r="Q2871">
        <f t="shared" si="221"/>
        <v>35.4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s="10" t="s">
        <v>8274</v>
      </c>
      <c r="P2872">
        <f t="shared" si="220"/>
        <v>15</v>
      </c>
      <c r="Q2872">
        <f t="shared" si="221"/>
        <v>83.33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s="10" t="s">
        <v>8274</v>
      </c>
      <c r="P2873">
        <f t="shared" si="220"/>
        <v>5</v>
      </c>
      <c r="Q2873">
        <f t="shared" si="221"/>
        <v>35.92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s="10" t="s">
        <v>8274</v>
      </c>
      <c r="P2874">
        <f t="shared" si="220"/>
        <v>0</v>
      </c>
      <c r="Q2874">
        <f t="shared" si="221"/>
        <v>0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s="10" t="s">
        <v>8274</v>
      </c>
      <c r="P2875">
        <f t="shared" si="220"/>
        <v>38</v>
      </c>
      <c r="Q2875">
        <f t="shared" si="221"/>
        <v>119.13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s="10" t="s">
        <v>8274</v>
      </c>
      <c r="P2876">
        <f t="shared" si="220"/>
        <v>5</v>
      </c>
      <c r="Q2876">
        <f t="shared" si="221"/>
        <v>90.33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s="10" t="s">
        <v>8274</v>
      </c>
      <c r="P2877">
        <f t="shared" si="220"/>
        <v>0</v>
      </c>
      <c r="Q2877">
        <f t="shared" si="221"/>
        <v>2.33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s="10" t="s">
        <v>8274</v>
      </c>
      <c r="P2878">
        <f t="shared" si="220"/>
        <v>0</v>
      </c>
      <c r="Q2878">
        <f t="shared" si="221"/>
        <v>0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s="10" t="s">
        <v>8274</v>
      </c>
      <c r="P2879">
        <f t="shared" si="220"/>
        <v>11</v>
      </c>
      <c r="Q2879">
        <f t="shared" si="221"/>
        <v>108.33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s="10" t="s">
        <v>8274</v>
      </c>
      <c r="P2880">
        <f t="shared" si="220"/>
        <v>2</v>
      </c>
      <c r="Q2880">
        <f t="shared" si="221"/>
        <v>15.75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s="10" t="s">
        <v>8274</v>
      </c>
      <c r="P2881">
        <f t="shared" si="220"/>
        <v>0</v>
      </c>
      <c r="Q2881">
        <f t="shared" si="221"/>
        <v>29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s="10" t="s">
        <v>8274</v>
      </c>
      <c r="P2882">
        <f t="shared" si="220"/>
        <v>23</v>
      </c>
      <c r="Q2882">
        <f t="shared" si="221"/>
        <v>96.55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s="10" t="s">
        <v>8274</v>
      </c>
      <c r="P2883">
        <f t="shared" ref="P2883:P2946" si="225">ROUND(E2883/D2883*100,0)</f>
        <v>0</v>
      </c>
      <c r="Q2883">
        <f t="shared" ref="Q2883:Q2946" si="226">IFERROR(ROUND(E2883/L2883,2),0)</f>
        <v>0</v>
      </c>
      <c r="R2883" s="15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s="10" t="s">
        <v>8274</v>
      </c>
      <c r="P2884">
        <f t="shared" si="225"/>
        <v>34</v>
      </c>
      <c r="Q2884">
        <f t="shared" si="226"/>
        <v>63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s="10" t="s">
        <v>8274</v>
      </c>
      <c r="P2885">
        <f t="shared" si="225"/>
        <v>19</v>
      </c>
      <c r="Q2885">
        <f t="shared" si="226"/>
        <v>381.6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s="10" t="s">
        <v>8274</v>
      </c>
      <c r="P2886">
        <f t="shared" si="225"/>
        <v>0</v>
      </c>
      <c r="Q2886">
        <f t="shared" si="226"/>
        <v>46.25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s="10" t="s">
        <v>8274</v>
      </c>
      <c r="P2887">
        <f t="shared" si="225"/>
        <v>33</v>
      </c>
      <c r="Q2887">
        <f t="shared" si="226"/>
        <v>26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s="10" t="s">
        <v>8274</v>
      </c>
      <c r="P2888">
        <f t="shared" si="225"/>
        <v>5</v>
      </c>
      <c r="Q2888">
        <f t="shared" si="226"/>
        <v>10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s="10" t="s">
        <v>8274</v>
      </c>
      <c r="P2889">
        <f t="shared" si="225"/>
        <v>0</v>
      </c>
      <c r="Q2889">
        <f t="shared" si="226"/>
        <v>5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s="10" t="s">
        <v>8274</v>
      </c>
      <c r="P2890">
        <f t="shared" si="225"/>
        <v>0</v>
      </c>
      <c r="Q2890">
        <f t="shared" si="226"/>
        <v>0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s="10" t="s">
        <v>8274</v>
      </c>
      <c r="P2891">
        <f t="shared" si="225"/>
        <v>38</v>
      </c>
      <c r="Q2891">
        <f t="shared" si="226"/>
        <v>81.569999999999993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s="10" t="s">
        <v>8274</v>
      </c>
      <c r="P2892">
        <f t="shared" si="225"/>
        <v>1</v>
      </c>
      <c r="Q2892">
        <f t="shared" si="226"/>
        <v>7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s="10" t="s">
        <v>8274</v>
      </c>
      <c r="P2893">
        <f t="shared" si="225"/>
        <v>3</v>
      </c>
      <c r="Q2893">
        <f t="shared" si="226"/>
        <v>27.3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s="10" t="s">
        <v>8274</v>
      </c>
      <c r="P2894">
        <f t="shared" si="225"/>
        <v>9</v>
      </c>
      <c r="Q2894">
        <f t="shared" si="226"/>
        <v>29.41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s="10" t="s">
        <v>8274</v>
      </c>
      <c r="P2895">
        <f t="shared" si="225"/>
        <v>1</v>
      </c>
      <c r="Q2895">
        <f t="shared" si="226"/>
        <v>12.5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s="10" t="s">
        <v>8274</v>
      </c>
      <c r="P2896">
        <f t="shared" si="225"/>
        <v>0</v>
      </c>
      <c r="Q2896">
        <f t="shared" si="226"/>
        <v>0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s="10" t="s">
        <v>8274</v>
      </c>
      <c r="P2897">
        <f t="shared" si="225"/>
        <v>5</v>
      </c>
      <c r="Q2897">
        <f t="shared" si="226"/>
        <v>5.75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s="10" t="s">
        <v>8274</v>
      </c>
      <c r="P2898">
        <f t="shared" si="225"/>
        <v>21</v>
      </c>
      <c r="Q2898">
        <f t="shared" si="226"/>
        <v>52.08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s="10" t="s">
        <v>8274</v>
      </c>
      <c r="P2899">
        <f t="shared" si="225"/>
        <v>5</v>
      </c>
      <c r="Q2899">
        <f t="shared" si="226"/>
        <v>183.33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s="10" t="s">
        <v>8274</v>
      </c>
      <c r="P2900">
        <f t="shared" si="225"/>
        <v>4</v>
      </c>
      <c r="Q2900">
        <f t="shared" si="226"/>
        <v>26.33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s="10" t="s">
        <v>8274</v>
      </c>
      <c r="P2901">
        <f t="shared" si="225"/>
        <v>0</v>
      </c>
      <c r="Q2901">
        <f t="shared" si="226"/>
        <v>0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s="10" t="s">
        <v>8274</v>
      </c>
      <c r="P2902">
        <f t="shared" si="225"/>
        <v>62</v>
      </c>
      <c r="Q2902">
        <f t="shared" si="226"/>
        <v>486.43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s="10" t="s">
        <v>8274</v>
      </c>
      <c r="P2903">
        <f t="shared" si="225"/>
        <v>1</v>
      </c>
      <c r="Q2903">
        <f t="shared" si="226"/>
        <v>3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s="10" t="s">
        <v>8274</v>
      </c>
      <c r="P2904">
        <f t="shared" si="225"/>
        <v>0</v>
      </c>
      <c r="Q2904">
        <f t="shared" si="226"/>
        <v>25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s="10" t="s">
        <v>8274</v>
      </c>
      <c r="P2905">
        <f t="shared" si="225"/>
        <v>1</v>
      </c>
      <c r="Q2905">
        <f t="shared" si="226"/>
        <v>9.75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s="10" t="s">
        <v>8274</v>
      </c>
      <c r="P2906">
        <f t="shared" si="225"/>
        <v>5</v>
      </c>
      <c r="Q2906">
        <f t="shared" si="226"/>
        <v>18.75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s="10" t="s">
        <v>8274</v>
      </c>
      <c r="P2907">
        <f t="shared" si="225"/>
        <v>18</v>
      </c>
      <c r="Q2907">
        <f t="shared" si="226"/>
        <v>36.590000000000003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s="10" t="s">
        <v>8274</v>
      </c>
      <c r="P2908">
        <f t="shared" si="225"/>
        <v>9</v>
      </c>
      <c r="Q2908">
        <f t="shared" si="226"/>
        <v>80.709999999999994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s="10" t="s">
        <v>8274</v>
      </c>
      <c r="P2909">
        <f t="shared" si="225"/>
        <v>0</v>
      </c>
      <c r="Q2909">
        <f t="shared" si="226"/>
        <v>1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s="10" t="s">
        <v>8274</v>
      </c>
      <c r="P2910">
        <f t="shared" si="225"/>
        <v>3</v>
      </c>
      <c r="Q2910">
        <f t="shared" si="226"/>
        <v>52.8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s="10" t="s">
        <v>8274</v>
      </c>
      <c r="P2911">
        <f t="shared" si="225"/>
        <v>0</v>
      </c>
      <c r="Q2911">
        <f t="shared" si="226"/>
        <v>20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s="10" t="s">
        <v>8274</v>
      </c>
      <c r="P2912">
        <f t="shared" si="225"/>
        <v>0</v>
      </c>
      <c r="Q2912">
        <f t="shared" si="226"/>
        <v>1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s="10" t="s">
        <v>8274</v>
      </c>
      <c r="P2913">
        <f t="shared" si="225"/>
        <v>37</v>
      </c>
      <c r="Q2913">
        <f t="shared" si="226"/>
        <v>46.93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s="10" t="s">
        <v>8274</v>
      </c>
      <c r="P2914">
        <f t="shared" si="225"/>
        <v>14</v>
      </c>
      <c r="Q2914">
        <f t="shared" si="226"/>
        <v>78.08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s="10" t="s">
        <v>8274</v>
      </c>
      <c r="P2915">
        <f t="shared" si="225"/>
        <v>0</v>
      </c>
      <c r="Q2915">
        <f t="shared" si="226"/>
        <v>1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s="10" t="s">
        <v>8274</v>
      </c>
      <c r="P2916">
        <f t="shared" si="225"/>
        <v>0</v>
      </c>
      <c r="Q2916">
        <f t="shared" si="226"/>
        <v>1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s="10" t="s">
        <v>8274</v>
      </c>
      <c r="P2917">
        <f t="shared" si="225"/>
        <v>61</v>
      </c>
      <c r="Q2917">
        <f t="shared" si="226"/>
        <v>203.67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s="10" t="s">
        <v>8274</v>
      </c>
      <c r="P2918">
        <f t="shared" si="225"/>
        <v>8</v>
      </c>
      <c r="Q2918">
        <f t="shared" si="226"/>
        <v>20.71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s="10" t="s">
        <v>8274</v>
      </c>
      <c r="P2919">
        <f t="shared" si="225"/>
        <v>22</v>
      </c>
      <c r="Q2919">
        <f t="shared" si="226"/>
        <v>48.56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s="10" t="s">
        <v>8274</v>
      </c>
      <c r="P2920">
        <f t="shared" si="225"/>
        <v>27</v>
      </c>
      <c r="Q2920">
        <f t="shared" si="226"/>
        <v>68.099999999999994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s="10" t="s">
        <v>8274</v>
      </c>
      <c r="P2921">
        <f t="shared" si="225"/>
        <v>9</v>
      </c>
      <c r="Q2921">
        <f t="shared" si="226"/>
        <v>8.5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s="10" t="s">
        <v>8274</v>
      </c>
      <c r="P2922">
        <f t="shared" si="225"/>
        <v>27</v>
      </c>
      <c r="Q2922">
        <f t="shared" si="226"/>
        <v>51.62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s="10" t="s">
        <v>8315</v>
      </c>
      <c r="P2923">
        <f t="shared" si="225"/>
        <v>129</v>
      </c>
      <c r="Q2923">
        <f t="shared" si="226"/>
        <v>43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s="10" t="s">
        <v>8315</v>
      </c>
      <c r="P2924">
        <f t="shared" si="225"/>
        <v>100</v>
      </c>
      <c r="Q2924">
        <f t="shared" si="226"/>
        <v>83.33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s="10" t="s">
        <v>8315</v>
      </c>
      <c r="P2925">
        <f t="shared" si="225"/>
        <v>100</v>
      </c>
      <c r="Q2925">
        <f t="shared" si="226"/>
        <v>30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s="10" t="s">
        <v>8315</v>
      </c>
      <c r="P2926">
        <f t="shared" si="225"/>
        <v>103</v>
      </c>
      <c r="Q2926">
        <f t="shared" si="226"/>
        <v>175.51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s="10" t="s">
        <v>8315</v>
      </c>
      <c r="P2927">
        <f t="shared" si="225"/>
        <v>102</v>
      </c>
      <c r="Q2927">
        <f t="shared" si="226"/>
        <v>231.66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s="10" t="s">
        <v>8315</v>
      </c>
      <c r="P2928">
        <f t="shared" si="225"/>
        <v>125</v>
      </c>
      <c r="Q2928">
        <f t="shared" si="226"/>
        <v>75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s="10" t="s">
        <v>8315</v>
      </c>
      <c r="P2929">
        <f t="shared" si="225"/>
        <v>131</v>
      </c>
      <c r="Q2929">
        <f t="shared" si="226"/>
        <v>112.14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s="10" t="s">
        <v>8315</v>
      </c>
      <c r="P2930">
        <f t="shared" si="225"/>
        <v>100</v>
      </c>
      <c r="Q2930">
        <f t="shared" si="226"/>
        <v>41.67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s="10" t="s">
        <v>8315</v>
      </c>
      <c r="P2931">
        <f t="shared" si="225"/>
        <v>102</v>
      </c>
      <c r="Q2931">
        <f t="shared" si="226"/>
        <v>255.17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s="10" t="s">
        <v>8315</v>
      </c>
      <c r="P2932">
        <f t="shared" si="225"/>
        <v>101</v>
      </c>
      <c r="Q2932">
        <f t="shared" si="226"/>
        <v>162.77000000000001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s="10" t="s">
        <v>8315</v>
      </c>
      <c r="P2933">
        <f t="shared" si="225"/>
        <v>106</v>
      </c>
      <c r="Q2933">
        <f t="shared" si="226"/>
        <v>88.33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s="10" t="s">
        <v>8315</v>
      </c>
      <c r="P2934">
        <f t="shared" si="225"/>
        <v>105</v>
      </c>
      <c r="Q2934">
        <f t="shared" si="226"/>
        <v>85.74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s="10" t="s">
        <v>8315</v>
      </c>
      <c r="P2935">
        <f t="shared" si="225"/>
        <v>103</v>
      </c>
      <c r="Q2935">
        <f t="shared" si="226"/>
        <v>47.57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s="10" t="s">
        <v>8315</v>
      </c>
      <c r="P2936">
        <f t="shared" si="225"/>
        <v>108</v>
      </c>
      <c r="Q2936">
        <f t="shared" si="226"/>
        <v>72.97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s="10" t="s">
        <v>8315</v>
      </c>
      <c r="P2937">
        <f t="shared" si="225"/>
        <v>101</v>
      </c>
      <c r="Q2937">
        <f t="shared" si="226"/>
        <v>90.54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s="10" t="s">
        <v>8315</v>
      </c>
      <c r="P2938">
        <f t="shared" si="225"/>
        <v>128</v>
      </c>
      <c r="Q2938">
        <f t="shared" si="226"/>
        <v>37.65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s="10" t="s">
        <v>8315</v>
      </c>
      <c r="P2939">
        <f t="shared" si="225"/>
        <v>133</v>
      </c>
      <c r="Q2939">
        <f t="shared" si="226"/>
        <v>36.36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s="10" t="s">
        <v>8315</v>
      </c>
      <c r="P2940">
        <f t="shared" si="225"/>
        <v>101</v>
      </c>
      <c r="Q2940">
        <f t="shared" si="226"/>
        <v>126.72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s="10" t="s">
        <v>8315</v>
      </c>
      <c r="P2941">
        <f t="shared" si="225"/>
        <v>103</v>
      </c>
      <c r="Q2941">
        <f t="shared" si="226"/>
        <v>329.2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s="10" t="s">
        <v>8315</v>
      </c>
      <c r="P2942">
        <f t="shared" si="225"/>
        <v>107</v>
      </c>
      <c r="Q2942">
        <f t="shared" si="226"/>
        <v>81.239999999999995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s="10" t="s">
        <v>8313</v>
      </c>
      <c r="P2943">
        <f t="shared" si="225"/>
        <v>0</v>
      </c>
      <c r="Q2943">
        <f t="shared" si="226"/>
        <v>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s="10" t="s">
        <v>8313</v>
      </c>
      <c r="P2944">
        <f t="shared" si="225"/>
        <v>20</v>
      </c>
      <c r="Q2944">
        <f t="shared" si="226"/>
        <v>202.23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s="10" t="s">
        <v>8313</v>
      </c>
      <c r="P2945">
        <f t="shared" si="225"/>
        <v>0</v>
      </c>
      <c r="Q2945">
        <f t="shared" si="226"/>
        <v>0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s="10" t="s">
        <v>8313</v>
      </c>
      <c r="P2946">
        <f t="shared" si="225"/>
        <v>1</v>
      </c>
      <c r="Q2946">
        <f t="shared" si="226"/>
        <v>100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s="10" t="s">
        <v>8313</v>
      </c>
      <c r="P2947">
        <f t="shared" ref="P2947:P3010" si="230">ROUND(E2947/D2947*100,0)</f>
        <v>0</v>
      </c>
      <c r="Q2947">
        <f t="shared" ref="Q2947:Q3010" si="231">IFERROR(ROUND(E2947/L2947,2),0)</f>
        <v>0</v>
      </c>
      <c r="R2947" s="15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s="10" t="s">
        <v>8313</v>
      </c>
      <c r="P2948">
        <f t="shared" si="230"/>
        <v>0</v>
      </c>
      <c r="Q2948">
        <f t="shared" si="231"/>
        <v>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s="10" t="s">
        <v>8313</v>
      </c>
      <c r="P2949">
        <f t="shared" si="230"/>
        <v>4</v>
      </c>
      <c r="Q2949">
        <f t="shared" si="231"/>
        <v>82.46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s="10" t="s">
        <v>8313</v>
      </c>
      <c r="P2950">
        <f t="shared" si="230"/>
        <v>0</v>
      </c>
      <c r="Q2950">
        <f t="shared" si="231"/>
        <v>2.67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s="10" t="s">
        <v>8313</v>
      </c>
      <c r="P2951">
        <f t="shared" si="230"/>
        <v>3</v>
      </c>
      <c r="Q2951">
        <f t="shared" si="231"/>
        <v>12.5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s="10" t="s">
        <v>8313</v>
      </c>
      <c r="P2952">
        <f t="shared" si="230"/>
        <v>0</v>
      </c>
      <c r="Q2952">
        <f t="shared" si="231"/>
        <v>0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s="10" t="s">
        <v>8313</v>
      </c>
      <c r="P2953">
        <f t="shared" si="230"/>
        <v>2</v>
      </c>
      <c r="Q2953">
        <f t="shared" si="231"/>
        <v>18.899999999999999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s="10" t="s">
        <v>8313</v>
      </c>
      <c r="P2954">
        <f t="shared" si="230"/>
        <v>8</v>
      </c>
      <c r="Q2954">
        <f t="shared" si="231"/>
        <v>200.63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s="10" t="s">
        <v>8313</v>
      </c>
      <c r="P2955">
        <f t="shared" si="230"/>
        <v>0</v>
      </c>
      <c r="Q2955">
        <f t="shared" si="231"/>
        <v>201.67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s="10" t="s">
        <v>8313</v>
      </c>
      <c r="P2956">
        <f t="shared" si="230"/>
        <v>0</v>
      </c>
      <c r="Q2956">
        <f t="shared" si="231"/>
        <v>0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s="10" t="s">
        <v>8313</v>
      </c>
      <c r="P2957">
        <f t="shared" si="230"/>
        <v>60</v>
      </c>
      <c r="Q2957">
        <f t="shared" si="231"/>
        <v>65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s="10" t="s">
        <v>8313</v>
      </c>
      <c r="P2958">
        <f t="shared" si="230"/>
        <v>17</v>
      </c>
      <c r="Q2958">
        <f t="shared" si="231"/>
        <v>66.099999999999994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s="10" t="s">
        <v>8313</v>
      </c>
      <c r="P2959">
        <f t="shared" si="230"/>
        <v>2</v>
      </c>
      <c r="Q2959">
        <f t="shared" si="231"/>
        <v>93.33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s="10" t="s">
        <v>8313</v>
      </c>
      <c r="P2960">
        <f t="shared" si="230"/>
        <v>0</v>
      </c>
      <c r="Q2960">
        <f t="shared" si="231"/>
        <v>0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s="10" t="s">
        <v>8313</v>
      </c>
      <c r="P2961">
        <f t="shared" si="230"/>
        <v>0</v>
      </c>
      <c r="Q2961">
        <f t="shared" si="231"/>
        <v>0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s="10" t="s">
        <v>8313</v>
      </c>
      <c r="P2962">
        <f t="shared" si="230"/>
        <v>0</v>
      </c>
      <c r="Q2962">
        <f t="shared" si="231"/>
        <v>0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s="10" t="s">
        <v>8274</v>
      </c>
      <c r="P2963">
        <f t="shared" si="230"/>
        <v>110</v>
      </c>
      <c r="Q2963">
        <f t="shared" si="231"/>
        <v>50.75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s="10" t="s">
        <v>8274</v>
      </c>
      <c r="P2964">
        <f t="shared" si="230"/>
        <v>122</v>
      </c>
      <c r="Q2964">
        <f t="shared" si="231"/>
        <v>60.9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s="10" t="s">
        <v>8274</v>
      </c>
      <c r="P2965">
        <f t="shared" si="230"/>
        <v>107</v>
      </c>
      <c r="Q2965">
        <f t="shared" si="231"/>
        <v>109.03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s="10" t="s">
        <v>8274</v>
      </c>
      <c r="P2966">
        <f t="shared" si="230"/>
        <v>101</v>
      </c>
      <c r="Q2966">
        <f t="shared" si="231"/>
        <v>25.69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s="10" t="s">
        <v>8274</v>
      </c>
      <c r="P2967">
        <f t="shared" si="230"/>
        <v>109</v>
      </c>
      <c r="Q2967">
        <f t="shared" si="231"/>
        <v>41.92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s="10" t="s">
        <v>8274</v>
      </c>
      <c r="P2968">
        <f t="shared" si="230"/>
        <v>114</v>
      </c>
      <c r="Q2968">
        <f t="shared" si="231"/>
        <v>88.77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s="10" t="s">
        <v>8274</v>
      </c>
      <c r="P2969">
        <f t="shared" si="230"/>
        <v>114</v>
      </c>
      <c r="Q2969">
        <f t="shared" si="231"/>
        <v>80.23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s="10" t="s">
        <v>8274</v>
      </c>
      <c r="P2970">
        <f t="shared" si="230"/>
        <v>106</v>
      </c>
      <c r="Q2970">
        <f t="shared" si="231"/>
        <v>78.94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s="10" t="s">
        <v>8274</v>
      </c>
      <c r="P2971">
        <f t="shared" si="230"/>
        <v>163</v>
      </c>
      <c r="Q2971">
        <f t="shared" si="231"/>
        <v>95.59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s="10" t="s">
        <v>8274</v>
      </c>
      <c r="P2972">
        <f t="shared" si="230"/>
        <v>106</v>
      </c>
      <c r="Q2972">
        <f t="shared" si="231"/>
        <v>69.89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s="10" t="s">
        <v>8274</v>
      </c>
      <c r="P2973">
        <f t="shared" si="230"/>
        <v>100</v>
      </c>
      <c r="Q2973">
        <f t="shared" si="231"/>
        <v>74.53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s="10" t="s">
        <v>8274</v>
      </c>
      <c r="P2974">
        <f t="shared" si="230"/>
        <v>105</v>
      </c>
      <c r="Q2974">
        <f t="shared" si="231"/>
        <v>123.94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s="10" t="s">
        <v>8274</v>
      </c>
      <c r="P2975">
        <f t="shared" si="230"/>
        <v>175</v>
      </c>
      <c r="Q2975">
        <f t="shared" si="231"/>
        <v>264.85000000000002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s="10" t="s">
        <v>8274</v>
      </c>
      <c r="P2976">
        <f t="shared" si="230"/>
        <v>102</v>
      </c>
      <c r="Q2976">
        <f t="shared" si="231"/>
        <v>58.62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s="10" t="s">
        <v>8274</v>
      </c>
      <c r="P2977">
        <f t="shared" si="230"/>
        <v>100</v>
      </c>
      <c r="Q2977">
        <f t="shared" si="231"/>
        <v>70.88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s="10" t="s">
        <v>8274</v>
      </c>
      <c r="P2978">
        <f t="shared" si="230"/>
        <v>171</v>
      </c>
      <c r="Q2978">
        <f t="shared" si="231"/>
        <v>8.57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s="10" t="s">
        <v>8274</v>
      </c>
      <c r="P2979">
        <f t="shared" si="230"/>
        <v>114</v>
      </c>
      <c r="Q2979">
        <f t="shared" si="231"/>
        <v>113.57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s="10" t="s">
        <v>8274</v>
      </c>
      <c r="P2980">
        <f t="shared" si="230"/>
        <v>129</v>
      </c>
      <c r="Q2980">
        <f t="shared" si="231"/>
        <v>60.69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s="10" t="s">
        <v>8274</v>
      </c>
      <c r="P2981">
        <f t="shared" si="230"/>
        <v>101</v>
      </c>
      <c r="Q2981">
        <f t="shared" si="231"/>
        <v>110.22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s="10" t="s">
        <v>8274</v>
      </c>
      <c r="P2982">
        <f t="shared" si="230"/>
        <v>109</v>
      </c>
      <c r="Q2982">
        <f t="shared" si="231"/>
        <v>136.46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s="10" t="s">
        <v>8313</v>
      </c>
      <c r="P2983">
        <f t="shared" si="230"/>
        <v>129</v>
      </c>
      <c r="Q2983">
        <f t="shared" si="231"/>
        <v>53.16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s="10" t="s">
        <v>8313</v>
      </c>
      <c r="P2984">
        <f t="shared" si="230"/>
        <v>102</v>
      </c>
      <c r="Q2984">
        <f t="shared" si="231"/>
        <v>86.49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s="10" t="s">
        <v>8313</v>
      </c>
      <c r="P2985">
        <f t="shared" si="230"/>
        <v>147</v>
      </c>
      <c r="Q2985">
        <f t="shared" si="231"/>
        <v>155.24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s="10" t="s">
        <v>8313</v>
      </c>
      <c r="P2986">
        <f t="shared" si="230"/>
        <v>100</v>
      </c>
      <c r="Q2986">
        <f t="shared" si="231"/>
        <v>115.08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s="10" t="s">
        <v>8313</v>
      </c>
      <c r="P2987">
        <f t="shared" si="230"/>
        <v>122</v>
      </c>
      <c r="Q2987">
        <f t="shared" si="231"/>
        <v>109.59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s="10" t="s">
        <v>8313</v>
      </c>
      <c r="P2988">
        <f t="shared" si="230"/>
        <v>106</v>
      </c>
      <c r="Q2988">
        <f t="shared" si="231"/>
        <v>45.21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s="10" t="s">
        <v>8313</v>
      </c>
      <c r="P2989">
        <f t="shared" si="230"/>
        <v>110</v>
      </c>
      <c r="Q2989">
        <f t="shared" si="231"/>
        <v>104.15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s="10" t="s">
        <v>8313</v>
      </c>
      <c r="P2990">
        <f t="shared" si="230"/>
        <v>100</v>
      </c>
      <c r="Q2990">
        <f t="shared" si="231"/>
        <v>35.71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s="10" t="s">
        <v>8313</v>
      </c>
      <c r="P2991">
        <f t="shared" si="230"/>
        <v>177</v>
      </c>
      <c r="Q2991">
        <f t="shared" si="231"/>
        <v>97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s="10" t="s">
        <v>8313</v>
      </c>
      <c r="P2992">
        <f t="shared" si="230"/>
        <v>100</v>
      </c>
      <c r="Q2992">
        <f t="shared" si="231"/>
        <v>370.37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s="10" t="s">
        <v>8313</v>
      </c>
      <c r="P2993">
        <f t="shared" si="230"/>
        <v>103</v>
      </c>
      <c r="Q2993">
        <f t="shared" si="231"/>
        <v>94.41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s="10" t="s">
        <v>8313</v>
      </c>
      <c r="P2994">
        <f t="shared" si="230"/>
        <v>105</v>
      </c>
      <c r="Q2994">
        <f t="shared" si="231"/>
        <v>48.98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s="10" t="s">
        <v>8313</v>
      </c>
      <c r="P2995">
        <f t="shared" si="230"/>
        <v>100</v>
      </c>
      <c r="Q2995">
        <f t="shared" si="231"/>
        <v>45.59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s="10" t="s">
        <v>8313</v>
      </c>
      <c r="P2996">
        <f t="shared" si="230"/>
        <v>458</v>
      </c>
      <c r="Q2996">
        <f t="shared" si="231"/>
        <v>23.28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s="10" t="s">
        <v>8313</v>
      </c>
      <c r="P2997">
        <f t="shared" si="230"/>
        <v>105</v>
      </c>
      <c r="Q2997">
        <f t="shared" si="231"/>
        <v>63.23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s="10" t="s">
        <v>8313</v>
      </c>
      <c r="P2998">
        <f t="shared" si="230"/>
        <v>172</v>
      </c>
      <c r="Q2998">
        <f t="shared" si="231"/>
        <v>153.52000000000001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s="10" t="s">
        <v>8313</v>
      </c>
      <c r="P2999">
        <f t="shared" si="230"/>
        <v>104</v>
      </c>
      <c r="Q2999">
        <f t="shared" si="231"/>
        <v>90.2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s="10" t="s">
        <v>8313</v>
      </c>
      <c r="P3000">
        <f t="shared" si="230"/>
        <v>103</v>
      </c>
      <c r="Q3000">
        <f t="shared" si="231"/>
        <v>118.97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s="10" t="s">
        <v>8313</v>
      </c>
      <c r="P3001">
        <f t="shared" si="230"/>
        <v>119</v>
      </c>
      <c r="Q3001">
        <f t="shared" si="231"/>
        <v>80.25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s="10" t="s">
        <v>8313</v>
      </c>
      <c r="P3002">
        <f t="shared" si="230"/>
        <v>100</v>
      </c>
      <c r="Q3002">
        <f t="shared" si="231"/>
        <v>62.5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s="10" t="s">
        <v>8313</v>
      </c>
      <c r="P3003">
        <f t="shared" si="230"/>
        <v>319</v>
      </c>
      <c r="Q3003">
        <f t="shared" si="231"/>
        <v>131.38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s="10" t="s">
        <v>8313</v>
      </c>
      <c r="P3004">
        <f t="shared" si="230"/>
        <v>109</v>
      </c>
      <c r="Q3004">
        <f t="shared" si="231"/>
        <v>73.03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s="10" t="s">
        <v>8313</v>
      </c>
      <c r="P3005">
        <f t="shared" si="230"/>
        <v>101</v>
      </c>
      <c r="Q3005">
        <f t="shared" si="231"/>
        <v>178.53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s="10" t="s">
        <v>8313</v>
      </c>
      <c r="P3006">
        <f t="shared" si="230"/>
        <v>113</v>
      </c>
      <c r="Q3006">
        <f t="shared" si="231"/>
        <v>162.91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s="10" t="s">
        <v>8313</v>
      </c>
      <c r="P3007">
        <f t="shared" si="230"/>
        <v>120</v>
      </c>
      <c r="Q3007">
        <f t="shared" si="231"/>
        <v>108.24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s="10" t="s">
        <v>8313</v>
      </c>
      <c r="P3008">
        <f t="shared" si="230"/>
        <v>108</v>
      </c>
      <c r="Q3008">
        <f t="shared" si="231"/>
        <v>88.87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s="10" t="s">
        <v>8313</v>
      </c>
      <c r="P3009">
        <f t="shared" si="230"/>
        <v>180</v>
      </c>
      <c r="Q3009">
        <f t="shared" si="231"/>
        <v>54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s="10" t="s">
        <v>8313</v>
      </c>
      <c r="P3010">
        <f t="shared" si="230"/>
        <v>101</v>
      </c>
      <c r="Q3010">
        <f t="shared" si="231"/>
        <v>116.73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s="10" t="s">
        <v>8313</v>
      </c>
      <c r="P3011">
        <f t="shared" ref="P3011:P3074" si="235">ROUND(E3011/D3011*100,0)</f>
        <v>120</v>
      </c>
      <c r="Q3011">
        <f t="shared" ref="Q3011:Q3074" si="236">IFERROR(ROUND(E3011/L3011,2),0)</f>
        <v>233.9</v>
      </c>
      <c r="R3011" s="15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s="10" t="s">
        <v>8313</v>
      </c>
      <c r="P3012">
        <f t="shared" si="235"/>
        <v>158</v>
      </c>
      <c r="Q3012">
        <f t="shared" si="236"/>
        <v>158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s="10" t="s">
        <v>8313</v>
      </c>
      <c r="P3013">
        <f t="shared" si="235"/>
        <v>124</v>
      </c>
      <c r="Q3013">
        <f t="shared" si="236"/>
        <v>14.84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s="10" t="s">
        <v>8313</v>
      </c>
      <c r="P3014">
        <f t="shared" si="235"/>
        <v>117</v>
      </c>
      <c r="Q3014">
        <f t="shared" si="236"/>
        <v>85.18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s="10" t="s">
        <v>8313</v>
      </c>
      <c r="P3015">
        <f t="shared" si="235"/>
        <v>157</v>
      </c>
      <c r="Q3015">
        <f t="shared" si="236"/>
        <v>146.69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s="10" t="s">
        <v>8313</v>
      </c>
      <c r="P3016">
        <f t="shared" si="235"/>
        <v>113</v>
      </c>
      <c r="Q3016">
        <f t="shared" si="236"/>
        <v>50.76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s="10" t="s">
        <v>8313</v>
      </c>
      <c r="P3017">
        <f t="shared" si="235"/>
        <v>103</v>
      </c>
      <c r="Q3017">
        <f t="shared" si="236"/>
        <v>87.7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s="10" t="s">
        <v>8313</v>
      </c>
      <c r="P3018">
        <f t="shared" si="235"/>
        <v>103</v>
      </c>
      <c r="Q3018">
        <f t="shared" si="236"/>
        <v>242.28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s="10" t="s">
        <v>8313</v>
      </c>
      <c r="P3019">
        <f t="shared" si="235"/>
        <v>106</v>
      </c>
      <c r="Q3019">
        <f t="shared" si="236"/>
        <v>146.44999999999999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s="10" t="s">
        <v>8313</v>
      </c>
      <c r="P3020">
        <f t="shared" si="235"/>
        <v>101</v>
      </c>
      <c r="Q3020">
        <f t="shared" si="236"/>
        <v>103.17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s="10" t="s">
        <v>8313</v>
      </c>
      <c r="P3021">
        <f t="shared" si="235"/>
        <v>121</v>
      </c>
      <c r="Q3021">
        <f t="shared" si="236"/>
        <v>80.459999999999994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s="10" t="s">
        <v>8313</v>
      </c>
      <c r="P3022">
        <f t="shared" si="235"/>
        <v>101</v>
      </c>
      <c r="Q3022">
        <f t="shared" si="236"/>
        <v>234.67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s="10" t="s">
        <v>8313</v>
      </c>
      <c r="P3023">
        <f t="shared" si="235"/>
        <v>116</v>
      </c>
      <c r="Q3023">
        <f t="shared" si="236"/>
        <v>50.69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s="10" t="s">
        <v>8313</v>
      </c>
      <c r="P3024">
        <f t="shared" si="235"/>
        <v>101</v>
      </c>
      <c r="Q3024">
        <f t="shared" si="236"/>
        <v>162.71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s="10" t="s">
        <v>8313</v>
      </c>
      <c r="P3025">
        <f t="shared" si="235"/>
        <v>103</v>
      </c>
      <c r="Q3025">
        <f t="shared" si="236"/>
        <v>120.17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s="10" t="s">
        <v>8313</v>
      </c>
      <c r="P3026">
        <f t="shared" si="235"/>
        <v>246</v>
      </c>
      <c r="Q3026">
        <f t="shared" si="236"/>
        <v>67.7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s="10" t="s">
        <v>8313</v>
      </c>
      <c r="P3027">
        <f t="shared" si="235"/>
        <v>302</v>
      </c>
      <c r="Q3027">
        <f t="shared" si="236"/>
        <v>52.1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s="10" t="s">
        <v>8313</v>
      </c>
      <c r="P3028">
        <f t="shared" si="235"/>
        <v>143</v>
      </c>
      <c r="Q3028">
        <f t="shared" si="236"/>
        <v>51.6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s="10" t="s">
        <v>8313</v>
      </c>
      <c r="P3029">
        <f t="shared" si="235"/>
        <v>131</v>
      </c>
      <c r="Q3029">
        <f t="shared" si="236"/>
        <v>164.3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s="10" t="s">
        <v>8313</v>
      </c>
      <c r="P3030">
        <f t="shared" si="235"/>
        <v>168</v>
      </c>
      <c r="Q3030">
        <f t="shared" si="236"/>
        <v>84.86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s="10" t="s">
        <v>8313</v>
      </c>
      <c r="P3031">
        <f t="shared" si="235"/>
        <v>110</v>
      </c>
      <c r="Q3031">
        <f t="shared" si="236"/>
        <v>94.55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s="10" t="s">
        <v>8313</v>
      </c>
      <c r="P3032">
        <f t="shared" si="235"/>
        <v>107</v>
      </c>
      <c r="Q3032">
        <f t="shared" si="236"/>
        <v>45.54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s="10" t="s">
        <v>8313</v>
      </c>
      <c r="P3033">
        <f t="shared" si="235"/>
        <v>100</v>
      </c>
      <c r="Q3033">
        <f t="shared" si="236"/>
        <v>51.72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s="10" t="s">
        <v>8313</v>
      </c>
      <c r="P3034">
        <f t="shared" si="235"/>
        <v>127</v>
      </c>
      <c r="Q3034">
        <f t="shared" si="236"/>
        <v>50.88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s="10" t="s">
        <v>8313</v>
      </c>
      <c r="P3035">
        <f t="shared" si="235"/>
        <v>147</v>
      </c>
      <c r="Q3035">
        <f t="shared" si="236"/>
        <v>191.13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s="10" t="s">
        <v>8313</v>
      </c>
      <c r="P3036">
        <f t="shared" si="235"/>
        <v>113</v>
      </c>
      <c r="Q3036">
        <f t="shared" si="236"/>
        <v>89.31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s="10" t="s">
        <v>8313</v>
      </c>
      <c r="P3037">
        <f t="shared" si="235"/>
        <v>109</v>
      </c>
      <c r="Q3037">
        <f t="shared" si="236"/>
        <v>88.59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s="10" t="s">
        <v>8313</v>
      </c>
      <c r="P3038">
        <f t="shared" si="235"/>
        <v>127</v>
      </c>
      <c r="Q3038">
        <f t="shared" si="236"/>
        <v>96.3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s="10" t="s">
        <v>8313</v>
      </c>
      <c r="P3039">
        <f t="shared" si="235"/>
        <v>213</v>
      </c>
      <c r="Q3039">
        <f t="shared" si="236"/>
        <v>33.31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s="10" t="s">
        <v>8313</v>
      </c>
      <c r="P3040">
        <f t="shared" si="235"/>
        <v>101</v>
      </c>
      <c r="Q3040">
        <f t="shared" si="236"/>
        <v>37.22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s="10" t="s">
        <v>8313</v>
      </c>
      <c r="P3041">
        <f t="shared" si="235"/>
        <v>109</v>
      </c>
      <c r="Q3041">
        <f t="shared" si="236"/>
        <v>92.13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s="10" t="s">
        <v>8313</v>
      </c>
      <c r="P3042">
        <f t="shared" si="235"/>
        <v>108</v>
      </c>
      <c r="Q3042">
        <f t="shared" si="236"/>
        <v>76.790000000000006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s="10" t="s">
        <v>8313</v>
      </c>
      <c r="P3043">
        <f t="shared" si="235"/>
        <v>110</v>
      </c>
      <c r="Q3043">
        <f t="shared" si="236"/>
        <v>96.53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s="10" t="s">
        <v>8313</v>
      </c>
      <c r="P3044">
        <f t="shared" si="235"/>
        <v>128</v>
      </c>
      <c r="Q3044">
        <f t="shared" si="236"/>
        <v>51.89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s="10" t="s">
        <v>8313</v>
      </c>
      <c r="P3045">
        <f t="shared" si="235"/>
        <v>110</v>
      </c>
      <c r="Q3045">
        <f t="shared" si="236"/>
        <v>128.91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s="10" t="s">
        <v>8313</v>
      </c>
      <c r="P3046">
        <f t="shared" si="235"/>
        <v>109</v>
      </c>
      <c r="Q3046">
        <f t="shared" si="236"/>
        <v>84.11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s="10" t="s">
        <v>8313</v>
      </c>
      <c r="P3047">
        <f t="shared" si="235"/>
        <v>133</v>
      </c>
      <c r="Q3047">
        <f t="shared" si="236"/>
        <v>82.94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s="10" t="s">
        <v>8313</v>
      </c>
      <c r="P3048">
        <f t="shared" si="235"/>
        <v>191</v>
      </c>
      <c r="Q3048">
        <f t="shared" si="236"/>
        <v>259.95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s="10" t="s">
        <v>8313</v>
      </c>
      <c r="P3049">
        <f t="shared" si="235"/>
        <v>149</v>
      </c>
      <c r="Q3049">
        <f t="shared" si="236"/>
        <v>37.25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s="10" t="s">
        <v>8313</v>
      </c>
      <c r="P3050">
        <f t="shared" si="235"/>
        <v>166</v>
      </c>
      <c r="Q3050">
        <f t="shared" si="236"/>
        <v>177.02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s="10" t="s">
        <v>8313</v>
      </c>
      <c r="P3051">
        <f t="shared" si="235"/>
        <v>107</v>
      </c>
      <c r="Q3051">
        <f t="shared" si="236"/>
        <v>74.069999999999993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s="10" t="s">
        <v>8313</v>
      </c>
      <c r="P3052">
        <f t="shared" si="235"/>
        <v>106</v>
      </c>
      <c r="Q3052">
        <f t="shared" si="236"/>
        <v>70.67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s="10" t="s">
        <v>8313</v>
      </c>
      <c r="P3053">
        <f t="shared" si="235"/>
        <v>24</v>
      </c>
      <c r="Q3053">
        <f t="shared" si="236"/>
        <v>23.63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s="10" t="s">
        <v>8313</v>
      </c>
      <c r="P3054">
        <f t="shared" si="235"/>
        <v>0</v>
      </c>
      <c r="Q3054">
        <f t="shared" si="236"/>
        <v>37.5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s="10" t="s">
        <v>8313</v>
      </c>
      <c r="P3055">
        <f t="shared" si="235"/>
        <v>0</v>
      </c>
      <c r="Q3055">
        <f t="shared" si="236"/>
        <v>13.33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s="10" t="s">
        <v>8313</v>
      </c>
      <c r="P3056">
        <f t="shared" si="235"/>
        <v>0</v>
      </c>
      <c r="Q3056">
        <f t="shared" si="236"/>
        <v>0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s="10" t="s">
        <v>8313</v>
      </c>
      <c r="P3057">
        <f t="shared" si="235"/>
        <v>0</v>
      </c>
      <c r="Q3057">
        <f t="shared" si="236"/>
        <v>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s="10" t="s">
        <v>8313</v>
      </c>
      <c r="P3058">
        <f t="shared" si="235"/>
        <v>0</v>
      </c>
      <c r="Q3058">
        <f t="shared" si="236"/>
        <v>0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s="10" t="s">
        <v>8313</v>
      </c>
      <c r="P3059">
        <f t="shared" si="235"/>
        <v>0</v>
      </c>
      <c r="Q3059">
        <f t="shared" si="236"/>
        <v>0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s="10" t="s">
        <v>8313</v>
      </c>
      <c r="P3060">
        <f t="shared" si="235"/>
        <v>0</v>
      </c>
      <c r="Q3060">
        <f t="shared" si="236"/>
        <v>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s="10" t="s">
        <v>8313</v>
      </c>
      <c r="P3061">
        <f t="shared" si="235"/>
        <v>3</v>
      </c>
      <c r="Q3061">
        <f t="shared" si="236"/>
        <v>41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s="10" t="s">
        <v>8313</v>
      </c>
      <c r="P3062">
        <f t="shared" si="235"/>
        <v>0</v>
      </c>
      <c r="Q3062">
        <f t="shared" si="236"/>
        <v>55.83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s="10" t="s">
        <v>8313</v>
      </c>
      <c r="P3063">
        <f t="shared" si="235"/>
        <v>0</v>
      </c>
      <c r="Q3063">
        <f t="shared" si="236"/>
        <v>0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s="10" t="s">
        <v>8313</v>
      </c>
      <c r="P3064">
        <f t="shared" si="235"/>
        <v>67</v>
      </c>
      <c r="Q3064">
        <f t="shared" si="236"/>
        <v>99.76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s="10" t="s">
        <v>8313</v>
      </c>
      <c r="P3065">
        <f t="shared" si="235"/>
        <v>20</v>
      </c>
      <c r="Q3065">
        <f t="shared" si="236"/>
        <v>25.52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s="10" t="s">
        <v>8313</v>
      </c>
      <c r="P3066">
        <f t="shared" si="235"/>
        <v>11</v>
      </c>
      <c r="Q3066">
        <f t="shared" si="236"/>
        <v>117.65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s="10" t="s">
        <v>8313</v>
      </c>
      <c r="P3067">
        <f t="shared" si="235"/>
        <v>0</v>
      </c>
      <c r="Q3067">
        <f t="shared" si="236"/>
        <v>5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s="10" t="s">
        <v>8313</v>
      </c>
      <c r="P3068">
        <f t="shared" si="235"/>
        <v>12</v>
      </c>
      <c r="Q3068">
        <f t="shared" si="236"/>
        <v>2796.67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s="10" t="s">
        <v>8313</v>
      </c>
      <c r="P3069">
        <f t="shared" si="235"/>
        <v>3</v>
      </c>
      <c r="Q3069">
        <f t="shared" si="236"/>
        <v>200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s="10" t="s">
        <v>8313</v>
      </c>
      <c r="P3070">
        <f t="shared" si="235"/>
        <v>0</v>
      </c>
      <c r="Q3070">
        <f t="shared" si="236"/>
        <v>87.5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s="10" t="s">
        <v>8313</v>
      </c>
      <c r="P3071">
        <f t="shared" si="235"/>
        <v>14</v>
      </c>
      <c r="Q3071">
        <f t="shared" si="236"/>
        <v>20.14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s="10" t="s">
        <v>8313</v>
      </c>
      <c r="P3072">
        <f t="shared" si="235"/>
        <v>3</v>
      </c>
      <c r="Q3072">
        <f t="shared" si="236"/>
        <v>20.88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s="10" t="s">
        <v>8313</v>
      </c>
      <c r="P3073">
        <f t="shared" si="235"/>
        <v>60</v>
      </c>
      <c r="Q3073">
        <f t="shared" si="236"/>
        <v>61.31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s="10" t="s">
        <v>8313</v>
      </c>
      <c r="P3074">
        <f t="shared" si="235"/>
        <v>0</v>
      </c>
      <c r="Q3074">
        <f t="shared" si="236"/>
        <v>1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s="10" t="s">
        <v>8313</v>
      </c>
      <c r="P3075">
        <f t="shared" ref="P3075:P3138" si="240">ROUND(E3075/D3075*100,0)</f>
        <v>0</v>
      </c>
      <c r="Q3075">
        <f t="shared" ref="Q3075:Q3138" si="241">IFERROR(ROUND(E3075/L3075,2),0)</f>
        <v>92.14</v>
      </c>
      <c r="R3075" s="15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s="10" t="s">
        <v>8313</v>
      </c>
      <c r="P3076">
        <f t="shared" si="240"/>
        <v>0</v>
      </c>
      <c r="Q3076">
        <f t="shared" si="241"/>
        <v>7.33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s="10" t="s">
        <v>8313</v>
      </c>
      <c r="P3077">
        <f t="shared" si="240"/>
        <v>9</v>
      </c>
      <c r="Q3077">
        <f t="shared" si="241"/>
        <v>64.8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s="10" t="s">
        <v>8313</v>
      </c>
      <c r="P3078">
        <f t="shared" si="240"/>
        <v>15</v>
      </c>
      <c r="Q3078">
        <f t="shared" si="241"/>
        <v>30.12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s="10" t="s">
        <v>8313</v>
      </c>
      <c r="P3079">
        <f t="shared" si="240"/>
        <v>0</v>
      </c>
      <c r="Q3079">
        <f t="shared" si="241"/>
        <v>52.5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s="10" t="s">
        <v>8313</v>
      </c>
      <c r="P3080">
        <f t="shared" si="240"/>
        <v>0</v>
      </c>
      <c r="Q3080">
        <f t="shared" si="241"/>
        <v>23.67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s="10" t="s">
        <v>8313</v>
      </c>
      <c r="P3081">
        <f t="shared" si="240"/>
        <v>1</v>
      </c>
      <c r="Q3081">
        <f t="shared" si="241"/>
        <v>415.78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s="10" t="s">
        <v>8313</v>
      </c>
      <c r="P3082">
        <f t="shared" si="240"/>
        <v>0</v>
      </c>
      <c r="Q3082">
        <f t="shared" si="241"/>
        <v>53.71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s="10" t="s">
        <v>8313</v>
      </c>
      <c r="P3083">
        <f t="shared" si="240"/>
        <v>0</v>
      </c>
      <c r="Q3083">
        <f t="shared" si="241"/>
        <v>420.6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s="10" t="s">
        <v>8313</v>
      </c>
      <c r="P3084">
        <f t="shared" si="240"/>
        <v>0</v>
      </c>
      <c r="Q3084">
        <f t="shared" si="241"/>
        <v>0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s="10" t="s">
        <v>8313</v>
      </c>
      <c r="P3085">
        <f t="shared" si="240"/>
        <v>0</v>
      </c>
      <c r="Q3085">
        <f t="shared" si="241"/>
        <v>18.670000000000002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s="10" t="s">
        <v>8313</v>
      </c>
      <c r="P3086">
        <f t="shared" si="240"/>
        <v>12</v>
      </c>
      <c r="Q3086">
        <f t="shared" si="241"/>
        <v>78.33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s="10" t="s">
        <v>8313</v>
      </c>
      <c r="P3087">
        <f t="shared" si="240"/>
        <v>2</v>
      </c>
      <c r="Q3087">
        <f t="shared" si="241"/>
        <v>67.78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s="10" t="s">
        <v>8313</v>
      </c>
      <c r="P3088">
        <f t="shared" si="240"/>
        <v>0</v>
      </c>
      <c r="Q3088">
        <f t="shared" si="241"/>
        <v>16.670000000000002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s="10" t="s">
        <v>8313</v>
      </c>
      <c r="P3089">
        <f t="shared" si="240"/>
        <v>1</v>
      </c>
      <c r="Q3089">
        <f t="shared" si="241"/>
        <v>62.5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s="10" t="s">
        <v>8313</v>
      </c>
      <c r="P3090">
        <f t="shared" si="240"/>
        <v>0</v>
      </c>
      <c r="Q3090">
        <f t="shared" si="241"/>
        <v>42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s="10" t="s">
        <v>8313</v>
      </c>
      <c r="P3091">
        <f t="shared" si="240"/>
        <v>23</v>
      </c>
      <c r="Q3091">
        <f t="shared" si="241"/>
        <v>130.09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s="10" t="s">
        <v>8313</v>
      </c>
      <c r="P3092">
        <f t="shared" si="240"/>
        <v>5</v>
      </c>
      <c r="Q3092">
        <f t="shared" si="241"/>
        <v>1270.22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s="10" t="s">
        <v>8313</v>
      </c>
      <c r="P3093">
        <f t="shared" si="240"/>
        <v>16</v>
      </c>
      <c r="Q3093">
        <f t="shared" si="241"/>
        <v>88.44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s="10" t="s">
        <v>8313</v>
      </c>
      <c r="P3094">
        <f t="shared" si="240"/>
        <v>1</v>
      </c>
      <c r="Q3094">
        <f t="shared" si="241"/>
        <v>56.34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s="10" t="s">
        <v>8313</v>
      </c>
      <c r="P3095">
        <f t="shared" si="240"/>
        <v>23</v>
      </c>
      <c r="Q3095">
        <f t="shared" si="241"/>
        <v>53.53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s="10" t="s">
        <v>8313</v>
      </c>
      <c r="P3096">
        <f t="shared" si="240"/>
        <v>0</v>
      </c>
      <c r="Q3096">
        <f t="shared" si="241"/>
        <v>25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s="10" t="s">
        <v>8313</v>
      </c>
      <c r="P3097">
        <f t="shared" si="240"/>
        <v>0</v>
      </c>
      <c r="Q3097">
        <f t="shared" si="241"/>
        <v>50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s="10" t="s">
        <v>8313</v>
      </c>
      <c r="P3098">
        <f t="shared" si="240"/>
        <v>4</v>
      </c>
      <c r="Q3098">
        <f t="shared" si="241"/>
        <v>56.79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s="10" t="s">
        <v>8313</v>
      </c>
      <c r="P3099">
        <f t="shared" si="240"/>
        <v>17</v>
      </c>
      <c r="Q3099">
        <f t="shared" si="241"/>
        <v>40.83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s="10" t="s">
        <v>8313</v>
      </c>
      <c r="P3100">
        <f t="shared" si="240"/>
        <v>4</v>
      </c>
      <c r="Q3100">
        <f t="shared" si="241"/>
        <v>65.11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s="10" t="s">
        <v>8313</v>
      </c>
      <c r="P3101">
        <f t="shared" si="240"/>
        <v>14</v>
      </c>
      <c r="Q3101">
        <f t="shared" si="241"/>
        <v>55.6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s="10" t="s">
        <v>8313</v>
      </c>
      <c r="P3102">
        <f t="shared" si="240"/>
        <v>15</v>
      </c>
      <c r="Q3102">
        <f t="shared" si="241"/>
        <v>140.54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s="10" t="s">
        <v>8313</v>
      </c>
      <c r="P3103">
        <f t="shared" si="240"/>
        <v>12</v>
      </c>
      <c r="Q3103">
        <f t="shared" si="241"/>
        <v>25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s="10" t="s">
        <v>8313</v>
      </c>
      <c r="P3104">
        <f t="shared" si="240"/>
        <v>39</v>
      </c>
      <c r="Q3104">
        <f t="shared" si="241"/>
        <v>69.53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s="10" t="s">
        <v>8313</v>
      </c>
      <c r="P3105">
        <f t="shared" si="240"/>
        <v>0</v>
      </c>
      <c r="Q3105">
        <f t="shared" si="241"/>
        <v>5.5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s="10" t="s">
        <v>8313</v>
      </c>
      <c r="P3106">
        <f t="shared" si="240"/>
        <v>30</v>
      </c>
      <c r="Q3106">
        <f t="shared" si="241"/>
        <v>237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s="10" t="s">
        <v>8313</v>
      </c>
      <c r="P3107">
        <f t="shared" si="240"/>
        <v>42</v>
      </c>
      <c r="Q3107">
        <f t="shared" si="241"/>
        <v>79.87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s="10" t="s">
        <v>8313</v>
      </c>
      <c r="P3108">
        <f t="shared" si="240"/>
        <v>4</v>
      </c>
      <c r="Q3108">
        <f t="shared" si="241"/>
        <v>10.25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s="10" t="s">
        <v>8313</v>
      </c>
      <c r="P3109">
        <f t="shared" si="240"/>
        <v>20</v>
      </c>
      <c r="Q3109">
        <f t="shared" si="241"/>
        <v>272.58999999999997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s="10" t="s">
        <v>8313</v>
      </c>
      <c r="P3110">
        <f t="shared" si="240"/>
        <v>0</v>
      </c>
      <c r="Q3110">
        <f t="shared" si="241"/>
        <v>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s="10" t="s">
        <v>8313</v>
      </c>
      <c r="P3111">
        <f t="shared" si="240"/>
        <v>25</v>
      </c>
      <c r="Q3111">
        <f t="shared" si="241"/>
        <v>58.18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s="10" t="s">
        <v>8313</v>
      </c>
      <c r="P3112">
        <f t="shared" si="240"/>
        <v>0</v>
      </c>
      <c r="Q3112">
        <f t="shared" si="241"/>
        <v>10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s="10" t="s">
        <v>8313</v>
      </c>
      <c r="P3113">
        <f t="shared" si="240"/>
        <v>27</v>
      </c>
      <c r="Q3113">
        <f t="shared" si="241"/>
        <v>70.11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s="10" t="s">
        <v>8313</v>
      </c>
      <c r="P3114">
        <f t="shared" si="240"/>
        <v>5</v>
      </c>
      <c r="Q3114">
        <f t="shared" si="241"/>
        <v>57.89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s="10" t="s">
        <v>8313</v>
      </c>
      <c r="P3115">
        <f t="shared" si="240"/>
        <v>4</v>
      </c>
      <c r="Q3115">
        <f t="shared" si="241"/>
        <v>125.27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s="10" t="s">
        <v>8313</v>
      </c>
      <c r="P3116">
        <f t="shared" si="240"/>
        <v>0</v>
      </c>
      <c r="Q3116">
        <f t="shared" si="241"/>
        <v>0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s="10" t="s">
        <v>8313</v>
      </c>
      <c r="P3117">
        <f t="shared" si="240"/>
        <v>3</v>
      </c>
      <c r="Q3117">
        <f t="shared" si="241"/>
        <v>300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s="10" t="s">
        <v>8313</v>
      </c>
      <c r="P3118">
        <f t="shared" si="240"/>
        <v>57</v>
      </c>
      <c r="Q3118">
        <f t="shared" si="241"/>
        <v>43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s="10" t="s">
        <v>8313</v>
      </c>
      <c r="P3119">
        <f t="shared" si="240"/>
        <v>0</v>
      </c>
      <c r="Q3119">
        <f t="shared" si="241"/>
        <v>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s="10" t="s">
        <v>8313</v>
      </c>
      <c r="P3120">
        <f t="shared" si="240"/>
        <v>0</v>
      </c>
      <c r="Q3120">
        <f t="shared" si="241"/>
        <v>775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s="10" t="s">
        <v>8313</v>
      </c>
      <c r="P3121">
        <f t="shared" si="240"/>
        <v>0</v>
      </c>
      <c r="Q3121">
        <f t="shared" si="241"/>
        <v>5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s="10" t="s">
        <v>8313</v>
      </c>
      <c r="P3122">
        <f t="shared" si="240"/>
        <v>0</v>
      </c>
      <c r="Q3122">
        <f t="shared" si="241"/>
        <v>12.8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s="10" t="s">
        <v>8313</v>
      </c>
      <c r="P3123">
        <f t="shared" si="240"/>
        <v>1</v>
      </c>
      <c r="Q3123">
        <f t="shared" si="241"/>
        <v>10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s="10" t="s">
        <v>8313</v>
      </c>
      <c r="P3124">
        <f t="shared" si="240"/>
        <v>58</v>
      </c>
      <c r="Q3124">
        <f t="shared" si="241"/>
        <v>58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s="10" t="s">
        <v>8313</v>
      </c>
      <c r="P3125">
        <f t="shared" si="240"/>
        <v>68</v>
      </c>
      <c r="Q3125">
        <f t="shared" si="241"/>
        <v>244.8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s="10" t="s">
        <v>8313</v>
      </c>
      <c r="P3126">
        <f t="shared" si="240"/>
        <v>0</v>
      </c>
      <c r="Q3126">
        <f t="shared" si="241"/>
        <v>6.5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s="10" t="s">
        <v>8313</v>
      </c>
      <c r="P3127">
        <f t="shared" si="240"/>
        <v>0</v>
      </c>
      <c r="Q3127">
        <f t="shared" si="241"/>
        <v>0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s="10" t="s">
        <v>8313</v>
      </c>
      <c r="P3128">
        <f t="shared" si="240"/>
        <v>4</v>
      </c>
      <c r="Q3128">
        <f t="shared" si="241"/>
        <v>61.18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s="10" t="s">
        <v>8313</v>
      </c>
      <c r="P3129">
        <f t="shared" si="240"/>
        <v>0</v>
      </c>
      <c r="Q3129">
        <f t="shared" si="241"/>
        <v>0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s="10" t="s">
        <v>8274</v>
      </c>
      <c r="P3130">
        <f t="shared" si="240"/>
        <v>109</v>
      </c>
      <c r="Q3130">
        <f t="shared" si="241"/>
        <v>139.24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s="10" t="s">
        <v>8274</v>
      </c>
      <c r="P3131">
        <f t="shared" si="240"/>
        <v>1</v>
      </c>
      <c r="Q3131">
        <f t="shared" si="241"/>
        <v>10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s="10" t="s">
        <v>8274</v>
      </c>
      <c r="P3132">
        <f t="shared" si="240"/>
        <v>4</v>
      </c>
      <c r="Q3132">
        <f t="shared" si="241"/>
        <v>93.75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s="10" t="s">
        <v>8274</v>
      </c>
      <c r="P3133">
        <f t="shared" si="240"/>
        <v>16</v>
      </c>
      <c r="Q3133">
        <f t="shared" si="241"/>
        <v>53.75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s="10" t="s">
        <v>8274</v>
      </c>
      <c r="P3134">
        <f t="shared" si="240"/>
        <v>0</v>
      </c>
      <c r="Q3134">
        <f t="shared" si="241"/>
        <v>10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s="10" t="s">
        <v>8274</v>
      </c>
      <c r="P3135">
        <f t="shared" si="240"/>
        <v>108</v>
      </c>
      <c r="Q3135">
        <f t="shared" si="241"/>
        <v>33.75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s="10" t="s">
        <v>8274</v>
      </c>
      <c r="P3136">
        <f t="shared" si="240"/>
        <v>23</v>
      </c>
      <c r="Q3136">
        <f t="shared" si="241"/>
        <v>18.75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s="10" t="s">
        <v>8274</v>
      </c>
      <c r="P3137">
        <f t="shared" si="240"/>
        <v>21</v>
      </c>
      <c r="Q3137">
        <f t="shared" si="241"/>
        <v>23.14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s="10" t="s">
        <v>8274</v>
      </c>
      <c r="P3138">
        <f t="shared" si="240"/>
        <v>128</v>
      </c>
      <c r="Q3138">
        <f t="shared" si="241"/>
        <v>29.05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s="10" t="s">
        <v>8274</v>
      </c>
      <c r="P3139">
        <f t="shared" ref="P3139:P3202" si="245">ROUND(E3139/D3139*100,0)</f>
        <v>3</v>
      </c>
      <c r="Q3139">
        <f t="shared" ref="Q3139:Q3202" si="246">IFERROR(ROUND(E3139/L3139,2),0)</f>
        <v>50</v>
      </c>
      <c r="R3139" s="15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s="10" t="s">
        <v>8274</v>
      </c>
      <c r="P3140">
        <f t="shared" si="245"/>
        <v>0</v>
      </c>
      <c r="Q3140">
        <f t="shared" si="246"/>
        <v>0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s="10" t="s">
        <v>8274</v>
      </c>
      <c r="P3141">
        <f t="shared" si="245"/>
        <v>5</v>
      </c>
      <c r="Q3141">
        <f t="shared" si="246"/>
        <v>450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s="10" t="s">
        <v>8274</v>
      </c>
      <c r="P3142">
        <f t="shared" si="245"/>
        <v>1</v>
      </c>
      <c r="Q3142">
        <f t="shared" si="246"/>
        <v>24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s="10" t="s">
        <v>8274</v>
      </c>
      <c r="P3143">
        <f t="shared" si="245"/>
        <v>52</v>
      </c>
      <c r="Q3143">
        <f t="shared" si="246"/>
        <v>32.25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s="10" t="s">
        <v>8274</v>
      </c>
      <c r="P3144">
        <f t="shared" si="245"/>
        <v>2</v>
      </c>
      <c r="Q3144">
        <f t="shared" si="246"/>
        <v>15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s="10" t="s">
        <v>8274</v>
      </c>
      <c r="P3145">
        <f t="shared" si="245"/>
        <v>0</v>
      </c>
      <c r="Q3145">
        <f t="shared" si="246"/>
        <v>0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s="10" t="s">
        <v>8274</v>
      </c>
      <c r="P3146">
        <f t="shared" si="245"/>
        <v>75</v>
      </c>
      <c r="Q3146">
        <f t="shared" si="246"/>
        <v>251.33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s="10" t="s">
        <v>8274</v>
      </c>
      <c r="P3147">
        <f t="shared" si="245"/>
        <v>0</v>
      </c>
      <c r="Q3147">
        <f t="shared" si="246"/>
        <v>0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s="10" t="s">
        <v>8274</v>
      </c>
      <c r="P3148">
        <f t="shared" si="245"/>
        <v>11</v>
      </c>
      <c r="Q3148">
        <f t="shared" si="246"/>
        <v>437.5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s="10" t="s">
        <v>8274</v>
      </c>
      <c r="P3149">
        <f t="shared" si="245"/>
        <v>118</v>
      </c>
      <c r="Q3149">
        <f t="shared" si="246"/>
        <v>110.35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s="10" t="s">
        <v>8274</v>
      </c>
      <c r="P3150">
        <f t="shared" si="245"/>
        <v>131</v>
      </c>
      <c r="Q3150">
        <f t="shared" si="246"/>
        <v>41.42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s="10" t="s">
        <v>8274</v>
      </c>
      <c r="P3151">
        <f t="shared" si="245"/>
        <v>104</v>
      </c>
      <c r="Q3151">
        <f t="shared" si="246"/>
        <v>52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s="10" t="s">
        <v>8274</v>
      </c>
      <c r="P3152">
        <f t="shared" si="245"/>
        <v>101</v>
      </c>
      <c r="Q3152">
        <f t="shared" si="246"/>
        <v>33.99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s="10" t="s">
        <v>8274</v>
      </c>
      <c r="P3153">
        <f t="shared" si="245"/>
        <v>100</v>
      </c>
      <c r="Q3153">
        <f t="shared" si="246"/>
        <v>103.35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s="10" t="s">
        <v>8274</v>
      </c>
      <c r="P3154">
        <f t="shared" si="245"/>
        <v>106</v>
      </c>
      <c r="Q3154">
        <f t="shared" si="246"/>
        <v>34.79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s="10" t="s">
        <v>8274</v>
      </c>
      <c r="P3155">
        <f t="shared" si="245"/>
        <v>336</v>
      </c>
      <c r="Q3155">
        <f t="shared" si="246"/>
        <v>41.77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s="10" t="s">
        <v>8274</v>
      </c>
      <c r="P3156">
        <f t="shared" si="245"/>
        <v>113</v>
      </c>
      <c r="Q3156">
        <f t="shared" si="246"/>
        <v>64.27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s="10" t="s">
        <v>8274</v>
      </c>
      <c r="P3157">
        <f t="shared" si="245"/>
        <v>189</v>
      </c>
      <c r="Q3157">
        <f t="shared" si="246"/>
        <v>31.21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s="10" t="s">
        <v>8274</v>
      </c>
      <c r="P3158">
        <f t="shared" si="245"/>
        <v>102</v>
      </c>
      <c r="Q3158">
        <f t="shared" si="246"/>
        <v>62.92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s="10" t="s">
        <v>8274</v>
      </c>
      <c r="P3159">
        <f t="shared" si="245"/>
        <v>101</v>
      </c>
      <c r="Q3159">
        <f t="shared" si="246"/>
        <v>98.54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s="10" t="s">
        <v>8274</v>
      </c>
      <c r="P3160">
        <f t="shared" si="245"/>
        <v>114</v>
      </c>
      <c r="Q3160">
        <f t="shared" si="246"/>
        <v>82.61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s="10" t="s">
        <v>8274</v>
      </c>
      <c r="P3161">
        <f t="shared" si="245"/>
        <v>133</v>
      </c>
      <c r="Q3161">
        <f t="shared" si="246"/>
        <v>38.5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s="10" t="s">
        <v>8274</v>
      </c>
      <c r="P3162">
        <f t="shared" si="245"/>
        <v>102</v>
      </c>
      <c r="Q3162">
        <f t="shared" si="246"/>
        <v>80.16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s="10" t="s">
        <v>8274</v>
      </c>
      <c r="P3163">
        <f t="shared" si="245"/>
        <v>105</v>
      </c>
      <c r="Q3163">
        <f t="shared" si="246"/>
        <v>28.41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s="10" t="s">
        <v>8274</v>
      </c>
      <c r="P3164">
        <f t="shared" si="245"/>
        <v>127</v>
      </c>
      <c r="Q3164">
        <f t="shared" si="246"/>
        <v>80.73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s="10" t="s">
        <v>8274</v>
      </c>
      <c r="P3165">
        <f t="shared" si="245"/>
        <v>111</v>
      </c>
      <c r="Q3165">
        <f t="shared" si="246"/>
        <v>200.69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s="10" t="s">
        <v>8274</v>
      </c>
      <c r="P3166">
        <f t="shared" si="245"/>
        <v>107</v>
      </c>
      <c r="Q3166">
        <f t="shared" si="246"/>
        <v>37.590000000000003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s="10" t="s">
        <v>8274</v>
      </c>
      <c r="P3167">
        <f t="shared" si="245"/>
        <v>163</v>
      </c>
      <c r="Q3167">
        <f t="shared" si="246"/>
        <v>58.1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s="10" t="s">
        <v>8274</v>
      </c>
      <c r="P3168">
        <f t="shared" si="245"/>
        <v>160</v>
      </c>
      <c r="Q3168">
        <f t="shared" si="246"/>
        <v>60.3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s="10" t="s">
        <v>8274</v>
      </c>
      <c r="P3169">
        <f t="shared" si="245"/>
        <v>116</v>
      </c>
      <c r="Q3169">
        <f t="shared" si="246"/>
        <v>63.36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s="10" t="s">
        <v>8274</v>
      </c>
      <c r="P3170">
        <f t="shared" si="245"/>
        <v>124</v>
      </c>
      <c r="Q3170">
        <f t="shared" si="246"/>
        <v>50.9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s="10" t="s">
        <v>8274</v>
      </c>
      <c r="P3171">
        <f t="shared" si="245"/>
        <v>103</v>
      </c>
      <c r="Q3171">
        <f t="shared" si="246"/>
        <v>100.5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s="10" t="s">
        <v>8274</v>
      </c>
      <c r="P3172">
        <f t="shared" si="245"/>
        <v>112</v>
      </c>
      <c r="Q3172">
        <f t="shared" si="246"/>
        <v>31.62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s="10" t="s">
        <v>8274</v>
      </c>
      <c r="P3173">
        <f t="shared" si="245"/>
        <v>109</v>
      </c>
      <c r="Q3173">
        <f t="shared" si="246"/>
        <v>65.099999999999994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s="10" t="s">
        <v>8274</v>
      </c>
      <c r="P3174">
        <f t="shared" si="245"/>
        <v>115</v>
      </c>
      <c r="Q3174">
        <f t="shared" si="246"/>
        <v>79.31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s="10" t="s">
        <v>8274</v>
      </c>
      <c r="P3175">
        <f t="shared" si="245"/>
        <v>103</v>
      </c>
      <c r="Q3175">
        <f t="shared" si="246"/>
        <v>139.19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s="10" t="s">
        <v>8274</v>
      </c>
      <c r="P3176">
        <f t="shared" si="245"/>
        <v>101</v>
      </c>
      <c r="Q3176">
        <f t="shared" si="246"/>
        <v>131.91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s="10" t="s">
        <v>8274</v>
      </c>
      <c r="P3177">
        <f t="shared" si="245"/>
        <v>110</v>
      </c>
      <c r="Q3177">
        <f t="shared" si="246"/>
        <v>91.3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s="10" t="s">
        <v>8274</v>
      </c>
      <c r="P3178">
        <f t="shared" si="245"/>
        <v>115</v>
      </c>
      <c r="Q3178">
        <f t="shared" si="246"/>
        <v>39.67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s="10" t="s">
        <v>8274</v>
      </c>
      <c r="P3179">
        <f t="shared" si="245"/>
        <v>117</v>
      </c>
      <c r="Q3179">
        <f t="shared" si="246"/>
        <v>57.55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s="10" t="s">
        <v>8274</v>
      </c>
      <c r="P3180">
        <f t="shared" si="245"/>
        <v>172</v>
      </c>
      <c r="Q3180">
        <f t="shared" si="246"/>
        <v>33.03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s="10" t="s">
        <v>8274</v>
      </c>
      <c r="P3181">
        <f t="shared" si="245"/>
        <v>114</v>
      </c>
      <c r="Q3181">
        <f t="shared" si="246"/>
        <v>77.34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s="10" t="s">
        <v>8274</v>
      </c>
      <c r="P3182">
        <f t="shared" si="245"/>
        <v>120</v>
      </c>
      <c r="Q3182">
        <f t="shared" si="246"/>
        <v>31.93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s="10" t="s">
        <v>8274</v>
      </c>
      <c r="P3183">
        <f t="shared" si="245"/>
        <v>109</v>
      </c>
      <c r="Q3183">
        <f t="shared" si="246"/>
        <v>36.33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s="10" t="s">
        <v>8274</v>
      </c>
      <c r="P3184">
        <f t="shared" si="245"/>
        <v>101</v>
      </c>
      <c r="Q3184">
        <f t="shared" si="246"/>
        <v>46.77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s="10" t="s">
        <v>8274</v>
      </c>
      <c r="P3185">
        <f t="shared" si="245"/>
        <v>109</v>
      </c>
      <c r="Q3185">
        <f t="shared" si="246"/>
        <v>40.07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s="10" t="s">
        <v>8274</v>
      </c>
      <c r="P3186">
        <f t="shared" si="245"/>
        <v>107</v>
      </c>
      <c r="Q3186">
        <f t="shared" si="246"/>
        <v>100.22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s="10" t="s">
        <v>8274</v>
      </c>
      <c r="P3187">
        <f t="shared" si="245"/>
        <v>100</v>
      </c>
      <c r="Q3187">
        <f t="shared" si="246"/>
        <v>41.67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s="10" t="s">
        <v>8274</v>
      </c>
      <c r="P3188">
        <f t="shared" si="245"/>
        <v>102</v>
      </c>
      <c r="Q3188">
        <f t="shared" si="246"/>
        <v>46.71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s="10" t="s">
        <v>8274</v>
      </c>
      <c r="P3189">
        <f t="shared" si="245"/>
        <v>116</v>
      </c>
      <c r="Q3189">
        <f t="shared" si="246"/>
        <v>71.489999999999995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s="10" t="s">
        <v>8315</v>
      </c>
      <c r="P3190">
        <f t="shared" si="245"/>
        <v>65</v>
      </c>
      <c r="Q3190">
        <f t="shared" si="246"/>
        <v>14.44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s="10" t="s">
        <v>8315</v>
      </c>
      <c r="P3191">
        <f t="shared" si="245"/>
        <v>12</v>
      </c>
      <c r="Q3191">
        <f t="shared" si="246"/>
        <v>356.84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s="10" t="s">
        <v>8315</v>
      </c>
      <c r="P3192">
        <f t="shared" si="245"/>
        <v>0</v>
      </c>
      <c r="Q3192">
        <f t="shared" si="246"/>
        <v>0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s="10" t="s">
        <v>8315</v>
      </c>
      <c r="P3193">
        <f t="shared" si="245"/>
        <v>4</v>
      </c>
      <c r="Q3193">
        <f t="shared" si="246"/>
        <v>37.75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s="10" t="s">
        <v>8315</v>
      </c>
      <c r="P3194">
        <f t="shared" si="245"/>
        <v>1</v>
      </c>
      <c r="Q3194">
        <f t="shared" si="246"/>
        <v>12.75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s="10" t="s">
        <v>8315</v>
      </c>
      <c r="P3195">
        <f t="shared" si="245"/>
        <v>12</v>
      </c>
      <c r="Q3195">
        <f t="shared" si="246"/>
        <v>24.46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s="10" t="s">
        <v>8315</v>
      </c>
      <c r="P3196">
        <f t="shared" si="245"/>
        <v>0</v>
      </c>
      <c r="Q3196">
        <f t="shared" si="246"/>
        <v>0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s="10" t="s">
        <v>8315</v>
      </c>
      <c r="P3197">
        <f t="shared" si="245"/>
        <v>59</v>
      </c>
      <c r="Q3197">
        <f t="shared" si="246"/>
        <v>53.08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s="10" t="s">
        <v>8315</v>
      </c>
      <c r="P3198">
        <f t="shared" si="245"/>
        <v>0</v>
      </c>
      <c r="Q3198">
        <f t="shared" si="246"/>
        <v>300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s="10" t="s">
        <v>8315</v>
      </c>
      <c r="P3199">
        <f t="shared" si="245"/>
        <v>11</v>
      </c>
      <c r="Q3199">
        <f t="shared" si="246"/>
        <v>286.25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s="10" t="s">
        <v>8315</v>
      </c>
      <c r="P3200">
        <f t="shared" si="245"/>
        <v>0</v>
      </c>
      <c r="Q3200">
        <f t="shared" si="246"/>
        <v>36.67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s="10" t="s">
        <v>8315</v>
      </c>
      <c r="P3201">
        <f t="shared" si="245"/>
        <v>52</v>
      </c>
      <c r="Q3201">
        <f t="shared" si="246"/>
        <v>49.21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s="10" t="s">
        <v>8315</v>
      </c>
      <c r="P3202">
        <f t="shared" si="245"/>
        <v>0</v>
      </c>
      <c r="Q3202">
        <f t="shared" si="246"/>
        <v>1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s="10" t="s">
        <v>8315</v>
      </c>
      <c r="P3203">
        <f t="shared" ref="P3203:P3266" si="250">ROUND(E3203/D3203*100,0)</f>
        <v>1</v>
      </c>
      <c r="Q3203">
        <f t="shared" ref="Q3203:Q3266" si="251">IFERROR(ROUND(E3203/L3203,2),0)</f>
        <v>12.5</v>
      </c>
      <c r="R3203" s="15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s="10" t="s">
        <v>8315</v>
      </c>
      <c r="P3204">
        <f t="shared" si="250"/>
        <v>55</v>
      </c>
      <c r="Q3204">
        <f t="shared" si="251"/>
        <v>109.04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s="10" t="s">
        <v>8315</v>
      </c>
      <c r="P3205">
        <f t="shared" si="250"/>
        <v>25</v>
      </c>
      <c r="Q3205">
        <f t="shared" si="251"/>
        <v>41.67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s="10" t="s">
        <v>8315</v>
      </c>
      <c r="P3206">
        <f t="shared" si="250"/>
        <v>0</v>
      </c>
      <c r="Q3206">
        <f t="shared" si="251"/>
        <v>0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s="10" t="s">
        <v>8315</v>
      </c>
      <c r="P3207">
        <f t="shared" si="250"/>
        <v>3</v>
      </c>
      <c r="Q3207">
        <f t="shared" si="251"/>
        <v>22.75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s="10" t="s">
        <v>8315</v>
      </c>
      <c r="P3208">
        <f t="shared" si="250"/>
        <v>0</v>
      </c>
      <c r="Q3208">
        <f t="shared" si="251"/>
        <v>0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s="10" t="s">
        <v>8315</v>
      </c>
      <c r="P3209">
        <f t="shared" si="250"/>
        <v>46</v>
      </c>
      <c r="Q3209">
        <f t="shared" si="251"/>
        <v>70.83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s="10" t="s">
        <v>8274</v>
      </c>
      <c r="P3210">
        <f t="shared" si="250"/>
        <v>104</v>
      </c>
      <c r="Q3210">
        <f t="shared" si="251"/>
        <v>63.11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s="10" t="s">
        <v>8274</v>
      </c>
      <c r="P3211">
        <f t="shared" si="250"/>
        <v>119</v>
      </c>
      <c r="Q3211">
        <f t="shared" si="251"/>
        <v>50.16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s="10" t="s">
        <v>8274</v>
      </c>
      <c r="P3212">
        <f t="shared" si="250"/>
        <v>126</v>
      </c>
      <c r="Q3212">
        <f t="shared" si="251"/>
        <v>62.88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s="10" t="s">
        <v>8274</v>
      </c>
      <c r="P3213">
        <f t="shared" si="250"/>
        <v>120</v>
      </c>
      <c r="Q3213">
        <f t="shared" si="251"/>
        <v>85.53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s="10" t="s">
        <v>8274</v>
      </c>
      <c r="P3214">
        <f t="shared" si="250"/>
        <v>126</v>
      </c>
      <c r="Q3214">
        <f t="shared" si="251"/>
        <v>53.72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s="10" t="s">
        <v>8274</v>
      </c>
      <c r="P3215">
        <f t="shared" si="250"/>
        <v>100</v>
      </c>
      <c r="Q3215">
        <f t="shared" si="251"/>
        <v>127.81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s="10" t="s">
        <v>8274</v>
      </c>
      <c r="P3216">
        <f t="shared" si="250"/>
        <v>102</v>
      </c>
      <c r="Q3216">
        <f t="shared" si="251"/>
        <v>106.57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s="10" t="s">
        <v>8274</v>
      </c>
      <c r="P3217">
        <f t="shared" si="250"/>
        <v>100</v>
      </c>
      <c r="Q3217">
        <f t="shared" si="251"/>
        <v>262.11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s="10" t="s">
        <v>8274</v>
      </c>
      <c r="P3218">
        <f t="shared" si="250"/>
        <v>100</v>
      </c>
      <c r="Q3218">
        <f t="shared" si="251"/>
        <v>57.17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s="10" t="s">
        <v>8274</v>
      </c>
      <c r="P3219">
        <f t="shared" si="250"/>
        <v>116</v>
      </c>
      <c r="Q3219">
        <f t="shared" si="251"/>
        <v>50.2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s="10" t="s">
        <v>8274</v>
      </c>
      <c r="P3220">
        <f t="shared" si="250"/>
        <v>102</v>
      </c>
      <c r="Q3220">
        <f t="shared" si="251"/>
        <v>66.59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s="10" t="s">
        <v>8274</v>
      </c>
      <c r="P3221">
        <f t="shared" si="250"/>
        <v>100</v>
      </c>
      <c r="Q3221">
        <f t="shared" si="251"/>
        <v>168.25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s="10" t="s">
        <v>8274</v>
      </c>
      <c r="P3222">
        <f t="shared" si="250"/>
        <v>101</v>
      </c>
      <c r="Q3222">
        <f t="shared" si="251"/>
        <v>256.37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s="10" t="s">
        <v>8274</v>
      </c>
      <c r="P3223">
        <f t="shared" si="250"/>
        <v>103</v>
      </c>
      <c r="Q3223">
        <f t="shared" si="251"/>
        <v>36.61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s="10" t="s">
        <v>8274</v>
      </c>
      <c r="P3224">
        <f t="shared" si="250"/>
        <v>125</v>
      </c>
      <c r="Q3224">
        <f t="shared" si="251"/>
        <v>37.14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s="10" t="s">
        <v>8274</v>
      </c>
      <c r="P3225">
        <f t="shared" si="250"/>
        <v>110</v>
      </c>
      <c r="Q3225">
        <f t="shared" si="251"/>
        <v>45.88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s="10" t="s">
        <v>8274</v>
      </c>
      <c r="P3226">
        <f t="shared" si="250"/>
        <v>102</v>
      </c>
      <c r="Q3226">
        <f t="shared" si="251"/>
        <v>141.71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s="10" t="s">
        <v>8274</v>
      </c>
      <c r="P3227">
        <f t="shared" si="250"/>
        <v>102</v>
      </c>
      <c r="Q3227">
        <f t="shared" si="251"/>
        <v>52.49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s="10" t="s">
        <v>8274</v>
      </c>
      <c r="P3228">
        <f t="shared" si="250"/>
        <v>104</v>
      </c>
      <c r="Q3228">
        <f t="shared" si="251"/>
        <v>59.52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s="10" t="s">
        <v>8274</v>
      </c>
      <c r="P3229">
        <f t="shared" si="250"/>
        <v>125</v>
      </c>
      <c r="Q3229">
        <f t="shared" si="251"/>
        <v>50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s="10" t="s">
        <v>8274</v>
      </c>
      <c r="P3230">
        <f t="shared" si="250"/>
        <v>102</v>
      </c>
      <c r="Q3230">
        <f t="shared" si="251"/>
        <v>193.62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s="10" t="s">
        <v>8274</v>
      </c>
      <c r="P3231">
        <f t="shared" si="250"/>
        <v>108</v>
      </c>
      <c r="Q3231">
        <f t="shared" si="251"/>
        <v>106.8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s="10" t="s">
        <v>8274</v>
      </c>
      <c r="P3232">
        <f t="shared" si="250"/>
        <v>110</v>
      </c>
      <c r="Q3232">
        <f t="shared" si="251"/>
        <v>77.22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s="10" t="s">
        <v>8274</v>
      </c>
      <c r="P3233">
        <f t="shared" si="250"/>
        <v>161</v>
      </c>
      <c r="Q3233">
        <f t="shared" si="251"/>
        <v>57.5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s="10" t="s">
        <v>8274</v>
      </c>
      <c r="P3234">
        <f t="shared" si="250"/>
        <v>131</v>
      </c>
      <c r="Q3234">
        <f t="shared" si="251"/>
        <v>50.46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s="10" t="s">
        <v>8274</v>
      </c>
      <c r="P3235">
        <f t="shared" si="250"/>
        <v>119</v>
      </c>
      <c r="Q3235">
        <f t="shared" si="251"/>
        <v>97.38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s="10" t="s">
        <v>8274</v>
      </c>
      <c r="P3236">
        <f t="shared" si="250"/>
        <v>100</v>
      </c>
      <c r="Q3236">
        <f t="shared" si="251"/>
        <v>34.92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s="10" t="s">
        <v>8274</v>
      </c>
      <c r="P3237">
        <f t="shared" si="250"/>
        <v>103</v>
      </c>
      <c r="Q3237">
        <f t="shared" si="251"/>
        <v>85.53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s="10" t="s">
        <v>8274</v>
      </c>
      <c r="P3238">
        <f t="shared" si="250"/>
        <v>101</v>
      </c>
      <c r="Q3238">
        <f t="shared" si="251"/>
        <v>182.91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s="10" t="s">
        <v>8274</v>
      </c>
      <c r="P3239">
        <f t="shared" si="250"/>
        <v>101</v>
      </c>
      <c r="Q3239">
        <f t="shared" si="251"/>
        <v>131.13999999999999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s="10" t="s">
        <v>8274</v>
      </c>
      <c r="P3240">
        <f t="shared" si="250"/>
        <v>112</v>
      </c>
      <c r="Q3240">
        <f t="shared" si="251"/>
        <v>39.81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s="10" t="s">
        <v>8274</v>
      </c>
      <c r="P3241">
        <f t="shared" si="250"/>
        <v>106</v>
      </c>
      <c r="Q3241">
        <f t="shared" si="251"/>
        <v>59.7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s="10" t="s">
        <v>8274</v>
      </c>
      <c r="P3242">
        <f t="shared" si="250"/>
        <v>101</v>
      </c>
      <c r="Q3242">
        <f t="shared" si="251"/>
        <v>88.74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s="10" t="s">
        <v>8274</v>
      </c>
      <c r="P3243">
        <f t="shared" si="250"/>
        <v>115</v>
      </c>
      <c r="Q3243">
        <f t="shared" si="251"/>
        <v>58.69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s="10" t="s">
        <v>8274</v>
      </c>
      <c r="P3244">
        <f t="shared" si="250"/>
        <v>127</v>
      </c>
      <c r="Q3244">
        <f t="shared" si="251"/>
        <v>69.569999999999993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s="10" t="s">
        <v>8274</v>
      </c>
      <c r="P3245">
        <f t="shared" si="250"/>
        <v>103</v>
      </c>
      <c r="Q3245">
        <f t="shared" si="251"/>
        <v>115.87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s="10" t="s">
        <v>8274</v>
      </c>
      <c r="P3246">
        <f t="shared" si="250"/>
        <v>103</v>
      </c>
      <c r="Q3246">
        <f t="shared" si="251"/>
        <v>23.87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s="10" t="s">
        <v>8274</v>
      </c>
      <c r="P3247">
        <f t="shared" si="250"/>
        <v>104</v>
      </c>
      <c r="Q3247">
        <f t="shared" si="251"/>
        <v>81.13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s="10" t="s">
        <v>8274</v>
      </c>
      <c r="P3248">
        <f t="shared" si="250"/>
        <v>111</v>
      </c>
      <c r="Q3248">
        <f t="shared" si="251"/>
        <v>57.63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s="10" t="s">
        <v>8274</v>
      </c>
      <c r="P3249">
        <f t="shared" si="250"/>
        <v>106</v>
      </c>
      <c r="Q3249">
        <f t="shared" si="251"/>
        <v>46.43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s="10" t="s">
        <v>8274</v>
      </c>
      <c r="P3250">
        <f t="shared" si="250"/>
        <v>101</v>
      </c>
      <c r="Q3250">
        <f t="shared" si="251"/>
        <v>60.48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s="10" t="s">
        <v>8274</v>
      </c>
      <c r="P3251">
        <f t="shared" si="250"/>
        <v>105</v>
      </c>
      <c r="Q3251">
        <f t="shared" si="251"/>
        <v>65.58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s="10" t="s">
        <v>8274</v>
      </c>
      <c r="P3252">
        <f t="shared" si="250"/>
        <v>102</v>
      </c>
      <c r="Q3252">
        <f t="shared" si="251"/>
        <v>119.19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s="10" t="s">
        <v>8274</v>
      </c>
      <c r="P3253">
        <f t="shared" si="250"/>
        <v>111</v>
      </c>
      <c r="Q3253">
        <f t="shared" si="251"/>
        <v>83.05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s="10" t="s">
        <v>8274</v>
      </c>
      <c r="P3254">
        <f t="shared" si="250"/>
        <v>128</v>
      </c>
      <c r="Q3254">
        <f t="shared" si="251"/>
        <v>57.52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s="10" t="s">
        <v>8274</v>
      </c>
      <c r="P3255">
        <f t="shared" si="250"/>
        <v>102</v>
      </c>
      <c r="Q3255">
        <f t="shared" si="251"/>
        <v>177.09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s="10" t="s">
        <v>8274</v>
      </c>
      <c r="P3256">
        <f t="shared" si="250"/>
        <v>101</v>
      </c>
      <c r="Q3256">
        <f t="shared" si="251"/>
        <v>70.77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s="10" t="s">
        <v>8274</v>
      </c>
      <c r="P3257">
        <f t="shared" si="250"/>
        <v>175</v>
      </c>
      <c r="Q3257">
        <f t="shared" si="251"/>
        <v>29.17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s="10" t="s">
        <v>8274</v>
      </c>
      <c r="P3258">
        <f t="shared" si="250"/>
        <v>128</v>
      </c>
      <c r="Q3258">
        <f t="shared" si="251"/>
        <v>72.760000000000005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s="10" t="s">
        <v>8274</v>
      </c>
      <c r="P3259">
        <f t="shared" si="250"/>
        <v>106</v>
      </c>
      <c r="Q3259">
        <f t="shared" si="251"/>
        <v>51.85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s="10" t="s">
        <v>8274</v>
      </c>
      <c r="P3260">
        <f t="shared" si="250"/>
        <v>105</v>
      </c>
      <c r="Q3260">
        <f t="shared" si="251"/>
        <v>98.2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s="10" t="s">
        <v>8274</v>
      </c>
      <c r="P3261">
        <f t="shared" si="250"/>
        <v>106</v>
      </c>
      <c r="Q3261">
        <f t="shared" si="251"/>
        <v>251.74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s="10" t="s">
        <v>8274</v>
      </c>
      <c r="P3262">
        <f t="shared" si="250"/>
        <v>109</v>
      </c>
      <c r="Q3262">
        <f t="shared" si="251"/>
        <v>74.819999999999993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s="10" t="s">
        <v>8274</v>
      </c>
      <c r="P3263">
        <f t="shared" si="250"/>
        <v>100</v>
      </c>
      <c r="Q3263">
        <f t="shared" si="251"/>
        <v>67.650000000000006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s="10" t="s">
        <v>8274</v>
      </c>
      <c r="P3264">
        <f t="shared" si="250"/>
        <v>103</v>
      </c>
      <c r="Q3264">
        <f t="shared" si="251"/>
        <v>93.81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s="10" t="s">
        <v>8274</v>
      </c>
      <c r="P3265">
        <f t="shared" si="250"/>
        <v>112</v>
      </c>
      <c r="Q3265">
        <f t="shared" si="251"/>
        <v>41.24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s="10" t="s">
        <v>8274</v>
      </c>
      <c r="P3266">
        <f t="shared" si="250"/>
        <v>103</v>
      </c>
      <c r="Q3266">
        <f t="shared" si="251"/>
        <v>52.55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s="10" t="s">
        <v>8274</v>
      </c>
      <c r="P3267">
        <f t="shared" ref="P3267:P3330" si="255">ROUND(E3267/D3267*100,0)</f>
        <v>164</v>
      </c>
      <c r="Q3267">
        <f t="shared" ref="Q3267:Q3330" si="256">IFERROR(ROUND(E3267/L3267,2),0)</f>
        <v>70.290000000000006</v>
      </c>
      <c r="R3267" s="15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s="10" t="s">
        <v>8274</v>
      </c>
      <c r="P3268">
        <f t="shared" si="255"/>
        <v>131</v>
      </c>
      <c r="Q3268">
        <f t="shared" si="256"/>
        <v>48.33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s="10" t="s">
        <v>8274</v>
      </c>
      <c r="P3269">
        <f t="shared" si="255"/>
        <v>102</v>
      </c>
      <c r="Q3269">
        <f t="shared" si="256"/>
        <v>53.18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s="10" t="s">
        <v>8274</v>
      </c>
      <c r="P3270">
        <f t="shared" si="255"/>
        <v>128</v>
      </c>
      <c r="Q3270">
        <f t="shared" si="256"/>
        <v>60.95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s="10" t="s">
        <v>8274</v>
      </c>
      <c r="P3271">
        <f t="shared" si="255"/>
        <v>102</v>
      </c>
      <c r="Q3271">
        <f t="shared" si="256"/>
        <v>116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s="10" t="s">
        <v>8274</v>
      </c>
      <c r="P3272">
        <f t="shared" si="255"/>
        <v>102</v>
      </c>
      <c r="Q3272">
        <f t="shared" si="256"/>
        <v>61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s="10" t="s">
        <v>8274</v>
      </c>
      <c r="P3273">
        <f t="shared" si="255"/>
        <v>130</v>
      </c>
      <c r="Q3273">
        <f t="shared" si="256"/>
        <v>38.24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s="10" t="s">
        <v>8274</v>
      </c>
      <c r="P3274">
        <f t="shared" si="255"/>
        <v>154</v>
      </c>
      <c r="Q3274">
        <f t="shared" si="256"/>
        <v>106.5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s="10" t="s">
        <v>8274</v>
      </c>
      <c r="P3275">
        <f t="shared" si="255"/>
        <v>107</v>
      </c>
      <c r="Q3275">
        <f t="shared" si="256"/>
        <v>204.57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s="10" t="s">
        <v>8274</v>
      </c>
      <c r="P3276">
        <f t="shared" si="255"/>
        <v>101</v>
      </c>
      <c r="Q3276">
        <f t="shared" si="256"/>
        <v>54.91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s="10" t="s">
        <v>8274</v>
      </c>
      <c r="P3277">
        <f t="shared" si="255"/>
        <v>100</v>
      </c>
      <c r="Q3277">
        <f t="shared" si="256"/>
        <v>150.41999999999999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s="10" t="s">
        <v>8274</v>
      </c>
      <c r="P3278">
        <f t="shared" si="255"/>
        <v>117</v>
      </c>
      <c r="Q3278">
        <f t="shared" si="256"/>
        <v>52.58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s="10" t="s">
        <v>8274</v>
      </c>
      <c r="P3279">
        <f t="shared" si="255"/>
        <v>109</v>
      </c>
      <c r="Q3279">
        <f t="shared" si="256"/>
        <v>54.3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s="10" t="s">
        <v>8274</v>
      </c>
      <c r="P3280">
        <f t="shared" si="255"/>
        <v>103</v>
      </c>
      <c r="Q3280">
        <f t="shared" si="256"/>
        <v>76.03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s="10" t="s">
        <v>8274</v>
      </c>
      <c r="P3281">
        <f t="shared" si="255"/>
        <v>114</v>
      </c>
      <c r="Q3281">
        <f t="shared" si="256"/>
        <v>105.21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s="10" t="s">
        <v>8274</v>
      </c>
      <c r="P3282">
        <f t="shared" si="255"/>
        <v>103</v>
      </c>
      <c r="Q3282">
        <f t="shared" si="256"/>
        <v>68.67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s="10" t="s">
        <v>8274</v>
      </c>
      <c r="P3283">
        <f t="shared" si="255"/>
        <v>122</v>
      </c>
      <c r="Q3283">
        <f t="shared" si="256"/>
        <v>129.36000000000001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s="10" t="s">
        <v>8274</v>
      </c>
      <c r="P3284">
        <f t="shared" si="255"/>
        <v>103</v>
      </c>
      <c r="Q3284">
        <f t="shared" si="256"/>
        <v>134.26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s="10" t="s">
        <v>8274</v>
      </c>
      <c r="P3285">
        <f t="shared" si="255"/>
        <v>105</v>
      </c>
      <c r="Q3285">
        <f t="shared" si="256"/>
        <v>17.829999999999998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s="10" t="s">
        <v>8274</v>
      </c>
      <c r="P3286">
        <f t="shared" si="255"/>
        <v>102</v>
      </c>
      <c r="Q3286">
        <f t="shared" si="256"/>
        <v>203.2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s="10" t="s">
        <v>8274</v>
      </c>
      <c r="P3287">
        <f t="shared" si="255"/>
        <v>112</v>
      </c>
      <c r="Q3287">
        <f t="shared" si="256"/>
        <v>69.19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s="10" t="s">
        <v>8274</v>
      </c>
      <c r="P3288">
        <f t="shared" si="255"/>
        <v>102</v>
      </c>
      <c r="Q3288">
        <f t="shared" si="256"/>
        <v>125.12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s="10" t="s">
        <v>8274</v>
      </c>
      <c r="P3289">
        <f t="shared" si="255"/>
        <v>100</v>
      </c>
      <c r="Q3289">
        <f t="shared" si="256"/>
        <v>73.53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s="10" t="s">
        <v>8274</v>
      </c>
      <c r="P3290">
        <f t="shared" si="255"/>
        <v>100</v>
      </c>
      <c r="Q3290">
        <f t="shared" si="256"/>
        <v>48.44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s="10" t="s">
        <v>8274</v>
      </c>
      <c r="P3291">
        <f t="shared" si="255"/>
        <v>133</v>
      </c>
      <c r="Q3291">
        <f t="shared" si="256"/>
        <v>26.61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s="10" t="s">
        <v>8274</v>
      </c>
      <c r="P3292">
        <f t="shared" si="255"/>
        <v>121</v>
      </c>
      <c r="Q3292">
        <f t="shared" si="256"/>
        <v>33.67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s="10" t="s">
        <v>8274</v>
      </c>
      <c r="P3293">
        <f t="shared" si="255"/>
        <v>114</v>
      </c>
      <c r="Q3293">
        <f t="shared" si="256"/>
        <v>40.71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s="10" t="s">
        <v>8274</v>
      </c>
      <c r="P3294">
        <f t="shared" si="255"/>
        <v>286</v>
      </c>
      <c r="Q3294">
        <f t="shared" si="256"/>
        <v>19.27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s="10" t="s">
        <v>8274</v>
      </c>
      <c r="P3295">
        <f t="shared" si="255"/>
        <v>170</v>
      </c>
      <c r="Q3295">
        <f t="shared" si="256"/>
        <v>84.29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s="10" t="s">
        <v>8274</v>
      </c>
      <c r="P3296">
        <f t="shared" si="255"/>
        <v>118</v>
      </c>
      <c r="Q3296">
        <f t="shared" si="256"/>
        <v>29.58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s="10" t="s">
        <v>8274</v>
      </c>
      <c r="P3297">
        <f t="shared" si="255"/>
        <v>103</v>
      </c>
      <c r="Q3297">
        <f t="shared" si="256"/>
        <v>26.67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s="10" t="s">
        <v>8274</v>
      </c>
      <c r="P3298">
        <f t="shared" si="255"/>
        <v>144</v>
      </c>
      <c r="Q3298">
        <f t="shared" si="256"/>
        <v>45.98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s="10" t="s">
        <v>8274</v>
      </c>
      <c r="P3299">
        <f t="shared" si="255"/>
        <v>100</v>
      </c>
      <c r="Q3299">
        <f t="shared" si="256"/>
        <v>125.09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s="10" t="s">
        <v>8274</v>
      </c>
      <c r="P3300">
        <f t="shared" si="255"/>
        <v>102</v>
      </c>
      <c r="Q3300">
        <f t="shared" si="256"/>
        <v>141.29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s="10" t="s">
        <v>8274</v>
      </c>
      <c r="P3301">
        <f t="shared" si="255"/>
        <v>116</v>
      </c>
      <c r="Q3301">
        <f t="shared" si="256"/>
        <v>55.33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s="10" t="s">
        <v>8274</v>
      </c>
      <c r="P3302">
        <f t="shared" si="255"/>
        <v>136</v>
      </c>
      <c r="Q3302">
        <f t="shared" si="256"/>
        <v>46.42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s="10" t="s">
        <v>8274</v>
      </c>
      <c r="P3303">
        <f t="shared" si="255"/>
        <v>133</v>
      </c>
      <c r="Q3303">
        <f t="shared" si="256"/>
        <v>57.2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s="10" t="s">
        <v>8274</v>
      </c>
      <c r="P3304">
        <f t="shared" si="255"/>
        <v>103</v>
      </c>
      <c r="Q3304">
        <f t="shared" si="256"/>
        <v>173.7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s="10" t="s">
        <v>8274</v>
      </c>
      <c r="P3305">
        <f t="shared" si="255"/>
        <v>116</v>
      </c>
      <c r="Q3305">
        <f t="shared" si="256"/>
        <v>59.6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s="10" t="s">
        <v>8274</v>
      </c>
      <c r="P3306">
        <f t="shared" si="255"/>
        <v>105</v>
      </c>
      <c r="Q3306">
        <f t="shared" si="256"/>
        <v>89.59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s="10" t="s">
        <v>8274</v>
      </c>
      <c r="P3307">
        <f t="shared" si="255"/>
        <v>102</v>
      </c>
      <c r="Q3307">
        <f t="shared" si="256"/>
        <v>204.05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s="10" t="s">
        <v>8274</v>
      </c>
      <c r="P3308">
        <f t="shared" si="255"/>
        <v>175</v>
      </c>
      <c r="Q3308">
        <f t="shared" si="256"/>
        <v>48.7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s="10" t="s">
        <v>8274</v>
      </c>
      <c r="P3309">
        <f t="shared" si="255"/>
        <v>107</v>
      </c>
      <c r="Q3309">
        <f t="shared" si="256"/>
        <v>53.34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s="10" t="s">
        <v>8274</v>
      </c>
      <c r="P3310">
        <f t="shared" si="255"/>
        <v>122</v>
      </c>
      <c r="Q3310">
        <f t="shared" si="256"/>
        <v>75.09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s="10" t="s">
        <v>8274</v>
      </c>
      <c r="P3311">
        <f t="shared" si="255"/>
        <v>159</v>
      </c>
      <c r="Q3311">
        <f t="shared" si="256"/>
        <v>18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s="10" t="s">
        <v>8274</v>
      </c>
      <c r="P3312">
        <f t="shared" si="255"/>
        <v>100</v>
      </c>
      <c r="Q3312">
        <f t="shared" si="256"/>
        <v>209.84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s="10" t="s">
        <v>8274</v>
      </c>
      <c r="P3313">
        <f t="shared" si="255"/>
        <v>110</v>
      </c>
      <c r="Q3313">
        <f t="shared" si="256"/>
        <v>61.02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s="10" t="s">
        <v>8274</v>
      </c>
      <c r="P3314">
        <f t="shared" si="255"/>
        <v>100</v>
      </c>
      <c r="Q3314">
        <f t="shared" si="256"/>
        <v>61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s="10" t="s">
        <v>8274</v>
      </c>
      <c r="P3315">
        <f t="shared" si="255"/>
        <v>116</v>
      </c>
      <c r="Q3315">
        <f t="shared" si="256"/>
        <v>80.03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s="10" t="s">
        <v>8274</v>
      </c>
      <c r="P3316">
        <f t="shared" si="255"/>
        <v>211</v>
      </c>
      <c r="Q3316">
        <f t="shared" si="256"/>
        <v>29.07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s="10" t="s">
        <v>8274</v>
      </c>
      <c r="P3317">
        <f t="shared" si="255"/>
        <v>110</v>
      </c>
      <c r="Q3317">
        <f t="shared" si="256"/>
        <v>49.44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s="10" t="s">
        <v>8274</v>
      </c>
      <c r="P3318">
        <f t="shared" si="255"/>
        <v>100</v>
      </c>
      <c r="Q3318">
        <f t="shared" si="256"/>
        <v>93.98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s="10" t="s">
        <v>8274</v>
      </c>
      <c r="P3319">
        <f t="shared" si="255"/>
        <v>106</v>
      </c>
      <c r="Q3319">
        <f t="shared" si="256"/>
        <v>61.94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s="10" t="s">
        <v>8274</v>
      </c>
      <c r="P3320">
        <f t="shared" si="255"/>
        <v>126</v>
      </c>
      <c r="Q3320">
        <f t="shared" si="256"/>
        <v>78.5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s="10" t="s">
        <v>8274</v>
      </c>
      <c r="P3321">
        <f t="shared" si="255"/>
        <v>108</v>
      </c>
      <c r="Q3321">
        <f t="shared" si="256"/>
        <v>33.75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s="10" t="s">
        <v>8274</v>
      </c>
      <c r="P3322">
        <f t="shared" si="255"/>
        <v>101</v>
      </c>
      <c r="Q3322">
        <f t="shared" si="256"/>
        <v>66.45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s="10" t="s">
        <v>8274</v>
      </c>
      <c r="P3323">
        <f t="shared" si="255"/>
        <v>107</v>
      </c>
      <c r="Q3323">
        <f t="shared" si="256"/>
        <v>35.799999999999997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s="10" t="s">
        <v>8274</v>
      </c>
      <c r="P3324">
        <f t="shared" si="255"/>
        <v>102</v>
      </c>
      <c r="Q3324">
        <f t="shared" si="256"/>
        <v>145.65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s="10" t="s">
        <v>8274</v>
      </c>
      <c r="P3325">
        <f t="shared" si="255"/>
        <v>126</v>
      </c>
      <c r="Q3325">
        <f t="shared" si="256"/>
        <v>25.69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s="10" t="s">
        <v>8274</v>
      </c>
      <c r="P3326">
        <f t="shared" si="255"/>
        <v>102</v>
      </c>
      <c r="Q3326">
        <f t="shared" si="256"/>
        <v>152.5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s="10" t="s">
        <v>8274</v>
      </c>
      <c r="P3327">
        <f t="shared" si="255"/>
        <v>113</v>
      </c>
      <c r="Q3327">
        <f t="shared" si="256"/>
        <v>30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s="10" t="s">
        <v>8274</v>
      </c>
      <c r="P3328">
        <f t="shared" si="255"/>
        <v>101</v>
      </c>
      <c r="Q3328">
        <f t="shared" si="256"/>
        <v>142.28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s="10" t="s">
        <v>8274</v>
      </c>
      <c r="P3329">
        <f t="shared" si="255"/>
        <v>101</v>
      </c>
      <c r="Q3329">
        <f t="shared" si="256"/>
        <v>24.55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s="10" t="s">
        <v>8274</v>
      </c>
      <c r="P3330">
        <f t="shared" si="255"/>
        <v>146</v>
      </c>
      <c r="Q3330">
        <f t="shared" si="256"/>
        <v>292.77999999999997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s="10" t="s">
        <v>8274</v>
      </c>
      <c r="P3331">
        <f t="shared" ref="P3331:P3394" si="260">ROUND(E3331/D3331*100,0)</f>
        <v>117</v>
      </c>
      <c r="Q3331">
        <f t="shared" ref="Q3331:Q3394" si="261">IFERROR(ROUND(E3331/L3331,2),0)</f>
        <v>44.92</v>
      </c>
      <c r="R3331" s="15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s="10" t="s">
        <v>8274</v>
      </c>
      <c r="P3332">
        <f t="shared" si="260"/>
        <v>106</v>
      </c>
      <c r="Q3332">
        <f t="shared" si="261"/>
        <v>23.1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s="10" t="s">
        <v>8274</v>
      </c>
      <c r="P3333">
        <f t="shared" si="260"/>
        <v>105</v>
      </c>
      <c r="Q3333">
        <f t="shared" si="261"/>
        <v>80.400000000000006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s="10" t="s">
        <v>8274</v>
      </c>
      <c r="P3334">
        <f t="shared" si="260"/>
        <v>100</v>
      </c>
      <c r="Q3334">
        <f t="shared" si="261"/>
        <v>72.290000000000006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s="10" t="s">
        <v>8274</v>
      </c>
      <c r="P3335">
        <f t="shared" si="260"/>
        <v>105</v>
      </c>
      <c r="Q3335">
        <f t="shared" si="261"/>
        <v>32.97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s="10" t="s">
        <v>8274</v>
      </c>
      <c r="P3336">
        <f t="shared" si="260"/>
        <v>139</v>
      </c>
      <c r="Q3336">
        <f t="shared" si="261"/>
        <v>116.65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s="10" t="s">
        <v>8274</v>
      </c>
      <c r="P3337">
        <f t="shared" si="260"/>
        <v>100</v>
      </c>
      <c r="Q3337">
        <f t="shared" si="261"/>
        <v>79.62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s="10" t="s">
        <v>8274</v>
      </c>
      <c r="P3338">
        <f t="shared" si="260"/>
        <v>100</v>
      </c>
      <c r="Q3338">
        <f t="shared" si="261"/>
        <v>27.78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s="10" t="s">
        <v>8274</v>
      </c>
      <c r="P3339">
        <f t="shared" si="260"/>
        <v>110</v>
      </c>
      <c r="Q3339">
        <f t="shared" si="261"/>
        <v>81.03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s="10" t="s">
        <v>8274</v>
      </c>
      <c r="P3340">
        <f t="shared" si="260"/>
        <v>102</v>
      </c>
      <c r="Q3340">
        <f t="shared" si="261"/>
        <v>136.85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s="10" t="s">
        <v>8274</v>
      </c>
      <c r="P3341">
        <f t="shared" si="260"/>
        <v>104</v>
      </c>
      <c r="Q3341">
        <f t="shared" si="261"/>
        <v>177.62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s="10" t="s">
        <v>8274</v>
      </c>
      <c r="P3342">
        <f t="shared" si="260"/>
        <v>138</v>
      </c>
      <c r="Q3342">
        <f t="shared" si="261"/>
        <v>109.08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s="10" t="s">
        <v>8274</v>
      </c>
      <c r="P3343">
        <f t="shared" si="260"/>
        <v>100</v>
      </c>
      <c r="Q3343">
        <f t="shared" si="261"/>
        <v>119.64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s="10" t="s">
        <v>8274</v>
      </c>
      <c r="P3344">
        <f t="shared" si="260"/>
        <v>102</v>
      </c>
      <c r="Q3344">
        <f t="shared" si="261"/>
        <v>78.209999999999994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s="10" t="s">
        <v>8274</v>
      </c>
      <c r="P3345">
        <f t="shared" si="260"/>
        <v>171</v>
      </c>
      <c r="Q3345">
        <f t="shared" si="261"/>
        <v>52.17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s="10" t="s">
        <v>8274</v>
      </c>
      <c r="P3346">
        <f t="shared" si="260"/>
        <v>101</v>
      </c>
      <c r="Q3346">
        <f t="shared" si="261"/>
        <v>114.13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s="10" t="s">
        <v>8274</v>
      </c>
      <c r="P3347">
        <f t="shared" si="260"/>
        <v>130</v>
      </c>
      <c r="Q3347">
        <f t="shared" si="261"/>
        <v>50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s="10" t="s">
        <v>8274</v>
      </c>
      <c r="P3348">
        <f t="shared" si="260"/>
        <v>110</v>
      </c>
      <c r="Q3348">
        <f t="shared" si="261"/>
        <v>91.67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s="10" t="s">
        <v>8274</v>
      </c>
      <c r="P3349">
        <f t="shared" si="260"/>
        <v>119</v>
      </c>
      <c r="Q3349">
        <f t="shared" si="261"/>
        <v>108.59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s="10" t="s">
        <v>8274</v>
      </c>
      <c r="P3350">
        <f t="shared" si="260"/>
        <v>100</v>
      </c>
      <c r="Q3350">
        <f t="shared" si="261"/>
        <v>69.819999999999993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s="10" t="s">
        <v>8274</v>
      </c>
      <c r="P3351">
        <f t="shared" si="260"/>
        <v>153</v>
      </c>
      <c r="Q3351">
        <f t="shared" si="261"/>
        <v>109.57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s="10" t="s">
        <v>8274</v>
      </c>
      <c r="P3352">
        <f t="shared" si="260"/>
        <v>104</v>
      </c>
      <c r="Q3352">
        <f t="shared" si="261"/>
        <v>71.67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s="10" t="s">
        <v>8274</v>
      </c>
      <c r="P3353">
        <f t="shared" si="260"/>
        <v>101</v>
      </c>
      <c r="Q3353">
        <f t="shared" si="261"/>
        <v>93.61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s="10" t="s">
        <v>8274</v>
      </c>
      <c r="P3354">
        <f t="shared" si="260"/>
        <v>108</v>
      </c>
      <c r="Q3354">
        <f t="shared" si="261"/>
        <v>76.8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s="10" t="s">
        <v>8274</v>
      </c>
      <c r="P3355">
        <f t="shared" si="260"/>
        <v>315</v>
      </c>
      <c r="Q3355">
        <f t="shared" si="261"/>
        <v>35.799999999999997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s="10" t="s">
        <v>8274</v>
      </c>
      <c r="P3356">
        <f t="shared" si="260"/>
        <v>102</v>
      </c>
      <c r="Q3356">
        <f t="shared" si="261"/>
        <v>55.6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s="10" t="s">
        <v>8274</v>
      </c>
      <c r="P3357">
        <f t="shared" si="260"/>
        <v>126</v>
      </c>
      <c r="Q3357">
        <f t="shared" si="261"/>
        <v>147.33000000000001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s="10" t="s">
        <v>8274</v>
      </c>
      <c r="P3358">
        <f t="shared" si="260"/>
        <v>101</v>
      </c>
      <c r="Q3358">
        <f t="shared" si="261"/>
        <v>56.33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s="10" t="s">
        <v>8274</v>
      </c>
      <c r="P3359">
        <f t="shared" si="260"/>
        <v>101</v>
      </c>
      <c r="Q3359">
        <f t="shared" si="261"/>
        <v>96.19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s="10" t="s">
        <v>8274</v>
      </c>
      <c r="P3360">
        <f t="shared" si="260"/>
        <v>103</v>
      </c>
      <c r="Q3360">
        <f t="shared" si="261"/>
        <v>63.57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s="10" t="s">
        <v>8274</v>
      </c>
      <c r="P3361">
        <f t="shared" si="260"/>
        <v>106</v>
      </c>
      <c r="Q3361">
        <f t="shared" si="261"/>
        <v>184.78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s="10" t="s">
        <v>8274</v>
      </c>
      <c r="P3362">
        <f t="shared" si="260"/>
        <v>101</v>
      </c>
      <c r="Q3362">
        <f t="shared" si="261"/>
        <v>126.72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s="10" t="s">
        <v>8274</v>
      </c>
      <c r="P3363">
        <f t="shared" si="260"/>
        <v>113</v>
      </c>
      <c r="Q3363">
        <f t="shared" si="261"/>
        <v>83.43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s="10" t="s">
        <v>8274</v>
      </c>
      <c r="P3364">
        <f t="shared" si="260"/>
        <v>218</v>
      </c>
      <c r="Q3364">
        <f t="shared" si="261"/>
        <v>54.5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s="10" t="s">
        <v>8274</v>
      </c>
      <c r="P3365">
        <f t="shared" si="260"/>
        <v>101</v>
      </c>
      <c r="Q3365">
        <f t="shared" si="261"/>
        <v>302.31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s="10" t="s">
        <v>8274</v>
      </c>
      <c r="P3366">
        <f t="shared" si="260"/>
        <v>106</v>
      </c>
      <c r="Q3366">
        <f t="shared" si="261"/>
        <v>44.14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s="10" t="s">
        <v>8274</v>
      </c>
      <c r="P3367">
        <f t="shared" si="260"/>
        <v>104</v>
      </c>
      <c r="Q3367">
        <f t="shared" si="261"/>
        <v>866.67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s="10" t="s">
        <v>8274</v>
      </c>
      <c r="P3368">
        <f t="shared" si="260"/>
        <v>221</v>
      </c>
      <c r="Q3368">
        <f t="shared" si="261"/>
        <v>61.39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s="10" t="s">
        <v>8274</v>
      </c>
      <c r="P3369">
        <f t="shared" si="260"/>
        <v>119</v>
      </c>
      <c r="Q3369">
        <f t="shared" si="261"/>
        <v>29.67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s="10" t="s">
        <v>8274</v>
      </c>
      <c r="P3370">
        <f t="shared" si="260"/>
        <v>105</v>
      </c>
      <c r="Q3370">
        <f t="shared" si="261"/>
        <v>45.48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s="10" t="s">
        <v>8274</v>
      </c>
      <c r="P3371">
        <f t="shared" si="260"/>
        <v>104</v>
      </c>
      <c r="Q3371">
        <f t="shared" si="261"/>
        <v>96.2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s="10" t="s">
        <v>8274</v>
      </c>
      <c r="P3372">
        <f t="shared" si="260"/>
        <v>118</v>
      </c>
      <c r="Q3372">
        <f t="shared" si="261"/>
        <v>67.92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s="10" t="s">
        <v>8274</v>
      </c>
      <c r="P3373">
        <f t="shared" si="260"/>
        <v>139</v>
      </c>
      <c r="Q3373">
        <f t="shared" si="261"/>
        <v>30.78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s="10" t="s">
        <v>8274</v>
      </c>
      <c r="P3374">
        <f t="shared" si="260"/>
        <v>104</v>
      </c>
      <c r="Q3374">
        <f t="shared" si="261"/>
        <v>38.33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s="10" t="s">
        <v>8274</v>
      </c>
      <c r="P3375">
        <f t="shared" si="260"/>
        <v>100</v>
      </c>
      <c r="Q3375">
        <f t="shared" si="261"/>
        <v>66.83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s="10" t="s">
        <v>8274</v>
      </c>
      <c r="P3376">
        <f t="shared" si="260"/>
        <v>107</v>
      </c>
      <c r="Q3376">
        <f t="shared" si="261"/>
        <v>71.73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s="10" t="s">
        <v>8274</v>
      </c>
      <c r="P3377">
        <f t="shared" si="260"/>
        <v>100</v>
      </c>
      <c r="Q3377">
        <f t="shared" si="261"/>
        <v>176.47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s="10" t="s">
        <v>8274</v>
      </c>
      <c r="P3378">
        <f t="shared" si="260"/>
        <v>100</v>
      </c>
      <c r="Q3378">
        <f t="shared" si="261"/>
        <v>421.11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s="10" t="s">
        <v>8274</v>
      </c>
      <c r="P3379">
        <f t="shared" si="260"/>
        <v>101</v>
      </c>
      <c r="Q3379">
        <f t="shared" si="261"/>
        <v>104.99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s="10" t="s">
        <v>8274</v>
      </c>
      <c r="P3380">
        <f t="shared" si="260"/>
        <v>108</v>
      </c>
      <c r="Q3380">
        <f t="shared" si="261"/>
        <v>28.19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s="10" t="s">
        <v>8274</v>
      </c>
      <c r="P3381">
        <f t="shared" si="260"/>
        <v>104</v>
      </c>
      <c r="Q3381">
        <f t="shared" si="261"/>
        <v>54.55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s="10" t="s">
        <v>8274</v>
      </c>
      <c r="P3382">
        <f t="shared" si="260"/>
        <v>104</v>
      </c>
      <c r="Q3382">
        <f t="shared" si="261"/>
        <v>111.89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s="10" t="s">
        <v>8274</v>
      </c>
      <c r="P3383">
        <f t="shared" si="260"/>
        <v>102</v>
      </c>
      <c r="Q3383">
        <f t="shared" si="261"/>
        <v>85.21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s="10" t="s">
        <v>8274</v>
      </c>
      <c r="P3384">
        <f t="shared" si="260"/>
        <v>101</v>
      </c>
      <c r="Q3384">
        <f t="shared" si="261"/>
        <v>76.650000000000006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s="10" t="s">
        <v>8274</v>
      </c>
      <c r="P3385">
        <f t="shared" si="260"/>
        <v>112</v>
      </c>
      <c r="Q3385">
        <f t="shared" si="261"/>
        <v>65.17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s="10" t="s">
        <v>8274</v>
      </c>
      <c r="P3386">
        <f t="shared" si="260"/>
        <v>100</v>
      </c>
      <c r="Q3386">
        <f t="shared" si="261"/>
        <v>93.76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s="10" t="s">
        <v>8274</v>
      </c>
      <c r="P3387">
        <f t="shared" si="260"/>
        <v>100</v>
      </c>
      <c r="Q3387">
        <f t="shared" si="261"/>
        <v>133.33000000000001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s="10" t="s">
        <v>8274</v>
      </c>
      <c r="P3388">
        <f t="shared" si="260"/>
        <v>105</v>
      </c>
      <c r="Q3388">
        <f t="shared" si="261"/>
        <v>51.22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s="10" t="s">
        <v>8274</v>
      </c>
      <c r="P3389">
        <f t="shared" si="260"/>
        <v>117</v>
      </c>
      <c r="Q3389">
        <f t="shared" si="261"/>
        <v>100.17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s="10" t="s">
        <v>8274</v>
      </c>
      <c r="P3390">
        <f t="shared" si="260"/>
        <v>104</v>
      </c>
      <c r="Q3390">
        <f t="shared" si="261"/>
        <v>34.6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s="10" t="s">
        <v>8274</v>
      </c>
      <c r="P3391">
        <f t="shared" si="260"/>
        <v>115</v>
      </c>
      <c r="Q3391">
        <f t="shared" si="261"/>
        <v>184.68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s="10" t="s">
        <v>8274</v>
      </c>
      <c r="P3392">
        <f t="shared" si="260"/>
        <v>102</v>
      </c>
      <c r="Q3392">
        <f t="shared" si="261"/>
        <v>69.819999999999993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s="10" t="s">
        <v>8274</v>
      </c>
      <c r="P3393">
        <f t="shared" si="260"/>
        <v>223</v>
      </c>
      <c r="Q3393">
        <f t="shared" si="261"/>
        <v>61.94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s="10" t="s">
        <v>8274</v>
      </c>
      <c r="P3394">
        <f t="shared" si="260"/>
        <v>100</v>
      </c>
      <c r="Q3394">
        <f t="shared" si="261"/>
        <v>41.67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s="10" t="s">
        <v>8274</v>
      </c>
      <c r="P3395">
        <f t="shared" ref="P3395:P3458" si="265">ROUND(E3395/D3395*100,0)</f>
        <v>106</v>
      </c>
      <c r="Q3395">
        <f t="shared" ref="Q3395:Q3458" si="266">IFERROR(ROUND(E3395/L3395,2),0)</f>
        <v>36.07</v>
      </c>
      <c r="R3395" s="15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s="10" t="s">
        <v>8274</v>
      </c>
      <c r="P3396">
        <f t="shared" si="265"/>
        <v>142</v>
      </c>
      <c r="Q3396">
        <f t="shared" si="266"/>
        <v>29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s="10" t="s">
        <v>8274</v>
      </c>
      <c r="P3397">
        <f t="shared" si="265"/>
        <v>184</v>
      </c>
      <c r="Q3397">
        <f t="shared" si="266"/>
        <v>24.21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s="10" t="s">
        <v>8274</v>
      </c>
      <c r="P3398">
        <f t="shared" si="265"/>
        <v>104</v>
      </c>
      <c r="Q3398">
        <f t="shared" si="266"/>
        <v>55.89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s="10" t="s">
        <v>8274</v>
      </c>
      <c r="P3399">
        <f t="shared" si="265"/>
        <v>112</v>
      </c>
      <c r="Q3399">
        <f t="shared" si="266"/>
        <v>11.67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s="10" t="s">
        <v>8274</v>
      </c>
      <c r="P3400">
        <f t="shared" si="265"/>
        <v>111</v>
      </c>
      <c r="Q3400">
        <f t="shared" si="266"/>
        <v>68.349999999999994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s="10" t="s">
        <v>8274</v>
      </c>
      <c r="P3401">
        <f t="shared" si="265"/>
        <v>104</v>
      </c>
      <c r="Q3401">
        <f t="shared" si="266"/>
        <v>27.07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s="10" t="s">
        <v>8274</v>
      </c>
      <c r="P3402">
        <f t="shared" si="265"/>
        <v>100</v>
      </c>
      <c r="Q3402">
        <f t="shared" si="266"/>
        <v>118.13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s="10" t="s">
        <v>8274</v>
      </c>
      <c r="P3403">
        <f t="shared" si="265"/>
        <v>102</v>
      </c>
      <c r="Q3403">
        <f t="shared" si="266"/>
        <v>44.76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s="10" t="s">
        <v>8274</v>
      </c>
      <c r="P3404">
        <f t="shared" si="265"/>
        <v>110</v>
      </c>
      <c r="Q3404">
        <f t="shared" si="266"/>
        <v>99.79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s="10" t="s">
        <v>8274</v>
      </c>
      <c r="P3405">
        <f t="shared" si="265"/>
        <v>100</v>
      </c>
      <c r="Q3405">
        <f t="shared" si="266"/>
        <v>117.65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s="10" t="s">
        <v>8274</v>
      </c>
      <c r="P3406">
        <f t="shared" si="265"/>
        <v>122</v>
      </c>
      <c r="Q3406">
        <f t="shared" si="266"/>
        <v>203.33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s="10" t="s">
        <v>8274</v>
      </c>
      <c r="P3407">
        <f t="shared" si="265"/>
        <v>138</v>
      </c>
      <c r="Q3407">
        <f t="shared" si="266"/>
        <v>28.32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s="10" t="s">
        <v>8274</v>
      </c>
      <c r="P3408">
        <f t="shared" si="265"/>
        <v>100</v>
      </c>
      <c r="Q3408">
        <f t="shared" si="266"/>
        <v>110.23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s="10" t="s">
        <v>8274</v>
      </c>
      <c r="P3409">
        <f t="shared" si="265"/>
        <v>107</v>
      </c>
      <c r="Q3409">
        <f t="shared" si="266"/>
        <v>31.97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s="10" t="s">
        <v>8274</v>
      </c>
      <c r="P3410">
        <f t="shared" si="265"/>
        <v>211</v>
      </c>
      <c r="Q3410">
        <f t="shared" si="266"/>
        <v>58.61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s="10" t="s">
        <v>8274</v>
      </c>
      <c r="P3411">
        <f t="shared" si="265"/>
        <v>124</v>
      </c>
      <c r="Q3411">
        <f t="shared" si="266"/>
        <v>29.43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s="10" t="s">
        <v>8274</v>
      </c>
      <c r="P3412">
        <f t="shared" si="265"/>
        <v>109</v>
      </c>
      <c r="Q3412">
        <f t="shared" si="266"/>
        <v>81.38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s="10" t="s">
        <v>8274</v>
      </c>
      <c r="P3413">
        <f t="shared" si="265"/>
        <v>104</v>
      </c>
      <c r="Q3413">
        <f t="shared" si="266"/>
        <v>199.17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s="10" t="s">
        <v>8274</v>
      </c>
      <c r="P3414">
        <f t="shared" si="265"/>
        <v>100</v>
      </c>
      <c r="Q3414">
        <f t="shared" si="266"/>
        <v>115.38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s="10" t="s">
        <v>8274</v>
      </c>
      <c r="P3415">
        <f t="shared" si="265"/>
        <v>130</v>
      </c>
      <c r="Q3415">
        <f t="shared" si="266"/>
        <v>46.43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s="10" t="s">
        <v>8274</v>
      </c>
      <c r="P3416">
        <f t="shared" si="265"/>
        <v>104</v>
      </c>
      <c r="Q3416">
        <f t="shared" si="266"/>
        <v>70.569999999999993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s="10" t="s">
        <v>8274</v>
      </c>
      <c r="P3417">
        <f t="shared" si="265"/>
        <v>100</v>
      </c>
      <c r="Q3417">
        <f t="shared" si="266"/>
        <v>22.22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s="10" t="s">
        <v>8274</v>
      </c>
      <c r="P3418">
        <f t="shared" si="265"/>
        <v>120</v>
      </c>
      <c r="Q3418">
        <f t="shared" si="266"/>
        <v>159.47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s="10" t="s">
        <v>8274</v>
      </c>
      <c r="P3419">
        <f t="shared" si="265"/>
        <v>100</v>
      </c>
      <c r="Q3419">
        <f t="shared" si="266"/>
        <v>37.78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s="10" t="s">
        <v>8274</v>
      </c>
      <c r="P3420">
        <f t="shared" si="265"/>
        <v>101</v>
      </c>
      <c r="Q3420">
        <f t="shared" si="266"/>
        <v>72.05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s="10" t="s">
        <v>8274</v>
      </c>
      <c r="P3421">
        <f t="shared" si="265"/>
        <v>107</v>
      </c>
      <c r="Q3421">
        <f t="shared" si="266"/>
        <v>63.7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s="10" t="s">
        <v>8274</v>
      </c>
      <c r="P3422">
        <f t="shared" si="265"/>
        <v>138</v>
      </c>
      <c r="Q3422">
        <f t="shared" si="266"/>
        <v>28.41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s="10" t="s">
        <v>8274</v>
      </c>
      <c r="P3423">
        <f t="shared" si="265"/>
        <v>101</v>
      </c>
      <c r="Q3423">
        <f t="shared" si="266"/>
        <v>103.21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s="10" t="s">
        <v>8274</v>
      </c>
      <c r="P3424">
        <f t="shared" si="265"/>
        <v>109</v>
      </c>
      <c r="Q3424">
        <f t="shared" si="266"/>
        <v>71.150000000000006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s="10" t="s">
        <v>8274</v>
      </c>
      <c r="P3425">
        <f t="shared" si="265"/>
        <v>140</v>
      </c>
      <c r="Q3425">
        <f t="shared" si="266"/>
        <v>35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s="10" t="s">
        <v>8274</v>
      </c>
      <c r="P3426">
        <f t="shared" si="265"/>
        <v>104</v>
      </c>
      <c r="Q3426">
        <f t="shared" si="266"/>
        <v>81.78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s="10" t="s">
        <v>8274</v>
      </c>
      <c r="P3427">
        <f t="shared" si="265"/>
        <v>103</v>
      </c>
      <c r="Q3427">
        <f t="shared" si="266"/>
        <v>297.02999999999997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s="10" t="s">
        <v>8274</v>
      </c>
      <c r="P3428">
        <f t="shared" si="265"/>
        <v>108</v>
      </c>
      <c r="Q3428">
        <f t="shared" si="266"/>
        <v>46.61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s="10" t="s">
        <v>8274</v>
      </c>
      <c r="P3429">
        <f t="shared" si="265"/>
        <v>100</v>
      </c>
      <c r="Q3429">
        <f t="shared" si="266"/>
        <v>51.72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s="10" t="s">
        <v>8274</v>
      </c>
      <c r="P3430">
        <f t="shared" si="265"/>
        <v>103</v>
      </c>
      <c r="Q3430">
        <f t="shared" si="266"/>
        <v>40.29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s="10" t="s">
        <v>8274</v>
      </c>
      <c r="P3431">
        <f t="shared" si="265"/>
        <v>130</v>
      </c>
      <c r="Q3431">
        <f t="shared" si="266"/>
        <v>16.25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s="10" t="s">
        <v>8274</v>
      </c>
      <c r="P3432">
        <f t="shared" si="265"/>
        <v>109</v>
      </c>
      <c r="Q3432">
        <f t="shared" si="266"/>
        <v>30.15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s="10" t="s">
        <v>8274</v>
      </c>
      <c r="P3433">
        <f t="shared" si="265"/>
        <v>100</v>
      </c>
      <c r="Q3433">
        <f t="shared" si="266"/>
        <v>95.24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s="10" t="s">
        <v>8274</v>
      </c>
      <c r="P3434">
        <f t="shared" si="265"/>
        <v>110</v>
      </c>
      <c r="Q3434">
        <f t="shared" si="266"/>
        <v>52.21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s="10" t="s">
        <v>8274</v>
      </c>
      <c r="P3435">
        <f t="shared" si="265"/>
        <v>100</v>
      </c>
      <c r="Q3435">
        <f t="shared" si="266"/>
        <v>134.15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s="10" t="s">
        <v>8274</v>
      </c>
      <c r="P3436">
        <f t="shared" si="265"/>
        <v>106</v>
      </c>
      <c r="Q3436">
        <f t="shared" si="266"/>
        <v>62.83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s="10" t="s">
        <v>8274</v>
      </c>
      <c r="P3437">
        <f t="shared" si="265"/>
        <v>112</v>
      </c>
      <c r="Q3437">
        <f t="shared" si="266"/>
        <v>58.95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s="10" t="s">
        <v>8274</v>
      </c>
      <c r="P3438">
        <f t="shared" si="265"/>
        <v>106</v>
      </c>
      <c r="Q3438">
        <f t="shared" si="266"/>
        <v>143.11000000000001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s="10" t="s">
        <v>8274</v>
      </c>
      <c r="P3439">
        <f t="shared" si="265"/>
        <v>101</v>
      </c>
      <c r="Q3439">
        <f t="shared" si="266"/>
        <v>84.17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s="10" t="s">
        <v>8274</v>
      </c>
      <c r="P3440">
        <f t="shared" si="265"/>
        <v>104</v>
      </c>
      <c r="Q3440">
        <f t="shared" si="266"/>
        <v>186.07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s="10" t="s">
        <v>8274</v>
      </c>
      <c r="P3441">
        <f t="shared" si="265"/>
        <v>135</v>
      </c>
      <c r="Q3441">
        <f t="shared" si="266"/>
        <v>89.79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s="10" t="s">
        <v>8274</v>
      </c>
      <c r="P3442">
        <f t="shared" si="265"/>
        <v>105</v>
      </c>
      <c r="Q3442">
        <f t="shared" si="266"/>
        <v>64.16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s="10" t="s">
        <v>8274</v>
      </c>
      <c r="P3443">
        <f t="shared" si="265"/>
        <v>103</v>
      </c>
      <c r="Q3443">
        <f t="shared" si="266"/>
        <v>59.65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s="10" t="s">
        <v>8274</v>
      </c>
      <c r="P3444">
        <f t="shared" si="265"/>
        <v>100</v>
      </c>
      <c r="Q3444">
        <f t="shared" si="266"/>
        <v>31.25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s="10" t="s">
        <v>8274</v>
      </c>
      <c r="P3445">
        <f t="shared" si="265"/>
        <v>186</v>
      </c>
      <c r="Q3445">
        <f t="shared" si="266"/>
        <v>41.22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s="10" t="s">
        <v>8274</v>
      </c>
      <c r="P3446">
        <f t="shared" si="265"/>
        <v>289</v>
      </c>
      <c r="Q3446">
        <f t="shared" si="266"/>
        <v>43.35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s="10" t="s">
        <v>8274</v>
      </c>
      <c r="P3447">
        <f t="shared" si="265"/>
        <v>100</v>
      </c>
      <c r="Q3447">
        <f t="shared" si="266"/>
        <v>64.52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s="10" t="s">
        <v>8274</v>
      </c>
      <c r="P3448">
        <f t="shared" si="265"/>
        <v>108</v>
      </c>
      <c r="Q3448">
        <f t="shared" si="266"/>
        <v>43.28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s="10" t="s">
        <v>8274</v>
      </c>
      <c r="P3449">
        <f t="shared" si="265"/>
        <v>108</v>
      </c>
      <c r="Q3449">
        <f t="shared" si="266"/>
        <v>77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s="10" t="s">
        <v>8274</v>
      </c>
      <c r="P3450">
        <f t="shared" si="265"/>
        <v>110</v>
      </c>
      <c r="Q3450">
        <f t="shared" si="266"/>
        <v>51.22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s="10" t="s">
        <v>8274</v>
      </c>
      <c r="P3451">
        <f t="shared" si="265"/>
        <v>171</v>
      </c>
      <c r="Q3451">
        <f t="shared" si="266"/>
        <v>68.25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s="10" t="s">
        <v>8274</v>
      </c>
      <c r="P3452">
        <f t="shared" si="265"/>
        <v>152</v>
      </c>
      <c r="Q3452">
        <f t="shared" si="266"/>
        <v>19.489999999999998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s="10" t="s">
        <v>8274</v>
      </c>
      <c r="P3453">
        <f t="shared" si="265"/>
        <v>101</v>
      </c>
      <c r="Q3453">
        <f t="shared" si="266"/>
        <v>41.13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s="10" t="s">
        <v>8274</v>
      </c>
      <c r="P3454">
        <f t="shared" si="265"/>
        <v>153</v>
      </c>
      <c r="Q3454">
        <f t="shared" si="266"/>
        <v>41.41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s="10" t="s">
        <v>8274</v>
      </c>
      <c r="P3455">
        <f t="shared" si="265"/>
        <v>128</v>
      </c>
      <c r="Q3455">
        <f t="shared" si="266"/>
        <v>27.5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s="10" t="s">
        <v>8274</v>
      </c>
      <c r="P3456">
        <f t="shared" si="265"/>
        <v>101</v>
      </c>
      <c r="Q3456">
        <f t="shared" si="266"/>
        <v>33.57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s="10" t="s">
        <v>8274</v>
      </c>
      <c r="P3457">
        <f t="shared" si="265"/>
        <v>101</v>
      </c>
      <c r="Q3457">
        <f t="shared" si="266"/>
        <v>145.87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s="10" t="s">
        <v>8274</v>
      </c>
      <c r="P3458">
        <f t="shared" si="265"/>
        <v>191</v>
      </c>
      <c r="Q3458">
        <f t="shared" si="266"/>
        <v>358.69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s="10" t="s">
        <v>8274</v>
      </c>
      <c r="P3459">
        <f t="shared" ref="P3459:P3522" si="270">ROUND(E3459/D3459*100,0)</f>
        <v>140</v>
      </c>
      <c r="Q3459">
        <f t="shared" ref="Q3459:Q3522" si="271">IFERROR(ROUND(E3459/L3459,2),0)</f>
        <v>50.98</v>
      </c>
      <c r="R3459" s="15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s="10" t="s">
        <v>8274</v>
      </c>
      <c r="P3460">
        <f t="shared" si="270"/>
        <v>124</v>
      </c>
      <c r="Q3460">
        <f t="shared" si="271"/>
        <v>45.04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s="10" t="s">
        <v>8274</v>
      </c>
      <c r="P3461">
        <f t="shared" si="270"/>
        <v>126</v>
      </c>
      <c r="Q3461">
        <f t="shared" si="271"/>
        <v>17.53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s="10" t="s">
        <v>8274</v>
      </c>
      <c r="P3462">
        <f t="shared" si="270"/>
        <v>190</v>
      </c>
      <c r="Q3462">
        <f t="shared" si="271"/>
        <v>50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s="10" t="s">
        <v>8274</v>
      </c>
      <c r="P3463">
        <f t="shared" si="270"/>
        <v>139</v>
      </c>
      <c r="Q3463">
        <f t="shared" si="271"/>
        <v>57.92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s="10" t="s">
        <v>8274</v>
      </c>
      <c r="P3464">
        <f t="shared" si="270"/>
        <v>202</v>
      </c>
      <c r="Q3464">
        <f t="shared" si="271"/>
        <v>29.71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s="10" t="s">
        <v>8274</v>
      </c>
      <c r="P3465">
        <f t="shared" si="270"/>
        <v>103</v>
      </c>
      <c r="Q3465">
        <f t="shared" si="271"/>
        <v>90.68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s="10" t="s">
        <v>8274</v>
      </c>
      <c r="P3466">
        <f t="shared" si="270"/>
        <v>102</v>
      </c>
      <c r="Q3466">
        <f t="shared" si="271"/>
        <v>55.01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s="10" t="s">
        <v>8274</v>
      </c>
      <c r="P3467">
        <f t="shared" si="270"/>
        <v>103</v>
      </c>
      <c r="Q3467">
        <f t="shared" si="271"/>
        <v>57.22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s="10" t="s">
        <v>8274</v>
      </c>
      <c r="P3468">
        <f t="shared" si="270"/>
        <v>127</v>
      </c>
      <c r="Q3468">
        <f t="shared" si="271"/>
        <v>72.95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s="10" t="s">
        <v>8274</v>
      </c>
      <c r="P3469">
        <f t="shared" si="270"/>
        <v>101</v>
      </c>
      <c r="Q3469">
        <f t="shared" si="271"/>
        <v>64.47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s="10" t="s">
        <v>8274</v>
      </c>
      <c r="P3470">
        <f t="shared" si="270"/>
        <v>122</v>
      </c>
      <c r="Q3470">
        <f t="shared" si="271"/>
        <v>716.35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s="10" t="s">
        <v>8274</v>
      </c>
      <c r="P3471">
        <f t="shared" si="270"/>
        <v>113</v>
      </c>
      <c r="Q3471">
        <f t="shared" si="271"/>
        <v>50.4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s="10" t="s">
        <v>8274</v>
      </c>
      <c r="P3472">
        <f t="shared" si="270"/>
        <v>150</v>
      </c>
      <c r="Q3472">
        <f t="shared" si="271"/>
        <v>41.67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s="10" t="s">
        <v>8274</v>
      </c>
      <c r="P3473">
        <f t="shared" si="270"/>
        <v>215</v>
      </c>
      <c r="Q3473">
        <f t="shared" si="271"/>
        <v>35.770000000000003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s="10" t="s">
        <v>8274</v>
      </c>
      <c r="P3474">
        <f t="shared" si="270"/>
        <v>102</v>
      </c>
      <c r="Q3474">
        <f t="shared" si="271"/>
        <v>88.74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s="10" t="s">
        <v>8274</v>
      </c>
      <c r="P3475">
        <f t="shared" si="270"/>
        <v>100</v>
      </c>
      <c r="Q3475">
        <f t="shared" si="271"/>
        <v>148.47999999999999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s="10" t="s">
        <v>8274</v>
      </c>
      <c r="P3476">
        <f t="shared" si="270"/>
        <v>101</v>
      </c>
      <c r="Q3476">
        <f t="shared" si="271"/>
        <v>51.79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s="10" t="s">
        <v>8274</v>
      </c>
      <c r="P3477">
        <f t="shared" si="270"/>
        <v>113</v>
      </c>
      <c r="Q3477">
        <f t="shared" si="271"/>
        <v>20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s="10" t="s">
        <v>8274</v>
      </c>
      <c r="P3478">
        <f t="shared" si="270"/>
        <v>104</v>
      </c>
      <c r="Q3478">
        <f t="shared" si="271"/>
        <v>52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s="10" t="s">
        <v>8274</v>
      </c>
      <c r="P3479">
        <f t="shared" si="270"/>
        <v>115</v>
      </c>
      <c r="Q3479">
        <f t="shared" si="271"/>
        <v>53.23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s="10" t="s">
        <v>8274</v>
      </c>
      <c r="P3480">
        <f t="shared" si="270"/>
        <v>113</v>
      </c>
      <c r="Q3480">
        <f t="shared" si="271"/>
        <v>39.6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s="10" t="s">
        <v>8274</v>
      </c>
      <c r="P3481">
        <f t="shared" si="270"/>
        <v>128</v>
      </c>
      <c r="Q3481">
        <f t="shared" si="271"/>
        <v>34.25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s="10" t="s">
        <v>8274</v>
      </c>
      <c r="P3482">
        <f t="shared" si="270"/>
        <v>143</v>
      </c>
      <c r="Q3482">
        <f t="shared" si="271"/>
        <v>164.62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s="10" t="s">
        <v>8274</v>
      </c>
      <c r="P3483">
        <f t="shared" si="270"/>
        <v>119</v>
      </c>
      <c r="Q3483">
        <f t="shared" si="271"/>
        <v>125.05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s="10" t="s">
        <v>8274</v>
      </c>
      <c r="P3484">
        <f t="shared" si="270"/>
        <v>138</v>
      </c>
      <c r="Q3484">
        <f t="shared" si="271"/>
        <v>51.88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s="10" t="s">
        <v>8274</v>
      </c>
      <c r="P3485">
        <f t="shared" si="270"/>
        <v>160</v>
      </c>
      <c r="Q3485">
        <f t="shared" si="271"/>
        <v>40.29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s="10" t="s">
        <v>8274</v>
      </c>
      <c r="P3486">
        <f t="shared" si="270"/>
        <v>114</v>
      </c>
      <c r="Q3486">
        <f t="shared" si="271"/>
        <v>64.91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s="10" t="s">
        <v>8274</v>
      </c>
      <c r="P3487">
        <f t="shared" si="270"/>
        <v>101</v>
      </c>
      <c r="Q3487">
        <f t="shared" si="271"/>
        <v>55.33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s="10" t="s">
        <v>8274</v>
      </c>
      <c r="P3488">
        <f t="shared" si="270"/>
        <v>155</v>
      </c>
      <c r="Q3488">
        <f t="shared" si="271"/>
        <v>83.14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s="10" t="s">
        <v>8274</v>
      </c>
      <c r="P3489">
        <f t="shared" si="270"/>
        <v>128</v>
      </c>
      <c r="Q3489">
        <f t="shared" si="271"/>
        <v>38.71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s="10" t="s">
        <v>8274</v>
      </c>
      <c r="P3490">
        <f t="shared" si="270"/>
        <v>121</v>
      </c>
      <c r="Q3490">
        <f t="shared" si="271"/>
        <v>125.38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s="10" t="s">
        <v>8274</v>
      </c>
      <c r="P3491">
        <f t="shared" si="270"/>
        <v>113</v>
      </c>
      <c r="Q3491">
        <f t="shared" si="271"/>
        <v>78.260000000000005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s="10" t="s">
        <v>8274</v>
      </c>
      <c r="P3492">
        <f t="shared" si="270"/>
        <v>128</v>
      </c>
      <c r="Q3492">
        <f t="shared" si="271"/>
        <v>47.22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s="10" t="s">
        <v>8274</v>
      </c>
      <c r="P3493">
        <f t="shared" si="270"/>
        <v>158</v>
      </c>
      <c r="Q3493">
        <f t="shared" si="271"/>
        <v>79.099999999999994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s="10" t="s">
        <v>8274</v>
      </c>
      <c r="P3494">
        <f t="shared" si="270"/>
        <v>105</v>
      </c>
      <c r="Q3494">
        <f t="shared" si="271"/>
        <v>114.29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s="10" t="s">
        <v>8274</v>
      </c>
      <c r="P3495">
        <f t="shared" si="270"/>
        <v>100</v>
      </c>
      <c r="Q3495">
        <f t="shared" si="271"/>
        <v>51.72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s="10" t="s">
        <v>8274</v>
      </c>
      <c r="P3496">
        <f t="shared" si="270"/>
        <v>100</v>
      </c>
      <c r="Q3496">
        <f t="shared" si="271"/>
        <v>30.77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s="10" t="s">
        <v>8274</v>
      </c>
      <c r="P3497">
        <f t="shared" si="270"/>
        <v>107</v>
      </c>
      <c r="Q3497">
        <f t="shared" si="271"/>
        <v>74.209999999999994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s="10" t="s">
        <v>8274</v>
      </c>
      <c r="P3498">
        <f t="shared" si="270"/>
        <v>124</v>
      </c>
      <c r="Q3498">
        <f t="shared" si="271"/>
        <v>47.85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s="10" t="s">
        <v>8274</v>
      </c>
      <c r="P3499">
        <f t="shared" si="270"/>
        <v>109</v>
      </c>
      <c r="Q3499">
        <f t="shared" si="271"/>
        <v>34.409999999999997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s="10" t="s">
        <v>8274</v>
      </c>
      <c r="P3500">
        <f t="shared" si="270"/>
        <v>102</v>
      </c>
      <c r="Q3500">
        <f t="shared" si="271"/>
        <v>40.24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s="10" t="s">
        <v>8274</v>
      </c>
      <c r="P3501">
        <f t="shared" si="270"/>
        <v>106</v>
      </c>
      <c r="Q3501">
        <f t="shared" si="271"/>
        <v>60.29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s="10" t="s">
        <v>8274</v>
      </c>
      <c r="P3502">
        <f t="shared" si="270"/>
        <v>106</v>
      </c>
      <c r="Q3502">
        <f t="shared" si="271"/>
        <v>25.31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s="10" t="s">
        <v>8274</v>
      </c>
      <c r="P3503">
        <f t="shared" si="270"/>
        <v>101</v>
      </c>
      <c r="Q3503">
        <f t="shared" si="271"/>
        <v>35.950000000000003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s="10" t="s">
        <v>8274</v>
      </c>
      <c r="P3504">
        <f t="shared" si="270"/>
        <v>105</v>
      </c>
      <c r="Q3504">
        <f t="shared" si="271"/>
        <v>136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s="10" t="s">
        <v>8274</v>
      </c>
      <c r="P3505">
        <f t="shared" si="270"/>
        <v>108</v>
      </c>
      <c r="Q3505">
        <f t="shared" si="271"/>
        <v>70.760000000000005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s="10" t="s">
        <v>8274</v>
      </c>
      <c r="P3506">
        <f t="shared" si="270"/>
        <v>100</v>
      </c>
      <c r="Q3506">
        <f t="shared" si="271"/>
        <v>125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s="10" t="s">
        <v>8274</v>
      </c>
      <c r="P3507">
        <f t="shared" si="270"/>
        <v>104</v>
      </c>
      <c r="Q3507">
        <f t="shared" si="271"/>
        <v>66.510000000000005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s="10" t="s">
        <v>8274</v>
      </c>
      <c r="P3508">
        <f t="shared" si="270"/>
        <v>102</v>
      </c>
      <c r="Q3508">
        <f t="shared" si="271"/>
        <v>105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s="10" t="s">
        <v>8274</v>
      </c>
      <c r="P3509">
        <f t="shared" si="270"/>
        <v>104</v>
      </c>
      <c r="Q3509">
        <f t="shared" si="271"/>
        <v>145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s="10" t="s">
        <v>8274</v>
      </c>
      <c r="P3510">
        <f t="shared" si="270"/>
        <v>180</v>
      </c>
      <c r="Q3510">
        <f t="shared" si="271"/>
        <v>12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s="10" t="s">
        <v>8274</v>
      </c>
      <c r="P3511">
        <f t="shared" si="270"/>
        <v>106</v>
      </c>
      <c r="Q3511">
        <f t="shared" si="271"/>
        <v>96.67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s="10" t="s">
        <v>8274</v>
      </c>
      <c r="P3512">
        <f t="shared" si="270"/>
        <v>101</v>
      </c>
      <c r="Q3512">
        <f t="shared" si="271"/>
        <v>60.33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s="10" t="s">
        <v>8274</v>
      </c>
      <c r="P3513">
        <f t="shared" si="270"/>
        <v>101</v>
      </c>
      <c r="Q3513">
        <f t="shared" si="271"/>
        <v>79.89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s="10" t="s">
        <v>8274</v>
      </c>
      <c r="P3514">
        <f t="shared" si="270"/>
        <v>100</v>
      </c>
      <c r="Q3514">
        <f t="shared" si="271"/>
        <v>58.82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s="10" t="s">
        <v>8274</v>
      </c>
      <c r="P3515">
        <f t="shared" si="270"/>
        <v>118</v>
      </c>
      <c r="Q3515">
        <f t="shared" si="271"/>
        <v>75.34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s="10" t="s">
        <v>8274</v>
      </c>
      <c r="P3516">
        <f t="shared" si="270"/>
        <v>110</v>
      </c>
      <c r="Q3516">
        <f t="shared" si="271"/>
        <v>55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s="10" t="s">
        <v>8274</v>
      </c>
      <c r="P3517">
        <f t="shared" si="270"/>
        <v>103</v>
      </c>
      <c r="Q3517">
        <f t="shared" si="271"/>
        <v>66.959999999999994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s="10" t="s">
        <v>8274</v>
      </c>
      <c r="P3518">
        <f t="shared" si="270"/>
        <v>100</v>
      </c>
      <c r="Q3518">
        <f t="shared" si="271"/>
        <v>227.27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s="10" t="s">
        <v>8274</v>
      </c>
      <c r="P3519">
        <f t="shared" si="270"/>
        <v>100</v>
      </c>
      <c r="Q3519">
        <f t="shared" si="271"/>
        <v>307.69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s="10" t="s">
        <v>8274</v>
      </c>
      <c r="P3520">
        <f t="shared" si="270"/>
        <v>110</v>
      </c>
      <c r="Q3520">
        <f t="shared" si="271"/>
        <v>50.02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s="10" t="s">
        <v>8274</v>
      </c>
      <c r="P3521">
        <f t="shared" si="270"/>
        <v>101</v>
      </c>
      <c r="Q3521">
        <f t="shared" si="271"/>
        <v>72.39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s="10" t="s">
        <v>8274</v>
      </c>
      <c r="P3522">
        <f t="shared" si="270"/>
        <v>101</v>
      </c>
      <c r="Q3522">
        <f t="shared" si="271"/>
        <v>95.95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s="10" t="s">
        <v>8274</v>
      </c>
      <c r="P3523">
        <f t="shared" ref="P3523:P3586" si="275">ROUND(E3523/D3523*100,0)</f>
        <v>169</v>
      </c>
      <c r="Q3523">
        <f t="shared" ref="Q3523:Q3586" si="276">IFERROR(ROUND(E3523/L3523,2),0)</f>
        <v>45.62</v>
      </c>
      <c r="R3523" s="15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s="10" t="s">
        <v>8274</v>
      </c>
      <c r="P3524">
        <f t="shared" si="275"/>
        <v>100</v>
      </c>
      <c r="Q3524">
        <f t="shared" si="276"/>
        <v>41.03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s="10" t="s">
        <v>8274</v>
      </c>
      <c r="P3525">
        <f t="shared" si="275"/>
        <v>114</v>
      </c>
      <c r="Q3525">
        <f t="shared" si="276"/>
        <v>56.83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s="10" t="s">
        <v>8274</v>
      </c>
      <c r="P3526">
        <f t="shared" si="275"/>
        <v>102</v>
      </c>
      <c r="Q3526">
        <f t="shared" si="276"/>
        <v>137.24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s="10" t="s">
        <v>8274</v>
      </c>
      <c r="P3527">
        <f t="shared" si="275"/>
        <v>106</v>
      </c>
      <c r="Q3527">
        <f t="shared" si="276"/>
        <v>75.709999999999994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s="10" t="s">
        <v>8274</v>
      </c>
      <c r="P3528">
        <f t="shared" si="275"/>
        <v>102</v>
      </c>
      <c r="Q3528">
        <f t="shared" si="276"/>
        <v>99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s="10" t="s">
        <v>8274</v>
      </c>
      <c r="P3529">
        <f t="shared" si="275"/>
        <v>117</v>
      </c>
      <c r="Q3529">
        <f t="shared" si="276"/>
        <v>81.569999999999993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s="10" t="s">
        <v>8274</v>
      </c>
      <c r="P3530">
        <f t="shared" si="275"/>
        <v>101</v>
      </c>
      <c r="Q3530">
        <f t="shared" si="276"/>
        <v>45.11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s="10" t="s">
        <v>8274</v>
      </c>
      <c r="P3531">
        <f t="shared" si="275"/>
        <v>132</v>
      </c>
      <c r="Q3531">
        <f t="shared" si="276"/>
        <v>36.67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s="10" t="s">
        <v>8274</v>
      </c>
      <c r="P3532">
        <f t="shared" si="275"/>
        <v>100</v>
      </c>
      <c r="Q3532">
        <f t="shared" si="276"/>
        <v>125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s="10" t="s">
        <v>8274</v>
      </c>
      <c r="P3533">
        <f t="shared" si="275"/>
        <v>128</v>
      </c>
      <c r="Q3533">
        <f t="shared" si="276"/>
        <v>49.23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s="10" t="s">
        <v>8274</v>
      </c>
      <c r="P3534">
        <f t="shared" si="275"/>
        <v>119</v>
      </c>
      <c r="Q3534">
        <f t="shared" si="276"/>
        <v>42.3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s="10" t="s">
        <v>8274</v>
      </c>
      <c r="P3535">
        <f t="shared" si="275"/>
        <v>126</v>
      </c>
      <c r="Q3535">
        <f t="shared" si="276"/>
        <v>78.88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s="10" t="s">
        <v>8274</v>
      </c>
      <c r="P3536">
        <f t="shared" si="275"/>
        <v>156</v>
      </c>
      <c r="Q3536">
        <f t="shared" si="276"/>
        <v>38.28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s="10" t="s">
        <v>8274</v>
      </c>
      <c r="P3537">
        <f t="shared" si="275"/>
        <v>103</v>
      </c>
      <c r="Q3537">
        <f t="shared" si="276"/>
        <v>44.85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s="10" t="s">
        <v>8274</v>
      </c>
      <c r="P3538">
        <f t="shared" si="275"/>
        <v>153</v>
      </c>
      <c r="Q3538">
        <f t="shared" si="276"/>
        <v>13.53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s="10" t="s">
        <v>8274</v>
      </c>
      <c r="P3539">
        <f t="shared" si="275"/>
        <v>180</v>
      </c>
      <c r="Q3539">
        <f t="shared" si="276"/>
        <v>43.5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s="10" t="s">
        <v>8274</v>
      </c>
      <c r="P3540">
        <f t="shared" si="275"/>
        <v>128</v>
      </c>
      <c r="Q3540">
        <f t="shared" si="276"/>
        <v>30.95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s="10" t="s">
        <v>8274</v>
      </c>
      <c r="P3541">
        <f t="shared" si="275"/>
        <v>120</v>
      </c>
      <c r="Q3541">
        <f t="shared" si="276"/>
        <v>55.23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s="10" t="s">
        <v>8274</v>
      </c>
      <c r="P3542">
        <f t="shared" si="275"/>
        <v>123</v>
      </c>
      <c r="Q3542">
        <f t="shared" si="276"/>
        <v>46.13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s="10" t="s">
        <v>8274</v>
      </c>
      <c r="P3543">
        <f t="shared" si="275"/>
        <v>105</v>
      </c>
      <c r="Q3543">
        <f t="shared" si="276"/>
        <v>39.380000000000003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s="10" t="s">
        <v>8274</v>
      </c>
      <c r="P3544">
        <f t="shared" si="275"/>
        <v>102</v>
      </c>
      <c r="Q3544">
        <f t="shared" si="276"/>
        <v>66.150000000000006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s="10" t="s">
        <v>8274</v>
      </c>
      <c r="P3545">
        <f t="shared" si="275"/>
        <v>105</v>
      </c>
      <c r="Q3545">
        <f t="shared" si="276"/>
        <v>54.14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s="10" t="s">
        <v>8274</v>
      </c>
      <c r="P3546">
        <f t="shared" si="275"/>
        <v>100</v>
      </c>
      <c r="Q3546">
        <f t="shared" si="276"/>
        <v>104.17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s="10" t="s">
        <v>8274</v>
      </c>
      <c r="P3547">
        <f t="shared" si="275"/>
        <v>100</v>
      </c>
      <c r="Q3547">
        <f t="shared" si="276"/>
        <v>31.38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s="10" t="s">
        <v>8274</v>
      </c>
      <c r="P3548">
        <f t="shared" si="275"/>
        <v>102</v>
      </c>
      <c r="Q3548">
        <f t="shared" si="276"/>
        <v>59.21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s="10" t="s">
        <v>8274</v>
      </c>
      <c r="P3549">
        <f t="shared" si="275"/>
        <v>114</v>
      </c>
      <c r="Q3549">
        <f t="shared" si="276"/>
        <v>119.18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s="10" t="s">
        <v>8274</v>
      </c>
      <c r="P3550">
        <f t="shared" si="275"/>
        <v>102</v>
      </c>
      <c r="Q3550">
        <f t="shared" si="276"/>
        <v>164.62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s="10" t="s">
        <v>8274</v>
      </c>
      <c r="P3551">
        <f t="shared" si="275"/>
        <v>102</v>
      </c>
      <c r="Q3551">
        <f t="shared" si="276"/>
        <v>24.29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s="10" t="s">
        <v>8274</v>
      </c>
      <c r="P3552">
        <f t="shared" si="275"/>
        <v>105</v>
      </c>
      <c r="Q3552">
        <f t="shared" si="276"/>
        <v>40.94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s="10" t="s">
        <v>8274</v>
      </c>
      <c r="P3553">
        <f t="shared" si="275"/>
        <v>102</v>
      </c>
      <c r="Q3553">
        <f t="shared" si="276"/>
        <v>61.1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s="10" t="s">
        <v>8274</v>
      </c>
      <c r="P3554">
        <f t="shared" si="275"/>
        <v>100</v>
      </c>
      <c r="Q3554">
        <f t="shared" si="276"/>
        <v>38.65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s="10" t="s">
        <v>8274</v>
      </c>
      <c r="P3555">
        <f t="shared" si="275"/>
        <v>106</v>
      </c>
      <c r="Q3555">
        <f t="shared" si="276"/>
        <v>56.2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s="10" t="s">
        <v>8274</v>
      </c>
      <c r="P3556">
        <f t="shared" si="275"/>
        <v>113</v>
      </c>
      <c r="Q3556">
        <f t="shared" si="276"/>
        <v>107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s="10" t="s">
        <v>8274</v>
      </c>
      <c r="P3557">
        <f t="shared" si="275"/>
        <v>100</v>
      </c>
      <c r="Q3557">
        <f t="shared" si="276"/>
        <v>171.43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s="10" t="s">
        <v>8274</v>
      </c>
      <c r="P3558">
        <f t="shared" si="275"/>
        <v>100</v>
      </c>
      <c r="Q3558">
        <f t="shared" si="276"/>
        <v>110.5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s="10" t="s">
        <v>8274</v>
      </c>
      <c r="P3559">
        <f t="shared" si="275"/>
        <v>100</v>
      </c>
      <c r="Q3559">
        <f t="shared" si="276"/>
        <v>179.28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s="10" t="s">
        <v>8274</v>
      </c>
      <c r="P3560">
        <f t="shared" si="275"/>
        <v>144</v>
      </c>
      <c r="Q3560">
        <f t="shared" si="276"/>
        <v>22.91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s="10" t="s">
        <v>8274</v>
      </c>
      <c r="P3561">
        <f t="shared" si="275"/>
        <v>104</v>
      </c>
      <c r="Q3561">
        <f t="shared" si="276"/>
        <v>43.13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s="10" t="s">
        <v>8274</v>
      </c>
      <c r="P3562">
        <f t="shared" si="275"/>
        <v>108</v>
      </c>
      <c r="Q3562">
        <f t="shared" si="276"/>
        <v>46.89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s="10" t="s">
        <v>8274</v>
      </c>
      <c r="P3563">
        <f t="shared" si="275"/>
        <v>102</v>
      </c>
      <c r="Q3563">
        <f t="shared" si="276"/>
        <v>47.41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s="10" t="s">
        <v>8274</v>
      </c>
      <c r="P3564">
        <f t="shared" si="275"/>
        <v>149</v>
      </c>
      <c r="Q3564">
        <f t="shared" si="276"/>
        <v>15.13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s="10" t="s">
        <v>8274</v>
      </c>
      <c r="P3565">
        <f t="shared" si="275"/>
        <v>105</v>
      </c>
      <c r="Q3565">
        <f t="shared" si="276"/>
        <v>21.1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s="10" t="s">
        <v>8274</v>
      </c>
      <c r="P3566">
        <f t="shared" si="275"/>
        <v>101</v>
      </c>
      <c r="Q3566">
        <f t="shared" si="276"/>
        <v>59.12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s="10" t="s">
        <v>8274</v>
      </c>
      <c r="P3567">
        <f t="shared" si="275"/>
        <v>131</v>
      </c>
      <c r="Q3567">
        <f t="shared" si="276"/>
        <v>97.92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s="10" t="s">
        <v>8274</v>
      </c>
      <c r="P3568">
        <f t="shared" si="275"/>
        <v>105</v>
      </c>
      <c r="Q3568">
        <f t="shared" si="276"/>
        <v>55.13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s="10" t="s">
        <v>8274</v>
      </c>
      <c r="P3569">
        <f t="shared" si="275"/>
        <v>109</v>
      </c>
      <c r="Q3569">
        <f t="shared" si="276"/>
        <v>26.54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s="10" t="s">
        <v>8274</v>
      </c>
      <c r="P3570">
        <f t="shared" si="275"/>
        <v>111</v>
      </c>
      <c r="Q3570">
        <f t="shared" si="276"/>
        <v>58.42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s="10" t="s">
        <v>8274</v>
      </c>
      <c r="P3571">
        <f t="shared" si="275"/>
        <v>100</v>
      </c>
      <c r="Q3571">
        <f t="shared" si="276"/>
        <v>122.54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s="10" t="s">
        <v>8274</v>
      </c>
      <c r="P3572">
        <f t="shared" si="275"/>
        <v>114</v>
      </c>
      <c r="Q3572">
        <f t="shared" si="276"/>
        <v>87.96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s="10" t="s">
        <v>8274</v>
      </c>
      <c r="P3573">
        <f t="shared" si="275"/>
        <v>122</v>
      </c>
      <c r="Q3573">
        <f t="shared" si="276"/>
        <v>73.239999999999995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s="10" t="s">
        <v>8274</v>
      </c>
      <c r="P3574">
        <f t="shared" si="275"/>
        <v>100</v>
      </c>
      <c r="Q3574">
        <f t="shared" si="276"/>
        <v>55.56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s="10" t="s">
        <v>8274</v>
      </c>
      <c r="P3575">
        <f t="shared" si="275"/>
        <v>103</v>
      </c>
      <c r="Q3575">
        <f t="shared" si="276"/>
        <v>39.54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s="10" t="s">
        <v>8274</v>
      </c>
      <c r="P3576">
        <f t="shared" si="275"/>
        <v>106</v>
      </c>
      <c r="Q3576">
        <f t="shared" si="276"/>
        <v>136.78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s="10" t="s">
        <v>8274</v>
      </c>
      <c r="P3577">
        <f t="shared" si="275"/>
        <v>101</v>
      </c>
      <c r="Q3577">
        <f t="shared" si="276"/>
        <v>99.34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s="10" t="s">
        <v>8274</v>
      </c>
      <c r="P3578">
        <f t="shared" si="275"/>
        <v>100</v>
      </c>
      <c r="Q3578">
        <f t="shared" si="276"/>
        <v>20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s="10" t="s">
        <v>8274</v>
      </c>
      <c r="P3579">
        <f t="shared" si="275"/>
        <v>130</v>
      </c>
      <c r="Q3579">
        <f t="shared" si="276"/>
        <v>28.89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s="10" t="s">
        <v>8274</v>
      </c>
      <c r="P3580">
        <f t="shared" si="275"/>
        <v>100</v>
      </c>
      <c r="Q3580">
        <f t="shared" si="276"/>
        <v>40.549999999999997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s="10" t="s">
        <v>8274</v>
      </c>
      <c r="P3581">
        <f t="shared" si="275"/>
        <v>100</v>
      </c>
      <c r="Q3581">
        <f t="shared" si="276"/>
        <v>35.71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s="10" t="s">
        <v>8274</v>
      </c>
      <c r="P3582">
        <f t="shared" si="275"/>
        <v>114</v>
      </c>
      <c r="Q3582">
        <f t="shared" si="276"/>
        <v>37.96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s="10" t="s">
        <v>8274</v>
      </c>
      <c r="P3583">
        <f t="shared" si="275"/>
        <v>100</v>
      </c>
      <c r="Q3583">
        <f t="shared" si="276"/>
        <v>33.33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s="10" t="s">
        <v>8274</v>
      </c>
      <c r="P3584">
        <f t="shared" si="275"/>
        <v>287</v>
      </c>
      <c r="Q3584">
        <f t="shared" si="276"/>
        <v>58.57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s="10" t="s">
        <v>8274</v>
      </c>
      <c r="P3585">
        <f t="shared" si="275"/>
        <v>109</v>
      </c>
      <c r="Q3585">
        <f t="shared" si="276"/>
        <v>135.63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s="10" t="s">
        <v>8274</v>
      </c>
      <c r="P3586">
        <f t="shared" si="275"/>
        <v>116</v>
      </c>
      <c r="Q3586">
        <f t="shared" si="276"/>
        <v>30.94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s="10" t="s">
        <v>8274</v>
      </c>
      <c r="P3587">
        <f t="shared" ref="P3587:P3650" si="280">ROUND(E3587/D3587*100,0)</f>
        <v>119</v>
      </c>
      <c r="Q3587">
        <f t="shared" ref="Q3587:Q3650" si="281">IFERROR(ROUND(E3587/L3587,2),0)</f>
        <v>176.09</v>
      </c>
      <c r="R3587" s="15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s="10" t="s">
        <v>8274</v>
      </c>
      <c r="P3588">
        <f t="shared" si="280"/>
        <v>109</v>
      </c>
      <c r="Q3588">
        <f t="shared" si="281"/>
        <v>151.97999999999999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s="10" t="s">
        <v>8274</v>
      </c>
      <c r="P3589">
        <f t="shared" si="280"/>
        <v>127</v>
      </c>
      <c r="Q3589">
        <f t="shared" si="281"/>
        <v>22.61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s="10" t="s">
        <v>8274</v>
      </c>
      <c r="P3590">
        <f t="shared" si="280"/>
        <v>101</v>
      </c>
      <c r="Q3590">
        <f t="shared" si="281"/>
        <v>18.27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s="10" t="s">
        <v>8274</v>
      </c>
      <c r="P3591">
        <f t="shared" si="280"/>
        <v>128</v>
      </c>
      <c r="Q3591">
        <f t="shared" si="281"/>
        <v>82.26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s="10" t="s">
        <v>8274</v>
      </c>
      <c r="P3592">
        <f t="shared" si="280"/>
        <v>100</v>
      </c>
      <c r="Q3592">
        <f t="shared" si="281"/>
        <v>68.53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s="10" t="s">
        <v>8274</v>
      </c>
      <c r="P3593">
        <f t="shared" si="280"/>
        <v>175</v>
      </c>
      <c r="Q3593">
        <f t="shared" si="281"/>
        <v>68.06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s="10" t="s">
        <v>8274</v>
      </c>
      <c r="P3594">
        <f t="shared" si="280"/>
        <v>127</v>
      </c>
      <c r="Q3594">
        <f t="shared" si="281"/>
        <v>72.709999999999994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s="10" t="s">
        <v>8274</v>
      </c>
      <c r="P3595">
        <f t="shared" si="280"/>
        <v>111</v>
      </c>
      <c r="Q3595">
        <f t="shared" si="281"/>
        <v>77.19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s="10" t="s">
        <v>8274</v>
      </c>
      <c r="P3596">
        <f t="shared" si="280"/>
        <v>126</v>
      </c>
      <c r="Q3596">
        <f t="shared" si="281"/>
        <v>55.97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s="10" t="s">
        <v>8274</v>
      </c>
      <c r="P3597">
        <f t="shared" si="280"/>
        <v>119</v>
      </c>
      <c r="Q3597">
        <f t="shared" si="281"/>
        <v>49.69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s="10" t="s">
        <v>8274</v>
      </c>
      <c r="P3598">
        <f t="shared" si="280"/>
        <v>108</v>
      </c>
      <c r="Q3598">
        <f t="shared" si="281"/>
        <v>79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s="10" t="s">
        <v>8274</v>
      </c>
      <c r="P3599">
        <f t="shared" si="280"/>
        <v>103</v>
      </c>
      <c r="Q3599">
        <f t="shared" si="281"/>
        <v>77.73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s="10" t="s">
        <v>8274</v>
      </c>
      <c r="P3600">
        <f t="shared" si="280"/>
        <v>110</v>
      </c>
      <c r="Q3600">
        <f t="shared" si="281"/>
        <v>40.78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s="10" t="s">
        <v>8274</v>
      </c>
      <c r="P3601">
        <f t="shared" si="280"/>
        <v>202</v>
      </c>
      <c r="Q3601">
        <f t="shared" si="281"/>
        <v>59.41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s="10" t="s">
        <v>8274</v>
      </c>
      <c r="P3602">
        <f t="shared" si="280"/>
        <v>130</v>
      </c>
      <c r="Q3602">
        <f t="shared" si="281"/>
        <v>3.25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s="10" t="s">
        <v>8274</v>
      </c>
      <c r="P3603">
        <f t="shared" si="280"/>
        <v>104</v>
      </c>
      <c r="Q3603">
        <f t="shared" si="281"/>
        <v>39.380000000000003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s="10" t="s">
        <v>8274</v>
      </c>
      <c r="P3604">
        <f t="shared" si="280"/>
        <v>100</v>
      </c>
      <c r="Q3604">
        <f t="shared" si="281"/>
        <v>81.67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s="10" t="s">
        <v>8274</v>
      </c>
      <c r="P3605">
        <f t="shared" si="280"/>
        <v>171</v>
      </c>
      <c r="Q3605">
        <f t="shared" si="281"/>
        <v>44.91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s="10" t="s">
        <v>8274</v>
      </c>
      <c r="P3606">
        <f t="shared" si="280"/>
        <v>113</v>
      </c>
      <c r="Q3606">
        <f t="shared" si="281"/>
        <v>49.06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s="10" t="s">
        <v>8274</v>
      </c>
      <c r="P3607">
        <f t="shared" si="280"/>
        <v>184</v>
      </c>
      <c r="Q3607">
        <f t="shared" si="281"/>
        <v>30.67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s="10" t="s">
        <v>8274</v>
      </c>
      <c r="P3608">
        <f t="shared" si="280"/>
        <v>130</v>
      </c>
      <c r="Q3608">
        <f t="shared" si="281"/>
        <v>61.06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s="10" t="s">
        <v>8274</v>
      </c>
      <c r="P3609">
        <f t="shared" si="280"/>
        <v>105</v>
      </c>
      <c r="Q3609">
        <f t="shared" si="281"/>
        <v>29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s="10" t="s">
        <v>8274</v>
      </c>
      <c r="P3610">
        <f t="shared" si="280"/>
        <v>100</v>
      </c>
      <c r="Q3610">
        <f t="shared" si="281"/>
        <v>29.63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s="10" t="s">
        <v>8274</v>
      </c>
      <c r="P3611">
        <f t="shared" si="280"/>
        <v>153</v>
      </c>
      <c r="Q3611">
        <f t="shared" si="281"/>
        <v>143.1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s="10" t="s">
        <v>8274</v>
      </c>
      <c r="P3612">
        <f t="shared" si="280"/>
        <v>162</v>
      </c>
      <c r="Q3612">
        <f t="shared" si="281"/>
        <v>52.35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s="10" t="s">
        <v>8274</v>
      </c>
      <c r="P3613">
        <f t="shared" si="280"/>
        <v>136</v>
      </c>
      <c r="Q3613">
        <f t="shared" si="281"/>
        <v>66.67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s="10" t="s">
        <v>8274</v>
      </c>
      <c r="P3614">
        <f t="shared" si="280"/>
        <v>144</v>
      </c>
      <c r="Q3614">
        <f t="shared" si="281"/>
        <v>126.67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s="10" t="s">
        <v>8274</v>
      </c>
      <c r="P3615">
        <f t="shared" si="280"/>
        <v>100</v>
      </c>
      <c r="Q3615">
        <f t="shared" si="281"/>
        <v>62.5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s="10" t="s">
        <v>8274</v>
      </c>
      <c r="P3616">
        <f t="shared" si="280"/>
        <v>101</v>
      </c>
      <c r="Q3616">
        <f t="shared" si="281"/>
        <v>35.49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s="10" t="s">
        <v>8274</v>
      </c>
      <c r="P3617">
        <f t="shared" si="280"/>
        <v>107</v>
      </c>
      <c r="Q3617">
        <f t="shared" si="281"/>
        <v>37.08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s="10" t="s">
        <v>8274</v>
      </c>
      <c r="P3618">
        <f t="shared" si="280"/>
        <v>125</v>
      </c>
      <c r="Q3618">
        <f t="shared" si="281"/>
        <v>69.33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s="10" t="s">
        <v>8274</v>
      </c>
      <c r="P3619">
        <f t="shared" si="280"/>
        <v>119</v>
      </c>
      <c r="Q3619">
        <f t="shared" si="281"/>
        <v>17.25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s="10" t="s">
        <v>8274</v>
      </c>
      <c r="P3620">
        <f t="shared" si="280"/>
        <v>101</v>
      </c>
      <c r="Q3620">
        <f t="shared" si="281"/>
        <v>36.07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s="10" t="s">
        <v>8274</v>
      </c>
      <c r="P3621">
        <f t="shared" si="280"/>
        <v>113</v>
      </c>
      <c r="Q3621">
        <f t="shared" si="281"/>
        <v>66.47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s="10" t="s">
        <v>8274</v>
      </c>
      <c r="P3622">
        <f t="shared" si="280"/>
        <v>105</v>
      </c>
      <c r="Q3622">
        <f t="shared" si="281"/>
        <v>56.07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s="10" t="s">
        <v>8274</v>
      </c>
      <c r="P3623">
        <f t="shared" si="280"/>
        <v>110</v>
      </c>
      <c r="Q3623">
        <f t="shared" si="281"/>
        <v>47.03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s="10" t="s">
        <v>8274</v>
      </c>
      <c r="P3624">
        <f t="shared" si="280"/>
        <v>100</v>
      </c>
      <c r="Q3624">
        <f t="shared" si="281"/>
        <v>47.67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s="10" t="s">
        <v>8274</v>
      </c>
      <c r="P3625">
        <f t="shared" si="280"/>
        <v>120</v>
      </c>
      <c r="Q3625">
        <f t="shared" si="281"/>
        <v>88.24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s="10" t="s">
        <v>8274</v>
      </c>
      <c r="P3626">
        <f t="shared" si="280"/>
        <v>105</v>
      </c>
      <c r="Q3626">
        <f t="shared" si="281"/>
        <v>80.72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s="10" t="s">
        <v>8274</v>
      </c>
      <c r="P3627">
        <f t="shared" si="280"/>
        <v>103</v>
      </c>
      <c r="Q3627">
        <f t="shared" si="281"/>
        <v>39.49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s="10" t="s">
        <v>8274</v>
      </c>
      <c r="P3628">
        <f t="shared" si="280"/>
        <v>102</v>
      </c>
      <c r="Q3628">
        <f t="shared" si="281"/>
        <v>84.85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s="10" t="s">
        <v>8274</v>
      </c>
      <c r="P3629">
        <f t="shared" si="280"/>
        <v>100</v>
      </c>
      <c r="Q3629">
        <f t="shared" si="281"/>
        <v>68.97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s="10" t="s">
        <v>8315</v>
      </c>
      <c r="P3630">
        <f t="shared" si="280"/>
        <v>0</v>
      </c>
      <c r="Q3630">
        <f t="shared" si="281"/>
        <v>0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s="10" t="s">
        <v>8315</v>
      </c>
      <c r="P3631">
        <f t="shared" si="280"/>
        <v>0</v>
      </c>
      <c r="Q3631">
        <f t="shared" si="281"/>
        <v>1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s="10" t="s">
        <v>8315</v>
      </c>
      <c r="P3632">
        <f t="shared" si="280"/>
        <v>0</v>
      </c>
      <c r="Q3632">
        <f t="shared" si="281"/>
        <v>1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s="10" t="s">
        <v>8315</v>
      </c>
      <c r="P3633">
        <f t="shared" si="280"/>
        <v>51</v>
      </c>
      <c r="Q3633">
        <f t="shared" si="281"/>
        <v>147.88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s="10" t="s">
        <v>8315</v>
      </c>
      <c r="P3634">
        <f t="shared" si="280"/>
        <v>20</v>
      </c>
      <c r="Q3634">
        <f t="shared" si="281"/>
        <v>100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s="10" t="s">
        <v>8315</v>
      </c>
      <c r="P3635">
        <f t="shared" si="280"/>
        <v>35</v>
      </c>
      <c r="Q3635">
        <f t="shared" si="281"/>
        <v>56.84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s="10" t="s">
        <v>8315</v>
      </c>
      <c r="P3636">
        <f t="shared" si="280"/>
        <v>4</v>
      </c>
      <c r="Q3636">
        <f t="shared" si="281"/>
        <v>176.94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s="10" t="s">
        <v>8315</v>
      </c>
      <c r="P3637">
        <f t="shared" si="280"/>
        <v>36</v>
      </c>
      <c r="Q3637">
        <f t="shared" si="281"/>
        <v>127.6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s="10" t="s">
        <v>8315</v>
      </c>
      <c r="P3638">
        <f t="shared" si="280"/>
        <v>0</v>
      </c>
      <c r="Q3638">
        <f t="shared" si="281"/>
        <v>0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s="10" t="s">
        <v>8315</v>
      </c>
      <c r="P3639">
        <f t="shared" si="280"/>
        <v>31</v>
      </c>
      <c r="Q3639">
        <f t="shared" si="281"/>
        <v>66.14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s="10" t="s">
        <v>8315</v>
      </c>
      <c r="P3640">
        <f t="shared" si="280"/>
        <v>7</v>
      </c>
      <c r="Q3640">
        <f t="shared" si="281"/>
        <v>108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s="10" t="s">
        <v>8315</v>
      </c>
      <c r="P3641">
        <f t="shared" si="280"/>
        <v>0</v>
      </c>
      <c r="Q3641">
        <f t="shared" si="281"/>
        <v>1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s="10" t="s">
        <v>8315</v>
      </c>
      <c r="P3642">
        <f t="shared" si="280"/>
        <v>6</v>
      </c>
      <c r="Q3642">
        <f t="shared" si="281"/>
        <v>18.329999999999998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s="10" t="s">
        <v>8315</v>
      </c>
      <c r="P3643">
        <f t="shared" si="280"/>
        <v>0</v>
      </c>
      <c r="Q3643">
        <f t="shared" si="281"/>
        <v>0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s="10" t="s">
        <v>8315</v>
      </c>
      <c r="P3644">
        <f t="shared" si="280"/>
        <v>2</v>
      </c>
      <c r="Q3644">
        <f t="shared" si="281"/>
        <v>7.5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s="10" t="s">
        <v>8315</v>
      </c>
      <c r="P3645">
        <f t="shared" si="280"/>
        <v>0</v>
      </c>
      <c r="Q3645">
        <f t="shared" si="281"/>
        <v>0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s="10" t="s">
        <v>8315</v>
      </c>
      <c r="P3646">
        <f t="shared" si="280"/>
        <v>16</v>
      </c>
      <c r="Q3646">
        <f t="shared" si="281"/>
        <v>68.42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s="10" t="s">
        <v>8315</v>
      </c>
      <c r="P3647">
        <f t="shared" si="280"/>
        <v>0</v>
      </c>
      <c r="Q3647">
        <f t="shared" si="281"/>
        <v>1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s="10" t="s">
        <v>8315</v>
      </c>
      <c r="P3648">
        <f t="shared" si="280"/>
        <v>5</v>
      </c>
      <c r="Q3648">
        <f t="shared" si="281"/>
        <v>60.13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s="10" t="s">
        <v>8315</v>
      </c>
      <c r="P3649">
        <f t="shared" si="280"/>
        <v>6</v>
      </c>
      <c r="Q3649">
        <f t="shared" si="281"/>
        <v>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s="10" t="s">
        <v>8274</v>
      </c>
      <c r="P3650">
        <f t="shared" si="280"/>
        <v>100</v>
      </c>
      <c r="Q3650">
        <f t="shared" si="281"/>
        <v>550.04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s="10" t="s">
        <v>8274</v>
      </c>
      <c r="P3651">
        <f t="shared" ref="P3651:P3714" si="285">ROUND(E3651/D3651*100,0)</f>
        <v>104</v>
      </c>
      <c r="Q3651">
        <f t="shared" ref="Q3651:Q3714" si="286">IFERROR(ROUND(E3651/L3651,2),0)</f>
        <v>97.5</v>
      </c>
      <c r="R3651" s="15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s="10" t="s">
        <v>8274</v>
      </c>
      <c r="P3652">
        <f t="shared" si="285"/>
        <v>100</v>
      </c>
      <c r="Q3652">
        <f t="shared" si="286"/>
        <v>29.41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s="10" t="s">
        <v>8274</v>
      </c>
      <c r="P3653">
        <f t="shared" si="285"/>
        <v>104</v>
      </c>
      <c r="Q3653">
        <f t="shared" si="286"/>
        <v>57.78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s="10" t="s">
        <v>8274</v>
      </c>
      <c r="P3654">
        <f t="shared" si="285"/>
        <v>251</v>
      </c>
      <c r="Q3654">
        <f t="shared" si="286"/>
        <v>44.24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s="10" t="s">
        <v>8274</v>
      </c>
      <c r="P3655">
        <f t="shared" si="285"/>
        <v>101</v>
      </c>
      <c r="Q3655">
        <f t="shared" si="286"/>
        <v>60.91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s="10" t="s">
        <v>8274</v>
      </c>
      <c r="P3656">
        <f t="shared" si="285"/>
        <v>174</v>
      </c>
      <c r="Q3656">
        <f t="shared" si="286"/>
        <v>68.84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s="10" t="s">
        <v>8274</v>
      </c>
      <c r="P3657">
        <f t="shared" si="285"/>
        <v>116</v>
      </c>
      <c r="Q3657">
        <f t="shared" si="286"/>
        <v>73.58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s="10" t="s">
        <v>8274</v>
      </c>
      <c r="P3658">
        <f t="shared" si="285"/>
        <v>106</v>
      </c>
      <c r="Q3658">
        <f t="shared" si="286"/>
        <v>115.02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s="10" t="s">
        <v>8274</v>
      </c>
      <c r="P3659">
        <f t="shared" si="285"/>
        <v>111</v>
      </c>
      <c r="Q3659">
        <f t="shared" si="286"/>
        <v>110.75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s="10" t="s">
        <v>8274</v>
      </c>
      <c r="P3660">
        <f t="shared" si="285"/>
        <v>101</v>
      </c>
      <c r="Q3660">
        <f t="shared" si="286"/>
        <v>75.5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s="10" t="s">
        <v>8274</v>
      </c>
      <c r="P3661">
        <f t="shared" si="285"/>
        <v>102</v>
      </c>
      <c r="Q3661">
        <f t="shared" si="286"/>
        <v>235.46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s="10" t="s">
        <v>8274</v>
      </c>
      <c r="P3662">
        <f t="shared" si="285"/>
        <v>100</v>
      </c>
      <c r="Q3662">
        <f t="shared" si="286"/>
        <v>11.36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s="10" t="s">
        <v>8274</v>
      </c>
      <c r="P3663">
        <f t="shared" si="285"/>
        <v>111</v>
      </c>
      <c r="Q3663">
        <f t="shared" si="286"/>
        <v>92.5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s="10" t="s">
        <v>8274</v>
      </c>
      <c r="P3664">
        <f t="shared" si="285"/>
        <v>101</v>
      </c>
      <c r="Q3664">
        <f t="shared" si="286"/>
        <v>202.85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s="10" t="s">
        <v>8274</v>
      </c>
      <c r="P3665">
        <f t="shared" si="285"/>
        <v>104</v>
      </c>
      <c r="Q3665">
        <f t="shared" si="286"/>
        <v>26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s="10" t="s">
        <v>8274</v>
      </c>
      <c r="P3666">
        <f t="shared" si="285"/>
        <v>109</v>
      </c>
      <c r="Q3666">
        <f t="shared" si="286"/>
        <v>46.05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s="10" t="s">
        <v>8274</v>
      </c>
      <c r="P3667">
        <f t="shared" si="285"/>
        <v>115</v>
      </c>
      <c r="Q3667">
        <f t="shared" si="286"/>
        <v>51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s="10" t="s">
        <v>8274</v>
      </c>
      <c r="P3668">
        <f t="shared" si="285"/>
        <v>100</v>
      </c>
      <c r="Q3668">
        <f t="shared" si="286"/>
        <v>31.58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s="10" t="s">
        <v>8274</v>
      </c>
      <c r="P3669">
        <f t="shared" si="285"/>
        <v>103</v>
      </c>
      <c r="Q3669">
        <f t="shared" si="286"/>
        <v>53.36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s="10" t="s">
        <v>8274</v>
      </c>
      <c r="P3670">
        <f t="shared" si="285"/>
        <v>104</v>
      </c>
      <c r="Q3670">
        <f t="shared" si="286"/>
        <v>36.96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s="10" t="s">
        <v>8274</v>
      </c>
      <c r="P3671">
        <f t="shared" si="285"/>
        <v>138</v>
      </c>
      <c r="Q3671">
        <f t="shared" si="286"/>
        <v>81.290000000000006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s="10" t="s">
        <v>8274</v>
      </c>
      <c r="P3672">
        <f t="shared" si="285"/>
        <v>110</v>
      </c>
      <c r="Q3672">
        <f t="shared" si="286"/>
        <v>20.079999999999998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s="10" t="s">
        <v>8274</v>
      </c>
      <c r="P3673">
        <f t="shared" si="285"/>
        <v>101</v>
      </c>
      <c r="Q3673">
        <f t="shared" si="286"/>
        <v>88.25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s="10" t="s">
        <v>8274</v>
      </c>
      <c r="P3674">
        <f t="shared" si="285"/>
        <v>102</v>
      </c>
      <c r="Q3674">
        <f t="shared" si="286"/>
        <v>53.44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s="10" t="s">
        <v>8274</v>
      </c>
      <c r="P3675">
        <f t="shared" si="285"/>
        <v>114</v>
      </c>
      <c r="Q3675">
        <f t="shared" si="286"/>
        <v>39.869999999999997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s="10" t="s">
        <v>8274</v>
      </c>
      <c r="P3676">
        <f t="shared" si="285"/>
        <v>100</v>
      </c>
      <c r="Q3676">
        <f t="shared" si="286"/>
        <v>145.16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s="10" t="s">
        <v>8274</v>
      </c>
      <c r="P3677">
        <f t="shared" si="285"/>
        <v>140</v>
      </c>
      <c r="Q3677">
        <f t="shared" si="286"/>
        <v>23.33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s="10" t="s">
        <v>8274</v>
      </c>
      <c r="P3678">
        <f t="shared" si="285"/>
        <v>129</v>
      </c>
      <c r="Q3678">
        <f t="shared" si="286"/>
        <v>64.38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s="10" t="s">
        <v>8274</v>
      </c>
      <c r="P3679">
        <f t="shared" si="285"/>
        <v>103</v>
      </c>
      <c r="Q3679">
        <f t="shared" si="286"/>
        <v>62.05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s="10" t="s">
        <v>8274</v>
      </c>
      <c r="P3680">
        <f t="shared" si="285"/>
        <v>103</v>
      </c>
      <c r="Q3680">
        <f t="shared" si="286"/>
        <v>66.13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s="10" t="s">
        <v>8274</v>
      </c>
      <c r="P3681">
        <f t="shared" si="285"/>
        <v>110</v>
      </c>
      <c r="Q3681">
        <f t="shared" si="286"/>
        <v>73.400000000000006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s="10" t="s">
        <v>8274</v>
      </c>
      <c r="P3682">
        <f t="shared" si="285"/>
        <v>113</v>
      </c>
      <c r="Q3682">
        <f t="shared" si="286"/>
        <v>99.5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s="10" t="s">
        <v>8274</v>
      </c>
      <c r="P3683">
        <f t="shared" si="285"/>
        <v>112</v>
      </c>
      <c r="Q3683">
        <f t="shared" si="286"/>
        <v>62.17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s="10" t="s">
        <v>8274</v>
      </c>
      <c r="P3684">
        <f t="shared" si="285"/>
        <v>139</v>
      </c>
      <c r="Q3684">
        <f t="shared" si="286"/>
        <v>62.33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s="10" t="s">
        <v>8274</v>
      </c>
      <c r="P3685">
        <f t="shared" si="285"/>
        <v>111</v>
      </c>
      <c r="Q3685">
        <f t="shared" si="286"/>
        <v>58.79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s="10" t="s">
        <v>8274</v>
      </c>
      <c r="P3686">
        <f t="shared" si="285"/>
        <v>139</v>
      </c>
      <c r="Q3686">
        <f t="shared" si="286"/>
        <v>45.35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s="10" t="s">
        <v>8274</v>
      </c>
      <c r="P3687">
        <f t="shared" si="285"/>
        <v>106</v>
      </c>
      <c r="Q3687">
        <f t="shared" si="286"/>
        <v>41.94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s="10" t="s">
        <v>8274</v>
      </c>
      <c r="P3688">
        <f t="shared" si="285"/>
        <v>101</v>
      </c>
      <c r="Q3688">
        <f t="shared" si="286"/>
        <v>59.17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s="10" t="s">
        <v>8274</v>
      </c>
      <c r="P3689">
        <f t="shared" si="285"/>
        <v>100</v>
      </c>
      <c r="Q3689">
        <f t="shared" si="286"/>
        <v>200.49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s="10" t="s">
        <v>8274</v>
      </c>
      <c r="P3690">
        <f t="shared" si="285"/>
        <v>109</v>
      </c>
      <c r="Q3690">
        <f t="shared" si="286"/>
        <v>83.97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s="10" t="s">
        <v>8274</v>
      </c>
      <c r="P3691">
        <f t="shared" si="285"/>
        <v>118</v>
      </c>
      <c r="Q3691">
        <f t="shared" si="286"/>
        <v>57.26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s="10" t="s">
        <v>8274</v>
      </c>
      <c r="P3692">
        <f t="shared" si="285"/>
        <v>120</v>
      </c>
      <c r="Q3692">
        <f t="shared" si="286"/>
        <v>58.06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s="10" t="s">
        <v>8274</v>
      </c>
      <c r="P3693">
        <f t="shared" si="285"/>
        <v>128</v>
      </c>
      <c r="Q3693">
        <f t="shared" si="286"/>
        <v>186.8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s="10" t="s">
        <v>8274</v>
      </c>
      <c r="P3694">
        <f t="shared" si="285"/>
        <v>126</v>
      </c>
      <c r="Q3694">
        <f t="shared" si="286"/>
        <v>74.12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s="10" t="s">
        <v>8274</v>
      </c>
      <c r="P3695">
        <f t="shared" si="285"/>
        <v>129</v>
      </c>
      <c r="Q3695">
        <f t="shared" si="286"/>
        <v>30.71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s="10" t="s">
        <v>8274</v>
      </c>
      <c r="P3696">
        <f t="shared" si="285"/>
        <v>107</v>
      </c>
      <c r="Q3696">
        <f t="shared" si="286"/>
        <v>62.67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s="10" t="s">
        <v>8274</v>
      </c>
      <c r="P3697">
        <f t="shared" si="285"/>
        <v>100</v>
      </c>
      <c r="Q3697">
        <f t="shared" si="286"/>
        <v>121.36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s="10" t="s">
        <v>8274</v>
      </c>
      <c r="P3698">
        <f t="shared" si="285"/>
        <v>155</v>
      </c>
      <c r="Q3698">
        <f t="shared" si="286"/>
        <v>39.74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s="10" t="s">
        <v>8274</v>
      </c>
      <c r="P3699">
        <f t="shared" si="285"/>
        <v>108</v>
      </c>
      <c r="Q3699">
        <f t="shared" si="286"/>
        <v>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s="10" t="s">
        <v>8274</v>
      </c>
      <c r="P3700">
        <f t="shared" si="285"/>
        <v>111</v>
      </c>
      <c r="Q3700">
        <f t="shared" si="286"/>
        <v>40.630000000000003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s="10" t="s">
        <v>8274</v>
      </c>
      <c r="P3701">
        <f t="shared" si="285"/>
        <v>101</v>
      </c>
      <c r="Q3701">
        <f t="shared" si="286"/>
        <v>63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s="10" t="s">
        <v>8274</v>
      </c>
      <c r="P3702">
        <f t="shared" si="285"/>
        <v>121</v>
      </c>
      <c r="Q3702">
        <f t="shared" si="286"/>
        <v>33.67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s="10" t="s">
        <v>8274</v>
      </c>
      <c r="P3703">
        <f t="shared" si="285"/>
        <v>100</v>
      </c>
      <c r="Q3703">
        <f t="shared" si="286"/>
        <v>38.590000000000003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s="10" t="s">
        <v>8274</v>
      </c>
      <c r="P3704">
        <f t="shared" si="285"/>
        <v>109</v>
      </c>
      <c r="Q3704">
        <f t="shared" si="286"/>
        <v>155.94999999999999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s="10" t="s">
        <v>8274</v>
      </c>
      <c r="P3705">
        <f t="shared" si="285"/>
        <v>123</v>
      </c>
      <c r="Q3705">
        <f t="shared" si="286"/>
        <v>43.2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s="10" t="s">
        <v>8274</v>
      </c>
      <c r="P3706">
        <f t="shared" si="285"/>
        <v>136</v>
      </c>
      <c r="Q3706">
        <f t="shared" si="286"/>
        <v>15.15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s="10" t="s">
        <v>8274</v>
      </c>
      <c r="P3707">
        <f t="shared" si="285"/>
        <v>103</v>
      </c>
      <c r="Q3707">
        <f t="shared" si="286"/>
        <v>83.57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s="10" t="s">
        <v>8274</v>
      </c>
      <c r="P3708">
        <f t="shared" si="285"/>
        <v>121</v>
      </c>
      <c r="Q3708">
        <f t="shared" si="286"/>
        <v>140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s="10" t="s">
        <v>8274</v>
      </c>
      <c r="P3709">
        <f t="shared" si="285"/>
        <v>186</v>
      </c>
      <c r="Q3709">
        <f t="shared" si="286"/>
        <v>80.87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s="10" t="s">
        <v>8274</v>
      </c>
      <c r="P3710">
        <f t="shared" si="285"/>
        <v>300</v>
      </c>
      <c r="Q3710">
        <f t="shared" si="286"/>
        <v>53.85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s="10" t="s">
        <v>8274</v>
      </c>
      <c r="P3711">
        <f t="shared" si="285"/>
        <v>108</v>
      </c>
      <c r="Q3711">
        <f t="shared" si="286"/>
        <v>30.93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s="10" t="s">
        <v>8274</v>
      </c>
      <c r="P3712">
        <f t="shared" si="285"/>
        <v>141</v>
      </c>
      <c r="Q3712">
        <f t="shared" si="286"/>
        <v>67.959999999999994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s="10" t="s">
        <v>8274</v>
      </c>
      <c r="P3713">
        <f t="shared" si="285"/>
        <v>114</v>
      </c>
      <c r="Q3713">
        <f t="shared" si="286"/>
        <v>27.14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s="10" t="s">
        <v>8274</v>
      </c>
      <c r="P3714">
        <f t="shared" si="285"/>
        <v>154</v>
      </c>
      <c r="Q3714">
        <f t="shared" si="286"/>
        <v>110.87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s="10" t="s">
        <v>8274</v>
      </c>
      <c r="P3715">
        <f t="shared" ref="P3715:P3778" si="290">ROUND(E3715/D3715*100,0)</f>
        <v>102</v>
      </c>
      <c r="Q3715">
        <f t="shared" ref="Q3715:Q3778" si="291">IFERROR(ROUND(E3715/L3715,2),0)</f>
        <v>106.84</v>
      </c>
      <c r="R3715" s="15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s="10" t="s">
        <v>8274</v>
      </c>
      <c r="P3716">
        <f t="shared" si="290"/>
        <v>102</v>
      </c>
      <c r="Q3716">
        <f t="shared" si="291"/>
        <v>105.52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s="10" t="s">
        <v>8274</v>
      </c>
      <c r="P3717">
        <f t="shared" si="290"/>
        <v>103</v>
      </c>
      <c r="Q3717">
        <f t="shared" si="291"/>
        <v>132.96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s="10" t="s">
        <v>8274</v>
      </c>
      <c r="P3718">
        <f t="shared" si="290"/>
        <v>156</v>
      </c>
      <c r="Q3718">
        <f t="shared" si="291"/>
        <v>51.92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s="10" t="s">
        <v>8274</v>
      </c>
      <c r="P3719">
        <f t="shared" si="290"/>
        <v>101</v>
      </c>
      <c r="Q3719">
        <f t="shared" si="291"/>
        <v>310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s="10" t="s">
        <v>8274</v>
      </c>
      <c r="P3720">
        <f t="shared" si="290"/>
        <v>239</v>
      </c>
      <c r="Q3720">
        <f t="shared" si="291"/>
        <v>26.02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s="10" t="s">
        <v>8274</v>
      </c>
      <c r="P3721">
        <f t="shared" si="290"/>
        <v>210</v>
      </c>
      <c r="Q3721">
        <f t="shared" si="291"/>
        <v>105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s="10" t="s">
        <v>8274</v>
      </c>
      <c r="P3722">
        <f t="shared" si="290"/>
        <v>105</v>
      </c>
      <c r="Q3722">
        <f t="shared" si="291"/>
        <v>86.23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s="10" t="s">
        <v>8274</v>
      </c>
      <c r="P3723">
        <f t="shared" si="290"/>
        <v>101</v>
      </c>
      <c r="Q3723">
        <f t="shared" si="291"/>
        <v>114.55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s="10" t="s">
        <v>8274</v>
      </c>
      <c r="P3724">
        <f t="shared" si="290"/>
        <v>111</v>
      </c>
      <c r="Q3724">
        <f t="shared" si="291"/>
        <v>47.66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s="10" t="s">
        <v>8274</v>
      </c>
      <c r="P3725">
        <f t="shared" si="290"/>
        <v>102</v>
      </c>
      <c r="Q3725">
        <f t="shared" si="291"/>
        <v>72.89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s="10" t="s">
        <v>8274</v>
      </c>
      <c r="P3726">
        <f t="shared" si="290"/>
        <v>103</v>
      </c>
      <c r="Q3726">
        <f t="shared" si="291"/>
        <v>49.55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s="10" t="s">
        <v>8274</v>
      </c>
      <c r="P3727">
        <f t="shared" si="290"/>
        <v>127</v>
      </c>
      <c r="Q3727">
        <f t="shared" si="291"/>
        <v>25.4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s="10" t="s">
        <v>8274</v>
      </c>
      <c r="P3728">
        <f t="shared" si="290"/>
        <v>339</v>
      </c>
      <c r="Q3728">
        <f t="shared" si="291"/>
        <v>62.59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s="10" t="s">
        <v>8274</v>
      </c>
      <c r="P3729">
        <f t="shared" si="290"/>
        <v>101</v>
      </c>
      <c r="Q3729">
        <f t="shared" si="291"/>
        <v>61.06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s="10" t="s">
        <v>8274</v>
      </c>
      <c r="P3730">
        <f t="shared" si="290"/>
        <v>9</v>
      </c>
      <c r="Q3730">
        <f t="shared" si="291"/>
        <v>60.06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s="10" t="s">
        <v>8274</v>
      </c>
      <c r="P3731">
        <f t="shared" si="290"/>
        <v>7</v>
      </c>
      <c r="Q3731">
        <f t="shared" si="291"/>
        <v>72.400000000000006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s="10" t="s">
        <v>8274</v>
      </c>
      <c r="P3732">
        <f t="shared" si="290"/>
        <v>10</v>
      </c>
      <c r="Q3732">
        <f t="shared" si="291"/>
        <v>100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s="10" t="s">
        <v>8274</v>
      </c>
      <c r="P3733">
        <f t="shared" si="290"/>
        <v>11</v>
      </c>
      <c r="Q3733">
        <f t="shared" si="291"/>
        <v>51.67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s="10" t="s">
        <v>8274</v>
      </c>
      <c r="P3734">
        <f t="shared" si="290"/>
        <v>15</v>
      </c>
      <c r="Q3734">
        <f t="shared" si="291"/>
        <v>32.75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s="10" t="s">
        <v>8274</v>
      </c>
      <c r="P3735">
        <f t="shared" si="290"/>
        <v>0</v>
      </c>
      <c r="Q3735">
        <f t="shared" si="291"/>
        <v>0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s="10" t="s">
        <v>8274</v>
      </c>
      <c r="P3736">
        <f t="shared" si="290"/>
        <v>28</v>
      </c>
      <c r="Q3736">
        <f t="shared" si="291"/>
        <v>61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s="10" t="s">
        <v>8274</v>
      </c>
      <c r="P3737">
        <f t="shared" si="290"/>
        <v>13</v>
      </c>
      <c r="Q3737">
        <f t="shared" si="291"/>
        <v>10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s="10" t="s">
        <v>8274</v>
      </c>
      <c r="P3738">
        <f t="shared" si="290"/>
        <v>1</v>
      </c>
      <c r="Q3738">
        <f t="shared" si="291"/>
        <v>10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s="10" t="s">
        <v>8274</v>
      </c>
      <c r="P3739">
        <f t="shared" si="290"/>
        <v>21</v>
      </c>
      <c r="Q3739">
        <f t="shared" si="291"/>
        <v>37.5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s="10" t="s">
        <v>8274</v>
      </c>
      <c r="P3740">
        <f t="shared" si="290"/>
        <v>18</v>
      </c>
      <c r="Q3740">
        <f t="shared" si="291"/>
        <v>45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s="10" t="s">
        <v>8274</v>
      </c>
      <c r="P3741">
        <f t="shared" si="290"/>
        <v>20</v>
      </c>
      <c r="Q3741">
        <f t="shared" si="291"/>
        <v>100.63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s="10" t="s">
        <v>8274</v>
      </c>
      <c r="P3742">
        <f t="shared" si="290"/>
        <v>18</v>
      </c>
      <c r="Q3742">
        <f t="shared" si="291"/>
        <v>25.57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s="10" t="s">
        <v>8274</v>
      </c>
      <c r="P3743">
        <f t="shared" si="290"/>
        <v>0</v>
      </c>
      <c r="Q3743">
        <f t="shared" si="291"/>
        <v>0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s="10" t="s">
        <v>8274</v>
      </c>
      <c r="P3744">
        <f t="shared" si="290"/>
        <v>2</v>
      </c>
      <c r="Q3744">
        <f t="shared" si="291"/>
        <v>25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s="10" t="s">
        <v>8274</v>
      </c>
      <c r="P3745">
        <f t="shared" si="290"/>
        <v>0</v>
      </c>
      <c r="Q3745">
        <f t="shared" si="291"/>
        <v>0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s="10" t="s">
        <v>8274</v>
      </c>
      <c r="P3746">
        <f t="shared" si="290"/>
        <v>0</v>
      </c>
      <c r="Q3746">
        <f t="shared" si="291"/>
        <v>0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s="10" t="s">
        <v>8274</v>
      </c>
      <c r="P3747">
        <f t="shared" si="290"/>
        <v>10</v>
      </c>
      <c r="Q3747">
        <f t="shared" si="291"/>
        <v>10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s="10" t="s">
        <v>8274</v>
      </c>
      <c r="P3748">
        <f t="shared" si="290"/>
        <v>2</v>
      </c>
      <c r="Q3748">
        <f t="shared" si="291"/>
        <v>202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s="10" t="s">
        <v>8274</v>
      </c>
      <c r="P3749">
        <f t="shared" si="290"/>
        <v>1</v>
      </c>
      <c r="Q3749">
        <f t="shared" si="291"/>
        <v>25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s="10" t="s">
        <v>8315</v>
      </c>
      <c r="P3750">
        <f t="shared" si="290"/>
        <v>104</v>
      </c>
      <c r="Q3750">
        <f t="shared" si="291"/>
        <v>99.54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s="10" t="s">
        <v>8315</v>
      </c>
      <c r="P3751">
        <f t="shared" si="290"/>
        <v>105</v>
      </c>
      <c r="Q3751">
        <f t="shared" si="291"/>
        <v>75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s="10" t="s">
        <v>8315</v>
      </c>
      <c r="P3752">
        <f t="shared" si="290"/>
        <v>100</v>
      </c>
      <c r="Q3752">
        <f t="shared" si="291"/>
        <v>215.25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s="10" t="s">
        <v>8315</v>
      </c>
      <c r="P3753">
        <f t="shared" si="290"/>
        <v>133</v>
      </c>
      <c r="Q3753">
        <f t="shared" si="291"/>
        <v>120.55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s="10" t="s">
        <v>8315</v>
      </c>
      <c r="P3754">
        <f t="shared" si="290"/>
        <v>113</v>
      </c>
      <c r="Q3754">
        <f t="shared" si="291"/>
        <v>37.67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s="10" t="s">
        <v>8315</v>
      </c>
      <c r="P3755">
        <f t="shared" si="290"/>
        <v>103</v>
      </c>
      <c r="Q3755">
        <f t="shared" si="291"/>
        <v>172.23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s="10" t="s">
        <v>8315</v>
      </c>
      <c r="P3756">
        <f t="shared" si="290"/>
        <v>120</v>
      </c>
      <c r="Q3756">
        <f t="shared" si="291"/>
        <v>111.11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s="10" t="s">
        <v>8315</v>
      </c>
      <c r="P3757">
        <f t="shared" si="290"/>
        <v>130</v>
      </c>
      <c r="Q3757">
        <f t="shared" si="291"/>
        <v>25.46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s="10" t="s">
        <v>8315</v>
      </c>
      <c r="P3758">
        <f t="shared" si="290"/>
        <v>101</v>
      </c>
      <c r="Q3758">
        <f t="shared" si="291"/>
        <v>267.64999999999998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s="10" t="s">
        <v>8315</v>
      </c>
      <c r="P3759">
        <f t="shared" si="290"/>
        <v>109</v>
      </c>
      <c r="Q3759">
        <f t="shared" si="291"/>
        <v>75.959999999999994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s="10" t="s">
        <v>8315</v>
      </c>
      <c r="P3760">
        <f t="shared" si="290"/>
        <v>102</v>
      </c>
      <c r="Q3760">
        <f t="shared" si="291"/>
        <v>59.04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s="10" t="s">
        <v>8315</v>
      </c>
      <c r="P3761">
        <f t="shared" si="290"/>
        <v>110</v>
      </c>
      <c r="Q3761">
        <f t="shared" si="291"/>
        <v>50.11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s="10" t="s">
        <v>8315</v>
      </c>
      <c r="P3762">
        <f t="shared" si="290"/>
        <v>101</v>
      </c>
      <c r="Q3762">
        <f t="shared" si="291"/>
        <v>55.5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s="10" t="s">
        <v>8315</v>
      </c>
      <c r="P3763">
        <f t="shared" si="290"/>
        <v>100</v>
      </c>
      <c r="Q3763">
        <f t="shared" si="291"/>
        <v>166.67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s="10" t="s">
        <v>8315</v>
      </c>
      <c r="P3764">
        <f t="shared" si="290"/>
        <v>106</v>
      </c>
      <c r="Q3764">
        <f t="shared" si="291"/>
        <v>47.43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s="10" t="s">
        <v>8315</v>
      </c>
      <c r="P3765">
        <f t="shared" si="290"/>
        <v>100</v>
      </c>
      <c r="Q3765">
        <f t="shared" si="291"/>
        <v>64.94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s="10" t="s">
        <v>8315</v>
      </c>
      <c r="P3766">
        <f t="shared" si="290"/>
        <v>100</v>
      </c>
      <c r="Q3766">
        <f t="shared" si="291"/>
        <v>55.56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s="10" t="s">
        <v>8315</v>
      </c>
      <c r="P3767">
        <f t="shared" si="290"/>
        <v>113</v>
      </c>
      <c r="Q3767">
        <f t="shared" si="291"/>
        <v>74.22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s="10" t="s">
        <v>8315</v>
      </c>
      <c r="P3768">
        <f t="shared" si="290"/>
        <v>103</v>
      </c>
      <c r="Q3768">
        <f t="shared" si="291"/>
        <v>106.93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s="10" t="s">
        <v>8315</v>
      </c>
      <c r="P3769">
        <f t="shared" si="290"/>
        <v>117</v>
      </c>
      <c r="Q3769">
        <f t="shared" si="291"/>
        <v>41.7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s="10" t="s">
        <v>8315</v>
      </c>
      <c r="P3770">
        <f t="shared" si="290"/>
        <v>108</v>
      </c>
      <c r="Q3770">
        <f t="shared" si="291"/>
        <v>74.239999999999995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s="10" t="s">
        <v>8315</v>
      </c>
      <c r="P3771">
        <f t="shared" si="290"/>
        <v>100</v>
      </c>
      <c r="Q3771">
        <f t="shared" si="291"/>
        <v>73.33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s="10" t="s">
        <v>8315</v>
      </c>
      <c r="P3772">
        <f t="shared" si="290"/>
        <v>100</v>
      </c>
      <c r="Q3772">
        <f t="shared" si="291"/>
        <v>100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s="10" t="s">
        <v>8315</v>
      </c>
      <c r="P3773">
        <f t="shared" si="290"/>
        <v>146</v>
      </c>
      <c r="Q3773">
        <f t="shared" si="291"/>
        <v>38.42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s="10" t="s">
        <v>8315</v>
      </c>
      <c r="P3774">
        <f t="shared" si="290"/>
        <v>110</v>
      </c>
      <c r="Q3774">
        <f t="shared" si="291"/>
        <v>166.97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s="10" t="s">
        <v>8315</v>
      </c>
      <c r="P3775">
        <f t="shared" si="290"/>
        <v>108</v>
      </c>
      <c r="Q3775">
        <f t="shared" si="291"/>
        <v>94.91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s="10" t="s">
        <v>8315</v>
      </c>
      <c r="P3776">
        <f t="shared" si="290"/>
        <v>100</v>
      </c>
      <c r="Q3776">
        <f t="shared" si="291"/>
        <v>100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s="10" t="s">
        <v>8315</v>
      </c>
      <c r="P3777">
        <f t="shared" si="290"/>
        <v>100</v>
      </c>
      <c r="Q3777">
        <f t="shared" si="291"/>
        <v>143.21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s="10" t="s">
        <v>8315</v>
      </c>
      <c r="P3778">
        <f t="shared" si="290"/>
        <v>107</v>
      </c>
      <c r="Q3778">
        <f t="shared" si="291"/>
        <v>90.82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s="10" t="s">
        <v>8315</v>
      </c>
      <c r="P3779">
        <f t="shared" ref="P3779:P3842" si="295">ROUND(E3779/D3779*100,0)</f>
        <v>143</v>
      </c>
      <c r="Q3779">
        <f t="shared" ref="Q3779:Q3842" si="296">IFERROR(ROUND(E3779/L3779,2),0)</f>
        <v>48.54</v>
      </c>
      <c r="R3779" s="15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s="10" t="s">
        <v>8315</v>
      </c>
      <c r="P3780">
        <f t="shared" si="295"/>
        <v>105</v>
      </c>
      <c r="Q3780">
        <f t="shared" si="296"/>
        <v>70.03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s="10" t="s">
        <v>8315</v>
      </c>
      <c r="P3781">
        <f t="shared" si="295"/>
        <v>104</v>
      </c>
      <c r="Q3781">
        <f t="shared" si="296"/>
        <v>135.63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s="10" t="s">
        <v>8315</v>
      </c>
      <c r="P3782">
        <f t="shared" si="295"/>
        <v>120</v>
      </c>
      <c r="Q3782">
        <f t="shared" si="296"/>
        <v>100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s="10" t="s">
        <v>8315</v>
      </c>
      <c r="P3783">
        <f t="shared" si="295"/>
        <v>110</v>
      </c>
      <c r="Q3783">
        <f t="shared" si="296"/>
        <v>94.9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s="10" t="s">
        <v>8315</v>
      </c>
      <c r="P3784">
        <f t="shared" si="295"/>
        <v>102</v>
      </c>
      <c r="Q3784">
        <f t="shared" si="296"/>
        <v>75.37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s="10" t="s">
        <v>8315</v>
      </c>
      <c r="P3785">
        <f t="shared" si="295"/>
        <v>129</v>
      </c>
      <c r="Q3785">
        <f t="shared" si="296"/>
        <v>64.459999999999994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s="10" t="s">
        <v>8315</v>
      </c>
      <c r="P3786">
        <f t="shared" si="295"/>
        <v>115</v>
      </c>
      <c r="Q3786">
        <f t="shared" si="296"/>
        <v>115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s="10" t="s">
        <v>8315</v>
      </c>
      <c r="P3787">
        <f t="shared" si="295"/>
        <v>151</v>
      </c>
      <c r="Q3787">
        <f t="shared" si="296"/>
        <v>100.5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s="10" t="s">
        <v>8315</v>
      </c>
      <c r="P3788">
        <f t="shared" si="295"/>
        <v>111</v>
      </c>
      <c r="Q3788">
        <f t="shared" si="296"/>
        <v>93.77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s="10" t="s">
        <v>8315</v>
      </c>
      <c r="P3789">
        <f t="shared" si="295"/>
        <v>100</v>
      </c>
      <c r="Q3789">
        <f t="shared" si="296"/>
        <v>35.1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s="10" t="s">
        <v>8315</v>
      </c>
      <c r="P3790">
        <f t="shared" si="295"/>
        <v>1</v>
      </c>
      <c r="Q3790">
        <f t="shared" si="296"/>
        <v>500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s="10" t="s">
        <v>8315</v>
      </c>
      <c r="P3791">
        <f t="shared" si="295"/>
        <v>3</v>
      </c>
      <c r="Q3791">
        <f t="shared" si="296"/>
        <v>29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s="10" t="s">
        <v>8315</v>
      </c>
      <c r="P3792">
        <f t="shared" si="295"/>
        <v>0</v>
      </c>
      <c r="Q3792">
        <f t="shared" si="296"/>
        <v>0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s="10" t="s">
        <v>8315</v>
      </c>
      <c r="P3793">
        <f t="shared" si="295"/>
        <v>0</v>
      </c>
      <c r="Q3793">
        <f t="shared" si="296"/>
        <v>0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s="10" t="s">
        <v>8315</v>
      </c>
      <c r="P3794">
        <f t="shared" si="295"/>
        <v>0</v>
      </c>
      <c r="Q3794">
        <f t="shared" si="296"/>
        <v>17.5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s="10" t="s">
        <v>8315</v>
      </c>
      <c r="P3795">
        <f t="shared" si="295"/>
        <v>60</v>
      </c>
      <c r="Q3795">
        <f t="shared" si="296"/>
        <v>174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s="10" t="s">
        <v>8315</v>
      </c>
      <c r="P3796">
        <f t="shared" si="295"/>
        <v>1</v>
      </c>
      <c r="Q3796">
        <f t="shared" si="296"/>
        <v>50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s="10" t="s">
        <v>8315</v>
      </c>
      <c r="P3797">
        <f t="shared" si="295"/>
        <v>2</v>
      </c>
      <c r="Q3797">
        <f t="shared" si="296"/>
        <v>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s="10" t="s">
        <v>8315</v>
      </c>
      <c r="P3798">
        <f t="shared" si="295"/>
        <v>0</v>
      </c>
      <c r="Q3798">
        <f t="shared" si="296"/>
        <v>1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s="10" t="s">
        <v>8315</v>
      </c>
      <c r="P3799">
        <f t="shared" si="295"/>
        <v>90</v>
      </c>
      <c r="Q3799">
        <f t="shared" si="296"/>
        <v>145.41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s="10" t="s">
        <v>8315</v>
      </c>
      <c r="P3800">
        <f t="shared" si="295"/>
        <v>1</v>
      </c>
      <c r="Q3800">
        <f t="shared" si="296"/>
        <v>205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s="10" t="s">
        <v>8315</v>
      </c>
      <c r="P3801">
        <f t="shared" si="295"/>
        <v>4</v>
      </c>
      <c r="Q3801">
        <f t="shared" si="296"/>
        <v>100.5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s="10" t="s">
        <v>8315</v>
      </c>
      <c r="P3802">
        <f t="shared" si="295"/>
        <v>4</v>
      </c>
      <c r="Q3802">
        <f t="shared" si="296"/>
        <v>55.06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s="10" t="s">
        <v>8315</v>
      </c>
      <c r="P3803">
        <f t="shared" si="295"/>
        <v>9</v>
      </c>
      <c r="Q3803">
        <f t="shared" si="296"/>
        <v>47.33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s="10" t="s">
        <v>8315</v>
      </c>
      <c r="P3804">
        <f t="shared" si="295"/>
        <v>0</v>
      </c>
      <c r="Q3804">
        <f t="shared" si="296"/>
        <v>0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s="10" t="s">
        <v>8315</v>
      </c>
      <c r="P3805">
        <f t="shared" si="295"/>
        <v>20</v>
      </c>
      <c r="Q3805">
        <f t="shared" si="296"/>
        <v>58.95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s="10" t="s">
        <v>8315</v>
      </c>
      <c r="P3806">
        <f t="shared" si="295"/>
        <v>0</v>
      </c>
      <c r="Q3806">
        <f t="shared" si="296"/>
        <v>0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s="10" t="s">
        <v>8315</v>
      </c>
      <c r="P3807">
        <f t="shared" si="295"/>
        <v>0</v>
      </c>
      <c r="Q3807">
        <f t="shared" si="296"/>
        <v>1.5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s="10" t="s">
        <v>8315</v>
      </c>
      <c r="P3808">
        <f t="shared" si="295"/>
        <v>0</v>
      </c>
      <c r="Q3808">
        <f t="shared" si="296"/>
        <v>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s="10" t="s">
        <v>8315</v>
      </c>
      <c r="P3809">
        <f t="shared" si="295"/>
        <v>30</v>
      </c>
      <c r="Q3809">
        <f t="shared" si="296"/>
        <v>50.56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s="10" t="s">
        <v>8274</v>
      </c>
      <c r="P3810">
        <f t="shared" si="295"/>
        <v>100</v>
      </c>
      <c r="Q3810">
        <f t="shared" si="296"/>
        <v>41.67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s="10" t="s">
        <v>8274</v>
      </c>
      <c r="P3811">
        <f t="shared" si="295"/>
        <v>101</v>
      </c>
      <c r="Q3811">
        <f t="shared" si="296"/>
        <v>53.29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s="10" t="s">
        <v>8274</v>
      </c>
      <c r="P3812">
        <f t="shared" si="295"/>
        <v>122</v>
      </c>
      <c r="Q3812">
        <f t="shared" si="296"/>
        <v>70.23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s="10" t="s">
        <v>8274</v>
      </c>
      <c r="P3813">
        <f t="shared" si="295"/>
        <v>330</v>
      </c>
      <c r="Q3813">
        <f t="shared" si="296"/>
        <v>43.42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s="10" t="s">
        <v>8274</v>
      </c>
      <c r="P3814">
        <f t="shared" si="295"/>
        <v>110</v>
      </c>
      <c r="Q3814">
        <f t="shared" si="296"/>
        <v>199.18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s="10" t="s">
        <v>8274</v>
      </c>
      <c r="P3815">
        <f t="shared" si="295"/>
        <v>101</v>
      </c>
      <c r="Q3815">
        <f t="shared" si="296"/>
        <v>78.52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s="10" t="s">
        <v>8274</v>
      </c>
      <c r="P3816">
        <f t="shared" si="295"/>
        <v>140</v>
      </c>
      <c r="Q3816">
        <f t="shared" si="296"/>
        <v>61.82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s="10" t="s">
        <v>8274</v>
      </c>
      <c r="P3817">
        <f t="shared" si="295"/>
        <v>100</v>
      </c>
      <c r="Q3817">
        <f t="shared" si="296"/>
        <v>50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s="10" t="s">
        <v>8274</v>
      </c>
      <c r="P3818">
        <f t="shared" si="295"/>
        <v>119</v>
      </c>
      <c r="Q3818">
        <f t="shared" si="296"/>
        <v>48.34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s="10" t="s">
        <v>8274</v>
      </c>
      <c r="P3819">
        <f t="shared" si="295"/>
        <v>107</v>
      </c>
      <c r="Q3819">
        <f t="shared" si="296"/>
        <v>107.25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s="10" t="s">
        <v>8274</v>
      </c>
      <c r="P3820">
        <f t="shared" si="295"/>
        <v>228</v>
      </c>
      <c r="Q3820">
        <f t="shared" si="296"/>
        <v>57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s="10" t="s">
        <v>8274</v>
      </c>
      <c r="P3821">
        <f t="shared" si="295"/>
        <v>106</v>
      </c>
      <c r="Q3821">
        <f t="shared" si="296"/>
        <v>40.92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s="10" t="s">
        <v>8274</v>
      </c>
      <c r="P3822">
        <f t="shared" si="295"/>
        <v>143</v>
      </c>
      <c r="Q3822">
        <f t="shared" si="296"/>
        <v>21.5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s="10" t="s">
        <v>8274</v>
      </c>
      <c r="P3823">
        <f t="shared" si="295"/>
        <v>105</v>
      </c>
      <c r="Q3823">
        <f t="shared" si="296"/>
        <v>79.540000000000006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s="10" t="s">
        <v>8274</v>
      </c>
      <c r="P3824">
        <f t="shared" si="295"/>
        <v>110</v>
      </c>
      <c r="Q3824">
        <f t="shared" si="296"/>
        <v>72.38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s="10" t="s">
        <v>8274</v>
      </c>
      <c r="P3825">
        <f t="shared" si="295"/>
        <v>106</v>
      </c>
      <c r="Q3825">
        <f t="shared" si="296"/>
        <v>64.63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s="10" t="s">
        <v>8274</v>
      </c>
      <c r="P3826">
        <f t="shared" si="295"/>
        <v>108</v>
      </c>
      <c r="Q3826">
        <f t="shared" si="296"/>
        <v>38.57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s="10" t="s">
        <v>8274</v>
      </c>
      <c r="P3827">
        <f t="shared" si="295"/>
        <v>105</v>
      </c>
      <c r="Q3827">
        <f t="shared" si="296"/>
        <v>107.57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s="10" t="s">
        <v>8274</v>
      </c>
      <c r="P3828">
        <f t="shared" si="295"/>
        <v>119</v>
      </c>
      <c r="Q3828">
        <f t="shared" si="296"/>
        <v>27.5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s="10" t="s">
        <v>8274</v>
      </c>
      <c r="P3829">
        <f t="shared" si="295"/>
        <v>153</v>
      </c>
      <c r="Q3829">
        <f t="shared" si="296"/>
        <v>70.459999999999994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s="10" t="s">
        <v>8274</v>
      </c>
      <c r="P3830">
        <f t="shared" si="295"/>
        <v>100</v>
      </c>
      <c r="Q3830">
        <f t="shared" si="296"/>
        <v>178.57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s="10" t="s">
        <v>8274</v>
      </c>
      <c r="P3831">
        <f t="shared" si="295"/>
        <v>100</v>
      </c>
      <c r="Q3831">
        <f t="shared" si="296"/>
        <v>62.63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s="10" t="s">
        <v>8274</v>
      </c>
      <c r="P3832">
        <f t="shared" si="295"/>
        <v>225</v>
      </c>
      <c r="Q3832">
        <f t="shared" si="296"/>
        <v>75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s="10" t="s">
        <v>8274</v>
      </c>
      <c r="P3833">
        <f t="shared" si="295"/>
        <v>106</v>
      </c>
      <c r="Q3833">
        <f t="shared" si="296"/>
        <v>58.9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s="10" t="s">
        <v>8274</v>
      </c>
      <c r="P3834">
        <f t="shared" si="295"/>
        <v>105</v>
      </c>
      <c r="Q3834">
        <f t="shared" si="296"/>
        <v>139.56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s="10" t="s">
        <v>8274</v>
      </c>
      <c r="P3835">
        <f t="shared" si="295"/>
        <v>117</v>
      </c>
      <c r="Q3835">
        <f t="shared" si="296"/>
        <v>70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s="10" t="s">
        <v>8274</v>
      </c>
      <c r="P3836">
        <f t="shared" si="295"/>
        <v>109</v>
      </c>
      <c r="Q3836">
        <f t="shared" si="296"/>
        <v>57.39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s="10" t="s">
        <v>8274</v>
      </c>
      <c r="P3837">
        <f t="shared" si="295"/>
        <v>160</v>
      </c>
      <c r="Q3837">
        <f t="shared" si="296"/>
        <v>40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s="10" t="s">
        <v>8274</v>
      </c>
      <c r="P3838">
        <f t="shared" si="295"/>
        <v>113</v>
      </c>
      <c r="Q3838">
        <f t="shared" si="296"/>
        <v>64.290000000000006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s="10" t="s">
        <v>8274</v>
      </c>
      <c r="P3839">
        <f t="shared" si="295"/>
        <v>102</v>
      </c>
      <c r="Q3839">
        <f t="shared" si="296"/>
        <v>120.12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s="10" t="s">
        <v>8274</v>
      </c>
      <c r="P3840">
        <f t="shared" si="295"/>
        <v>101</v>
      </c>
      <c r="Q3840">
        <f t="shared" si="296"/>
        <v>1008.24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s="10" t="s">
        <v>8274</v>
      </c>
      <c r="P3841">
        <f t="shared" si="295"/>
        <v>101</v>
      </c>
      <c r="Q3841">
        <f t="shared" si="296"/>
        <v>63.28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s="10" t="s">
        <v>8274</v>
      </c>
      <c r="P3842">
        <f t="shared" si="295"/>
        <v>6500</v>
      </c>
      <c r="Q3842">
        <f t="shared" si="296"/>
        <v>21.67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s="10" t="s">
        <v>8274</v>
      </c>
      <c r="P3843">
        <f t="shared" ref="P3843:P3906" si="300">ROUND(E3843/D3843*100,0)</f>
        <v>9</v>
      </c>
      <c r="Q3843">
        <f t="shared" ref="Q3843:Q3906" si="301">IFERROR(ROUND(E3843/L3843,2),0)</f>
        <v>25.65</v>
      </c>
      <c r="R3843" s="15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s="10" t="s">
        <v>8274</v>
      </c>
      <c r="P3844">
        <f t="shared" si="300"/>
        <v>22</v>
      </c>
      <c r="Q3844">
        <f t="shared" si="301"/>
        <v>47.7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s="10" t="s">
        <v>8274</v>
      </c>
      <c r="P3845">
        <f t="shared" si="300"/>
        <v>21</v>
      </c>
      <c r="Q3845">
        <f t="shared" si="301"/>
        <v>56.05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s="10" t="s">
        <v>8274</v>
      </c>
      <c r="P3846">
        <f t="shared" si="300"/>
        <v>41</v>
      </c>
      <c r="Q3846">
        <f t="shared" si="301"/>
        <v>81.319999999999993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s="10" t="s">
        <v>8274</v>
      </c>
      <c r="P3847">
        <f t="shared" si="300"/>
        <v>2</v>
      </c>
      <c r="Q3847">
        <f t="shared" si="301"/>
        <v>70.17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s="10" t="s">
        <v>8274</v>
      </c>
      <c r="P3848">
        <f t="shared" si="300"/>
        <v>3</v>
      </c>
      <c r="Q3848">
        <f t="shared" si="301"/>
        <v>23.63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s="10" t="s">
        <v>8274</v>
      </c>
      <c r="P3849">
        <f t="shared" si="300"/>
        <v>16</v>
      </c>
      <c r="Q3849">
        <f t="shared" si="301"/>
        <v>188.56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s="10" t="s">
        <v>8274</v>
      </c>
      <c r="P3850">
        <f t="shared" si="300"/>
        <v>16</v>
      </c>
      <c r="Q3850">
        <f t="shared" si="301"/>
        <v>49.51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s="10" t="s">
        <v>8274</v>
      </c>
      <c r="P3851">
        <f t="shared" si="300"/>
        <v>7</v>
      </c>
      <c r="Q3851">
        <f t="shared" si="301"/>
        <v>75.459999999999994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s="10" t="s">
        <v>8274</v>
      </c>
      <c r="P3852">
        <f t="shared" si="300"/>
        <v>4</v>
      </c>
      <c r="Q3852">
        <f t="shared" si="301"/>
        <v>9.5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s="10" t="s">
        <v>8274</v>
      </c>
      <c r="P3853">
        <f t="shared" si="300"/>
        <v>34</v>
      </c>
      <c r="Q3853">
        <f t="shared" si="301"/>
        <v>35.5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s="10" t="s">
        <v>8274</v>
      </c>
      <c r="P3854">
        <f t="shared" si="300"/>
        <v>0</v>
      </c>
      <c r="Q3854">
        <f t="shared" si="301"/>
        <v>10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s="10" t="s">
        <v>8274</v>
      </c>
      <c r="P3855">
        <f t="shared" si="300"/>
        <v>0</v>
      </c>
      <c r="Q3855">
        <f t="shared" si="301"/>
        <v>13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s="10" t="s">
        <v>8274</v>
      </c>
      <c r="P3856">
        <f t="shared" si="300"/>
        <v>16</v>
      </c>
      <c r="Q3856">
        <f t="shared" si="301"/>
        <v>89.4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s="10" t="s">
        <v>8274</v>
      </c>
      <c r="P3857">
        <f t="shared" si="300"/>
        <v>3</v>
      </c>
      <c r="Q3857">
        <f t="shared" si="301"/>
        <v>25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s="10" t="s">
        <v>8274</v>
      </c>
      <c r="P3858">
        <f t="shared" si="300"/>
        <v>0</v>
      </c>
      <c r="Q3858">
        <f t="shared" si="301"/>
        <v>1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s="10" t="s">
        <v>8274</v>
      </c>
      <c r="P3859">
        <f t="shared" si="300"/>
        <v>5</v>
      </c>
      <c r="Q3859">
        <f t="shared" si="301"/>
        <v>65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s="10" t="s">
        <v>8274</v>
      </c>
      <c r="P3860">
        <f t="shared" si="300"/>
        <v>2</v>
      </c>
      <c r="Q3860">
        <f t="shared" si="301"/>
        <v>10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s="10" t="s">
        <v>8274</v>
      </c>
      <c r="P3861">
        <f t="shared" si="300"/>
        <v>0</v>
      </c>
      <c r="Q3861">
        <f t="shared" si="301"/>
        <v>1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s="10" t="s">
        <v>8274</v>
      </c>
      <c r="P3862">
        <f t="shared" si="300"/>
        <v>18</v>
      </c>
      <c r="Q3862">
        <f t="shared" si="301"/>
        <v>81.540000000000006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s="10" t="s">
        <v>8274</v>
      </c>
      <c r="P3863">
        <f t="shared" si="300"/>
        <v>5</v>
      </c>
      <c r="Q3863">
        <f t="shared" si="301"/>
        <v>100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s="10" t="s">
        <v>8274</v>
      </c>
      <c r="P3864">
        <f t="shared" si="300"/>
        <v>0</v>
      </c>
      <c r="Q3864">
        <f t="shared" si="301"/>
        <v>1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s="10" t="s">
        <v>8274</v>
      </c>
      <c r="P3865">
        <f t="shared" si="300"/>
        <v>0</v>
      </c>
      <c r="Q3865">
        <f t="shared" si="301"/>
        <v>0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s="10" t="s">
        <v>8274</v>
      </c>
      <c r="P3866">
        <f t="shared" si="300"/>
        <v>1</v>
      </c>
      <c r="Q3866">
        <f t="shared" si="301"/>
        <v>20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s="10" t="s">
        <v>8274</v>
      </c>
      <c r="P3867">
        <f t="shared" si="300"/>
        <v>27</v>
      </c>
      <c r="Q3867">
        <f t="shared" si="301"/>
        <v>46.43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s="10" t="s">
        <v>8274</v>
      </c>
      <c r="P3868">
        <f t="shared" si="300"/>
        <v>1</v>
      </c>
      <c r="Q3868">
        <f t="shared" si="301"/>
        <v>5.5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s="10" t="s">
        <v>8274</v>
      </c>
      <c r="P3869">
        <f t="shared" si="300"/>
        <v>13</v>
      </c>
      <c r="Q3869">
        <f t="shared" si="301"/>
        <v>50.2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s="10" t="s">
        <v>8315</v>
      </c>
      <c r="P3870">
        <f t="shared" si="300"/>
        <v>0</v>
      </c>
      <c r="Q3870">
        <f t="shared" si="301"/>
        <v>10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s="10" t="s">
        <v>8315</v>
      </c>
      <c r="P3871">
        <f t="shared" si="300"/>
        <v>3</v>
      </c>
      <c r="Q3871">
        <f t="shared" si="301"/>
        <v>30.13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s="10" t="s">
        <v>8315</v>
      </c>
      <c r="P3872">
        <f t="shared" si="300"/>
        <v>15</v>
      </c>
      <c r="Q3872">
        <f t="shared" si="301"/>
        <v>150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s="10" t="s">
        <v>8315</v>
      </c>
      <c r="P3873">
        <f t="shared" si="300"/>
        <v>3</v>
      </c>
      <c r="Q3873">
        <f t="shared" si="301"/>
        <v>13.33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s="10" t="s">
        <v>8315</v>
      </c>
      <c r="P3874">
        <f t="shared" si="300"/>
        <v>0</v>
      </c>
      <c r="Q3874">
        <f t="shared" si="301"/>
        <v>0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s="10" t="s">
        <v>8315</v>
      </c>
      <c r="P3875">
        <f t="shared" si="300"/>
        <v>0</v>
      </c>
      <c r="Q3875">
        <f t="shared" si="301"/>
        <v>0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s="10" t="s">
        <v>8315</v>
      </c>
      <c r="P3876">
        <f t="shared" si="300"/>
        <v>0</v>
      </c>
      <c r="Q3876">
        <f t="shared" si="301"/>
        <v>0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s="10" t="s">
        <v>8315</v>
      </c>
      <c r="P3877">
        <f t="shared" si="300"/>
        <v>0</v>
      </c>
      <c r="Q3877">
        <f t="shared" si="301"/>
        <v>0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s="10" t="s">
        <v>8315</v>
      </c>
      <c r="P3878">
        <f t="shared" si="300"/>
        <v>53</v>
      </c>
      <c r="Q3878">
        <f t="shared" si="301"/>
        <v>44.76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s="10" t="s">
        <v>8315</v>
      </c>
      <c r="P3879">
        <f t="shared" si="300"/>
        <v>5</v>
      </c>
      <c r="Q3879">
        <f t="shared" si="301"/>
        <v>88.64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s="10" t="s">
        <v>8315</v>
      </c>
      <c r="P3880">
        <f t="shared" si="300"/>
        <v>0</v>
      </c>
      <c r="Q3880">
        <f t="shared" si="301"/>
        <v>10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s="10" t="s">
        <v>8315</v>
      </c>
      <c r="P3881">
        <f t="shared" si="300"/>
        <v>0</v>
      </c>
      <c r="Q3881">
        <f t="shared" si="301"/>
        <v>0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s="10" t="s">
        <v>8315</v>
      </c>
      <c r="P3882">
        <f t="shared" si="300"/>
        <v>13</v>
      </c>
      <c r="Q3882">
        <f t="shared" si="301"/>
        <v>57.65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s="10" t="s">
        <v>8315</v>
      </c>
      <c r="P3883">
        <f t="shared" si="300"/>
        <v>5</v>
      </c>
      <c r="Q3883">
        <f t="shared" si="301"/>
        <v>25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s="10" t="s">
        <v>8315</v>
      </c>
      <c r="P3884">
        <f t="shared" si="300"/>
        <v>0</v>
      </c>
      <c r="Q3884">
        <f t="shared" si="301"/>
        <v>0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s="10" t="s">
        <v>8315</v>
      </c>
      <c r="P3885">
        <f t="shared" si="300"/>
        <v>0</v>
      </c>
      <c r="Q3885">
        <f t="shared" si="301"/>
        <v>0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s="10" t="s">
        <v>8315</v>
      </c>
      <c r="P3886">
        <f t="shared" si="300"/>
        <v>0</v>
      </c>
      <c r="Q3886">
        <f t="shared" si="301"/>
        <v>0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s="10" t="s">
        <v>8315</v>
      </c>
      <c r="P3887">
        <f t="shared" si="300"/>
        <v>0</v>
      </c>
      <c r="Q3887">
        <f t="shared" si="301"/>
        <v>0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s="10" t="s">
        <v>8315</v>
      </c>
      <c r="P3888">
        <f t="shared" si="300"/>
        <v>0</v>
      </c>
      <c r="Q3888">
        <f t="shared" si="301"/>
        <v>0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s="10" t="s">
        <v>8315</v>
      </c>
      <c r="P3889">
        <f t="shared" si="300"/>
        <v>2</v>
      </c>
      <c r="Q3889">
        <f t="shared" si="301"/>
        <v>17.5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s="10" t="s">
        <v>8274</v>
      </c>
      <c r="P3890">
        <f t="shared" si="300"/>
        <v>27</v>
      </c>
      <c r="Q3890">
        <f t="shared" si="301"/>
        <v>38.71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s="10" t="s">
        <v>8274</v>
      </c>
      <c r="P3891">
        <f t="shared" si="300"/>
        <v>1</v>
      </c>
      <c r="Q3891">
        <f t="shared" si="301"/>
        <v>13.11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s="10" t="s">
        <v>8274</v>
      </c>
      <c r="P3892">
        <f t="shared" si="300"/>
        <v>17</v>
      </c>
      <c r="Q3892">
        <f t="shared" si="301"/>
        <v>315.5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s="10" t="s">
        <v>8274</v>
      </c>
      <c r="P3893">
        <f t="shared" si="300"/>
        <v>33</v>
      </c>
      <c r="Q3893">
        <f t="shared" si="301"/>
        <v>37.14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s="10" t="s">
        <v>8274</v>
      </c>
      <c r="P3894">
        <f t="shared" si="300"/>
        <v>0</v>
      </c>
      <c r="Q3894">
        <f t="shared" si="301"/>
        <v>0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s="10" t="s">
        <v>8274</v>
      </c>
      <c r="P3895">
        <f t="shared" si="300"/>
        <v>22</v>
      </c>
      <c r="Q3895">
        <f t="shared" si="301"/>
        <v>128.27000000000001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s="10" t="s">
        <v>8274</v>
      </c>
      <c r="P3896">
        <f t="shared" si="300"/>
        <v>3</v>
      </c>
      <c r="Q3896">
        <f t="shared" si="301"/>
        <v>47.27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s="10" t="s">
        <v>8274</v>
      </c>
      <c r="P3897">
        <f t="shared" si="300"/>
        <v>5</v>
      </c>
      <c r="Q3897">
        <f t="shared" si="301"/>
        <v>50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s="10" t="s">
        <v>8274</v>
      </c>
      <c r="P3898">
        <f t="shared" si="300"/>
        <v>11</v>
      </c>
      <c r="Q3898">
        <f t="shared" si="301"/>
        <v>42.5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s="10" t="s">
        <v>8274</v>
      </c>
      <c r="P3899">
        <f t="shared" si="300"/>
        <v>18</v>
      </c>
      <c r="Q3899">
        <f t="shared" si="301"/>
        <v>44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s="10" t="s">
        <v>8274</v>
      </c>
      <c r="P3900">
        <f t="shared" si="300"/>
        <v>33</v>
      </c>
      <c r="Q3900">
        <f t="shared" si="301"/>
        <v>50.88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s="10" t="s">
        <v>8274</v>
      </c>
      <c r="P3901">
        <f t="shared" si="300"/>
        <v>1</v>
      </c>
      <c r="Q3901">
        <f t="shared" si="301"/>
        <v>62.5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s="10" t="s">
        <v>8274</v>
      </c>
      <c r="P3902">
        <f t="shared" si="300"/>
        <v>5</v>
      </c>
      <c r="Q3902">
        <f t="shared" si="301"/>
        <v>27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s="10" t="s">
        <v>8274</v>
      </c>
      <c r="P3903">
        <f t="shared" si="300"/>
        <v>1</v>
      </c>
      <c r="Q3903">
        <f t="shared" si="301"/>
        <v>25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s="10" t="s">
        <v>8274</v>
      </c>
      <c r="P3904">
        <f t="shared" si="300"/>
        <v>49</v>
      </c>
      <c r="Q3904">
        <f t="shared" si="301"/>
        <v>47.26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s="10" t="s">
        <v>8274</v>
      </c>
      <c r="P3905">
        <f t="shared" si="300"/>
        <v>0</v>
      </c>
      <c r="Q3905">
        <f t="shared" si="301"/>
        <v>0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s="10" t="s">
        <v>8274</v>
      </c>
      <c r="P3906">
        <f t="shared" si="300"/>
        <v>0</v>
      </c>
      <c r="Q3906">
        <f t="shared" si="301"/>
        <v>1.5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s="10" t="s">
        <v>8274</v>
      </c>
      <c r="P3907">
        <f t="shared" ref="P3907:P3970" si="305">ROUND(E3907/D3907*100,0)</f>
        <v>12</v>
      </c>
      <c r="Q3907">
        <f t="shared" ref="Q3907:Q3970" si="306">IFERROR(ROUND(E3907/L3907,2),0)</f>
        <v>24.71</v>
      </c>
      <c r="R3907" s="15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s="10" t="s">
        <v>8274</v>
      </c>
      <c r="P3908">
        <f t="shared" si="305"/>
        <v>67</v>
      </c>
      <c r="Q3908">
        <f t="shared" si="306"/>
        <v>63.13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s="10" t="s">
        <v>8274</v>
      </c>
      <c r="P3909">
        <f t="shared" si="305"/>
        <v>15</v>
      </c>
      <c r="Q3909">
        <f t="shared" si="306"/>
        <v>38.25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s="10" t="s">
        <v>8274</v>
      </c>
      <c r="P3910">
        <f t="shared" si="305"/>
        <v>9</v>
      </c>
      <c r="Q3910">
        <f t="shared" si="306"/>
        <v>16.25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s="10" t="s">
        <v>8274</v>
      </c>
      <c r="P3911">
        <f t="shared" si="305"/>
        <v>0</v>
      </c>
      <c r="Q3911">
        <f t="shared" si="306"/>
        <v>33.75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s="10" t="s">
        <v>8274</v>
      </c>
      <c r="P3912">
        <f t="shared" si="305"/>
        <v>3</v>
      </c>
      <c r="Q3912">
        <f t="shared" si="306"/>
        <v>61.67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s="10" t="s">
        <v>8274</v>
      </c>
      <c r="P3913">
        <f t="shared" si="305"/>
        <v>37</v>
      </c>
      <c r="Q3913">
        <f t="shared" si="306"/>
        <v>83.14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s="10" t="s">
        <v>8274</v>
      </c>
      <c r="P3914">
        <f t="shared" si="305"/>
        <v>0</v>
      </c>
      <c r="Q3914">
        <f t="shared" si="306"/>
        <v>1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s="10" t="s">
        <v>8274</v>
      </c>
      <c r="P3915">
        <f t="shared" si="305"/>
        <v>10</v>
      </c>
      <c r="Q3915">
        <f t="shared" si="306"/>
        <v>142.86000000000001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s="10" t="s">
        <v>8274</v>
      </c>
      <c r="P3916">
        <f t="shared" si="305"/>
        <v>36</v>
      </c>
      <c r="Q3916">
        <f t="shared" si="306"/>
        <v>33.67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s="10" t="s">
        <v>8274</v>
      </c>
      <c r="P3917">
        <f t="shared" si="305"/>
        <v>0</v>
      </c>
      <c r="Q3917">
        <f t="shared" si="306"/>
        <v>5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s="10" t="s">
        <v>8274</v>
      </c>
      <c r="P3918">
        <f t="shared" si="305"/>
        <v>0</v>
      </c>
      <c r="Q3918">
        <f t="shared" si="306"/>
        <v>0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s="10" t="s">
        <v>8274</v>
      </c>
      <c r="P3919">
        <f t="shared" si="305"/>
        <v>0</v>
      </c>
      <c r="Q3919">
        <f t="shared" si="306"/>
        <v>10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s="10" t="s">
        <v>8274</v>
      </c>
      <c r="P3920">
        <f t="shared" si="305"/>
        <v>0</v>
      </c>
      <c r="Q3920">
        <f t="shared" si="306"/>
        <v>40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s="10" t="s">
        <v>8274</v>
      </c>
      <c r="P3921">
        <f t="shared" si="305"/>
        <v>2</v>
      </c>
      <c r="Q3921">
        <f t="shared" si="306"/>
        <v>30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s="10" t="s">
        <v>8274</v>
      </c>
      <c r="P3922">
        <f t="shared" si="305"/>
        <v>5</v>
      </c>
      <c r="Q3922">
        <f t="shared" si="306"/>
        <v>45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s="10" t="s">
        <v>8274</v>
      </c>
      <c r="P3923">
        <f t="shared" si="305"/>
        <v>0</v>
      </c>
      <c r="Q3923">
        <f t="shared" si="306"/>
        <v>0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s="10" t="s">
        <v>8274</v>
      </c>
      <c r="P3924">
        <f t="shared" si="305"/>
        <v>8</v>
      </c>
      <c r="Q3924">
        <f t="shared" si="306"/>
        <v>10.17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s="10" t="s">
        <v>8274</v>
      </c>
      <c r="P3925">
        <f t="shared" si="305"/>
        <v>12</v>
      </c>
      <c r="Q3925">
        <f t="shared" si="306"/>
        <v>81.41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s="10" t="s">
        <v>8274</v>
      </c>
      <c r="P3926">
        <f t="shared" si="305"/>
        <v>15</v>
      </c>
      <c r="Q3926">
        <f t="shared" si="306"/>
        <v>57.25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s="10" t="s">
        <v>8274</v>
      </c>
      <c r="P3927">
        <f t="shared" si="305"/>
        <v>10</v>
      </c>
      <c r="Q3927">
        <f t="shared" si="306"/>
        <v>5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s="10" t="s">
        <v>8274</v>
      </c>
      <c r="P3928">
        <f t="shared" si="305"/>
        <v>0</v>
      </c>
      <c r="Q3928">
        <f t="shared" si="306"/>
        <v>15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s="10" t="s">
        <v>8274</v>
      </c>
      <c r="P3929">
        <f t="shared" si="305"/>
        <v>1</v>
      </c>
      <c r="Q3929">
        <f t="shared" si="306"/>
        <v>12.5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s="10" t="s">
        <v>8274</v>
      </c>
      <c r="P3930">
        <f t="shared" si="305"/>
        <v>13</v>
      </c>
      <c r="Q3930">
        <f t="shared" si="306"/>
        <v>93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s="10" t="s">
        <v>8274</v>
      </c>
      <c r="P3931">
        <f t="shared" si="305"/>
        <v>2</v>
      </c>
      <c r="Q3931">
        <f t="shared" si="306"/>
        <v>32.36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s="10" t="s">
        <v>8274</v>
      </c>
      <c r="P3932">
        <f t="shared" si="305"/>
        <v>0</v>
      </c>
      <c r="Q3932">
        <f t="shared" si="306"/>
        <v>0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s="10" t="s">
        <v>8274</v>
      </c>
      <c r="P3933">
        <f t="shared" si="305"/>
        <v>0</v>
      </c>
      <c r="Q3933">
        <f t="shared" si="306"/>
        <v>0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s="10" t="s">
        <v>8274</v>
      </c>
      <c r="P3934">
        <f t="shared" si="305"/>
        <v>0</v>
      </c>
      <c r="Q3934">
        <f t="shared" si="306"/>
        <v>1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s="10" t="s">
        <v>8274</v>
      </c>
      <c r="P3935">
        <f t="shared" si="305"/>
        <v>16</v>
      </c>
      <c r="Q3935">
        <f t="shared" si="306"/>
        <v>91.83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s="10" t="s">
        <v>8274</v>
      </c>
      <c r="P3936">
        <f t="shared" si="305"/>
        <v>11</v>
      </c>
      <c r="Q3936">
        <f t="shared" si="306"/>
        <v>45.83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s="10" t="s">
        <v>8274</v>
      </c>
      <c r="P3937">
        <f t="shared" si="305"/>
        <v>44</v>
      </c>
      <c r="Q3937">
        <f t="shared" si="306"/>
        <v>57.17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s="10" t="s">
        <v>8274</v>
      </c>
      <c r="P3938">
        <f t="shared" si="305"/>
        <v>0</v>
      </c>
      <c r="Q3938">
        <f t="shared" si="306"/>
        <v>0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s="10" t="s">
        <v>8274</v>
      </c>
      <c r="P3939">
        <f t="shared" si="305"/>
        <v>86</v>
      </c>
      <c r="Q3939">
        <f t="shared" si="306"/>
        <v>248.5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s="10" t="s">
        <v>8274</v>
      </c>
      <c r="P3940">
        <f t="shared" si="305"/>
        <v>12</v>
      </c>
      <c r="Q3940">
        <f t="shared" si="306"/>
        <v>79.400000000000006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s="10" t="s">
        <v>8274</v>
      </c>
      <c r="P3941">
        <f t="shared" si="305"/>
        <v>0</v>
      </c>
      <c r="Q3941">
        <f t="shared" si="306"/>
        <v>5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s="10" t="s">
        <v>8274</v>
      </c>
      <c r="P3942">
        <f t="shared" si="305"/>
        <v>0</v>
      </c>
      <c r="Q3942">
        <f t="shared" si="306"/>
        <v>5.5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s="10" t="s">
        <v>8274</v>
      </c>
      <c r="P3943">
        <f t="shared" si="305"/>
        <v>1</v>
      </c>
      <c r="Q3943">
        <f t="shared" si="306"/>
        <v>25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s="10" t="s">
        <v>8274</v>
      </c>
      <c r="P3944">
        <f t="shared" si="305"/>
        <v>0</v>
      </c>
      <c r="Q3944">
        <f t="shared" si="306"/>
        <v>0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s="10" t="s">
        <v>8274</v>
      </c>
      <c r="P3945">
        <f t="shared" si="305"/>
        <v>36</v>
      </c>
      <c r="Q3945">
        <f t="shared" si="306"/>
        <v>137.08000000000001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s="10" t="s">
        <v>8274</v>
      </c>
      <c r="P3946">
        <f t="shared" si="305"/>
        <v>0</v>
      </c>
      <c r="Q3946">
        <f t="shared" si="306"/>
        <v>0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s="10" t="s">
        <v>8274</v>
      </c>
      <c r="P3947">
        <f t="shared" si="305"/>
        <v>0</v>
      </c>
      <c r="Q3947">
        <f t="shared" si="306"/>
        <v>5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s="10" t="s">
        <v>8274</v>
      </c>
      <c r="P3948">
        <f t="shared" si="305"/>
        <v>3</v>
      </c>
      <c r="Q3948">
        <f t="shared" si="306"/>
        <v>39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s="10" t="s">
        <v>8274</v>
      </c>
      <c r="P3949">
        <f t="shared" si="305"/>
        <v>3</v>
      </c>
      <c r="Q3949">
        <f t="shared" si="306"/>
        <v>50.5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s="10" t="s">
        <v>8274</v>
      </c>
      <c r="P3950">
        <f t="shared" si="305"/>
        <v>0</v>
      </c>
      <c r="Q3950">
        <f t="shared" si="306"/>
        <v>0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s="10" t="s">
        <v>8274</v>
      </c>
      <c r="P3951">
        <f t="shared" si="305"/>
        <v>16</v>
      </c>
      <c r="Q3951">
        <f t="shared" si="306"/>
        <v>49.28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s="10" t="s">
        <v>8274</v>
      </c>
      <c r="P3952">
        <f t="shared" si="305"/>
        <v>1</v>
      </c>
      <c r="Q3952">
        <f t="shared" si="306"/>
        <v>25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s="10" t="s">
        <v>8274</v>
      </c>
      <c r="P3953">
        <f t="shared" si="305"/>
        <v>0</v>
      </c>
      <c r="Q3953">
        <f t="shared" si="306"/>
        <v>1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s="10" t="s">
        <v>8274</v>
      </c>
      <c r="P3954">
        <f t="shared" si="305"/>
        <v>0</v>
      </c>
      <c r="Q3954">
        <f t="shared" si="306"/>
        <v>25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s="10" t="s">
        <v>8274</v>
      </c>
      <c r="P3955">
        <f t="shared" si="305"/>
        <v>0</v>
      </c>
      <c r="Q3955">
        <f t="shared" si="306"/>
        <v>0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s="10" t="s">
        <v>8274</v>
      </c>
      <c r="P3956">
        <f t="shared" si="305"/>
        <v>0</v>
      </c>
      <c r="Q3956">
        <f t="shared" si="306"/>
        <v>0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s="10" t="s">
        <v>8274</v>
      </c>
      <c r="P3957">
        <f t="shared" si="305"/>
        <v>24</v>
      </c>
      <c r="Q3957">
        <f t="shared" si="306"/>
        <v>53.13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s="10" t="s">
        <v>8274</v>
      </c>
      <c r="P3958">
        <f t="shared" si="305"/>
        <v>0</v>
      </c>
      <c r="Q3958">
        <f t="shared" si="306"/>
        <v>0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s="10" t="s">
        <v>8274</v>
      </c>
      <c r="P3959">
        <f t="shared" si="305"/>
        <v>0</v>
      </c>
      <c r="Q3959">
        <f t="shared" si="306"/>
        <v>7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s="10" t="s">
        <v>8274</v>
      </c>
      <c r="P3960">
        <f t="shared" si="305"/>
        <v>32</v>
      </c>
      <c r="Q3960">
        <f t="shared" si="306"/>
        <v>40.06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s="10" t="s">
        <v>8274</v>
      </c>
      <c r="P3961">
        <f t="shared" si="305"/>
        <v>24</v>
      </c>
      <c r="Q3961">
        <f t="shared" si="306"/>
        <v>24.33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s="10" t="s">
        <v>8274</v>
      </c>
      <c r="P3962">
        <f t="shared" si="305"/>
        <v>2</v>
      </c>
      <c r="Q3962">
        <f t="shared" si="306"/>
        <v>11.25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s="10" t="s">
        <v>8274</v>
      </c>
      <c r="P3963">
        <f t="shared" si="305"/>
        <v>0</v>
      </c>
      <c r="Q3963">
        <f t="shared" si="306"/>
        <v>10.5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s="10" t="s">
        <v>8274</v>
      </c>
      <c r="P3964">
        <f t="shared" si="305"/>
        <v>3</v>
      </c>
      <c r="Q3964">
        <f t="shared" si="306"/>
        <v>15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s="10" t="s">
        <v>8274</v>
      </c>
      <c r="P3965">
        <f t="shared" si="305"/>
        <v>0</v>
      </c>
      <c r="Q3965">
        <f t="shared" si="306"/>
        <v>0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s="10" t="s">
        <v>8274</v>
      </c>
      <c r="P3966">
        <f t="shared" si="305"/>
        <v>6</v>
      </c>
      <c r="Q3966">
        <f t="shared" si="306"/>
        <v>42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s="10" t="s">
        <v>8274</v>
      </c>
      <c r="P3967">
        <f t="shared" si="305"/>
        <v>14</v>
      </c>
      <c r="Q3967">
        <f t="shared" si="306"/>
        <v>71.25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s="10" t="s">
        <v>8274</v>
      </c>
      <c r="P3968">
        <f t="shared" si="305"/>
        <v>1</v>
      </c>
      <c r="Q3968">
        <f t="shared" si="306"/>
        <v>22.5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s="10" t="s">
        <v>8274</v>
      </c>
      <c r="P3969">
        <f t="shared" si="305"/>
        <v>24</v>
      </c>
      <c r="Q3969">
        <f t="shared" si="306"/>
        <v>41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s="10" t="s">
        <v>8274</v>
      </c>
      <c r="P3970">
        <f t="shared" si="305"/>
        <v>11</v>
      </c>
      <c r="Q3970">
        <f t="shared" si="306"/>
        <v>47.91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s="10" t="s">
        <v>8274</v>
      </c>
      <c r="P3971">
        <f t="shared" ref="P3971:P4034" si="310">ROUND(E3971/D3971*100,0)</f>
        <v>7</v>
      </c>
      <c r="Q3971">
        <f t="shared" ref="Q3971:Q4034" si="311">IFERROR(ROUND(E3971/L3971,2),0)</f>
        <v>35.17</v>
      </c>
      <c r="R3971" s="15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s="10" t="s">
        <v>8274</v>
      </c>
      <c r="P3972">
        <f t="shared" si="310"/>
        <v>0</v>
      </c>
      <c r="Q3972">
        <f t="shared" si="311"/>
        <v>5.5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s="10" t="s">
        <v>8274</v>
      </c>
      <c r="P3973">
        <f t="shared" si="310"/>
        <v>1</v>
      </c>
      <c r="Q3973">
        <f t="shared" si="311"/>
        <v>22.67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s="10" t="s">
        <v>8274</v>
      </c>
      <c r="P3974">
        <f t="shared" si="310"/>
        <v>21</v>
      </c>
      <c r="Q3974">
        <f t="shared" si="311"/>
        <v>26.38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s="10" t="s">
        <v>8274</v>
      </c>
      <c r="P3975">
        <f t="shared" si="310"/>
        <v>78</v>
      </c>
      <c r="Q3975">
        <f t="shared" si="311"/>
        <v>105.54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s="10" t="s">
        <v>8274</v>
      </c>
      <c r="P3976">
        <f t="shared" si="310"/>
        <v>32</v>
      </c>
      <c r="Q3976">
        <f t="shared" si="311"/>
        <v>29.09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s="10" t="s">
        <v>8274</v>
      </c>
      <c r="P3977">
        <f t="shared" si="310"/>
        <v>0</v>
      </c>
      <c r="Q3977">
        <f t="shared" si="311"/>
        <v>0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s="10" t="s">
        <v>8274</v>
      </c>
      <c r="P3978">
        <f t="shared" si="310"/>
        <v>48</v>
      </c>
      <c r="Q3978">
        <f t="shared" si="311"/>
        <v>62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s="10" t="s">
        <v>8274</v>
      </c>
      <c r="P3979">
        <f t="shared" si="310"/>
        <v>1</v>
      </c>
      <c r="Q3979">
        <f t="shared" si="311"/>
        <v>217.5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s="10" t="s">
        <v>8274</v>
      </c>
      <c r="P3980">
        <f t="shared" si="310"/>
        <v>11</v>
      </c>
      <c r="Q3980">
        <f t="shared" si="311"/>
        <v>26.75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s="10" t="s">
        <v>8274</v>
      </c>
      <c r="P3981">
        <f t="shared" si="310"/>
        <v>2</v>
      </c>
      <c r="Q3981">
        <f t="shared" si="311"/>
        <v>18.329999999999998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s="10" t="s">
        <v>8274</v>
      </c>
      <c r="P3982">
        <f t="shared" si="310"/>
        <v>18</v>
      </c>
      <c r="Q3982">
        <f t="shared" si="311"/>
        <v>64.290000000000006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s="10" t="s">
        <v>8274</v>
      </c>
      <c r="P3983">
        <f t="shared" si="310"/>
        <v>4</v>
      </c>
      <c r="Q3983">
        <f t="shared" si="311"/>
        <v>175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s="10" t="s">
        <v>8274</v>
      </c>
      <c r="P3984">
        <f t="shared" si="310"/>
        <v>20</v>
      </c>
      <c r="Q3984">
        <f t="shared" si="311"/>
        <v>34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s="10" t="s">
        <v>8274</v>
      </c>
      <c r="P3985">
        <f t="shared" si="310"/>
        <v>35</v>
      </c>
      <c r="Q3985">
        <f t="shared" si="311"/>
        <v>84.28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s="10" t="s">
        <v>8274</v>
      </c>
      <c r="P3986">
        <f t="shared" si="310"/>
        <v>6</v>
      </c>
      <c r="Q3986">
        <f t="shared" si="311"/>
        <v>9.5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s="10" t="s">
        <v>8274</v>
      </c>
      <c r="P3987">
        <f t="shared" si="310"/>
        <v>32</v>
      </c>
      <c r="Q3987">
        <f t="shared" si="311"/>
        <v>33.74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s="10" t="s">
        <v>8274</v>
      </c>
      <c r="P3988">
        <f t="shared" si="310"/>
        <v>10</v>
      </c>
      <c r="Q3988">
        <f t="shared" si="311"/>
        <v>37.54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s="10" t="s">
        <v>8274</v>
      </c>
      <c r="P3989">
        <f t="shared" si="310"/>
        <v>38</v>
      </c>
      <c r="Q3989">
        <f t="shared" si="311"/>
        <v>11.62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s="10" t="s">
        <v>8274</v>
      </c>
      <c r="P3990">
        <f t="shared" si="310"/>
        <v>2</v>
      </c>
      <c r="Q3990">
        <f t="shared" si="311"/>
        <v>8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s="10" t="s">
        <v>8274</v>
      </c>
      <c r="P3991">
        <f t="shared" si="310"/>
        <v>0</v>
      </c>
      <c r="Q3991">
        <f t="shared" si="311"/>
        <v>0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s="10" t="s">
        <v>8274</v>
      </c>
      <c r="P3992">
        <f t="shared" si="310"/>
        <v>4</v>
      </c>
      <c r="Q3992">
        <f t="shared" si="311"/>
        <v>23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s="10" t="s">
        <v>8274</v>
      </c>
      <c r="P3993">
        <f t="shared" si="310"/>
        <v>20</v>
      </c>
      <c r="Q3993">
        <f t="shared" si="311"/>
        <v>100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s="10" t="s">
        <v>8274</v>
      </c>
      <c r="P3994">
        <f t="shared" si="310"/>
        <v>5</v>
      </c>
      <c r="Q3994">
        <f t="shared" si="311"/>
        <v>60.11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s="10" t="s">
        <v>8274</v>
      </c>
      <c r="P3995">
        <f t="shared" si="310"/>
        <v>0</v>
      </c>
      <c r="Q3995">
        <f t="shared" si="311"/>
        <v>3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s="10" t="s">
        <v>8274</v>
      </c>
      <c r="P3996">
        <f t="shared" si="310"/>
        <v>0</v>
      </c>
      <c r="Q3996">
        <f t="shared" si="311"/>
        <v>5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s="10" t="s">
        <v>8274</v>
      </c>
      <c r="P3997">
        <f t="shared" si="310"/>
        <v>35</v>
      </c>
      <c r="Q3997">
        <f t="shared" si="311"/>
        <v>17.5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s="10" t="s">
        <v>8274</v>
      </c>
      <c r="P3998">
        <f t="shared" si="310"/>
        <v>17</v>
      </c>
      <c r="Q3998">
        <f t="shared" si="311"/>
        <v>29.24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s="10" t="s">
        <v>8274</v>
      </c>
      <c r="P3999">
        <f t="shared" si="310"/>
        <v>0</v>
      </c>
      <c r="Q3999">
        <f t="shared" si="311"/>
        <v>0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s="10" t="s">
        <v>8274</v>
      </c>
      <c r="P4000">
        <f t="shared" si="310"/>
        <v>57</v>
      </c>
      <c r="Q4000">
        <f t="shared" si="311"/>
        <v>59.58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s="10" t="s">
        <v>8274</v>
      </c>
      <c r="P4001">
        <f t="shared" si="310"/>
        <v>17</v>
      </c>
      <c r="Q4001">
        <f t="shared" si="311"/>
        <v>82.57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s="10" t="s">
        <v>8274</v>
      </c>
      <c r="P4002">
        <f t="shared" si="310"/>
        <v>0</v>
      </c>
      <c r="Q4002">
        <f t="shared" si="311"/>
        <v>10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s="10" t="s">
        <v>8274</v>
      </c>
      <c r="P4003">
        <f t="shared" si="310"/>
        <v>38</v>
      </c>
      <c r="Q4003">
        <f t="shared" si="311"/>
        <v>32.36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s="10" t="s">
        <v>8274</v>
      </c>
      <c r="P4004">
        <f t="shared" si="310"/>
        <v>2</v>
      </c>
      <c r="Q4004">
        <f t="shared" si="311"/>
        <v>5.75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s="10" t="s">
        <v>8274</v>
      </c>
      <c r="P4005">
        <f t="shared" si="310"/>
        <v>10</v>
      </c>
      <c r="Q4005">
        <f t="shared" si="311"/>
        <v>100.5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s="10" t="s">
        <v>8274</v>
      </c>
      <c r="P4006">
        <f t="shared" si="310"/>
        <v>0</v>
      </c>
      <c r="Q4006">
        <f t="shared" si="311"/>
        <v>1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s="10" t="s">
        <v>8274</v>
      </c>
      <c r="P4007">
        <f t="shared" si="310"/>
        <v>1</v>
      </c>
      <c r="Q4007">
        <f t="shared" si="311"/>
        <v>20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s="10" t="s">
        <v>8274</v>
      </c>
      <c r="P4008">
        <f t="shared" si="310"/>
        <v>0</v>
      </c>
      <c r="Q4008">
        <f t="shared" si="311"/>
        <v>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s="10" t="s">
        <v>8274</v>
      </c>
      <c r="P4009">
        <f t="shared" si="310"/>
        <v>0</v>
      </c>
      <c r="Q4009">
        <f t="shared" si="311"/>
        <v>5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s="10" t="s">
        <v>8274</v>
      </c>
      <c r="P4010">
        <f t="shared" si="310"/>
        <v>6</v>
      </c>
      <c r="Q4010">
        <f t="shared" si="311"/>
        <v>15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s="10" t="s">
        <v>8274</v>
      </c>
      <c r="P4011">
        <f t="shared" si="310"/>
        <v>4</v>
      </c>
      <c r="Q4011">
        <f t="shared" si="311"/>
        <v>25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s="10" t="s">
        <v>8274</v>
      </c>
      <c r="P4012">
        <f t="shared" si="310"/>
        <v>24</v>
      </c>
      <c r="Q4012">
        <f t="shared" si="311"/>
        <v>45.84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s="10" t="s">
        <v>8274</v>
      </c>
      <c r="P4013">
        <f t="shared" si="310"/>
        <v>8</v>
      </c>
      <c r="Q4013">
        <f t="shared" si="311"/>
        <v>4.75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s="10" t="s">
        <v>8274</v>
      </c>
      <c r="P4014">
        <f t="shared" si="310"/>
        <v>0</v>
      </c>
      <c r="Q4014">
        <f t="shared" si="311"/>
        <v>0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s="10" t="s">
        <v>8274</v>
      </c>
      <c r="P4015">
        <f t="shared" si="310"/>
        <v>1</v>
      </c>
      <c r="Q4015">
        <f t="shared" si="311"/>
        <v>13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s="10" t="s">
        <v>8274</v>
      </c>
      <c r="P4016">
        <f t="shared" si="310"/>
        <v>0</v>
      </c>
      <c r="Q4016">
        <f t="shared" si="311"/>
        <v>0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s="10" t="s">
        <v>8274</v>
      </c>
      <c r="P4017">
        <f t="shared" si="310"/>
        <v>0</v>
      </c>
      <c r="Q4017">
        <f t="shared" si="311"/>
        <v>1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s="10" t="s">
        <v>8274</v>
      </c>
      <c r="P4018">
        <f t="shared" si="310"/>
        <v>14</v>
      </c>
      <c r="Q4018">
        <f t="shared" si="311"/>
        <v>10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s="10" t="s">
        <v>8274</v>
      </c>
      <c r="P4019">
        <f t="shared" si="310"/>
        <v>1</v>
      </c>
      <c r="Q4019">
        <f t="shared" si="311"/>
        <v>52.5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s="10" t="s">
        <v>8274</v>
      </c>
      <c r="P4020">
        <f t="shared" si="310"/>
        <v>9</v>
      </c>
      <c r="Q4020">
        <f t="shared" si="311"/>
        <v>32.5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s="10" t="s">
        <v>8274</v>
      </c>
      <c r="P4021">
        <f t="shared" si="310"/>
        <v>1</v>
      </c>
      <c r="Q4021">
        <f t="shared" si="311"/>
        <v>7.25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s="10" t="s">
        <v>8274</v>
      </c>
      <c r="P4022">
        <f t="shared" si="310"/>
        <v>17</v>
      </c>
      <c r="Q4022">
        <f t="shared" si="311"/>
        <v>33.33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s="10" t="s">
        <v>8274</v>
      </c>
      <c r="P4023">
        <f t="shared" si="310"/>
        <v>1</v>
      </c>
      <c r="Q4023">
        <f t="shared" si="311"/>
        <v>62.5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s="10" t="s">
        <v>8274</v>
      </c>
      <c r="P4024">
        <f t="shared" si="310"/>
        <v>70</v>
      </c>
      <c r="Q4024">
        <f t="shared" si="311"/>
        <v>63.56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s="10" t="s">
        <v>8274</v>
      </c>
      <c r="P4025">
        <f t="shared" si="310"/>
        <v>0</v>
      </c>
      <c r="Q4025">
        <f t="shared" si="311"/>
        <v>0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s="10" t="s">
        <v>8274</v>
      </c>
      <c r="P4026">
        <f t="shared" si="310"/>
        <v>1</v>
      </c>
      <c r="Q4026">
        <f t="shared" si="311"/>
        <v>10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s="10" t="s">
        <v>8274</v>
      </c>
      <c r="P4027">
        <f t="shared" si="310"/>
        <v>5</v>
      </c>
      <c r="Q4027">
        <f t="shared" si="311"/>
        <v>62.5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s="10" t="s">
        <v>8274</v>
      </c>
      <c r="P4028">
        <f t="shared" si="310"/>
        <v>0</v>
      </c>
      <c r="Q4028">
        <f t="shared" si="311"/>
        <v>0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s="10" t="s">
        <v>8274</v>
      </c>
      <c r="P4029">
        <f t="shared" si="310"/>
        <v>7</v>
      </c>
      <c r="Q4029">
        <f t="shared" si="311"/>
        <v>30.71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s="10" t="s">
        <v>8274</v>
      </c>
      <c r="P4030">
        <f t="shared" si="310"/>
        <v>28</v>
      </c>
      <c r="Q4030">
        <f t="shared" si="311"/>
        <v>51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s="10" t="s">
        <v>8274</v>
      </c>
      <c r="P4031">
        <f t="shared" si="310"/>
        <v>0</v>
      </c>
      <c r="Q4031">
        <f t="shared" si="311"/>
        <v>0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s="10" t="s">
        <v>8274</v>
      </c>
      <c r="P4032">
        <f t="shared" si="310"/>
        <v>16</v>
      </c>
      <c r="Q4032">
        <f t="shared" si="311"/>
        <v>66.67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s="10" t="s">
        <v>8274</v>
      </c>
      <c r="P4033">
        <f t="shared" si="310"/>
        <v>0</v>
      </c>
      <c r="Q4033">
        <f t="shared" si="311"/>
        <v>0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s="10" t="s">
        <v>8274</v>
      </c>
      <c r="P4034">
        <f t="shared" si="310"/>
        <v>7</v>
      </c>
      <c r="Q4034">
        <f t="shared" si="311"/>
        <v>59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s="10" t="s">
        <v>8274</v>
      </c>
      <c r="P4035">
        <f t="shared" ref="P4035:P4098" si="315">ROUND(E4035/D4035*100,0)</f>
        <v>26</v>
      </c>
      <c r="Q4035">
        <f t="shared" ref="Q4035:Q4098" si="316">IFERROR(ROUND(E4035/L4035,2),0)</f>
        <v>65.34</v>
      </c>
      <c r="R4035" s="15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s="10" t="s">
        <v>8274</v>
      </c>
      <c r="P4036">
        <f t="shared" si="315"/>
        <v>1</v>
      </c>
      <c r="Q4036">
        <f t="shared" si="316"/>
        <v>100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s="10" t="s">
        <v>8274</v>
      </c>
      <c r="P4037">
        <f t="shared" si="315"/>
        <v>37</v>
      </c>
      <c r="Q4037">
        <f t="shared" si="316"/>
        <v>147.4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s="10" t="s">
        <v>8274</v>
      </c>
      <c r="P4038">
        <f t="shared" si="315"/>
        <v>47</v>
      </c>
      <c r="Q4038">
        <f t="shared" si="316"/>
        <v>166.06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s="10" t="s">
        <v>8274</v>
      </c>
      <c r="P4039">
        <f t="shared" si="315"/>
        <v>11</v>
      </c>
      <c r="Q4039">
        <f t="shared" si="316"/>
        <v>40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s="10" t="s">
        <v>8274</v>
      </c>
      <c r="P4040">
        <f t="shared" si="315"/>
        <v>12</v>
      </c>
      <c r="Q4040">
        <f t="shared" si="316"/>
        <v>75.25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s="10" t="s">
        <v>8274</v>
      </c>
      <c r="P4041">
        <f t="shared" si="315"/>
        <v>60</v>
      </c>
      <c r="Q4041">
        <f t="shared" si="316"/>
        <v>60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s="10" t="s">
        <v>8274</v>
      </c>
      <c r="P4042">
        <f t="shared" si="315"/>
        <v>31</v>
      </c>
      <c r="Q4042">
        <f t="shared" si="316"/>
        <v>1250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s="10" t="s">
        <v>8274</v>
      </c>
      <c r="P4043">
        <f t="shared" si="315"/>
        <v>0</v>
      </c>
      <c r="Q4043">
        <f t="shared" si="316"/>
        <v>10.5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s="10" t="s">
        <v>8274</v>
      </c>
      <c r="P4044">
        <f t="shared" si="315"/>
        <v>0</v>
      </c>
      <c r="Q4044">
        <f t="shared" si="316"/>
        <v>7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s="10" t="s">
        <v>8274</v>
      </c>
      <c r="P4045">
        <f t="shared" si="315"/>
        <v>0</v>
      </c>
      <c r="Q4045">
        <f t="shared" si="316"/>
        <v>0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s="10" t="s">
        <v>8274</v>
      </c>
      <c r="P4046">
        <f t="shared" si="315"/>
        <v>38</v>
      </c>
      <c r="Q4046">
        <f t="shared" si="316"/>
        <v>56.25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s="10" t="s">
        <v>8274</v>
      </c>
      <c r="P4047">
        <f t="shared" si="315"/>
        <v>0</v>
      </c>
      <c r="Q4047">
        <f t="shared" si="316"/>
        <v>1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s="10" t="s">
        <v>8274</v>
      </c>
      <c r="P4048">
        <f t="shared" si="315"/>
        <v>8</v>
      </c>
      <c r="Q4048">
        <f t="shared" si="316"/>
        <v>38.33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s="10" t="s">
        <v>8274</v>
      </c>
      <c r="P4049">
        <f t="shared" si="315"/>
        <v>2</v>
      </c>
      <c r="Q4049">
        <f t="shared" si="316"/>
        <v>27.5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s="10" t="s">
        <v>8274</v>
      </c>
      <c r="P4050">
        <f t="shared" si="315"/>
        <v>18</v>
      </c>
      <c r="Q4050">
        <f t="shared" si="316"/>
        <v>32.979999999999997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s="10" t="s">
        <v>8274</v>
      </c>
      <c r="P4051">
        <f t="shared" si="315"/>
        <v>0</v>
      </c>
      <c r="Q4051">
        <f t="shared" si="316"/>
        <v>16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s="10" t="s">
        <v>8274</v>
      </c>
      <c r="P4052">
        <f t="shared" si="315"/>
        <v>0</v>
      </c>
      <c r="Q4052">
        <f t="shared" si="316"/>
        <v>1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s="10" t="s">
        <v>8274</v>
      </c>
      <c r="P4053">
        <f t="shared" si="315"/>
        <v>0</v>
      </c>
      <c r="Q4053">
        <f t="shared" si="316"/>
        <v>0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s="10" t="s">
        <v>8274</v>
      </c>
      <c r="P4054">
        <f t="shared" si="315"/>
        <v>38</v>
      </c>
      <c r="Q4054">
        <f t="shared" si="316"/>
        <v>86.62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s="10" t="s">
        <v>8274</v>
      </c>
      <c r="P4055">
        <f t="shared" si="315"/>
        <v>22</v>
      </c>
      <c r="Q4055">
        <f t="shared" si="316"/>
        <v>55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s="10" t="s">
        <v>8274</v>
      </c>
      <c r="P4056">
        <f t="shared" si="315"/>
        <v>0</v>
      </c>
      <c r="Q4056">
        <f t="shared" si="316"/>
        <v>0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s="10" t="s">
        <v>8274</v>
      </c>
      <c r="P4057">
        <f t="shared" si="315"/>
        <v>18</v>
      </c>
      <c r="Q4057">
        <f t="shared" si="316"/>
        <v>41.95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s="10" t="s">
        <v>8274</v>
      </c>
      <c r="P4058">
        <f t="shared" si="315"/>
        <v>53</v>
      </c>
      <c r="Q4058">
        <f t="shared" si="316"/>
        <v>88.33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s="10" t="s">
        <v>8274</v>
      </c>
      <c r="P4059">
        <f t="shared" si="315"/>
        <v>22</v>
      </c>
      <c r="Q4059">
        <f t="shared" si="316"/>
        <v>129.16999999999999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s="10" t="s">
        <v>8274</v>
      </c>
      <c r="P4060">
        <f t="shared" si="315"/>
        <v>3</v>
      </c>
      <c r="Q4060">
        <f t="shared" si="316"/>
        <v>23.75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s="10" t="s">
        <v>8274</v>
      </c>
      <c r="P4061">
        <f t="shared" si="315"/>
        <v>3</v>
      </c>
      <c r="Q4061">
        <f t="shared" si="316"/>
        <v>35.71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s="10" t="s">
        <v>8274</v>
      </c>
      <c r="P4062">
        <f t="shared" si="315"/>
        <v>3</v>
      </c>
      <c r="Q4062">
        <f t="shared" si="316"/>
        <v>57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s="10" t="s">
        <v>8274</v>
      </c>
      <c r="P4063">
        <f t="shared" si="315"/>
        <v>0</v>
      </c>
      <c r="Q4063">
        <f t="shared" si="316"/>
        <v>0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s="10" t="s">
        <v>8274</v>
      </c>
      <c r="P4064">
        <f t="shared" si="315"/>
        <v>2</v>
      </c>
      <c r="Q4064">
        <f t="shared" si="316"/>
        <v>163.33000000000001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s="10" t="s">
        <v>8274</v>
      </c>
      <c r="P4065">
        <f t="shared" si="315"/>
        <v>1</v>
      </c>
      <c r="Q4065">
        <f t="shared" si="316"/>
        <v>15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s="10" t="s">
        <v>8274</v>
      </c>
      <c r="P4066">
        <f t="shared" si="315"/>
        <v>19</v>
      </c>
      <c r="Q4066">
        <f t="shared" si="316"/>
        <v>64.17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s="10" t="s">
        <v>8274</v>
      </c>
      <c r="P4067">
        <f t="shared" si="315"/>
        <v>1</v>
      </c>
      <c r="Q4067">
        <f t="shared" si="316"/>
        <v>6.75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s="10" t="s">
        <v>8274</v>
      </c>
      <c r="P4068">
        <f t="shared" si="315"/>
        <v>0</v>
      </c>
      <c r="Q4068">
        <f t="shared" si="316"/>
        <v>25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s="10" t="s">
        <v>8274</v>
      </c>
      <c r="P4069">
        <f t="shared" si="315"/>
        <v>61</v>
      </c>
      <c r="Q4069">
        <f t="shared" si="316"/>
        <v>179.12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s="10" t="s">
        <v>8274</v>
      </c>
      <c r="P4070">
        <f t="shared" si="315"/>
        <v>1</v>
      </c>
      <c r="Q4070">
        <f t="shared" si="316"/>
        <v>34.950000000000003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s="10" t="s">
        <v>8274</v>
      </c>
      <c r="P4071">
        <f t="shared" si="315"/>
        <v>34</v>
      </c>
      <c r="Q4071">
        <f t="shared" si="316"/>
        <v>33.08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s="10" t="s">
        <v>8274</v>
      </c>
      <c r="P4072">
        <f t="shared" si="315"/>
        <v>17</v>
      </c>
      <c r="Q4072">
        <f t="shared" si="316"/>
        <v>27.5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s="10" t="s">
        <v>8274</v>
      </c>
      <c r="P4073">
        <f t="shared" si="315"/>
        <v>0</v>
      </c>
      <c r="Q4073">
        <f t="shared" si="316"/>
        <v>0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s="10" t="s">
        <v>8274</v>
      </c>
      <c r="P4074">
        <f t="shared" si="315"/>
        <v>0</v>
      </c>
      <c r="Q4074">
        <f t="shared" si="316"/>
        <v>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s="10" t="s">
        <v>8274</v>
      </c>
      <c r="P4075">
        <f t="shared" si="315"/>
        <v>1</v>
      </c>
      <c r="Q4075">
        <f t="shared" si="316"/>
        <v>18.5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s="10" t="s">
        <v>8274</v>
      </c>
      <c r="P4076">
        <f t="shared" si="315"/>
        <v>27</v>
      </c>
      <c r="Q4076">
        <f t="shared" si="316"/>
        <v>35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s="10" t="s">
        <v>8274</v>
      </c>
      <c r="P4077">
        <f t="shared" si="315"/>
        <v>29</v>
      </c>
      <c r="Q4077">
        <f t="shared" si="316"/>
        <v>44.31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s="10" t="s">
        <v>8274</v>
      </c>
      <c r="P4078">
        <f t="shared" si="315"/>
        <v>0</v>
      </c>
      <c r="Q4078">
        <f t="shared" si="316"/>
        <v>0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s="10" t="s">
        <v>8274</v>
      </c>
      <c r="P4079">
        <f t="shared" si="315"/>
        <v>9</v>
      </c>
      <c r="Q4079">
        <f t="shared" si="316"/>
        <v>222.5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s="10" t="s">
        <v>8274</v>
      </c>
      <c r="P4080">
        <f t="shared" si="315"/>
        <v>0</v>
      </c>
      <c r="Q4080">
        <f t="shared" si="316"/>
        <v>0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s="10" t="s">
        <v>8274</v>
      </c>
      <c r="P4081">
        <f t="shared" si="315"/>
        <v>0</v>
      </c>
      <c r="Q4081">
        <f t="shared" si="316"/>
        <v>5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s="10" t="s">
        <v>8274</v>
      </c>
      <c r="P4082">
        <f t="shared" si="315"/>
        <v>0</v>
      </c>
      <c r="Q4082">
        <f t="shared" si="316"/>
        <v>0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s="10" t="s">
        <v>8274</v>
      </c>
      <c r="P4083">
        <f t="shared" si="315"/>
        <v>16</v>
      </c>
      <c r="Q4083">
        <f t="shared" si="316"/>
        <v>29.17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s="10" t="s">
        <v>8274</v>
      </c>
      <c r="P4084">
        <f t="shared" si="315"/>
        <v>2</v>
      </c>
      <c r="Q4084">
        <f t="shared" si="316"/>
        <v>1.5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s="10" t="s">
        <v>8274</v>
      </c>
      <c r="P4085">
        <f t="shared" si="315"/>
        <v>22</v>
      </c>
      <c r="Q4085">
        <f t="shared" si="316"/>
        <v>126.5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s="10" t="s">
        <v>8274</v>
      </c>
      <c r="P4086">
        <f t="shared" si="315"/>
        <v>0</v>
      </c>
      <c r="Q4086">
        <f t="shared" si="316"/>
        <v>10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s="10" t="s">
        <v>8274</v>
      </c>
      <c r="P4087">
        <f t="shared" si="315"/>
        <v>0</v>
      </c>
      <c r="Q4087">
        <f t="shared" si="316"/>
        <v>10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s="10" t="s">
        <v>8274</v>
      </c>
      <c r="P4088">
        <f t="shared" si="315"/>
        <v>5</v>
      </c>
      <c r="Q4088">
        <f t="shared" si="316"/>
        <v>9.4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s="10" t="s">
        <v>8274</v>
      </c>
      <c r="P4089">
        <f t="shared" si="315"/>
        <v>0</v>
      </c>
      <c r="Q4089">
        <f t="shared" si="316"/>
        <v>0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s="10" t="s">
        <v>8274</v>
      </c>
      <c r="P4090">
        <f t="shared" si="315"/>
        <v>11</v>
      </c>
      <c r="Q4090">
        <f t="shared" si="316"/>
        <v>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s="10" t="s">
        <v>8274</v>
      </c>
      <c r="P4091">
        <f t="shared" si="315"/>
        <v>5</v>
      </c>
      <c r="Q4091">
        <f t="shared" si="316"/>
        <v>30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s="10" t="s">
        <v>8274</v>
      </c>
      <c r="P4092">
        <f t="shared" si="315"/>
        <v>3</v>
      </c>
      <c r="Q4092">
        <f t="shared" si="316"/>
        <v>10.67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s="10" t="s">
        <v>8274</v>
      </c>
      <c r="P4093">
        <f t="shared" si="315"/>
        <v>13</v>
      </c>
      <c r="Q4093">
        <f t="shared" si="316"/>
        <v>25.5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s="10" t="s">
        <v>8274</v>
      </c>
      <c r="P4094">
        <f t="shared" si="315"/>
        <v>0</v>
      </c>
      <c r="Q4094">
        <f t="shared" si="316"/>
        <v>20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s="10" t="s">
        <v>8274</v>
      </c>
      <c r="P4095">
        <f t="shared" si="315"/>
        <v>2</v>
      </c>
      <c r="Q4095">
        <f t="shared" si="316"/>
        <v>15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s="10" t="s">
        <v>8274</v>
      </c>
      <c r="P4096">
        <f t="shared" si="315"/>
        <v>37</v>
      </c>
      <c r="Q4096">
        <f t="shared" si="316"/>
        <v>91.25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s="10" t="s">
        <v>8274</v>
      </c>
      <c r="P4097">
        <f t="shared" si="315"/>
        <v>3</v>
      </c>
      <c r="Q4097">
        <f t="shared" si="316"/>
        <v>800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s="10" t="s">
        <v>8274</v>
      </c>
      <c r="P4098">
        <f t="shared" si="315"/>
        <v>11</v>
      </c>
      <c r="Q4098">
        <f t="shared" si="316"/>
        <v>80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s="10" t="s">
        <v>8274</v>
      </c>
      <c r="P4099">
        <f t="shared" ref="P4099:P4115" si="320">ROUND(E4099/D4099*100,0)</f>
        <v>0</v>
      </c>
      <c r="Q4099">
        <f t="shared" ref="Q4099:Q4115" si="321">IFERROR(ROUND(E4099/L4099,2),0)</f>
        <v>0</v>
      </c>
      <c r="R4099" s="15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s="10" t="s">
        <v>8274</v>
      </c>
      <c r="P4100">
        <f t="shared" si="320"/>
        <v>0</v>
      </c>
      <c r="Q4100">
        <f t="shared" si="321"/>
        <v>0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s="10" t="s">
        <v>8274</v>
      </c>
      <c r="P4101">
        <f t="shared" si="320"/>
        <v>1</v>
      </c>
      <c r="Q4101">
        <f t="shared" si="321"/>
        <v>50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s="10" t="s">
        <v>8274</v>
      </c>
      <c r="P4102">
        <f t="shared" si="320"/>
        <v>0</v>
      </c>
      <c r="Q4102">
        <f t="shared" si="321"/>
        <v>0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s="10" t="s">
        <v>8274</v>
      </c>
      <c r="P4103">
        <f t="shared" si="320"/>
        <v>0</v>
      </c>
      <c r="Q4103">
        <f t="shared" si="321"/>
        <v>0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s="10" t="s">
        <v>8274</v>
      </c>
      <c r="P4104">
        <f t="shared" si="320"/>
        <v>27</v>
      </c>
      <c r="Q4104">
        <f t="shared" si="321"/>
        <v>22.83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s="10" t="s">
        <v>8274</v>
      </c>
      <c r="P4105">
        <f t="shared" si="320"/>
        <v>10</v>
      </c>
      <c r="Q4105">
        <f t="shared" si="321"/>
        <v>16.670000000000002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s="10" t="s">
        <v>8274</v>
      </c>
      <c r="P4106">
        <f t="shared" si="320"/>
        <v>21</v>
      </c>
      <c r="Q4106">
        <f t="shared" si="321"/>
        <v>45.79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s="10" t="s">
        <v>8274</v>
      </c>
      <c r="P4107">
        <f t="shared" si="320"/>
        <v>7</v>
      </c>
      <c r="Q4107">
        <f t="shared" si="321"/>
        <v>383.33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s="10" t="s">
        <v>8274</v>
      </c>
      <c r="P4108">
        <f t="shared" si="320"/>
        <v>71</v>
      </c>
      <c r="Q4108">
        <f t="shared" si="321"/>
        <v>106.97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s="10" t="s">
        <v>8274</v>
      </c>
      <c r="P4109">
        <f t="shared" si="320"/>
        <v>2</v>
      </c>
      <c r="Q4109">
        <f t="shared" si="321"/>
        <v>10.25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s="10" t="s">
        <v>8274</v>
      </c>
      <c r="P4110">
        <f t="shared" si="320"/>
        <v>2</v>
      </c>
      <c r="Q4110">
        <f t="shared" si="321"/>
        <v>59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s="10" t="s">
        <v>8274</v>
      </c>
      <c r="P4111">
        <f t="shared" si="320"/>
        <v>0</v>
      </c>
      <c r="Q4111">
        <f t="shared" si="321"/>
        <v>0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s="10" t="s">
        <v>8274</v>
      </c>
      <c r="P4112">
        <f t="shared" si="320"/>
        <v>29</v>
      </c>
      <c r="Q4112">
        <f t="shared" si="321"/>
        <v>14.33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s="10" t="s">
        <v>8274</v>
      </c>
      <c r="P4113">
        <f t="shared" si="320"/>
        <v>3</v>
      </c>
      <c r="Q4113">
        <f t="shared" si="321"/>
        <v>15.67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s="10" t="s">
        <v>8274</v>
      </c>
      <c r="P4114">
        <f t="shared" si="320"/>
        <v>0</v>
      </c>
      <c r="Q4114">
        <f t="shared" si="321"/>
        <v>1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s="10" t="s">
        <v>8274</v>
      </c>
      <c r="P4115">
        <f t="shared" si="320"/>
        <v>0</v>
      </c>
      <c r="Q4115">
        <f t="shared" si="321"/>
        <v>1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autoFilter ref="A1:S4115" xr:uid="{31EA7016-FF24-4362-B3EA-595E29A60D4A}"/>
  <conditionalFormatting sqref="P2:P4115">
    <cfRule type="colorScale" priority="3">
      <colorScale>
        <cfvo type="min"/>
        <cfvo type="max"/>
        <color rgb="FFFF0000"/>
        <color theme="9" tint="-0.499984740745262"/>
      </colorScale>
    </cfRule>
  </conditionalFormatting>
  <conditionalFormatting sqref="P1:P1048576 Q1 T1">
    <cfRule type="colorScale" priority="4">
      <colorScale>
        <cfvo type="min"/>
        <cfvo type="percent" val="90"/>
        <color rgb="FFFF7128"/>
        <color rgb="FFFFEF9C"/>
      </colorScale>
    </cfRule>
  </conditionalFormatting>
  <conditionalFormatting sqref="R1">
    <cfRule type="colorScale" priority="2">
      <colorScale>
        <cfvo type="min"/>
        <cfvo type="percent" val="90"/>
        <color rgb="FFFF7128"/>
        <color rgb="FFFFEF9C"/>
      </colorScale>
    </cfRule>
  </conditionalFormatting>
  <conditionalFormatting sqref="S1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32F6E-E3F4-45E4-97AB-CCF2CD9028BA}">
  <dimension ref="A1:F6"/>
  <sheetViews>
    <sheetView workbookViewId="0">
      <selection activeCell="C31" sqref="C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9310-0CC7-4E5B-8AC6-72FFD253AF96}">
  <dimension ref="A1:E7"/>
  <sheetViews>
    <sheetView workbookViewId="0">
      <selection activeCell="D21" sqref="D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9E8B0-71BF-4C1F-A31C-A33AC5174368}">
  <dimension ref="A1:F18"/>
  <sheetViews>
    <sheetView workbookViewId="0">
      <selection activeCell="A9" sqref="A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8316</v>
      </c>
      <c r="B1" t="s">
        <v>8273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2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E2924" sqref="E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8" width="23.5703125" style="15" bestFit="1" customWidth="1"/>
    <col min="19" max="19" width="22.28515625" style="1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s="10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s="10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s="10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s="10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s="10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s="10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s="10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s="10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s="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s="10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s="10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s="10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s="10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s="10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s="10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s="10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s="10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s="10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s="1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s="10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s="10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s="10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s="10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s="10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s="10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s="10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s="10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s="10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s="1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s="10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s="10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s="10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s="10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s="10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s="10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s="10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s="10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s="10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s="1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s="10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s="10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s="10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s="10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s="10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s="10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s="10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s="10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s="10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s="1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s="10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s="10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s="10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s="10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s="10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s="10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s="10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s="10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s="10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s="1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s="10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10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10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10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10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10" t="s">
        <v>8268</v>
      </c>
      <c r="P66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10" t="s">
        <v>8268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10" t="s">
        <v>8268</v>
      </c>
      <c r="P68">
        <f t="shared" si="4"/>
        <v>119</v>
      </c>
      <c r="Q68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10" t="s">
        <v>8268</v>
      </c>
      <c r="P69">
        <f t="shared" si="4"/>
        <v>116</v>
      </c>
      <c r="Q69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10" t="s">
        <v>8268</v>
      </c>
      <c r="P70">
        <f t="shared" si="4"/>
        <v>127</v>
      </c>
      <c r="Q70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10" t="s">
        <v>8268</v>
      </c>
      <c r="P71">
        <f t="shared" si="4"/>
        <v>111</v>
      </c>
      <c r="Q71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10" t="s">
        <v>8268</v>
      </c>
      <c r="P72">
        <f t="shared" si="4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10" t="s">
        <v>8268</v>
      </c>
      <c r="P73">
        <f t="shared" si="4"/>
        <v>124</v>
      </c>
      <c r="Q73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10" t="s">
        <v>8268</v>
      </c>
      <c r="P74">
        <f t="shared" si="4"/>
        <v>108</v>
      </c>
      <c r="Q74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10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10" t="s">
        <v>8268</v>
      </c>
      <c r="P76">
        <f t="shared" si="4"/>
        <v>113</v>
      </c>
      <c r="Q76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10" t="s">
        <v>8268</v>
      </c>
      <c r="P77">
        <f t="shared" si="4"/>
        <v>115</v>
      </c>
      <c r="Q77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10" t="s">
        <v>8268</v>
      </c>
      <c r="P78">
        <f t="shared" si="4"/>
        <v>153</v>
      </c>
      <c r="Q78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10" t="s">
        <v>8268</v>
      </c>
      <c r="P79">
        <f t="shared" si="4"/>
        <v>393</v>
      </c>
      <c r="Q79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10" t="s">
        <v>8268</v>
      </c>
      <c r="P80">
        <f t="shared" si="4"/>
        <v>2702</v>
      </c>
      <c r="Q80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10" t="s">
        <v>8268</v>
      </c>
      <c r="P81">
        <f t="shared" si="4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10" t="s">
        <v>8268</v>
      </c>
      <c r="P82">
        <f t="shared" si="4"/>
        <v>107</v>
      </c>
      <c r="Q82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10" t="s">
        <v>8268</v>
      </c>
      <c r="P83">
        <f t="shared" si="4"/>
        <v>198</v>
      </c>
      <c r="Q83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10" t="s">
        <v>8268</v>
      </c>
      <c r="P84">
        <f t="shared" si="4"/>
        <v>100</v>
      </c>
      <c r="Q84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10" t="s">
        <v>8268</v>
      </c>
      <c r="P85">
        <f t="shared" si="4"/>
        <v>103</v>
      </c>
      <c r="Q85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10" t="s">
        <v>8268</v>
      </c>
      <c r="P86">
        <f t="shared" si="4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10" t="s">
        <v>8268</v>
      </c>
      <c r="P87">
        <f t="shared" si="4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10" t="s">
        <v>8268</v>
      </c>
      <c r="P88">
        <f t="shared" si="4"/>
        <v>106</v>
      </c>
      <c r="Q88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10" t="s">
        <v>8268</v>
      </c>
      <c r="P89">
        <f t="shared" si="4"/>
        <v>105</v>
      </c>
      <c r="Q89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1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10" t="s">
        <v>8268</v>
      </c>
      <c r="P91">
        <f t="shared" si="4"/>
        <v>115</v>
      </c>
      <c r="Q91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10" t="s">
        <v>8268</v>
      </c>
      <c r="P92">
        <f t="shared" si="4"/>
        <v>100</v>
      </c>
      <c r="Q92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10" t="s">
        <v>8268</v>
      </c>
      <c r="P93">
        <f t="shared" si="4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10" t="s">
        <v>8268</v>
      </c>
      <c r="P94">
        <f t="shared" si="4"/>
        <v>105</v>
      </c>
      <c r="Q94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10" t="s">
        <v>8268</v>
      </c>
      <c r="P95">
        <f t="shared" si="4"/>
        <v>111</v>
      </c>
      <c r="Q95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10" t="s">
        <v>8268</v>
      </c>
      <c r="P96">
        <f t="shared" si="4"/>
        <v>104</v>
      </c>
      <c r="Q96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10" t="s">
        <v>8268</v>
      </c>
      <c r="P97">
        <f t="shared" si="4"/>
        <v>131</v>
      </c>
      <c r="Q97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10" t="s">
        <v>8268</v>
      </c>
      <c r="P98">
        <f t="shared" si="4"/>
        <v>115</v>
      </c>
      <c r="Q98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10" t="s">
        <v>8268</v>
      </c>
      <c r="P99">
        <f t="shared" si="4"/>
        <v>106</v>
      </c>
      <c r="Q99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10" t="s">
        <v>8268</v>
      </c>
      <c r="P100">
        <f t="shared" si="4"/>
        <v>106</v>
      </c>
      <c r="Q100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10" t="s">
        <v>8268</v>
      </c>
      <c r="P101">
        <f t="shared" si="4"/>
        <v>106</v>
      </c>
      <c r="Q101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10" t="s">
        <v>8268</v>
      </c>
      <c r="P102">
        <f t="shared" si="4"/>
        <v>100</v>
      </c>
      <c r="Q102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10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10" t="s">
        <v>8268</v>
      </c>
      <c r="P104">
        <f t="shared" si="4"/>
        <v>128</v>
      </c>
      <c r="Q104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10" t="s">
        <v>8268</v>
      </c>
      <c r="P105">
        <f t="shared" si="4"/>
        <v>105</v>
      </c>
      <c r="Q105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10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10" t="s">
        <v>8268</v>
      </c>
      <c r="P107">
        <f t="shared" si="4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10" t="s">
        <v>8268</v>
      </c>
      <c r="P108">
        <f t="shared" si="4"/>
        <v>101</v>
      </c>
      <c r="Q108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10" t="s">
        <v>8268</v>
      </c>
      <c r="P109">
        <f t="shared" si="4"/>
        <v>102</v>
      </c>
      <c r="Q109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10" t="s">
        <v>8268</v>
      </c>
      <c r="P110">
        <f t="shared" si="4"/>
        <v>247</v>
      </c>
      <c r="Q110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10" t="s">
        <v>8268</v>
      </c>
      <c r="P111">
        <f t="shared" si="4"/>
        <v>220</v>
      </c>
      <c r="Q111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10" t="s">
        <v>8268</v>
      </c>
      <c r="P112">
        <f t="shared" si="4"/>
        <v>131</v>
      </c>
      <c r="Q112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10" t="s">
        <v>8268</v>
      </c>
      <c r="P113">
        <f t="shared" si="4"/>
        <v>155</v>
      </c>
      <c r="Q113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10" t="s">
        <v>8268</v>
      </c>
      <c r="P114">
        <f t="shared" si="4"/>
        <v>104</v>
      </c>
      <c r="Q114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10" t="s">
        <v>8268</v>
      </c>
      <c r="P115">
        <f t="shared" si="4"/>
        <v>141</v>
      </c>
      <c r="Q115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10" t="s">
        <v>8268</v>
      </c>
      <c r="P116">
        <f t="shared" si="4"/>
        <v>103</v>
      </c>
      <c r="Q116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10" t="s">
        <v>8268</v>
      </c>
      <c r="P117">
        <f t="shared" si="4"/>
        <v>140</v>
      </c>
      <c r="Q117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10" t="s">
        <v>8268</v>
      </c>
      <c r="P118">
        <f t="shared" si="4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10" t="s">
        <v>8268</v>
      </c>
      <c r="P119">
        <f t="shared" si="4"/>
        <v>100</v>
      </c>
      <c r="Q119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10" t="s">
        <v>8268</v>
      </c>
      <c r="P120">
        <f t="shared" si="4"/>
        <v>113</v>
      </c>
      <c r="Q120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10" t="s">
        <v>8268</v>
      </c>
      <c r="P121">
        <f t="shared" si="4"/>
        <v>105</v>
      </c>
      <c r="Q121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s="10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s="10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s="10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s="10" t="s">
        <v>8269</v>
      </c>
      <c r="P125">
        <f t="shared" si="4"/>
        <v>0</v>
      </c>
      <c r="Q125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s="10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s="10" t="s">
        <v>8269</v>
      </c>
      <c r="P127">
        <f t="shared" si="4"/>
        <v>14</v>
      </c>
      <c r="Q127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s="10" t="s">
        <v>8269</v>
      </c>
      <c r="P128">
        <f t="shared" si="4"/>
        <v>6</v>
      </c>
      <c r="Q128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s="10" t="s">
        <v>8269</v>
      </c>
      <c r="P129">
        <f t="shared" si="4"/>
        <v>2</v>
      </c>
      <c r="Q129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s="10" t="s">
        <v>8269</v>
      </c>
      <c r="P130">
        <f t="shared" si="4"/>
        <v>2</v>
      </c>
      <c r="Q130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s="10" t="s">
        <v>8269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s="10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s="10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s="10" t="s">
        <v>8269</v>
      </c>
      <c r="P134">
        <f t="shared" si="8"/>
        <v>10</v>
      </c>
      <c r="Q134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s="10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s="10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s="10" t="s">
        <v>8269</v>
      </c>
      <c r="P137">
        <f t="shared" si="8"/>
        <v>13</v>
      </c>
      <c r="Q137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s="10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s="10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s="10" t="s">
        <v>8269</v>
      </c>
      <c r="P140">
        <f t="shared" si="8"/>
        <v>3</v>
      </c>
      <c r="Q140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s="10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s="10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s="10" t="s">
        <v>8269</v>
      </c>
      <c r="P143">
        <f t="shared" si="8"/>
        <v>11</v>
      </c>
      <c r="Q143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s="10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s="10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s="10" t="s">
        <v>8269</v>
      </c>
      <c r="P146">
        <f t="shared" si="8"/>
        <v>28</v>
      </c>
      <c r="Q146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s="10" t="s">
        <v>8269</v>
      </c>
      <c r="P147">
        <f t="shared" si="8"/>
        <v>8</v>
      </c>
      <c r="Q147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s="10" t="s">
        <v>8269</v>
      </c>
      <c r="P148">
        <f t="shared" si="8"/>
        <v>1</v>
      </c>
      <c r="Q148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s="10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s="1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s="10" t="s">
        <v>8269</v>
      </c>
      <c r="P151">
        <f t="shared" si="8"/>
        <v>1</v>
      </c>
      <c r="Q151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s="10" t="s">
        <v>8269</v>
      </c>
      <c r="P152">
        <f t="shared" si="8"/>
        <v>23</v>
      </c>
      <c r="Q152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s="10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s="10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s="10" t="s">
        <v>8269</v>
      </c>
      <c r="P155">
        <f t="shared" si="8"/>
        <v>1</v>
      </c>
      <c r="Q155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s="10" t="s">
        <v>8269</v>
      </c>
      <c r="P156">
        <f t="shared" si="8"/>
        <v>3</v>
      </c>
      <c r="Q156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s="10" t="s">
        <v>8269</v>
      </c>
      <c r="P157">
        <f t="shared" si="8"/>
        <v>0</v>
      </c>
      <c r="Q157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s="10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s="10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s="1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s="10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s="10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s="10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s="10" t="s">
        <v>8270</v>
      </c>
      <c r="P164">
        <f t="shared" si="8"/>
        <v>16</v>
      </c>
      <c r="Q164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s="10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s="10" t="s">
        <v>8270</v>
      </c>
      <c r="P166">
        <f t="shared" si="8"/>
        <v>1</v>
      </c>
      <c r="Q166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s="10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s="10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s="10" t="s">
        <v>8270</v>
      </c>
      <c r="P169">
        <f t="shared" si="8"/>
        <v>0</v>
      </c>
      <c r="Q169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s="10" t="s">
        <v>8270</v>
      </c>
      <c r="P170">
        <f t="shared" si="8"/>
        <v>4</v>
      </c>
      <c r="Q170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s="10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s="10" t="s">
        <v>8270</v>
      </c>
      <c r="P172">
        <f t="shared" si="8"/>
        <v>3</v>
      </c>
      <c r="Q172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s="10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s="10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s="10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s="10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s="10" t="s">
        <v>8270</v>
      </c>
      <c r="P177">
        <f t="shared" si="8"/>
        <v>6</v>
      </c>
      <c r="Q177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s="10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s="10" t="s">
        <v>8270</v>
      </c>
      <c r="P179">
        <f t="shared" si="8"/>
        <v>40</v>
      </c>
      <c r="Q179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s="1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s="10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s="10" t="s">
        <v>8270</v>
      </c>
      <c r="P182">
        <f t="shared" si="8"/>
        <v>33</v>
      </c>
      <c r="Q182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s="10" t="s">
        <v>8270</v>
      </c>
      <c r="P183">
        <f t="shared" si="8"/>
        <v>21</v>
      </c>
      <c r="Q183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s="10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s="10" t="s">
        <v>8270</v>
      </c>
      <c r="P185">
        <f t="shared" si="8"/>
        <v>36</v>
      </c>
      <c r="Q185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s="10" t="s">
        <v>8270</v>
      </c>
      <c r="P186">
        <f t="shared" si="8"/>
        <v>3</v>
      </c>
      <c r="Q186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s="10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s="10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s="10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s="1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s="10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s="10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s="10" t="s">
        <v>8270</v>
      </c>
      <c r="P193">
        <f t="shared" si="8"/>
        <v>5</v>
      </c>
      <c r="Q193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s="10" t="s">
        <v>8270</v>
      </c>
      <c r="P194">
        <f t="shared" si="8"/>
        <v>0</v>
      </c>
      <c r="Q194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s="10" t="s">
        <v>8270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s="10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s="10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s="10" t="s">
        <v>8270</v>
      </c>
      <c r="P198">
        <f t="shared" si="12"/>
        <v>42</v>
      </c>
      <c r="Q198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s="10" t="s">
        <v>8270</v>
      </c>
      <c r="P199">
        <f t="shared" si="12"/>
        <v>10</v>
      </c>
      <c r="Q199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s="10" t="s">
        <v>8270</v>
      </c>
      <c r="P200">
        <f t="shared" si="12"/>
        <v>1</v>
      </c>
      <c r="Q200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s="10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s="10" t="s">
        <v>8270</v>
      </c>
      <c r="P202">
        <f t="shared" si="12"/>
        <v>26</v>
      </c>
      <c r="Q202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s="10" t="s">
        <v>8270</v>
      </c>
      <c r="P203">
        <f t="shared" si="12"/>
        <v>58</v>
      </c>
      <c r="Q203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s="10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s="10" t="s">
        <v>8270</v>
      </c>
      <c r="P205">
        <f t="shared" si="12"/>
        <v>30</v>
      </c>
      <c r="Q205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s="10" t="s">
        <v>8270</v>
      </c>
      <c r="P206">
        <f t="shared" si="12"/>
        <v>51</v>
      </c>
      <c r="Q206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s="10" t="s">
        <v>8270</v>
      </c>
      <c r="P207">
        <f t="shared" si="12"/>
        <v>16</v>
      </c>
      <c r="Q207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s="10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s="10" t="s">
        <v>8270</v>
      </c>
      <c r="P209">
        <f t="shared" si="12"/>
        <v>15</v>
      </c>
      <c r="Q209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s="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s="10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s="10" t="s">
        <v>8270</v>
      </c>
      <c r="P212">
        <f t="shared" si="12"/>
        <v>25</v>
      </c>
      <c r="Q212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s="10" t="s">
        <v>8270</v>
      </c>
      <c r="P213">
        <f t="shared" si="12"/>
        <v>45</v>
      </c>
      <c r="Q213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s="10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s="10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s="10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s="10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s="10" t="s">
        <v>8270</v>
      </c>
      <c r="P218">
        <f t="shared" si="12"/>
        <v>56</v>
      </c>
      <c r="Q218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s="10" t="s">
        <v>8270</v>
      </c>
      <c r="P219">
        <f t="shared" si="12"/>
        <v>12</v>
      </c>
      <c r="Q219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s="1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s="10" t="s">
        <v>8270</v>
      </c>
      <c r="P221">
        <f t="shared" si="12"/>
        <v>18</v>
      </c>
      <c r="Q221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s="10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s="10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s="10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s="10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s="10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s="10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s="10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s="10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s="1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s="10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s="10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s="10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s="10" t="s">
        <v>8270</v>
      </c>
      <c r="P234">
        <f t="shared" si="12"/>
        <v>3</v>
      </c>
      <c r="Q234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s="10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s="10" t="s">
        <v>8270</v>
      </c>
      <c r="P236">
        <f t="shared" si="12"/>
        <v>40</v>
      </c>
      <c r="Q236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s="10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s="10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s="10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s="1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s="10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s="10" t="s">
        <v>8271</v>
      </c>
      <c r="P242">
        <f t="shared" si="12"/>
        <v>108</v>
      </c>
      <c r="Q242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s="10" t="s">
        <v>8271</v>
      </c>
      <c r="P243">
        <f t="shared" si="12"/>
        <v>113</v>
      </c>
      <c r="Q243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s="10" t="s">
        <v>8271</v>
      </c>
      <c r="P244">
        <f t="shared" si="12"/>
        <v>113</v>
      </c>
      <c r="Q244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s="10" t="s">
        <v>8271</v>
      </c>
      <c r="P245">
        <f t="shared" si="12"/>
        <v>103</v>
      </c>
      <c r="Q245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s="10" t="s">
        <v>8271</v>
      </c>
      <c r="P246">
        <f t="shared" si="12"/>
        <v>114</v>
      </c>
      <c r="Q246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s="10" t="s">
        <v>8271</v>
      </c>
      <c r="P247">
        <f t="shared" si="12"/>
        <v>104</v>
      </c>
      <c r="Q247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s="10" t="s">
        <v>8271</v>
      </c>
      <c r="P248">
        <f t="shared" si="12"/>
        <v>305</v>
      </c>
      <c r="Q248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s="10" t="s">
        <v>8271</v>
      </c>
      <c r="P249">
        <f t="shared" si="12"/>
        <v>134</v>
      </c>
      <c r="Q249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s="10" t="s">
        <v>8271</v>
      </c>
      <c r="P250">
        <f t="shared" si="12"/>
        <v>101</v>
      </c>
      <c r="Q250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s="10" t="s">
        <v>8271</v>
      </c>
      <c r="P251">
        <f t="shared" si="12"/>
        <v>113</v>
      </c>
      <c r="Q251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s="10" t="s">
        <v>8271</v>
      </c>
      <c r="P252">
        <f t="shared" si="12"/>
        <v>106</v>
      </c>
      <c r="Q252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s="10" t="s">
        <v>8271</v>
      </c>
      <c r="P253">
        <f t="shared" si="12"/>
        <v>126</v>
      </c>
      <c r="Q253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s="10" t="s">
        <v>8271</v>
      </c>
      <c r="P254">
        <f t="shared" si="12"/>
        <v>185</v>
      </c>
      <c r="Q254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s="10" t="s">
        <v>8271</v>
      </c>
      <c r="P255">
        <f t="shared" si="12"/>
        <v>101</v>
      </c>
      <c r="Q255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s="10" t="s">
        <v>8271</v>
      </c>
      <c r="P256">
        <f t="shared" si="12"/>
        <v>117</v>
      </c>
      <c r="Q256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s="10" t="s">
        <v>8271</v>
      </c>
      <c r="P257">
        <f t="shared" si="12"/>
        <v>107</v>
      </c>
      <c r="Q257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s="10" t="s">
        <v>8271</v>
      </c>
      <c r="P258">
        <f t="shared" si="12"/>
        <v>139</v>
      </c>
      <c r="Q258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s="10" t="s">
        <v>8271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s="10" t="s">
        <v>8271</v>
      </c>
      <c r="P260">
        <f t="shared" si="16"/>
        <v>191</v>
      </c>
      <c r="Q260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s="10" t="s">
        <v>8271</v>
      </c>
      <c r="P261">
        <f t="shared" si="16"/>
        <v>132</v>
      </c>
      <c r="Q261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s="10" t="s">
        <v>8271</v>
      </c>
      <c r="P262">
        <f t="shared" si="16"/>
        <v>106</v>
      </c>
      <c r="Q262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s="10" t="s">
        <v>8271</v>
      </c>
      <c r="P263">
        <f t="shared" si="16"/>
        <v>107</v>
      </c>
      <c r="Q263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s="10" t="s">
        <v>8271</v>
      </c>
      <c r="P264">
        <f t="shared" si="16"/>
        <v>240</v>
      </c>
      <c r="Q264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s="10" t="s">
        <v>8271</v>
      </c>
      <c r="P265">
        <f t="shared" si="16"/>
        <v>118</v>
      </c>
      <c r="Q265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s="10" t="s">
        <v>8271</v>
      </c>
      <c r="P266">
        <f t="shared" si="16"/>
        <v>118</v>
      </c>
      <c r="Q266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s="10" t="s">
        <v>8271</v>
      </c>
      <c r="P267">
        <f t="shared" si="16"/>
        <v>111</v>
      </c>
      <c r="Q267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s="10" t="s">
        <v>8271</v>
      </c>
      <c r="P268">
        <f t="shared" si="16"/>
        <v>146</v>
      </c>
      <c r="Q268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s="10" t="s">
        <v>8271</v>
      </c>
      <c r="P269">
        <f t="shared" si="16"/>
        <v>132</v>
      </c>
      <c r="Q269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s="10" t="s">
        <v>8271</v>
      </c>
      <c r="P270">
        <f t="shared" si="16"/>
        <v>111</v>
      </c>
      <c r="Q270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s="10" t="s">
        <v>8271</v>
      </c>
      <c r="P271">
        <f t="shared" si="16"/>
        <v>147</v>
      </c>
      <c r="Q271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s="10" t="s">
        <v>8271</v>
      </c>
      <c r="P272">
        <f t="shared" si="16"/>
        <v>153</v>
      </c>
      <c r="Q272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s="10" t="s">
        <v>8271</v>
      </c>
      <c r="P273">
        <f t="shared" si="16"/>
        <v>105</v>
      </c>
      <c r="Q273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s="10" t="s">
        <v>8271</v>
      </c>
      <c r="P274">
        <f t="shared" si="16"/>
        <v>177</v>
      </c>
      <c r="Q274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s="10" t="s">
        <v>8271</v>
      </c>
      <c r="P275">
        <f t="shared" si="16"/>
        <v>108</v>
      </c>
      <c r="Q275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s="10" t="s">
        <v>8271</v>
      </c>
      <c r="P276">
        <f t="shared" si="16"/>
        <v>156</v>
      </c>
      <c r="Q276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s="10" t="s">
        <v>8271</v>
      </c>
      <c r="P277">
        <f t="shared" si="16"/>
        <v>108</v>
      </c>
      <c r="Q277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s="10" t="s">
        <v>8271</v>
      </c>
      <c r="P278">
        <f t="shared" si="16"/>
        <v>148</v>
      </c>
      <c r="Q278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s="10" t="s">
        <v>8271</v>
      </c>
      <c r="P279">
        <f t="shared" si="16"/>
        <v>110</v>
      </c>
      <c r="Q279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s="10" t="s">
        <v>8271</v>
      </c>
      <c r="P280">
        <f t="shared" si="16"/>
        <v>150</v>
      </c>
      <c r="Q280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s="10" t="s">
        <v>8271</v>
      </c>
      <c r="P281">
        <f t="shared" si="16"/>
        <v>157</v>
      </c>
      <c r="Q281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s="10" t="s">
        <v>8271</v>
      </c>
      <c r="P282">
        <f t="shared" si="16"/>
        <v>156</v>
      </c>
      <c r="Q282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s="10" t="s">
        <v>8271</v>
      </c>
      <c r="P283">
        <f t="shared" si="16"/>
        <v>121</v>
      </c>
      <c r="Q283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s="10" t="s">
        <v>8271</v>
      </c>
      <c r="P284">
        <f t="shared" si="16"/>
        <v>101</v>
      </c>
      <c r="Q284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s="10" t="s">
        <v>8271</v>
      </c>
      <c r="P285">
        <f t="shared" si="16"/>
        <v>114</v>
      </c>
      <c r="Q285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s="10" t="s">
        <v>8271</v>
      </c>
      <c r="P286">
        <f t="shared" si="16"/>
        <v>105</v>
      </c>
      <c r="Q286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s="10" t="s">
        <v>8271</v>
      </c>
      <c r="P287">
        <f t="shared" si="16"/>
        <v>229</v>
      </c>
      <c r="Q287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s="10" t="s">
        <v>8271</v>
      </c>
      <c r="P288">
        <f t="shared" si="16"/>
        <v>109</v>
      </c>
      <c r="Q288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s="10" t="s">
        <v>8271</v>
      </c>
      <c r="P289">
        <f t="shared" si="16"/>
        <v>176</v>
      </c>
      <c r="Q289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s="10" t="s">
        <v>8271</v>
      </c>
      <c r="P290">
        <f t="shared" si="16"/>
        <v>103</v>
      </c>
      <c r="Q290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s="10" t="s">
        <v>8271</v>
      </c>
      <c r="P291">
        <f t="shared" si="16"/>
        <v>105</v>
      </c>
      <c r="Q291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s="10" t="s">
        <v>8271</v>
      </c>
      <c r="P292">
        <f t="shared" si="16"/>
        <v>107</v>
      </c>
      <c r="Q292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s="10" t="s">
        <v>8271</v>
      </c>
      <c r="P293">
        <f t="shared" si="16"/>
        <v>120</v>
      </c>
      <c r="Q293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s="10" t="s">
        <v>8271</v>
      </c>
      <c r="P294">
        <f t="shared" si="16"/>
        <v>102</v>
      </c>
      <c r="Q294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s="10" t="s">
        <v>8271</v>
      </c>
      <c r="P295">
        <f t="shared" si="16"/>
        <v>101</v>
      </c>
      <c r="Q295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s="10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s="10" t="s">
        <v>8271</v>
      </c>
      <c r="P297">
        <f t="shared" si="16"/>
        <v>133</v>
      </c>
      <c r="Q297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s="10" t="s">
        <v>8271</v>
      </c>
      <c r="P298">
        <f t="shared" si="16"/>
        <v>119</v>
      </c>
      <c r="Q298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s="10" t="s">
        <v>8271</v>
      </c>
      <c r="P299">
        <f t="shared" si="16"/>
        <v>101</v>
      </c>
      <c r="Q299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s="10" t="s">
        <v>8271</v>
      </c>
      <c r="P300">
        <f t="shared" si="16"/>
        <v>109</v>
      </c>
      <c r="Q300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s="10" t="s">
        <v>8271</v>
      </c>
      <c r="P301">
        <f t="shared" si="16"/>
        <v>179</v>
      </c>
      <c r="Q301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s="10" t="s">
        <v>8271</v>
      </c>
      <c r="P302">
        <f t="shared" si="16"/>
        <v>102</v>
      </c>
      <c r="Q302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s="10" t="s">
        <v>8271</v>
      </c>
      <c r="P303">
        <f t="shared" si="16"/>
        <v>119</v>
      </c>
      <c r="Q303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s="10" t="s">
        <v>8271</v>
      </c>
      <c r="P304">
        <f t="shared" si="16"/>
        <v>100</v>
      </c>
      <c r="Q304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s="10" t="s">
        <v>8271</v>
      </c>
      <c r="P305">
        <f t="shared" si="16"/>
        <v>137</v>
      </c>
      <c r="Q305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s="10" t="s">
        <v>8271</v>
      </c>
      <c r="P306">
        <f t="shared" si="16"/>
        <v>232</v>
      </c>
      <c r="Q306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s="10" t="s">
        <v>8271</v>
      </c>
      <c r="P307">
        <f t="shared" si="16"/>
        <v>130</v>
      </c>
      <c r="Q307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s="10" t="s">
        <v>8271</v>
      </c>
      <c r="P308">
        <f t="shared" si="16"/>
        <v>293</v>
      </c>
      <c r="Q308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s="10" t="s">
        <v>8271</v>
      </c>
      <c r="P309">
        <f t="shared" si="16"/>
        <v>111</v>
      </c>
      <c r="Q309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s="10" t="s">
        <v>8271</v>
      </c>
      <c r="P310">
        <f t="shared" si="16"/>
        <v>106</v>
      </c>
      <c r="Q310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s="10" t="s">
        <v>8271</v>
      </c>
      <c r="P311">
        <f t="shared" si="16"/>
        <v>119</v>
      </c>
      <c r="Q311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s="10" t="s">
        <v>8271</v>
      </c>
      <c r="P312">
        <f t="shared" si="16"/>
        <v>104</v>
      </c>
      <c r="Q312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s="10" t="s">
        <v>8271</v>
      </c>
      <c r="P313">
        <f t="shared" si="16"/>
        <v>104</v>
      </c>
      <c r="Q313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s="10" t="s">
        <v>8271</v>
      </c>
      <c r="P314">
        <f t="shared" si="16"/>
        <v>112</v>
      </c>
      <c r="Q314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s="10" t="s">
        <v>8271</v>
      </c>
      <c r="P315">
        <f t="shared" si="16"/>
        <v>105</v>
      </c>
      <c r="Q315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s="10" t="s">
        <v>8271</v>
      </c>
      <c r="P316">
        <f t="shared" si="16"/>
        <v>385</v>
      </c>
      <c r="Q316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s="10" t="s">
        <v>8271</v>
      </c>
      <c r="P317">
        <f t="shared" si="16"/>
        <v>101</v>
      </c>
      <c r="Q317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s="10" t="s">
        <v>8271</v>
      </c>
      <c r="P318">
        <f t="shared" si="16"/>
        <v>114</v>
      </c>
      <c r="Q318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s="10" t="s">
        <v>8271</v>
      </c>
      <c r="P319">
        <f t="shared" si="16"/>
        <v>101</v>
      </c>
      <c r="Q319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s="10" t="s">
        <v>8271</v>
      </c>
      <c r="P320">
        <f t="shared" si="16"/>
        <v>283</v>
      </c>
      <c r="Q320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s="10" t="s">
        <v>8271</v>
      </c>
      <c r="P321">
        <f t="shared" si="16"/>
        <v>113</v>
      </c>
      <c r="Q321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s="10" t="s">
        <v>8271</v>
      </c>
      <c r="P322">
        <f t="shared" si="16"/>
        <v>107</v>
      </c>
      <c r="Q322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s="10" t="s">
        <v>8271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s="10" t="s">
        <v>8271</v>
      </c>
      <c r="P324">
        <f t="shared" si="20"/>
        <v>108</v>
      </c>
      <c r="Q324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s="10" t="s">
        <v>8271</v>
      </c>
      <c r="P325">
        <f t="shared" si="20"/>
        <v>123</v>
      </c>
      <c r="Q325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s="10" t="s">
        <v>8271</v>
      </c>
      <c r="P326">
        <f t="shared" si="20"/>
        <v>102</v>
      </c>
      <c r="Q326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s="10" t="s">
        <v>8271</v>
      </c>
      <c r="P327">
        <f t="shared" si="20"/>
        <v>104</v>
      </c>
      <c r="Q327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s="10" t="s">
        <v>8271</v>
      </c>
      <c r="P328">
        <f t="shared" si="20"/>
        <v>113</v>
      </c>
      <c r="Q328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s="10" t="s">
        <v>8271</v>
      </c>
      <c r="P329">
        <f t="shared" si="20"/>
        <v>136</v>
      </c>
      <c r="Q329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s="10" t="s">
        <v>8271</v>
      </c>
      <c r="P330">
        <f t="shared" si="20"/>
        <v>104</v>
      </c>
      <c r="Q330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s="10" t="s">
        <v>8271</v>
      </c>
      <c r="P331">
        <f t="shared" si="20"/>
        <v>106</v>
      </c>
      <c r="Q331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s="10" t="s">
        <v>8271</v>
      </c>
      <c r="P332">
        <f t="shared" si="20"/>
        <v>102</v>
      </c>
      <c r="Q332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s="10" t="s">
        <v>8271</v>
      </c>
      <c r="P333">
        <f t="shared" si="20"/>
        <v>107</v>
      </c>
      <c r="Q333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s="10" t="s">
        <v>8271</v>
      </c>
      <c r="P334">
        <f t="shared" si="20"/>
        <v>113</v>
      </c>
      <c r="Q334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s="10" t="s">
        <v>8271</v>
      </c>
      <c r="P335">
        <f t="shared" si="20"/>
        <v>125</v>
      </c>
      <c r="Q335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s="10" t="s">
        <v>8271</v>
      </c>
      <c r="P336">
        <f t="shared" si="20"/>
        <v>101</v>
      </c>
      <c r="Q336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s="10" t="s">
        <v>8271</v>
      </c>
      <c r="P337">
        <f t="shared" si="20"/>
        <v>103</v>
      </c>
      <c r="Q337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s="10" t="s">
        <v>8271</v>
      </c>
      <c r="P338">
        <f t="shared" si="20"/>
        <v>117</v>
      </c>
      <c r="Q338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s="10" t="s">
        <v>8271</v>
      </c>
      <c r="P339">
        <f t="shared" si="20"/>
        <v>101</v>
      </c>
      <c r="Q339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s="1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s="10" t="s">
        <v>8271</v>
      </c>
      <c r="P341">
        <f t="shared" si="20"/>
        <v>108</v>
      </c>
      <c r="Q341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s="10" t="s">
        <v>8271</v>
      </c>
      <c r="P342">
        <f t="shared" si="20"/>
        <v>125</v>
      </c>
      <c r="Q342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s="10" t="s">
        <v>8271</v>
      </c>
      <c r="P343">
        <f t="shared" si="20"/>
        <v>107</v>
      </c>
      <c r="Q343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s="10" t="s">
        <v>8271</v>
      </c>
      <c r="P344">
        <f t="shared" si="20"/>
        <v>100</v>
      </c>
      <c r="Q344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s="10" t="s">
        <v>8271</v>
      </c>
      <c r="P345">
        <f t="shared" si="20"/>
        <v>102</v>
      </c>
      <c r="Q345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s="10" t="s">
        <v>8271</v>
      </c>
      <c r="P346">
        <f t="shared" si="20"/>
        <v>102</v>
      </c>
      <c r="Q346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s="10" t="s">
        <v>8271</v>
      </c>
      <c r="P347">
        <f t="shared" si="20"/>
        <v>123</v>
      </c>
      <c r="Q347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s="10" t="s">
        <v>8271</v>
      </c>
      <c r="P348">
        <f t="shared" si="20"/>
        <v>170</v>
      </c>
      <c r="Q348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s="10" t="s">
        <v>8271</v>
      </c>
      <c r="P349">
        <f t="shared" si="20"/>
        <v>112</v>
      </c>
      <c r="Q349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s="10" t="s">
        <v>8271</v>
      </c>
      <c r="P350">
        <f t="shared" si="20"/>
        <v>103</v>
      </c>
      <c r="Q350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s="10" t="s">
        <v>8271</v>
      </c>
      <c r="P351">
        <f t="shared" si="20"/>
        <v>107</v>
      </c>
      <c r="Q351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s="10" t="s">
        <v>8271</v>
      </c>
      <c r="P352">
        <f t="shared" si="20"/>
        <v>115</v>
      </c>
      <c r="Q352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s="10" t="s">
        <v>8271</v>
      </c>
      <c r="P353">
        <f t="shared" si="20"/>
        <v>127</v>
      </c>
      <c r="Q353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s="10" t="s">
        <v>8271</v>
      </c>
      <c r="P354">
        <f t="shared" si="20"/>
        <v>117</v>
      </c>
      <c r="Q354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s="10" t="s">
        <v>8271</v>
      </c>
      <c r="P355">
        <f t="shared" si="20"/>
        <v>109</v>
      </c>
      <c r="Q355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s="10" t="s">
        <v>8271</v>
      </c>
      <c r="P356">
        <f t="shared" si="20"/>
        <v>104</v>
      </c>
      <c r="Q356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s="10" t="s">
        <v>8271</v>
      </c>
      <c r="P357">
        <f t="shared" si="20"/>
        <v>116</v>
      </c>
      <c r="Q357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s="10" t="s">
        <v>8271</v>
      </c>
      <c r="P358">
        <f t="shared" si="20"/>
        <v>103</v>
      </c>
      <c r="Q358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s="10" t="s">
        <v>8271</v>
      </c>
      <c r="P359">
        <f t="shared" si="20"/>
        <v>174</v>
      </c>
      <c r="Q359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s="10" t="s">
        <v>8271</v>
      </c>
      <c r="P360">
        <f t="shared" si="20"/>
        <v>103</v>
      </c>
      <c r="Q360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s="10" t="s">
        <v>8271</v>
      </c>
      <c r="P361">
        <f t="shared" si="20"/>
        <v>105</v>
      </c>
      <c r="Q361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s="10" t="s">
        <v>8271</v>
      </c>
      <c r="P362">
        <f t="shared" si="20"/>
        <v>101</v>
      </c>
      <c r="Q362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s="10" t="s">
        <v>8271</v>
      </c>
      <c r="P363">
        <f t="shared" si="20"/>
        <v>111</v>
      </c>
      <c r="Q363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s="10" t="s">
        <v>8271</v>
      </c>
      <c r="P364">
        <f t="shared" si="20"/>
        <v>124</v>
      </c>
      <c r="Q364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s="10" t="s">
        <v>8271</v>
      </c>
      <c r="P365">
        <f t="shared" si="20"/>
        <v>101</v>
      </c>
      <c r="Q365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s="10" t="s">
        <v>8271</v>
      </c>
      <c r="P366">
        <f t="shared" si="20"/>
        <v>110</v>
      </c>
      <c r="Q366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s="10" t="s">
        <v>8271</v>
      </c>
      <c r="P367">
        <f t="shared" si="20"/>
        <v>104</v>
      </c>
      <c r="Q367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s="10" t="s">
        <v>8271</v>
      </c>
      <c r="P368">
        <f t="shared" si="20"/>
        <v>101</v>
      </c>
      <c r="Q368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s="10" t="s">
        <v>8271</v>
      </c>
      <c r="P369">
        <f t="shared" si="20"/>
        <v>103</v>
      </c>
      <c r="Q369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s="10" t="s">
        <v>8271</v>
      </c>
      <c r="P370">
        <f t="shared" si="20"/>
        <v>104</v>
      </c>
      <c r="Q370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s="10" t="s">
        <v>8271</v>
      </c>
      <c r="P371">
        <f t="shared" si="20"/>
        <v>110</v>
      </c>
      <c r="Q371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s="10" t="s">
        <v>8271</v>
      </c>
      <c r="P372">
        <f t="shared" si="20"/>
        <v>122</v>
      </c>
      <c r="Q372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s="10" t="s">
        <v>8271</v>
      </c>
      <c r="P373">
        <f t="shared" si="20"/>
        <v>114</v>
      </c>
      <c r="Q373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s="10" t="s">
        <v>8271</v>
      </c>
      <c r="P374">
        <f t="shared" si="20"/>
        <v>125</v>
      </c>
      <c r="Q374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s="10" t="s">
        <v>8271</v>
      </c>
      <c r="P375">
        <f t="shared" si="20"/>
        <v>107</v>
      </c>
      <c r="Q375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s="10" t="s">
        <v>8271</v>
      </c>
      <c r="P376">
        <f t="shared" si="20"/>
        <v>131</v>
      </c>
      <c r="Q376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s="10" t="s">
        <v>8271</v>
      </c>
      <c r="P377">
        <f t="shared" si="20"/>
        <v>120</v>
      </c>
      <c r="Q377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s="10" t="s">
        <v>8271</v>
      </c>
      <c r="P378">
        <f t="shared" si="20"/>
        <v>106</v>
      </c>
      <c r="Q378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s="10" t="s">
        <v>8271</v>
      </c>
      <c r="P379">
        <f t="shared" si="20"/>
        <v>114</v>
      </c>
      <c r="Q379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s="10" t="s">
        <v>8271</v>
      </c>
      <c r="P380">
        <f t="shared" si="20"/>
        <v>112</v>
      </c>
      <c r="Q380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s="10" t="s">
        <v>8271</v>
      </c>
      <c r="P381">
        <f t="shared" si="20"/>
        <v>116</v>
      </c>
      <c r="Q381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s="10" t="s">
        <v>8271</v>
      </c>
      <c r="P382">
        <f t="shared" si="20"/>
        <v>142</v>
      </c>
      <c r="Q382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s="10" t="s">
        <v>8271</v>
      </c>
      <c r="P383">
        <f t="shared" si="20"/>
        <v>105</v>
      </c>
      <c r="Q383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s="10" t="s">
        <v>8271</v>
      </c>
      <c r="P384">
        <f t="shared" si="20"/>
        <v>256</v>
      </c>
      <c r="Q384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s="10" t="s">
        <v>8271</v>
      </c>
      <c r="P385">
        <f t="shared" si="20"/>
        <v>207</v>
      </c>
      <c r="Q385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s="10" t="s">
        <v>8271</v>
      </c>
      <c r="P386">
        <f t="shared" si="20"/>
        <v>112</v>
      </c>
      <c r="Q386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s="10" t="s">
        <v>8271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s="10" t="s">
        <v>8271</v>
      </c>
      <c r="P388">
        <f t="shared" si="24"/>
        <v>100</v>
      </c>
      <c r="Q388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s="10" t="s">
        <v>8271</v>
      </c>
      <c r="P389">
        <f t="shared" si="24"/>
        <v>214</v>
      </c>
      <c r="Q389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s="10" t="s">
        <v>8271</v>
      </c>
      <c r="P390">
        <f t="shared" si="24"/>
        <v>126</v>
      </c>
      <c r="Q390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s="10" t="s">
        <v>8271</v>
      </c>
      <c r="P391">
        <f t="shared" si="24"/>
        <v>182</v>
      </c>
      <c r="Q391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s="10" t="s">
        <v>8271</v>
      </c>
      <c r="P392">
        <f t="shared" si="24"/>
        <v>100</v>
      </c>
      <c r="Q392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s="10" t="s">
        <v>8271</v>
      </c>
      <c r="P393">
        <f t="shared" si="24"/>
        <v>101</v>
      </c>
      <c r="Q393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s="10" t="s">
        <v>8271</v>
      </c>
      <c r="P394">
        <f t="shared" si="24"/>
        <v>101</v>
      </c>
      <c r="Q394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s="10" t="s">
        <v>8271</v>
      </c>
      <c r="P395">
        <f t="shared" si="24"/>
        <v>110</v>
      </c>
      <c r="Q395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s="10" t="s">
        <v>8271</v>
      </c>
      <c r="P396">
        <f t="shared" si="24"/>
        <v>112</v>
      </c>
      <c r="Q396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s="10" t="s">
        <v>8271</v>
      </c>
      <c r="P397">
        <f t="shared" si="24"/>
        <v>108</v>
      </c>
      <c r="Q397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s="10" t="s">
        <v>8271</v>
      </c>
      <c r="P398">
        <f t="shared" si="24"/>
        <v>107</v>
      </c>
      <c r="Q398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s="10" t="s">
        <v>8271</v>
      </c>
      <c r="P399">
        <f t="shared" si="24"/>
        <v>104</v>
      </c>
      <c r="Q399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s="10" t="s">
        <v>8271</v>
      </c>
      <c r="P400">
        <f t="shared" si="24"/>
        <v>125</v>
      </c>
      <c r="Q400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s="10" t="s">
        <v>8271</v>
      </c>
      <c r="P401">
        <f t="shared" si="24"/>
        <v>107</v>
      </c>
      <c r="Q401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s="10" t="s">
        <v>8271</v>
      </c>
      <c r="P402">
        <f t="shared" si="24"/>
        <v>112</v>
      </c>
      <c r="Q402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s="10" t="s">
        <v>8271</v>
      </c>
      <c r="P403">
        <f t="shared" si="24"/>
        <v>104</v>
      </c>
      <c r="Q403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s="10" t="s">
        <v>8271</v>
      </c>
      <c r="P404">
        <f t="shared" si="24"/>
        <v>142</v>
      </c>
      <c r="Q404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s="10" t="s">
        <v>8271</v>
      </c>
      <c r="P405">
        <f t="shared" si="24"/>
        <v>105</v>
      </c>
      <c r="Q405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s="10" t="s">
        <v>8271</v>
      </c>
      <c r="P406">
        <f t="shared" si="24"/>
        <v>103</v>
      </c>
      <c r="Q406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s="10" t="s">
        <v>8271</v>
      </c>
      <c r="P407">
        <f t="shared" si="24"/>
        <v>108</v>
      </c>
      <c r="Q407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s="10" t="s">
        <v>8271</v>
      </c>
      <c r="P408">
        <f t="shared" si="24"/>
        <v>108</v>
      </c>
      <c r="Q408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s="10" t="s">
        <v>8271</v>
      </c>
      <c r="P409">
        <f t="shared" si="24"/>
        <v>102</v>
      </c>
      <c r="Q409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s="10" t="s">
        <v>8271</v>
      </c>
      <c r="P410">
        <f t="shared" si="24"/>
        <v>101</v>
      </c>
      <c r="Q410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s="10" t="s">
        <v>8271</v>
      </c>
      <c r="P411">
        <f t="shared" si="24"/>
        <v>137</v>
      </c>
      <c r="Q411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s="10" t="s">
        <v>8271</v>
      </c>
      <c r="P412">
        <f t="shared" si="24"/>
        <v>128</v>
      </c>
      <c r="Q412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s="10" t="s">
        <v>8271</v>
      </c>
      <c r="P413">
        <f t="shared" si="24"/>
        <v>101</v>
      </c>
      <c r="Q413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s="10" t="s">
        <v>8271</v>
      </c>
      <c r="P414">
        <f t="shared" si="24"/>
        <v>127</v>
      </c>
      <c r="Q414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s="10" t="s">
        <v>8271</v>
      </c>
      <c r="P415">
        <f t="shared" si="24"/>
        <v>105</v>
      </c>
      <c r="Q415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s="10" t="s">
        <v>8271</v>
      </c>
      <c r="P416">
        <f t="shared" si="24"/>
        <v>103</v>
      </c>
      <c r="Q416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s="10" t="s">
        <v>8271</v>
      </c>
      <c r="P417">
        <f t="shared" si="24"/>
        <v>102</v>
      </c>
      <c r="Q417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s="10" t="s">
        <v>8271</v>
      </c>
      <c r="P418">
        <f t="shared" si="24"/>
        <v>120</v>
      </c>
      <c r="Q418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s="10" t="s">
        <v>8271</v>
      </c>
      <c r="P419">
        <f t="shared" si="24"/>
        <v>100</v>
      </c>
      <c r="Q419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s="10" t="s">
        <v>8271</v>
      </c>
      <c r="P420">
        <f t="shared" si="24"/>
        <v>101</v>
      </c>
      <c r="Q420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s="10" t="s">
        <v>8271</v>
      </c>
      <c r="P421">
        <f t="shared" si="24"/>
        <v>100</v>
      </c>
      <c r="Q421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s="10" t="s">
        <v>8272</v>
      </c>
      <c r="P422">
        <f t="shared" si="24"/>
        <v>0</v>
      </c>
      <c r="Q422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s="10" t="s">
        <v>8272</v>
      </c>
      <c r="P423">
        <f t="shared" si="24"/>
        <v>2</v>
      </c>
      <c r="Q423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s="10" t="s">
        <v>8272</v>
      </c>
      <c r="P424">
        <f t="shared" si="24"/>
        <v>1</v>
      </c>
      <c r="Q424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s="10" t="s">
        <v>8272</v>
      </c>
      <c r="P425">
        <f t="shared" si="24"/>
        <v>1</v>
      </c>
      <c r="Q425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s="10" t="s">
        <v>8272</v>
      </c>
      <c r="P426">
        <f t="shared" si="24"/>
        <v>7</v>
      </c>
      <c r="Q426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s="10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s="10" t="s">
        <v>8272</v>
      </c>
      <c r="P428">
        <f t="shared" si="24"/>
        <v>1</v>
      </c>
      <c r="Q428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s="10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s="1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s="10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s="10" t="s">
        <v>8272</v>
      </c>
      <c r="P432">
        <f t="shared" si="24"/>
        <v>2</v>
      </c>
      <c r="Q432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s="10" t="s">
        <v>8272</v>
      </c>
      <c r="P433">
        <f t="shared" si="24"/>
        <v>14</v>
      </c>
      <c r="Q433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s="10" t="s">
        <v>8272</v>
      </c>
      <c r="P434">
        <f t="shared" si="24"/>
        <v>10</v>
      </c>
      <c r="Q434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s="10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s="10" t="s">
        <v>8272</v>
      </c>
      <c r="P436">
        <f t="shared" si="24"/>
        <v>5</v>
      </c>
      <c r="Q436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s="10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s="10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s="10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s="10" t="s">
        <v>8272</v>
      </c>
      <c r="P440">
        <f t="shared" si="24"/>
        <v>9</v>
      </c>
      <c r="Q440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s="10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s="10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s="10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s="10" t="s">
        <v>8272</v>
      </c>
      <c r="P444">
        <f t="shared" si="24"/>
        <v>39</v>
      </c>
      <c r="Q444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s="10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s="10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s="10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s="10" t="s">
        <v>8272</v>
      </c>
      <c r="P448">
        <f t="shared" si="24"/>
        <v>7</v>
      </c>
      <c r="Q448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s="10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s="10" t="s">
        <v>8272</v>
      </c>
      <c r="P450">
        <f t="shared" si="24"/>
        <v>3</v>
      </c>
      <c r="Q450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s="10" t="s">
        <v>8272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s="10" t="s">
        <v>8272</v>
      </c>
      <c r="P452">
        <f t="shared" si="28"/>
        <v>1</v>
      </c>
      <c r="Q452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s="10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s="10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s="10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s="10" t="s">
        <v>8272</v>
      </c>
      <c r="P456">
        <f t="shared" si="28"/>
        <v>1</v>
      </c>
      <c r="Q456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s="10" t="s">
        <v>8272</v>
      </c>
      <c r="P457">
        <f t="shared" si="28"/>
        <v>0</v>
      </c>
      <c r="Q457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s="10" t="s">
        <v>8272</v>
      </c>
      <c r="P458">
        <f t="shared" si="28"/>
        <v>1</v>
      </c>
      <c r="Q458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s="10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s="10" t="s">
        <v>8272</v>
      </c>
      <c r="P460">
        <f t="shared" si="28"/>
        <v>8</v>
      </c>
      <c r="Q460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s="10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s="10" t="s">
        <v>8272</v>
      </c>
      <c r="P462">
        <f t="shared" si="28"/>
        <v>0</v>
      </c>
      <c r="Q462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s="10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s="10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s="10" t="s">
        <v>8272</v>
      </c>
      <c r="P465">
        <f t="shared" si="28"/>
        <v>2</v>
      </c>
      <c r="Q465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s="10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s="10" t="s">
        <v>8272</v>
      </c>
      <c r="P467">
        <f t="shared" si="28"/>
        <v>27</v>
      </c>
      <c r="Q467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s="10" t="s">
        <v>8272</v>
      </c>
      <c r="P468">
        <f t="shared" si="28"/>
        <v>1</v>
      </c>
      <c r="Q468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s="10" t="s">
        <v>8272</v>
      </c>
      <c r="P469">
        <f t="shared" si="28"/>
        <v>22</v>
      </c>
      <c r="Q469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s="1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s="10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s="10" t="s">
        <v>8272</v>
      </c>
      <c r="P472">
        <f t="shared" si="28"/>
        <v>1</v>
      </c>
      <c r="Q472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s="10" t="s">
        <v>8272</v>
      </c>
      <c r="P473">
        <f t="shared" si="28"/>
        <v>12</v>
      </c>
      <c r="Q473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s="10" t="s">
        <v>8272</v>
      </c>
      <c r="P474">
        <f t="shared" si="28"/>
        <v>18</v>
      </c>
      <c r="Q474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s="10" t="s">
        <v>8272</v>
      </c>
      <c r="P475">
        <f t="shared" si="28"/>
        <v>3</v>
      </c>
      <c r="Q475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s="10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s="10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s="10" t="s">
        <v>8272</v>
      </c>
      <c r="P478">
        <f t="shared" si="28"/>
        <v>2</v>
      </c>
      <c r="Q478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s="10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s="1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s="10" t="s">
        <v>8272</v>
      </c>
      <c r="P481">
        <f t="shared" si="28"/>
        <v>33</v>
      </c>
      <c r="Q481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s="10" t="s">
        <v>8272</v>
      </c>
      <c r="P482">
        <f t="shared" si="28"/>
        <v>19</v>
      </c>
      <c r="Q482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s="10" t="s">
        <v>8272</v>
      </c>
      <c r="P483">
        <f t="shared" si="28"/>
        <v>6</v>
      </c>
      <c r="Q483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s="10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s="10" t="s">
        <v>8272</v>
      </c>
      <c r="P485">
        <f t="shared" si="28"/>
        <v>50</v>
      </c>
      <c r="Q485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s="10" t="s">
        <v>8272</v>
      </c>
      <c r="P486">
        <f t="shared" si="28"/>
        <v>0</v>
      </c>
      <c r="Q486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s="10" t="s">
        <v>8272</v>
      </c>
      <c r="P487">
        <f t="shared" si="28"/>
        <v>22</v>
      </c>
      <c r="Q487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s="10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s="10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s="1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s="10" t="s">
        <v>8272</v>
      </c>
      <c r="P491">
        <f t="shared" si="28"/>
        <v>0</v>
      </c>
      <c r="Q491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s="10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s="10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s="10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s="10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s="10" t="s">
        <v>8272</v>
      </c>
      <c r="P496">
        <f t="shared" si="28"/>
        <v>0</v>
      </c>
      <c r="Q496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s="10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s="10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s="10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s="10" t="s">
        <v>8272</v>
      </c>
      <c r="P500">
        <f t="shared" si="28"/>
        <v>5</v>
      </c>
      <c r="Q500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s="10" t="s">
        <v>8272</v>
      </c>
      <c r="P501">
        <f t="shared" si="28"/>
        <v>10</v>
      </c>
      <c r="Q501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s="10" t="s">
        <v>8272</v>
      </c>
      <c r="P502">
        <f t="shared" si="28"/>
        <v>3</v>
      </c>
      <c r="Q502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s="10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s="10" t="s">
        <v>8272</v>
      </c>
      <c r="P504">
        <f t="shared" si="28"/>
        <v>1</v>
      </c>
      <c r="Q504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s="10" t="s">
        <v>8272</v>
      </c>
      <c r="P505">
        <f t="shared" si="28"/>
        <v>2</v>
      </c>
      <c r="Q505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s="10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s="10" t="s">
        <v>8272</v>
      </c>
      <c r="P507">
        <f t="shared" si="28"/>
        <v>0</v>
      </c>
      <c r="Q507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s="10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s="10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s="10" t="s">
        <v>8272</v>
      </c>
      <c r="P510">
        <f t="shared" si="28"/>
        <v>1</v>
      </c>
      <c r="Q510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s="10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s="10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s="10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s="10" t="s">
        <v>8272</v>
      </c>
      <c r="P514">
        <f t="shared" si="28"/>
        <v>0</v>
      </c>
      <c r="Q514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s="10" t="s">
        <v>8272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s="10" t="s">
        <v>8272</v>
      </c>
      <c r="P516">
        <f t="shared" si="32"/>
        <v>3</v>
      </c>
      <c r="Q516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s="10" t="s">
        <v>8272</v>
      </c>
      <c r="P517">
        <f t="shared" si="32"/>
        <v>25</v>
      </c>
      <c r="Q517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s="10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s="10" t="s">
        <v>8272</v>
      </c>
      <c r="P519">
        <f t="shared" si="32"/>
        <v>1</v>
      </c>
      <c r="Q519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s="1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s="10" t="s">
        <v>8272</v>
      </c>
      <c r="P521">
        <f t="shared" si="32"/>
        <v>23</v>
      </c>
      <c r="Q521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s="10" t="s">
        <v>8274</v>
      </c>
      <c r="P522">
        <f t="shared" si="32"/>
        <v>102</v>
      </c>
      <c r="Q522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s="10" t="s">
        <v>8274</v>
      </c>
      <c r="P523">
        <f t="shared" si="32"/>
        <v>105</v>
      </c>
      <c r="Q523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s="10" t="s">
        <v>8274</v>
      </c>
      <c r="P524">
        <f t="shared" si="32"/>
        <v>115</v>
      </c>
      <c r="Q524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s="10" t="s">
        <v>8274</v>
      </c>
      <c r="P525">
        <f t="shared" si="32"/>
        <v>121</v>
      </c>
      <c r="Q525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s="10" t="s">
        <v>8274</v>
      </c>
      <c r="P526">
        <f t="shared" si="32"/>
        <v>109</v>
      </c>
      <c r="Q526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s="10" t="s">
        <v>8274</v>
      </c>
      <c r="P527">
        <f t="shared" si="32"/>
        <v>100</v>
      </c>
      <c r="Q527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s="10" t="s">
        <v>8274</v>
      </c>
      <c r="P528">
        <f t="shared" si="32"/>
        <v>114</v>
      </c>
      <c r="Q528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s="10" t="s">
        <v>8274</v>
      </c>
      <c r="P529">
        <f t="shared" si="32"/>
        <v>101</v>
      </c>
      <c r="Q529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s="10" t="s">
        <v>8274</v>
      </c>
      <c r="P530">
        <f t="shared" si="32"/>
        <v>116</v>
      </c>
      <c r="Q530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s="10" t="s">
        <v>8274</v>
      </c>
      <c r="P531">
        <f t="shared" si="32"/>
        <v>130</v>
      </c>
      <c r="Q531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s="10" t="s">
        <v>8274</v>
      </c>
      <c r="P532">
        <f t="shared" si="32"/>
        <v>108</v>
      </c>
      <c r="Q532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s="10" t="s">
        <v>8274</v>
      </c>
      <c r="P533">
        <f t="shared" si="32"/>
        <v>100</v>
      </c>
      <c r="Q533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s="10" t="s">
        <v>8274</v>
      </c>
      <c r="P534">
        <f t="shared" si="32"/>
        <v>123</v>
      </c>
      <c r="Q534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s="10" t="s">
        <v>8274</v>
      </c>
      <c r="P535">
        <f t="shared" si="32"/>
        <v>100</v>
      </c>
      <c r="Q535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s="10" t="s">
        <v>8274</v>
      </c>
      <c r="P536">
        <f t="shared" si="32"/>
        <v>105</v>
      </c>
      <c r="Q536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s="10" t="s">
        <v>8274</v>
      </c>
      <c r="P537">
        <f t="shared" si="32"/>
        <v>103</v>
      </c>
      <c r="Q537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s="10" t="s">
        <v>8274</v>
      </c>
      <c r="P538">
        <f t="shared" si="32"/>
        <v>118</v>
      </c>
      <c r="Q538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s="10" t="s">
        <v>8274</v>
      </c>
      <c r="P539">
        <f t="shared" si="32"/>
        <v>121</v>
      </c>
      <c r="Q539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s="10" t="s">
        <v>8274</v>
      </c>
      <c r="P540">
        <f t="shared" si="32"/>
        <v>302</v>
      </c>
      <c r="Q540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s="10" t="s">
        <v>8274</v>
      </c>
      <c r="P541">
        <f t="shared" si="32"/>
        <v>101</v>
      </c>
      <c r="Q541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s="10" t="s">
        <v>8276</v>
      </c>
      <c r="P542">
        <f t="shared" si="32"/>
        <v>0</v>
      </c>
      <c r="Q54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s="10" t="s">
        <v>8276</v>
      </c>
      <c r="P543">
        <f t="shared" si="32"/>
        <v>1</v>
      </c>
      <c r="Q543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s="10" t="s">
        <v>8276</v>
      </c>
      <c r="P544">
        <f t="shared" si="32"/>
        <v>0</v>
      </c>
      <c r="Q544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s="10" t="s">
        <v>8276</v>
      </c>
      <c r="P545">
        <f t="shared" si="32"/>
        <v>0</v>
      </c>
      <c r="Q54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s="10" t="s">
        <v>8276</v>
      </c>
      <c r="P546">
        <f t="shared" si="32"/>
        <v>1</v>
      </c>
      <c r="Q546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s="10" t="s">
        <v>8276</v>
      </c>
      <c r="P547">
        <f t="shared" si="32"/>
        <v>27</v>
      </c>
      <c r="Q547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s="10" t="s">
        <v>8276</v>
      </c>
      <c r="P548">
        <f t="shared" si="32"/>
        <v>0</v>
      </c>
      <c r="Q548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s="10" t="s">
        <v>8276</v>
      </c>
      <c r="P549">
        <f t="shared" si="32"/>
        <v>0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s="10" t="s">
        <v>8276</v>
      </c>
      <c r="P550">
        <f t="shared" si="32"/>
        <v>0</v>
      </c>
      <c r="Q550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s="10" t="s">
        <v>8276</v>
      </c>
      <c r="P551">
        <f t="shared" si="32"/>
        <v>3</v>
      </c>
      <c r="Q551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s="10" t="s">
        <v>8276</v>
      </c>
      <c r="P552">
        <f t="shared" si="32"/>
        <v>1</v>
      </c>
      <c r="Q552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s="10" t="s">
        <v>8276</v>
      </c>
      <c r="P553">
        <f t="shared" si="32"/>
        <v>5</v>
      </c>
      <c r="Q553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s="10" t="s">
        <v>8276</v>
      </c>
      <c r="P554">
        <f t="shared" si="32"/>
        <v>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s="10" t="s">
        <v>8276</v>
      </c>
      <c r="P555">
        <f t="shared" si="32"/>
        <v>0</v>
      </c>
      <c r="Q555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s="10" t="s">
        <v>8276</v>
      </c>
      <c r="P556">
        <f t="shared" si="32"/>
        <v>37</v>
      </c>
      <c r="Q556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s="10" t="s">
        <v>8276</v>
      </c>
      <c r="P557">
        <f t="shared" si="32"/>
        <v>0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s="10" t="s">
        <v>8276</v>
      </c>
      <c r="P558">
        <f t="shared" si="32"/>
        <v>3</v>
      </c>
      <c r="Q558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s="10" t="s">
        <v>8276</v>
      </c>
      <c r="P559">
        <f t="shared" si="32"/>
        <v>1</v>
      </c>
      <c r="Q559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s="10" t="s">
        <v>8276</v>
      </c>
      <c r="P560">
        <f t="shared" si="32"/>
        <v>0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s="10" t="s">
        <v>8276</v>
      </c>
      <c r="P561">
        <f t="shared" si="32"/>
        <v>0</v>
      </c>
      <c r="Q561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s="10" t="s">
        <v>8276</v>
      </c>
      <c r="P562">
        <f t="shared" si="32"/>
        <v>0</v>
      </c>
      <c r="Q56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s="10" t="s">
        <v>8276</v>
      </c>
      <c r="P563">
        <f t="shared" si="32"/>
        <v>0</v>
      </c>
      <c r="Q563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s="10" t="s">
        <v>8276</v>
      </c>
      <c r="P564">
        <f t="shared" si="32"/>
        <v>0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s="10" t="s">
        <v>8276</v>
      </c>
      <c r="P565">
        <f t="shared" si="32"/>
        <v>0</v>
      </c>
      <c r="Q56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s="10" t="s">
        <v>8276</v>
      </c>
      <c r="P566">
        <f t="shared" si="32"/>
        <v>0</v>
      </c>
      <c r="Q566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s="10" t="s">
        <v>8276</v>
      </c>
      <c r="P567">
        <f t="shared" si="32"/>
        <v>0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s="10" t="s">
        <v>8276</v>
      </c>
      <c r="P568">
        <f t="shared" si="32"/>
        <v>0</v>
      </c>
      <c r="Q568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s="10" t="s">
        <v>8276</v>
      </c>
      <c r="P569">
        <f t="shared" si="32"/>
        <v>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s="10" t="s">
        <v>8276</v>
      </c>
      <c r="P570">
        <f t="shared" si="32"/>
        <v>1</v>
      </c>
      <c r="Q570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s="10" t="s">
        <v>8276</v>
      </c>
      <c r="P571">
        <f t="shared" si="32"/>
        <v>1</v>
      </c>
      <c r="Q571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s="10" t="s">
        <v>8276</v>
      </c>
      <c r="P572">
        <f t="shared" si="32"/>
        <v>0</v>
      </c>
      <c r="Q57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s="10" t="s">
        <v>8276</v>
      </c>
      <c r="P573">
        <f t="shared" si="32"/>
        <v>0</v>
      </c>
      <c r="Q573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s="10" t="s">
        <v>8276</v>
      </c>
      <c r="P574">
        <f t="shared" si="32"/>
        <v>0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s="10" t="s">
        <v>8276</v>
      </c>
      <c r="P575">
        <f t="shared" si="32"/>
        <v>0</v>
      </c>
      <c r="Q575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s="10" t="s">
        <v>8276</v>
      </c>
      <c r="P576">
        <f t="shared" si="32"/>
        <v>1</v>
      </c>
      <c r="Q576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s="10" t="s">
        <v>8276</v>
      </c>
      <c r="P577">
        <f t="shared" si="32"/>
        <v>0</v>
      </c>
      <c r="Q577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s="10" t="s">
        <v>8276</v>
      </c>
      <c r="P578">
        <f t="shared" si="32"/>
        <v>0</v>
      </c>
      <c r="Q578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s="10" t="s">
        <v>8276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s="10" t="s">
        <v>8276</v>
      </c>
      <c r="P580">
        <f t="shared" si="36"/>
        <v>0</v>
      </c>
      <c r="Q580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s="10" t="s">
        <v>8276</v>
      </c>
      <c r="P581">
        <f t="shared" si="36"/>
        <v>1</v>
      </c>
      <c r="Q581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s="10" t="s">
        <v>8276</v>
      </c>
      <c r="P582">
        <f t="shared" si="36"/>
        <v>0</v>
      </c>
      <c r="Q582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s="10" t="s">
        <v>8276</v>
      </c>
      <c r="P583">
        <f t="shared" si="36"/>
        <v>0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s="10" t="s">
        <v>8276</v>
      </c>
      <c r="P584">
        <f t="shared" si="36"/>
        <v>0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s="10" t="s">
        <v>8276</v>
      </c>
      <c r="P585">
        <f t="shared" si="36"/>
        <v>0</v>
      </c>
      <c r="Q585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s="10" t="s">
        <v>8276</v>
      </c>
      <c r="P586">
        <f t="shared" si="36"/>
        <v>1</v>
      </c>
      <c r="Q586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s="10" t="s">
        <v>8276</v>
      </c>
      <c r="P587">
        <f t="shared" si="36"/>
        <v>0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s="10" t="s">
        <v>8276</v>
      </c>
      <c r="P588">
        <f t="shared" si="36"/>
        <v>1</v>
      </c>
      <c r="Q588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s="10" t="s">
        <v>8276</v>
      </c>
      <c r="P589">
        <f t="shared" si="36"/>
        <v>9</v>
      </c>
      <c r="Q589">
        <f t="shared" si="37"/>
        <v>389.29</v>
      </c>
      <c r="R589" s="15">
        <f t="shared" si="38"/>
        <v>42080.757326388892</v>
      </c>
      <c r="S589" s="15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s="10" t="s">
        <v>8276</v>
      </c>
      <c r="P590">
        <f t="shared" si="36"/>
        <v>3</v>
      </c>
      <c r="Q590">
        <f t="shared" si="37"/>
        <v>150.5</v>
      </c>
      <c r="R590" s="15">
        <f t="shared" si="38"/>
        <v>42631.769513888896</v>
      </c>
      <c r="S590" s="15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s="10" t="s">
        <v>8276</v>
      </c>
      <c r="P591">
        <f t="shared" si="36"/>
        <v>0</v>
      </c>
      <c r="Q591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s="10" t="s">
        <v>8276</v>
      </c>
      <c r="P592">
        <f t="shared" si="36"/>
        <v>4</v>
      </c>
      <c r="Q592">
        <f t="shared" si="37"/>
        <v>24.78</v>
      </c>
      <c r="R592" s="15">
        <f t="shared" si="38"/>
        <v>42377.554756944446</v>
      </c>
      <c r="S592" s="15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s="10" t="s">
        <v>8276</v>
      </c>
      <c r="P593">
        <f t="shared" si="36"/>
        <v>0</v>
      </c>
      <c r="Q593">
        <f t="shared" si="37"/>
        <v>30.5</v>
      </c>
      <c r="R593" s="15">
        <f t="shared" si="38"/>
        <v>42177.543171296296</v>
      </c>
      <c r="S593" s="15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s="10" t="s">
        <v>8276</v>
      </c>
      <c r="P594">
        <f t="shared" si="36"/>
        <v>3</v>
      </c>
      <c r="Q594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s="10" t="s">
        <v>8276</v>
      </c>
      <c r="P595">
        <f t="shared" si="36"/>
        <v>23</v>
      </c>
      <c r="Q595">
        <f t="shared" si="37"/>
        <v>16.43</v>
      </c>
      <c r="R595" s="15">
        <f t="shared" si="38"/>
        <v>42070.677604166667</v>
      </c>
      <c r="S595" s="15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s="10" t="s">
        <v>8276</v>
      </c>
      <c r="P596">
        <f t="shared" si="36"/>
        <v>0</v>
      </c>
      <c r="Q596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s="10" t="s">
        <v>8276</v>
      </c>
      <c r="P597">
        <f t="shared" si="36"/>
        <v>0</v>
      </c>
      <c r="Q597">
        <f t="shared" si="37"/>
        <v>53.25</v>
      </c>
      <c r="R597" s="15">
        <f t="shared" si="38"/>
        <v>42083.069884259254</v>
      </c>
      <c r="S597" s="15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s="10" t="s">
        <v>8276</v>
      </c>
      <c r="P598">
        <f t="shared" si="36"/>
        <v>0</v>
      </c>
      <c r="Q598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s="10" t="s">
        <v>8276</v>
      </c>
      <c r="P599">
        <f t="shared" si="36"/>
        <v>0</v>
      </c>
      <c r="Q599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s="10" t="s">
        <v>8276</v>
      </c>
      <c r="P600">
        <f t="shared" si="36"/>
        <v>34</v>
      </c>
      <c r="Q600">
        <f t="shared" si="37"/>
        <v>121.43</v>
      </c>
      <c r="R600" s="15">
        <f t="shared" si="38"/>
        <v>41948.00209490741</v>
      </c>
      <c r="S600" s="15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s="10" t="s">
        <v>8276</v>
      </c>
      <c r="P601">
        <f t="shared" si="36"/>
        <v>0</v>
      </c>
      <c r="Q601">
        <f t="shared" si="37"/>
        <v>15.5</v>
      </c>
      <c r="R601" s="15">
        <f t="shared" si="38"/>
        <v>42047.812523148154</v>
      </c>
      <c r="S601" s="15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s="10" t="s">
        <v>8276</v>
      </c>
      <c r="P602">
        <f t="shared" si="36"/>
        <v>2</v>
      </c>
      <c r="Q602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s="10" t="s">
        <v>8276</v>
      </c>
      <c r="P603">
        <f t="shared" si="36"/>
        <v>1</v>
      </c>
      <c r="Q603">
        <f t="shared" si="37"/>
        <v>23.33</v>
      </c>
      <c r="R603" s="15">
        <f t="shared" si="38"/>
        <v>41969.858090277776</v>
      </c>
      <c r="S603" s="15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s="10" t="s">
        <v>8276</v>
      </c>
      <c r="P604">
        <f t="shared" si="36"/>
        <v>0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s="10" t="s">
        <v>8276</v>
      </c>
      <c r="P605">
        <f t="shared" si="36"/>
        <v>4</v>
      </c>
      <c r="Q605">
        <f t="shared" si="37"/>
        <v>45.39</v>
      </c>
      <c r="R605" s="15">
        <f t="shared" si="38"/>
        <v>41835.639155092591</v>
      </c>
      <c r="S605" s="15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s="10" t="s">
        <v>8276</v>
      </c>
      <c r="P606">
        <f t="shared" si="36"/>
        <v>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s="10" t="s">
        <v>8276</v>
      </c>
      <c r="P607">
        <f t="shared" si="36"/>
        <v>3</v>
      </c>
      <c r="Q607">
        <f t="shared" si="37"/>
        <v>16.38</v>
      </c>
      <c r="R607" s="15">
        <f t="shared" si="38"/>
        <v>42194.357731481476</v>
      </c>
      <c r="S607" s="15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s="10" t="s">
        <v>8276</v>
      </c>
      <c r="P608">
        <f t="shared" si="36"/>
        <v>0</v>
      </c>
      <c r="Q608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s="10" t="s">
        <v>8276</v>
      </c>
      <c r="P609">
        <f t="shared" si="36"/>
        <v>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s="10" t="s">
        <v>8276</v>
      </c>
      <c r="P610">
        <f t="shared" si="36"/>
        <v>1</v>
      </c>
      <c r="Q610">
        <f t="shared" si="37"/>
        <v>292.2</v>
      </c>
      <c r="R610" s="15">
        <f t="shared" si="38"/>
        <v>42140.921064814815</v>
      </c>
      <c r="S610" s="15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s="10" t="s">
        <v>8276</v>
      </c>
      <c r="P611">
        <f t="shared" si="36"/>
        <v>1</v>
      </c>
      <c r="Q611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s="10" t="s">
        <v>8276</v>
      </c>
      <c r="P612">
        <f t="shared" si="36"/>
        <v>0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s="10" t="s">
        <v>8276</v>
      </c>
      <c r="P613">
        <f t="shared" si="36"/>
        <v>0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s="10" t="s">
        <v>8276</v>
      </c>
      <c r="P614">
        <f t="shared" si="36"/>
        <v>0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s="10" t="s">
        <v>8276</v>
      </c>
      <c r="P615">
        <f t="shared" si="36"/>
        <v>21</v>
      </c>
      <c r="Q615">
        <f t="shared" si="37"/>
        <v>105.93</v>
      </c>
      <c r="R615" s="15">
        <f t="shared" si="38"/>
        <v>42247.496759259258</v>
      </c>
      <c r="S615" s="15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s="10" t="s">
        <v>8276</v>
      </c>
      <c r="P616">
        <f t="shared" si="36"/>
        <v>0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s="10" t="s">
        <v>8276</v>
      </c>
      <c r="P617">
        <f t="shared" si="36"/>
        <v>0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s="10" t="s">
        <v>8276</v>
      </c>
      <c r="P618">
        <f t="shared" si="36"/>
        <v>0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s="10" t="s">
        <v>8276</v>
      </c>
      <c r="P619">
        <f t="shared" si="36"/>
        <v>3</v>
      </c>
      <c r="Q619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s="10" t="s">
        <v>8276</v>
      </c>
      <c r="P620">
        <f t="shared" si="36"/>
        <v>0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s="10" t="s">
        <v>8276</v>
      </c>
      <c r="P621">
        <f t="shared" si="36"/>
        <v>0</v>
      </c>
      <c r="Q621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s="10" t="s">
        <v>8276</v>
      </c>
      <c r="P622">
        <f t="shared" si="36"/>
        <v>1</v>
      </c>
      <c r="Q622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s="10" t="s">
        <v>8276</v>
      </c>
      <c r="P623">
        <f t="shared" si="36"/>
        <v>1</v>
      </c>
      <c r="Q623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s="10" t="s">
        <v>8276</v>
      </c>
      <c r="P624">
        <f t="shared" si="36"/>
        <v>6</v>
      </c>
      <c r="Q624">
        <f t="shared" si="37"/>
        <v>37.89</v>
      </c>
      <c r="R624" s="15">
        <f t="shared" si="38"/>
        <v>42532.774745370371</v>
      </c>
      <c r="S624" s="15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s="10" t="s">
        <v>8276</v>
      </c>
      <c r="P625">
        <f t="shared" si="36"/>
        <v>0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s="10" t="s">
        <v>8276</v>
      </c>
      <c r="P626">
        <f t="shared" si="36"/>
        <v>0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s="10" t="s">
        <v>8276</v>
      </c>
      <c r="P627">
        <f t="shared" si="36"/>
        <v>0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s="10" t="s">
        <v>8276</v>
      </c>
      <c r="P628">
        <f t="shared" si="36"/>
        <v>17</v>
      </c>
      <c r="Q628">
        <f t="shared" si="37"/>
        <v>111.41</v>
      </c>
      <c r="R628" s="15">
        <f t="shared" si="38"/>
        <v>42198.559479166666</v>
      </c>
      <c r="S628" s="15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s="10" t="s">
        <v>8276</v>
      </c>
      <c r="P629">
        <f t="shared" si="36"/>
        <v>0</v>
      </c>
      <c r="Q629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s="10" t="s">
        <v>8276</v>
      </c>
      <c r="P630">
        <f t="shared" si="36"/>
        <v>0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s="10" t="s">
        <v>8276</v>
      </c>
      <c r="P631">
        <f t="shared" si="36"/>
        <v>0</v>
      </c>
      <c r="Q631">
        <f t="shared" si="37"/>
        <v>116.67</v>
      </c>
      <c r="R631" s="15">
        <f t="shared" si="38"/>
        <v>42474.637824074074</v>
      </c>
      <c r="S631" s="15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s="10" t="s">
        <v>8276</v>
      </c>
      <c r="P632">
        <f t="shared" si="36"/>
        <v>0</v>
      </c>
      <c r="Q632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s="10" t="s">
        <v>8276</v>
      </c>
      <c r="P633">
        <f t="shared" si="36"/>
        <v>1</v>
      </c>
      <c r="Q633">
        <f t="shared" si="37"/>
        <v>76.67</v>
      </c>
      <c r="R633" s="15">
        <f t="shared" si="38"/>
        <v>42489.772326388891</v>
      </c>
      <c r="S633" s="15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s="10" t="s">
        <v>8276</v>
      </c>
      <c r="P634">
        <f t="shared" si="36"/>
        <v>0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s="10" t="s">
        <v>8276</v>
      </c>
      <c r="P635">
        <f t="shared" si="36"/>
        <v>12</v>
      </c>
      <c r="Q635">
        <f t="shared" si="37"/>
        <v>49.8</v>
      </c>
      <c r="R635" s="15">
        <f t="shared" si="38"/>
        <v>42507.29932870371</v>
      </c>
      <c r="S635" s="15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s="10" t="s">
        <v>8276</v>
      </c>
      <c r="P636">
        <f t="shared" si="36"/>
        <v>0</v>
      </c>
      <c r="Q636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s="10" t="s">
        <v>8276</v>
      </c>
      <c r="P637">
        <f t="shared" si="36"/>
        <v>0</v>
      </c>
      <c r="Q637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s="10" t="s">
        <v>8276</v>
      </c>
      <c r="P638">
        <f t="shared" si="36"/>
        <v>0</v>
      </c>
      <c r="Q638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s="10" t="s">
        <v>8276</v>
      </c>
      <c r="P639">
        <f t="shared" si="36"/>
        <v>0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s="10" t="s">
        <v>8276</v>
      </c>
      <c r="P640">
        <f t="shared" si="36"/>
        <v>0</v>
      </c>
      <c r="Q640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s="10" t="s">
        <v>8276</v>
      </c>
      <c r="P641">
        <f t="shared" si="36"/>
        <v>0</v>
      </c>
      <c r="Q641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s="10" t="s">
        <v>8277</v>
      </c>
      <c r="P642">
        <f t="shared" si="36"/>
        <v>144</v>
      </c>
      <c r="Q642">
        <f t="shared" si="37"/>
        <v>50.5</v>
      </c>
      <c r="R642" s="15">
        <f t="shared" si="38"/>
        <v>42683.420312500006</v>
      </c>
      <c r="S642" s="15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s="10" t="s">
        <v>8277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s="10" t="s">
        <v>8277</v>
      </c>
      <c r="P644">
        <f t="shared" si="40"/>
        <v>1460</v>
      </c>
      <c r="Q644">
        <f t="shared" si="41"/>
        <v>134.36000000000001</v>
      </c>
      <c r="R644" s="15">
        <f t="shared" si="42"/>
        <v>42199.651319444441</v>
      </c>
      <c r="S644" s="15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s="10" t="s">
        <v>8277</v>
      </c>
      <c r="P645">
        <f t="shared" si="40"/>
        <v>106</v>
      </c>
      <c r="Q645">
        <f t="shared" si="41"/>
        <v>174.03</v>
      </c>
      <c r="R645" s="15">
        <f t="shared" si="42"/>
        <v>42100.642071759255</v>
      </c>
      <c r="S645" s="15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s="10" t="s">
        <v>8277</v>
      </c>
      <c r="P646">
        <f t="shared" si="40"/>
        <v>300</v>
      </c>
      <c r="Q646">
        <f t="shared" si="41"/>
        <v>73.489999999999995</v>
      </c>
      <c r="R646" s="15">
        <f t="shared" si="42"/>
        <v>41898.665960648148</v>
      </c>
      <c r="S646" s="15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s="10" t="s">
        <v>8277</v>
      </c>
      <c r="P647">
        <f t="shared" si="40"/>
        <v>279</v>
      </c>
      <c r="Q647">
        <f t="shared" si="41"/>
        <v>23.52</v>
      </c>
      <c r="R647" s="15">
        <f t="shared" si="42"/>
        <v>42564.026319444441</v>
      </c>
      <c r="S647" s="15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s="10" t="s">
        <v>8277</v>
      </c>
      <c r="P648">
        <f t="shared" si="40"/>
        <v>132</v>
      </c>
      <c r="Q648">
        <f t="shared" si="41"/>
        <v>39.07</v>
      </c>
      <c r="R648" s="15">
        <f t="shared" si="42"/>
        <v>41832.852627314816</v>
      </c>
      <c r="S648" s="15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s="10" t="s">
        <v>8277</v>
      </c>
      <c r="P649">
        <f t="shared" si="40"/>
        <v>107</v>
      </c>
      <c r="Q649">
        <f t="shared" si="41"/>
        <v>125.94</v>
      </c>
      <c r="R649" s="15">
        <f t="shared" si="42"/>
        <v>42416.767928240741</v>
      </c>
      <c r="S649" s="15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s="10" t="s">
        <v>8277</v>
      </c>
      <c r="P650">
        <f t="shared" si="40"/>
        <v>127</v>
      </c>
      <c r="Q650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s="10" t="s">
        <v>8277</v>
      </c>
      <c r="P651">
        <f t="shared" si="40"/>
        <v>140</v>
      </c>
      <c r="Q651">
        <f t="shared" si="41"/>
        <v>42.67</v>
      </c>
      <c r="R651" s="15">
        <f t="shared" si="42"/>
        <v>41877.912187499998</v>
      </c>
      <c r="S651" s="15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s="10" t="s">
        <v>8277</v>
      </c>
      <c r="P652">
        <f t="shared" si="40"/>
        <v>112</v>
      </c>
      <c r="Q652">
        <f t="shared" si="41"/>
        <v>35.130000000000003</v>
      </c>
      <c r="R652" s="15">
        <f t="shared" si="42"/>
        <v>41932.036851851852</v>
      </c>
      <c r="S652" s="15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s="10" t="s">
        <v>8277</v>
      </c>
      <c r="P653">
        <f t="shared" si="40"/>
        <v>101</v>
      </c>
      <c r="Q653">
        <f t="shared" si="41"/>
        <v>239.35</v>
      </c>
      <c r="R653" s="15">
        <f t="shared" si="42"/>
        <v>41956.017488425925</v>
      </c>
      <c r="S653" s="15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s="10" t="s">
        <v>8277</v>
      </c>
      <c r="P654">
        <f t="shared" si="40"/>
        <v>100</v>
      </c>
      <c r="Q654">
        <f t="shared" si="41"/>
        <v>107.64</v>
      </c>
      <c r="R654" s="15">
        <f t="shared" si="42"/>
        <v>42675.690393518518</v>
      </c>
      <c r="S654" s="15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s="10" t="s">
        <v>8277</v>
      </c>
      <c r="P655">
        <f t="shared" si="40"/>
        <v>141</v>
      </c>
      <c r="Q655">
        <f t="shared" si="41"/>
        <v>95.83</v>
      </c>
      <c r="R655" s="15">
        <f t="shared" si="42"/>
        <v>42199.618518518517</v>
      </c>
      <c r="S655" s="15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s="10" t="s">
        <v>8277</v>
      </c>
      <c r="P656">
        <f t="shared" si="40"/>
        <v>267</v>
      </c>
      <c r="Q656">
        <f t="shared" si="41"/>
        <v>31.66</v>
      </c>
      <c r="R656" s="15">
        <f t="shared" si="42"/>
        <v>42163.957326388889</v>
      </c>
      <c r="S656" s="15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s="10" t="s">
        <v>8277</v>
      </c>
      <c r="P657">
        <f t="shared" si="40"/>
        <v>147</v>
      </c>
      <c r="Q657">
        <f t="shared" si="41"/>
        <v>42.89</v>
      </c>
      <c r="R657" s="15">
        <f t="shared" si="42"/>
        <v>42045.957314814819</v>
      </c>
      <c r="S657" s="15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s="10" t="s">
        <v>8277</v>
      </c>
      <c r="P658">
        <f t="shared" si="40"/>
        <v>214</v>
      </c>
      <c r="Q658">
        <f t="shared" si="41"/>
        <v>122.74</v>
      </c>
      <c r="R658" s="15">
        <f t="shared" si="42"/>
        <v>42417.804618055554</v>
      </c>
      <c r="S658" s="15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s="10" t="s">
        <v>8277</v>
      </c>
      <c r="P659">
        <f t="shared" si="40"/>
        <v>126</v>
      </c>
      <c r="Q659">
        <f t="shared" si="41"/>
        <v>190.45</v>
      </c>
      <c r="R659" s="15">
        <f t="shared" si="42"/>
        <v>42331.84574074074</v>
      </c>
      <c r="S659" s="15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s="10" t="s">
        <v>8277</v>
      </c>
      <c r="P660">
        <f t="shared" si="40"/>
        <v>104</v>
      </c>
      <c r="Q660">
        <f t="shared" si="41"/>
        <v>109.34</v>
      </c>
      <c r="R660" s="15">
        <f t="shared" si="42"/>
        <v>42179.160752314812</v>
      </c>
      <c r="S660" s="15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s="10" t="s">
        <v>8277</v>
      </c>
      <c r="P661">
        <f t="shared" si="40"/>
        <v>101</v>
      </c>
      <c r="Q661">
        <f t="shared" si="41"/>
        <v>143.66999999999999</v>
      </c>
      <c r="R661" s="15">
        <f t="shared" si="42"/>
        <v>42209.593692129631</v>
      </c>
      <c r="S661" s="15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s="10" t="s">
        <v>8277</v>
      </c>
      <c r="P662">
        <f t="shared" si="40"/>
        <v>3</v>
      </c>
      <c r="Q662">
        <f t="shared" si="41"/>
        <v>84.94</v>
      </c>
      <c r="R662" s="15">
        <f t="shared" si="42"/>
        <v>41922.741655092592</v>
      </c>
      <c r="S662" s="15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s="10" t="s">
        <v>8277</v>
      </c>
      <c r="P663">
        <f t="shared" si="40"/>
        <v>1</v>
      </c>
      <c r="Q663">
        <f t="shared" si="41"/>
        <v>10.56</v>
      </c>
      <c r="R663" s="15">
        <f t="shared" si="42"/>
        <v>42636.645358796297</v>
      </c>
      <c r="S663" s="15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s="10" t="s">
        <v>8277</v>
      </c>
      <c r="P664">
        <f t="shared" si="40"/>
        <v>0</v>
      </c>
      <c r="Q664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s="10" t="s">
        <v>8277</v>
      </c>
      <c r="P665">
        <f t="shared" si="40"/>
        <v>0</v>
      </c>
      <c r="Q665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s="10" t="s">
        <v>8277</v>
      </c>
      <c r="P666">
        <f t="shared" si="40"/>
        <v>8</v>
      </c>
      <c r="Q666">
        <f t="shared" si="41"/>
        <v>31.17</v>
      </c>
      <c r="R666" s="15">
        <f t="shared" si="42"/>
        <v>42077.666377314818</v>
      </c>
      <c r="S666" s="15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s="10" t="s">
        <v>8277</v>
      </c>
      <c r="P667">
        <f t="shared" si="40"/>
        <v>19</v>
      </c>
      <c r="Q667">
        <f t="shared" si="41"/>
        <v>155.33000000000001</v>
      </c>
      <c r="R667" s="15">
        <f t="shared" si="42"/>
        <v>42688.711354166662</v>
      </c>
      <c r="S667" s="15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s="10" t="s">
        <v>8277</v>
      </c>
      <c r="P668">
        <f t="shared" si="40"/>
        <v>0</v>
      </c>
      <c r="Q668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s="10" t="s">
        <v>8277</v>
      </c>
      <c r="P669">
        <f t="shared" si="40"/>
        <v>10</v>
      </c>
      <c r="Q669">
        <f t="shared" si="41"/>
        <v>178.93</v>
      </c>
      <c r="R669" s="15">
        <f t="shared" si="42"/>
        <v>42632.373414351852</v>
      </c>
      <c r="S669" s="15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s="10" t="s">
        <v>8277</v>
      </c>
      <c r="P670">
        <f t="shared" si="40"/>
        <v>5</v>
      </c>
      <c r="Q670">
        <f t="shared" si="41"/>
        <v>27.36</v>
      </c>
      <c r="R670" s="15">
        <f t="shared" si="42"/>
        <v>42090.831273148149</v>
      </c>
      <c r="S670" s="15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s="10" t="s">
        <v>8277</v>
      </c>
      <c r="P671">
        <f t="shared" si="40"/>
        <v>22</v>
      </c>
      <c r="Q671">
        <f t="shared" si="41"/>
        <v>1536.25</v>
      </c>
      <c r="R671" s="15">
        <f t="shared" si="42"/>
        <v>42527.625671296293</v>
      </c>
      <c r="S671" s="15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s="10" t="s">
        <v>8277</v>
      </c>
      <c r="P672">
        <f t="shared" si="40"/>
        <v>29</v>
      </c>
      <c r="Q672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s="10" t="s">
        <v>8277</v>
      </c>
      <c r="P673">
        <f t="shared" si="40"/>
        <v>39</v>
      </c>
      <c r="Q673">
        <f t="shared" si="41"/>
        <v>788.53</v>
      </c>
      <c r="R673" s="15">
        <f t="shared" si="42"/>
        <v>41984.692731481482</v>
      </c>
      <c r="S673" s="15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s="10" t="s">
        <v>8277</v>
      </c>
      <c r="P674">
        <f t="shared" si="40"/>
        <v>22</v>
      </c>
      <c r="Q674">
        <f t="shared" si="41"/>
        <v>50.3</v>
      </c>
      <c r="R674" s="15">
        <f t="shared" si="42"/>
        <v>41974.219490740739</v>
      </c>
      <c r="S674" s="15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s="10" t="s">
        <v>8277</v>
      </c>
      <c r="P675">
        <f t="shared" si="40"/>
        <v>0</v>
      </c>
      <c r="Q675">
        <f t="shared" si="41"/>
        <v>68.33</v>
      </c>
      <c r="R675" s="15">
        <f t="shared" si="42"/>
        <v>41838.840474537035</v>
      </c>
      <c r="S675" s="15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s="10" t="s">
        <v>8277</v>
      </c>
      <c r="P676">
        <f t="shared" si="40"/>
        <v>0</v>
      </c>
      <c r="Q676">
        <f t="shared" si="41"/>
        <v>7.5</v>
      </c>
      <c r="R676" s="15">
        <f t="shared" si="42"/>
        <v>41803.116053240738</v>
      </c>
      <c r="S676" s="15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s="10" t="s">
        <v>8277</v>
      </c>
      <c r="P677">
        <f t="shared" si="40"/>
        <v>15</v>
      </c>
      <c r="Q677">
        <f t="shared" si="41"/>
        <v>34.270000000000003</v>
      </c>
      <c r="R677" s="15">
        <f t="shared" si="42"/>
        <v>41975.930601851855</v>
      </c>
      <c r="S677" s="15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s="10" t="s">
        <v>8277</v>
      </c>
      <c r="P678">
        <f t="shared" si="40"/>
        <v>1</v>
      </c>
      <c r="Q678">
        <f t="shared" si="41"/>
        <v>61.29</v>
      </c>
      <c r="R678" s="15">
        <f t="shared" si="42"/>
        <v>42012.768298611118</v>
      </c>
      <c r="S678" s="15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s="10" t="s">
        <v>8277</v>
      </c>
      <c r="P679">
        <f t="shared" si="40"/>
        <v>26</v>
      </c>
      <c r="Q679">
        <f t="shared" si="41"/>
        <v>133.25</v>
      </c>
      <c r="R679" s="15">
        <f t="shared" si="42"/>
        <v>42504.403877314813</v>
      </c>
      <c r="S679" s="15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s="10" t="s">
        <v>8277</v>
      </c>
      <c r="P680">
        <f t="shared" si="40"/>
        <v>4</v>
      </c>
      <c r="Q680">
        <f t="shared" si="41"/>
        <v>65.180000000000007</v>
      </c>
      <c r="R680" s="15">
        <f t="shared" si="42"/>
        <v>42481.376597222217</v>
      </c>
      <c r="S680" s="15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s="10" t="s">
        <v>8277</v>
      </c>
      <c r="P681">
        <f t="shared" si="40"/>
        <v>15</v>
      </c>
      <c r="Q681">
        <f t="shared" si="41"/>
        <v>93.9</v>
      </c>
      <c r="R681" s="15">
        <f t="shared" si="42"/>
        <v>42556.695706018523</v>
      </c>
      <c r="S681" s="15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s="10" t="s">
        <v>8277</v>
      </c>
      <c r="P682">
        <f t="shared" si="40"/>
        <v>26</v>
      </c>
      <c r="Q682">
        <f t="shared" si="41"/>
        <v>150.65</v>
      </c>
      <c r="R682" s="15">
        <f t="shared" si="42"/>
        <v>41864.501516203702</v>
      </c>
      <c r="S682" s="15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s="10" t="s">
        <v>8277</v>
      </c>
      <c r="P683">
        <f t="shared" si="40"/>
        <v>0</v>
      </c>
      <c r="Q683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s="10" t="s">
        <v>8277</v>
      </c>
      <c r="P684">
        <f t="shared" si="40"/>
        <v>0</v>
      </c>
      <c r="Q684">
        <f t="shared" si="41"/>
        <v>13.25</v>
      </c>
      <c r="R684" s="15">
        <f t="shared" si="42"/>
        <v>42778.765300925923</v>
      </c>
      <c r="S684" s="15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s="10" t="s">
        <v>8277</v>
      </c>
      <c r="P685">
        <f t="shared" si="40"/>
        <v>1</v>
      </c>
      <c r="Q685">
        <f t="shared" si="41"/>
        <v>99.33</v>
      </c>
      <c r="R685" s="15">
        <f t="shared" si="42"/>
        <v>42634.900046296301</v>
      </c>
      <c r="S685" s="15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s="10" t="s">
        <v>8277</v>
      </c>
      <c r="P686">
        <f t="shared" si="40"/>
        <v>7</v>
      </c>
      <c r="Q686">
        <f t="shared" si="41"/>
        <v>177.39</v>
      </c>
      <c r="R686" s="15">
        <f t="shared" si="42"/>
        <v>41809.473275462966</v>
      </c>
      <c r="S686" s="15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s="10" t="s">
        <v>8277</v>
      </c>
      <c r="P687">
        <f t="shared" si="40"/>
        <v>28</v>
      </c>
      <c r="Q687">
        <f t="shared" si="41"/>
        <v>55.3</v>
      </c>
      <c r="R687" s="15">
        <f t="shared" si="42"/>
        <v>41971.866574074069</v>
      </c>
      <c r="S687" s="15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s="10" t="s">
        <v>8277</v>
      </c>
      <c r="P688">
        <f t="shared" si="40"/>
        <v>0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s="10" t="s">
        <v>8277</v>
      </c>
      <c r="P689">
        <f t="shared" si="40"/>
        <v>4</v>
      </c>
      <c r="Q689">
        <f t="shared" si="41"/>
        <v>591.66999999999996</v>
      </c>
      <c r="R689" s="15">
        <f t="shared" si="42"/>
        <v>42711.750613425931</v>
      </c>
      <c r="S689" s="15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s="10" t="s">
        <v>8277</v>
      </c>
      <c r="P690">
        <f t="shared" si="40"/>
        <v>73</v>
      </c>
      <c r="Q690">
        <f t="shared" si="41"/>
        <v>405.5</v>
      </c>
      <c r="R690" s="15">
        <f t="shared" si="42"/>
        <v>42262.104780092588</v>
      </c>
      <c r="S690" s="15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s="10" t="s">
        <v>8277</v>
      </c>
      <c r="P691">
        <f t="shared" si="40"/>
        <v>58</v>
      </c>
      <c r="Q691">
        <f t="shared" si="41"/>
        <v>343.15</v>
      </c>
      <c r="R691" s="15">
        <f t="shared" si="42"/>
        <v>42675.66778935185</v>
      </c>
      <c r="S691" s="15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s="10" t="s">
        <v>8277</v>
      </c>
      <c r="P692">
        <f t="shared" si="40"/>
        <v>12</v>
      </c>
      <c r="Q692">
        <f t="shared" si="41"/>
        <v>72.59</v>
      </c>
      <c r="R692" s="15">
        <f t="shared" si="42"/>
        <v>42579.634733796294</v>
      </c>
      <c r="S692" s="15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s="10" t="s">
        <v>8277</v>
      </c>
      <c r="P693">
        <f t="shared" si="40"/>
        <v>1</v>
      </c>
      <c r="Q693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s="10" t="s">
        <v>8277</v>
      </c>
      <c r="P694">
        <f t="shared" si="40"/>
        <v>7</v>
      </c>
      <c r="Q694">
        <f t="shared" si="41"/>
        <v>6.5</v>
      </c>
      <c r="R694" s="15">
        <f t="shared" si="42"/>
        <v>42696.37572916667</v>
      </c>
      <c r="S694" s="15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s="10" t="s">
        <v>8277</v>
      </c>
      <c r="P695">
        <f t="shared" si="40"/>
        <v>35</v>
      </c>
      <c r="Q695">
        <f t="shared" si="41"/>
        <v>119.39</v>
      </c>
      <c r="R695" s="15">
        <f t="shared" si="42"/>
        <v>42094.808182870373</v>
      </c>
      <c r="S695" s="15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s="10" t="s">
        <v>8277</v>
      </c>
      <c r="P696">
        <f t="shared" si="40"/>
        <v>0</v>
      </c>
      <c r="Q696">
        <f t="shared" si="41"/>
        <v>84.29</v>
      </c>
      <c r="R696" s="15">
        <f t="shared" si="42"/>
        <v>42737.663877314815</v>
      </c>
      <c r="S696" s="15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s="10" t="s">
        <v>8277</v>
      </c>
      <c r="P697">
        <f t="shared" si="40"/>
        <v>1</v>
      </c>
      <c r="Q697">
        <f t="shared" si="41"/>
        <v>90.86</v>
      </c>
      <c r="R697" s="15">
        <f t="shared" si="42"/>
        <v>41913.521064814813</v>
      </c>
      <c r="S697" s="15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s="10" t="s">
        <v>8277</v>
      </c>
      <c r="P698">
        <f t="shared" si="40"/>
        <v>0</v>
      </c>
      <c r="Q698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s="10" t="s">
        <v>8277</v>
      </c>
      <c r="P699">
        <f t="shared" si="40"/>
        <v>46</v>
      </c>
      <c r="Q699">
        <f t="shared" si="41"/>
        <v>20.34</v>
      </c>
      <c r="R699" s="15">
        <f t="shared" si="42"/>
        <v>42388.523020833338</v>
      </c>
      <c r="S699" s="15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s="10" t="s">
        <v>8277</v>
      </c>
      <c r="P700">
        <f t="shared" si="40"/>
        <v>15</v>
      </c>
      <c r="Q700">
        <f t="shared" si="41"/>
        <v>530.69000000000005</v>
      </c>
      <c r="R700" s="15">
        <f t="shared" si="42"/>
        <v>41866.931076388886</v>
      </c>
      <c r="S700" s="15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s="10" t="s">
        <v>8277</v>
      </c>
      <c r="P701">
        <f t="shared" si="40"/>
        <v>82</v>
      </c>
      <c r="Q701">
        <f t="shared" si="41"/>
        <v>120.39</v>
      </c>
      <c r="R701" s="15">
        <f t="shared" si="42"/>
        <v>41563.485509259262</v>
      </c>
      <c r="S701" s="15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s="10" t="s">
        <v>8277</v>
      </c>
      <c r="P702">
        <f t="shared" si="40"/>
        <v>3</v>
      </c>
      <c r="Q702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s="10" t="s">
        <v>8277</v>
      </c>
      <c r="P703">
        <f t="shared" si="40"/>
        <v>27</v>
      </c>
      <c r="Q703">
        <f t="shared" si="41"/>
        <v>291.33</v>
      </c>
      <c r="R703" s="15">
        <f t="shared" si="42"/>
        <v>41813.662962962961</v>
      </c>
      <c r="S703" s="15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s="10" t="s">
        <v>8277</v>
      </c>
      <c r="P704">
        <f t="shared" si="40"/>
        <v>31</v>
      </c>
      <c r="Q704">
        <f t="shared" si="41"/>
        <v>124.92</v>
      </c>
      <c r="R704" s="15">
        <f t="shared" si="42"/>
        <v>42668.726701388892</v>
      </c>
      <c r="S704" s="15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s="10" t="s">
        <v>8277</v>
      </c>
      <c r="P705">
        <f t="shared" si="40"/>
        <v>6</v>
      </c>
      <c r="Q705">
        <f t="shared" si="41"/>
        <v>119.57</v>
      </c>
      <c r="R705" s="15">
        <f t="shared" si="42"/>
        <v>42711.950798611113</v>
      </c>
      <c r="S705" s="15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s="10" t="s">
        <v>8277</v>
      </c>
      <c r="P706">
        <f t="shared" si="40"/>
        <v>1</v>
      </c>
      <c r="Q706">
        <f t="shared" si="41"/>
        <v>120.25</v>
      </c>
      <c r="R706" s="15">
        <f t="shared" si="42"/>
        <v>42726.192916666667</v>
      </c>
      <c r="S706" s="15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s="10" t="s">
        <v>8277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s="10" t="s">
        <v>8277</v>
      </c>
      <c r="P708">
        <f t="shared" si="44"/>
        <v>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s="10" t="s">
        <v>8277</v>
      </c>
      <c r="P709">
        <f t="shared" si="44"/>
        <v>79</v>
      </c>
      <c r="Q709">
        <f t="shared" si="45"/>
        <v>117.7</v>
      </c>
      <c r="R709" s="15">
        <f t="shared" si="46"/>
        <v>42696.663506944446</v>
      </c>
      <c r="S709" s="15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s="10" t="s">
        <v>8277</v>
      </c>
      <c r="P710">
        <f t="shared" si="44"/>
        <v>22</v>
      </c>
      <c r="Q710">
        <f t="shared" si="45"/>
        <v>23.95</v>
      </c>
      <c r="R710" s="15">
        <f t="shared" si="46"/>
        <v>41835.581018518518</v>
      </c>
      <c r="S710" s="15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s="10" t="s">
        <v>8277</v>
      </c>
      <c r="P711">
        <f t="shared" si="44"/>
        <v>0</v>
      </c>
      <c r="Q711">
        <f t="shared" si="45"/>
        <v>30.5</v>
      </c>
      <c r="R711" s="15">
        <f t="shared" si="46"/>
        <v>41948.041192129633</v>
      </c>
      <c r="S711" s="15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s="10" t="s">
        <v>8277</v>
      </c>
      <c r="P712">
        <f t="shared" si="44"/>
        <v>0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s="10" t="s">
        <v>8277</v>
      </c>
      <c r="P713">
        <f t="shared" si="44"/>
        <v>34</v>
      </c>
      <c r="Q713">
        <f t="shared" si="45"/>
        <v>99.97</v>
      </c>
      <c r="R713" s="15">
        <f t="shared" si="46"/>
        <v>42678.459120370375</v>
      </c>
      <c r="S713" s="15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s="10" t="s">
        <v>8277</v>
      </c>
      <c r="P714">
        <f t="shared" si="44"/>
        <v>0</v>
      </c>
      <c r="Q714">
        <f t="shared" si="45"/>
        <v>26.25</v>
      </c>
      <c r="R714" s="15">
        <f t="shared" si="46"/>
        <v>42384.680925925932</v>
      </c>
      <c r="S714" s="15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s="10" t="s">
        <v>8277</v>
      </c>
      <c r="P715">
        <f t="shared" si="44"/>
        <v>1</v>
      </c>
      <c r="Q715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s="10" t="s">
        <v>8277</v>
      </c>
      <c r="P716">
        <f t="shared" si="44"/>
        <v>15</v>
      </c>
      <c r="Q716">
        <f t="shared" si="45"/>
        <v>80.319999999999993</v>
      </c>
      <c r="R716" s="15">
        <f t="shared" si="46"/>
        <v>42734.787986111114</v>
      </c>
      <c r="S716" s="15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s="10" t="s">
        <v>8277</v>
      </c>
      <c r="P717">
        <f t="shared" si="44"/>
        <v>5</v>
      </c>
      <c r="Q717">
        <f t="shared" si="45"/>
        <v>115.75</v>
      </c>
      <c r="R717" s="15">
        <f t="shared" si="46"/>
        <v>42273.090740740736</v>
      </c>
      <c r="S717" s="15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s="10" t="s">
        <v>8277</v>
      </c>
      <c r="P718">
        <f t="shared" si="44"/>
        <v>10</v>
      </c>
      <c r="Q718">
        <f t="shared" si="45"/>
        <v>44.69</v>
      </c>
      <c r="R718" s="15">
        <f t="shared" si="46"/>
        <v>41940.658645833333</v>
      </c>
      <c r="S718" s="15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s="10" t="s">
        <v>8277</v>
      </c>
      <c r="P719">
        <f t="shared" si="44"/>
        <v>0</v>
      </c>
      <c r="Q719">
        <f t="shared" si="45"/>
        <v>76.25</v>
      </c>
      <c r="R719" s="15">
        <f t="shared" si="46"/>
        <v>41857.854189814818</v>
      </c>
      <c r="S719" s="15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s="10" t="s">
        <v>8277</v>
      </c>
      <c r="P720">
        <f t="shared" si="44"/>
        <v>1</v>
      </c>
      <c r="Q720">
        <f t="shared" si="45"/>
        <v>22.5</v>
      </c>
      <c r="R720" s="15">
        <f t="shared" si="46"/>
        <v>42752.845451388886</v>
      </c>
      <c r="S720" s="15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s="10" t="s">
        <v>8277</v>
      </c>
      <c r="P721">
        <f t="shared" si="44"/>
        <v>1</v>
      </c>
      <c r="Q721">
        <f t="shared" si="45"/>
        <v>19.399999999999999</v>
      </c>
      <c r="R721" s="15">
        <f t="shared" si="46"/>
        <v>42409.040231481486</v>
      </c>
      <c r="S721" s="15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s="10" t="s">
        <v>8279</v>
      </c>
      <c r="P722">
        <f t="shared" si="44"/>
        <v>144</v>
      </c>
      <c r="Q722">
        <f t="shared" si="45"/>
        <v>66.709999999999994</v>
      </c>
      <c r="R722" s="15">
        <f t="shared" si="46"/>
        <v>40909.649201388893</v>
      </c>
      <c r="S722" s="15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s="10" t="s">
        <v>8279</v>
      </c>
      <c r="P723">
        <f t="shared" si="44"/>
        <v>122</v>
      </c>
      <c r="Q723">
        <f t="shared" si="45"/>
        <v>84.14</v>
      </c>
      <c r="R723" s="15">
        <f t="shared" si="46"/>
        <v>41807.571840277778</v>
      </c>
      <c r="S723" s="15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s="10" t="s">
        <v>8279</v>
      </c>
      <c r="P724">
        <f t="shared" si="44"/>
        <v>132</v>
      </c>
      <c r="Q724">
        <f t="shared" si="45"/>
        <v>215.73</v>
      </c>
      <c r="R724" s="15">
        <f t="shared" si="46"/>
        <v>40977.805300925924</v>
      </c>
      <c r="S724" s="15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s="10" t="s">
        <v>8279</v>
      </c>
      <c r="P725">
        <f t="shared" si="44"/>
        <v>109</v>
      </c>
      <c r="Q725">
        <f t="shared" si="45"/>
        <v>54.69</v>
      </c>
      <c r="R725" s="15">
        <f t="shared" si="46"/>
        <v>42184.816539351858</v>
      </c>
      <c r="S725" s="15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s="10" t="s">
        <v>8279</v>
      </c>
      <c r="P726">
        <f t="shared" si="44"/>
        <v>105</v>
      </c>
      <c r="Q726">
        <f t="shared" si="45"/>
        <v>51.63</v>
      </c>
      <c r="R726" s="15">
        <f t="shared" si="46"/>
        <v>40694.638460648144</v>
      </c>
      <c r="S726" s="15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s="10" t="s">
        <v>8279</v>
      </c>
      <c r="P727">
        <f t="shared" si="44"/>
        <v>100</v>
      </c>
      <c r="Q727">
        <f t="shared" si="45"/>
        <v>143.36000000000001</v>
      </c>
      <c r="R727" s="15">
        <f t="shared" si="46"/>
        <v>42321.626296296294</v>
      </c>
      <c r="S727" s="15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s="10" t="s">
        <v>8279</v>
      </c>
      <c r="P728">
        <f t="shared" si="44"/>
        <v>101</v>
      </c>
      <c r="Q728">
        <f t="shared" si="45"/>
        <v>72.430000000000007</v>
      </c>
      <c r="R728" s="15">
        <f t="shared" si="46"/>
        <v>41346.042673611111</v>
      </c>
      <c r="S728" s="15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s="10" t="s">
        <v>8279</v>
      </c>
      <c r="P729">
        <f t="shared" si="44"/>
        <v>156</v>
      </c>
      <c r="Q729">
        <f t="shared" si="45"/>
        <v>36.53</v>
      </c>
      <c r="R729" s="15">
        <f t="shared" si="46"/>
        <v>41247.020243055551</v>
      </c>
      <c r="S729" s="15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s="10" t="s">
        <v>8279</v>
      </c>
      <c r="P730">
        <f t="shared" si="44"/>
        <v>106</v>
      </c>
      <c r="Q730">
        <f t="shared" si="45"/>
        <v>60.9</v>
      </c>
      <c r="R730" s="15">
        <f t="shared" si="46"/>
        <v>40731.837465277778</v>
      </c>
      <c r="S730" s="15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s="10" t="s">
        <v>8279</v>
      </c>
      <c r="P731">
        <f t="shared" si="44"/>
        <v>131</v>
      </c>
      <c r="Q731">
        <f t="shared" si="45"/>
        <v>43.55</v>
      </c>
      <c r="R731" s="15">
        <f t="shared" si="46"/>
        <v>41111.185891203706</v>
      </c>
      <c r="S731" s="15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s="10" t="s">
        <v>8279</v>
      </c>
      <c r="P732">
        <f t="shared" si="44"/>
        <v>132</v>
      </c>
      <c r="Q732">
        <f t="shared" si="45"/>
        <v>99.77</v>
      </c>
      <c r="R732" s="15">
        <f t="shared" si="46"/>
        <v>40854.745266203703</v>
      </c>
      <c r="S732" s="15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s="10" t="s">
        <v>8279</v>
      </c>
      <c r="P733">
        <f t="shared" si="44"/>
        <v>126</v>
      </c>
      <c r="Q733">
        <f t="shared" si="45"/>
        <v>88.73</v>
      </c>
      <c r="R733" s="15">
        <f t="shared" si="46"/>
        <v>40879.795682870368</v>
      </c>
      <c r="S733" s="15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s="10" t="s">
        <v>8279</v>
      </c>
      <c r="P734">
        <f t="shared" si="44"/>
        <v>160</v>
      </c>
      <c r="Q734">
        <f t="shared" si="45"/>
        <v>4.92</v>
      </c>
      <c r="R734" s="15">
        <f t="shared" si="46"/>
        <v>41486.424317129626</v>
      </c>
      <c r="S734" s="15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s="10" t="s">
        <v>8279</v>
      </c>
      <c r="P735">
        <f t="shared" si="44"/>
        <v>120</v>
      </c>
      <c r="Q735">
        <f t="shared" si="45"/>
        <v>17.82</v>
      </c>
      <c r="R735" s="15">
        <f t="shared" si="46"/>
        <v>41598.420046296298</v>
      </c>
      <c r="S735" s="15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s="10" t="s">
        <v>8279</v>
      </c>
      <c r="P736">
        <f t="shared" si="44"/>
        <v>126</v>
      </c>
      <c r="Q736">
        <f t="shared" si="45"/>
        <v>187.19</v>
      </c>
      <c r="R736" s="15">
        <f t="shared" si="46"/>
        <v>42102.164583333331</v>
      </c>
      <c r="S736" s="15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s="10" t="s">
        <v>8279</v>
      </c>
      <c r="P737">
        <f t="shared" si="44"/>
        <v>114</v>
      </c>
      <c r="Q737">
        <f t="shared" si="45"/>
        <v>234.81</v>
      </c>
      <c r="R737" s="15">
        <f t="shared" si="46"/>
        <v>41946.029467592591</v>
      </c>
      <c r="S737" s="15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s="10" t="s">
        <v>8279</v>
      </c>
      <c r="P738">
        <f t="shared" si="44"/>
        <v>315</v>
      </c>
      <c r="Q738">
        <f t="shared" si="45"/>
        <v>105.05</v>
      </c>
      <c r="R738" s="15">
        <f t="shared" si="46"/>
        <v>41579.734259259261</v>
      </c>
      <c r="S738" s="15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s="10" t="s">
        <v>8279</v>
      </c>
      <c r="P739">
        <f t="shared" si="44"/>
        <v>122</v>
      </c>
      <c r="Q739">
        <f t="shared" si="45"/>
        <v>56.67</v>
      </c>
      <c r="R739" s="15">
        <f t="shared" si="46"/>
        <v>41667.275312500002</v>
      </c>
      <c r="S739" s="15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s="10" t="s">
        <v>8279</v>
      </c>
      <c r="P740">
        <f t="shared" si="44"/>
        <v>107</v>
      </c>
      <c r="Q740">
        <f t="shared" si="45"/>
        <v>39.049999999999997</v>
      </c>
      <c r="R740" s="15">
        <f t="shared" si="46"/>
        <v>41943.604097222218</v>
      </c>
      <c r="S740" s="15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s="10" t="s">
        <v>8279</v>
      </c>
      <c r="P741">
        <f t="shared" si="44"/>
        <v>158</v>
      </c>
      <c r="Q741">
        <f t="shared" si="45"/>
        <v>68.349999999999994</v>
      </c>
      <c r="R741" s="15">
        <f t="shared" si="46"/>
        <v>41829.502650462964</v>
      </c>
      <c r="S741" s="15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s="10" t="s">
        <v>8279</v>
      </c>
      <c r="P742">
        <f t="shared" si="44"/>
        <v>107</v>
      </c>
      <c r="Q742">
        <f t="shared" si="45"/>
        <v>169.58</v>
      </c>
      <c r="R742" s="15">
        <f t="shared" si="46"/>
        <v>42162.146782407406</v>
      </c>
      <c r="S742" s="15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s="10" t="s">
        <v>8279</v>
      </c>
      <c r="P743">
        <f t="shared" si="44"/>
        <v>102</v>
      </c>
      <c r="Q743">
        <f t="shared" si="45"/>
        <v>141.41999999999999</v>
      </c>
      <c r="R743" s="15">
        <f t="shared" si="46"/>
        <v>41401.648217592592</v>
      </c>
      <c r="S743" s="15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s="10" t="s">
        <v>8279</v>
      </c>
      <c r="P744">
        <f t="shared" si="44"/>
        <v>111</v>
      </c>
      <c r="Q744">
        <f t="shared" si="45"/>
        <v>67.39</v>
      </c>
      <c r="R744" s="15">
        <f t="shared" si="46"/>
        <v>41689.917962962965</v>
      </c>
      <c r="S744" s="15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s="10" t="s">
        <v>8279</v>
      </c>
      <c r="P745">
        <f t="shared" si="44"/>
        <v>148</v>
      </c>
      <c r="Q745">
        <f t="shared" si="45"/>
        <v>54.27</v>
      </c>
      <c r="R745" s="15">
        <f t="shared" si="46"/>
        <v>40990.709317129629</v>
      </c>
      <c r="S745" s="15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s="10" t="s">
        <v>8279</v>
      </c>
      <c r="P746">
        <f t="shared" si="44"/>
        <v>102</v>
      </c>
      <c r="Q746">
        <f t="shared" si="45"/>
        <v>82.52</v>
      </c>
      <c r="R746" s="15">
        <f t="shared" si="46"/>
        <v>41226.95721064815</v>
      </c>
      <c r="S746" s="15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s="10" t="s">
        <v>8279</v>
      </c>
      <c r="P747">
        <f t="shared" si="44"/>
        <v>179</v>
      </c>
      <c r="Q747">
        <f t="shared" si="45"/>
        <v>53.73</v>
      </c>
      <c r="R747" s="15">
        <f t="shared" si="46"/>
        <v>41367.572280092594</v>
      </c>
      <c r="S747" s="15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s="10" t="s">
        <v>8279</v>
      </c>
      <c r="P748">
        <f t="shared" si="44"/>
        <v>111</v>
      </c>
      <c r="Q748">
        <f t="shared" si="45"/>
        <v>34.21</v>
      </c>
      <c r="R748" s="15">
        <f t="shared" si="46"/>
        <v>41157.042928240742</v>
      </c>
      <c r="S748" s="15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s="10" t="s">
        <v>8279</v>
      </c>
      <c r="P749">
        <f t="shared" si="44"/>
        <v>100</v>
      </c>
      <c r="Q749">
        <f t="shared" si="45"/>
        <v>127.33</v>
      </c>
      <c r="R749" s="15">
        <f t="shared" si="46"/>
        <v>41988.548831018517</v>
      </c>
      <c r="S749" s="15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s="10" t="s">
        <v>8279</v>
      </c>
      <c r="P750">
        <f t="shared" si="44"/>
        <v>100</v>
      </c>
      <c r="Q750">
        <f t="shared" si="45"/>
        <v>45.57</v>
      </c>
      <c r="R750" s="15">
        <f t="shared" si="46"/>
        <v>41831.846828703703</v>
      </c>
      <c r="S750" s="15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s="10" t="s">
        <v>8279</v>
      </c>
      <c r="P751">
        <f t="shared" si="44"/>
        <v>106</v>
      </c>
      <c r="Q751">
        <f t="shared" si="45"/>
        <v>95.96</v>
      </c>
      <c r="R751" s="15">
        <f t="shared" si="46"/>
        <v>42733.94131944445</v>
      </c>
      <c r="S751" s="15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s="10" t="s">
        <v>8279</v>
      </c>
      <c r="P752">
        <f t="shared" si="44"/>
        <v>103</v>
      </c>
      <c r="Q752">
        <f t="shared" si="45"/>
        <v>77.27</v>
      </c>
      <c r="R752" s="15">
        <f t="shared" si="46"/>
        <v>41299.878148148149</v>
      </c>
      <c r="S752" s="15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s="10" t="s">
        <v>8279</v>
      </c>
      <c r="P753">
        <f t="shared" si="44"/>
        <v>119</v>
      </c>
      <c r="Q753">
        <f t="shared" si="45"/>
        <v>57.34</v>
      </c>
      <c r="R753" s="15">
        <f t="shared" si="46"/>
        <v>40713.630497685182</v>
      </c>
      <c r="S753" s="15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s="10" t="s">
        <v>8279</v>
      </c>
      <c r="P754">
        <f t="shared" si="44"/>
        <v>112</v>
      </c>
      <c r="Q754">
        <f t="shared" si="45"/>
        <v>53.19</v>
      </c>
      <c r="R754" s="15">
        <f t="shared" si="46"/>
        <v>42639.421493055561</v>
      </c>
      <c r="S754" s="15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s="10" t="s">
        <v>8279</v>
      </c>
      <c r="P755">
        <f t="shared" si="44"/>
        <v>128</v>
      </c>
      <c r="Q755">
        <f t="shared" si="45"/>
        <v>492.31</v>
      </c>
      <c r="R755" s="15">
        <f t="shared" si="46"/>
        <v>42019.590173611112</v>
      </c>
      <c r="S755" s="15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s="10" t="s">
        <v>8279</v>
      </c>
      <c r="P756">
        <f t="shared" si="44"/>
        <v>104</v>
      </c>
      <c r="Q756">
        <f t="shared" si="45"/>
        <v>42.35</v>
      </c>
      <c r="R756" s="15">
        <f t="shared" si="46"/>
        <v>41249.749085648145</v>
      </c>
      <c r="S756" s="15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s="10" t="s">
        <v>8279</v>
      </c>
      <c r="P757">
        <f t="shared" si="44"/>
        <v>102</v>
      </c>
      <c r="Q757">
        <f t="shared" si="45"/>
        <v>37.47</v>
      </c>
      <c r="R757" s="15">
        <f t="shared" si="46"/>
        <v>41383.605057870373</v>
      </c>
      <c r="S757" s="15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s="10" t="s">
        <v>8279</v>
      </c>
      <c r="P758">
        <f t="shared" si="44"/>
        <v>118</v>
      </c>
      <c r="Q758">
        <f t="shared" si="45"/>
        <v>37.450000000000003</v>
      </c>
      <c r="R758" s="15">
        <f t="shared" si="46"/>
        <v>40590.766886574071</v>
      </c>
      <c r="S758" s="15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s="10" t="s">
        <v>8279</v>
      </c>
      <c r="P759">
        <f t="shared" si="44"/>
        <v>238</v>
      </c>
      <c r="Q759">
        <f t="shared" si="45"/>
        <v>33.06</v>
      </c>
      <c r="R759" s="15">
        <f t="shared" si="46"/>
        <v>41235.054560185185</v>
      </c>
      <c r="S759" s="15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s="10" t="s">
        <v>8279</v>
      </c>
      <c r="P760">
        <f t="shared" si="44"/>
        <v>102</v>
      </c>
      <c r="Q760">
        <f t="shared" si="45"/>
        <v>134.21</v>
      </c>
      <c r="R760" s="15">
        <f t="shared" si="46"/>
        <v>40429.836435185185</v>
      </c>
      <c r="S760" s="15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s="10" t="s">
        <v>8279</v>
      </c>
      <c r="P761">
        <f t="shared" si="44"/>
        <v>102</v>
      </c>
      <c r="Q761">
        <f t="shared" si="45"/>
        <v>51.47</v>
      </c>
      <c r="R761" s="15">
        <f t="shared" si="46"/>
        <v>41789.330312500002</v>
      </c>
      <c r="S761" s="15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s="10" t="s">
        <v>8280</v>
      </c>
      <c r="P762">
        <f t="shared" si="44"/>
        <v>0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s="10" t="s">
        <v>8280</v>
      </c>
      <c r="P763">
        <f t="shared" si="44"/>
        <v>5</v>
      </c>
      <c r="Q763">
        <f t="shared" si="45"/>
        <v>39.17</v>
      </c>
      <c r="R763" s="15">
        <f t="shared" si="46"/>
        <v>41642.751458333332</v>
      </c>
      <c r="S763" s="15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s="10" t="s">
        <v>8280</v>
      </c>
      <c r="P764">
        <f t="shared" si="44"/>
        <v>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s="10" t="s">
        <v>8280</v>
      </c>
      <c r="P765">
        <f t="shared" si="44"/>
        <v>0</v>
      </c>
      <c r="Q765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s="10" t="s">
        <v>8280</v>
      </c>
      <c r="P766">
        <f t="shared" si="44"/>
        <v>0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s="10" t="s">
        <v>8280</v>
      </c>
      <c r="P767">
        <f t="shared" si="44"/>
        <v>36</v>
      </c>
      <c r="Q767">
        <f t="shared" si="45"/>
        <v>57.3</v>
      </c>
      <c r="R767" s="15">
        <f t="shared" si="46"/>
        <v>41901.542638888888</v>
      </c>
      <c r="S767" s="15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s="10" t="s">
        <v>8280</v>
      </c>
      <c r="P768">
        <f t="shared" si="44"/>
        <v>0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s="10" t="s">
        <v>8280</v>
      </c>
      <c r="P769">
        <f t="shared" si="44"/>
        <v>4</v>
      </c>
      <c r="Q769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s="10" t="s">
        <v>8280</v>
      </c>
      <c r="P770">
        <f t="shared" si="44"/>
        <v>0</v>
      </c>
      <c r="Q770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s="10" t="s">
        <v>8280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s="10" t="s">
        <v>8280</v>
      </c>
      <c r="P772">
        <f t="shared" si="48"/>
        <v>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s="10" t="s">
        <v>8280</v>
      </c>
      <c r="P773">
        <f t="shared" si="48"/>
        <v>0</v>
      </c>
      <c r="Q773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s="10" t="s">
        <v>8280</v>
      </c>
      <c r="P774">
        <f t="shared" si="48"/>
        <v>3</v>
      </c>
      <c r="Q774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s="10" t="s">
        <v>8280</v>
      </c>
      <c r="P775">
        <f t="shared" si="48"/>
        <v>1</v>
      </c>
      <c r="Q775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s="10" t="s">
        <v>8280</v>
      </c>
      <c r="P776">
        <f t="shared" si="48"/>
        <v>70</v>
      </c>
      <c r="Q776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s="10" t="s">
        <v>8280</v>
      </c>
      <c r="P777">
        <f t="shared" si="48"/>
        <v>2</v>
      </c>
      <c r="Q777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s="10" t="s">
        <v>8280</v>
      </c>
      <c r="P778">
        <f t="shared" si="48"/>
        <v>51</v>
      </c>
      <c r="Q778">
        <f t="shared" si="49"/>
        <v>63.12</v>
      </c>
      <c r="R778" s="15">
        <f t="shared" si="50"/>
        <v>42250.685706018514</v>
      </c>
      <c r="S778" s="15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s="10" t="s">
        <v>8280</v>
      </c>
      <c r="P779">
        <f t="shared" si="48"/>
        <v>1</v>
      </c>
      <c r="Q779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s="10" t="s">
        <v>8280</v>
      </c>
      <c r="P780">
        <f t="shared" si="48"/>
        <v>0</v>
      </c>
      <c r="Q780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s="10" t="s">
        <v>8280</v>
      </c>
      <c r="P781">
        <f t="shared" si="48"/>
        <v>3</v>
      </c>
      <c r="Q781">
        <f t="shared" si="49"/>
        <v>66.67</v>
      </c>
      <c r="R781" s="15">
        <f t="shared" si="50"/>
        <v>40436.68408564815</v>
      </c>
      <c r="S781" s="15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s="10" t="s">
        <v>8282</v>
      </c>
      <c r="P782">
        <f t="shared" si="48"/>
        <v>104</v>
      </c>
      <c r="Q782">
        <f t="shared" si="49"/>
        <v>38.520000000000003</v>
      </c>
      <c r="R782" s="15">
        <f t="shared" si="50"/>
        <v>40636.673900462964</v>
      </c>
      <c r="S782" s="15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s="10" t="s">
        <v>8282</v>
      </c>
      <c r="P783">
        <f t="shared" si="48"/>
        <v>133</v>
      </c>
      <c r="Q783">
        <f t="shared" si="49"/>
        <v>42.61</v>
      </c>
      <c r="R783" s="15">
        <f t="shared" si="50"/>
        <v>41403.000856481485</v>
      </c>
      <c r="S783" s="15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s="10" t="s">
        <v>8282</v>
      </c>
      <c r="P784">
        <f t="shared" si="48"/>
        <v>100</v>
      </c>
      <c r="Q784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s="10" t="s">
        <v>8282</v>
      </c>
      <c r="P785">
        <f t="shared" si="48"/>
        <v>148</v>
      </c>
      <c r="Q785">
        <f t="shared" si="49"/>
        <v>63.49</v>
      </c>
      <c r="R785" s="15">
        <f t="shared" si="50"/>
        <v>40987.773715277777</v>
      </c>
      <c r="S785" s="15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s="10" t="s">
        <v>8282</v>
      </c>
      <c r="P786">
        <f t="shared" si="48"/>
        <v>103</v>
      </c>
      <c r="Q786">
        <f t="shared" si="49"/>
        <v>102.5</v>
      </c>
      <c r="R786" s="15">
        <f t="shared" si="50"/>
        <v>41675.149525462963</v>
      </c>
      <c r="S786" s="15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s="10" t="s">
        <v>8282</v>
      </c>
      <c r="P787">
        <f t="shared" si="48"/>
        <v>181</v>
      </c>
      <c r="Q787">
        <f t="shared" si="49"/>
        <v>31.14</v>
      </c>
      <c r="R787" s="15">
        <f t="shared" si="50"/>
        <v>41303.593923611108</v>
      </c>
      <c r="S787" s="15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s="10" t="s">
        <v>8282</v>
      </c>
      <c r="P788">
        <f t="shared" si="48"/>
        <v>143</v>
      </c>
      <c r="Q788">
        <f t="shared" si="49"/>
        <v>162.27000000000001</v>
      </c>
      <c r="R788" s="15">
        <f t="shared" si="50"/>
        <v>40983.055949074071</v>
      </c>
      <c r="S788" s="15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s="10" t="s">
        <v>8282</v>
      </c>
      <c r="P789">
        <f t="shared" si="48"/>
        <v>114</v>
      </c>
      <c r="Q789">
        <f t="shared" si="49"/>
        <v>80.59</v>
      </c>
      <c r="R789" s="15">
        <f t="shared" si="50"/>
        <v>41549.627615740741</v>
      </c>
      <c r="S789" s="15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s="10" t="s">
        <v>8282</v>
      </c>
      <c r="P790">
        <f t="shared" si="48"/>
        <v>204</v>
      </c>
      <c r="Q790">
        <f t="shared" si="49"/>
        <v>59.85</v>
      </c>
      <c r="R790" s="15">
        <f t="shared" si="50"/>
        <v>41059.006805555553</v>
      </c>
      <c r="S790" s="15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s="10" t="s">
        <v>8282</v>
      </c>
      <c r="P791">
        <f t="shared" si="48"/>
        <v>109</v>
      </c>
      <c r="Q791">
        <f t="shared" si="49"/>
        <v>132.86000000000001</v>
      </c>
      <c r="R791" s="15">
        <f t="shared" si="50"/>
        <v>41277.186111111114</v>
      </c>
      <c r="S791" s="15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s="10" t="s">
        <v>8282</v>
      </c>
      <c r="P792">
        <f t="shared" si="48"/>
        <v>144</v>
      </c>
      <c r="Q792">
        <f t="shared" si="49"/>
        <v>92.55</v>
      </c>
      <c r="R792" s="15">
        <f t="shared" si="50"/>
        <v>41276.047905092593</v>
      </c>
      <c r="S792" s="15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s="10" t="s">
        <v>8282</v>
      </c>
      <c r="P793">
        <f t="shared" si="48"/>
        <v>104</v>
      </c>
      <c r="Q793">
        <f t="shared" si="49"/>
        <v>60.86</v>
      </c>
      <c r="R793" s="15">
        <f t="shared" si="50"/>
        <v>41557.780624999999</v>
      </c>
      <c r="S793" s="15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s="10" t="s">
        <v>8282</v>
      </c>
      <c r="P794">
        <f t="shared" si="48"/>
        <v>100</v>
      </c>
      <c r="Q794">
        <f t="shared" si="49"/>
        <v>41.85</v>
      </c>
      <c r="R794" s="15">
        <f t="shared" si="50"/>
        <v>41555.873645833337</v>
      </c>
      <c r="S794" s="15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s="10" t="s">
        <v>8282</v>
      </c>
      <c r="P795">
        <f t="shared" si="48"/>
        <v>103</v>
      </c>
      <c r="Q795">
        <f t="shared" si="49"/>
        <v>88.33</v>
      </c>
      <c r="R795" s="15">
        <f t="shared" si="50"/>
        <v>41442.741249999999</v>
      </c>
      <c r="S795" s="15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s="10" t="s">
        <v>8282</v>
      </c>
      <c r="P796">
        <f t="shared" si="48"/>
        <v>105</v>
      </c>
      <c r="Q796">
        <f t="shared" si="49"/>
        <v>158.96</v>
      </c>
      <c r="R796" s="15">
        <f t="shared" si="50"/>
        <v>40736.115011574075</v>
      </c>
      <c r="S796" s="15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s="10" t="s">
        <v>8282</v>
      </c>
      <c r="P797">
        <f t="shared" si="48"/>
        <v>112</v>
      </c>
      <c r="Q797">
        <f t="shared" si="49"/>
        <v>85.05</v>
      </c>
      <c r="R797" s="15">
        <f t="shared" si="50"/>
        <v>40963.613032407404</v>
      </c>
      <c r="S797" s="15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s="10" t="s">
        <v>8282</v>
      </c>
      <c r="P798">
        <f t="shared" si="48"/>
        <v>101</v>
      </c>
      <c r="Q798">
        <f t="shared" si="49"/>
        <v>112.61</v>
      </c>
      <c r="R798" s="15">
        <f t="shared" si="50"/>
        <v>41502.882928240739</v>
      </c>
      <c r="S798" s="15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s="10" t="s">
        <v>8282</v>
      </c>
      <c r="P799">
        <f t="shared" si="48"/>
        <v>108</v>
      </c>
      <c r="Q799">
        <f t="shared" si="49"/>
        <v>45.44</v>
      </c>
      <c r="R799" s="15">
        <f t="shared" si="50"/>
        <v>40996.994074074071</v>
      </c>
      <c r="S799" s="15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s="10" t="s">
        <v>8282</v>
      </c>
      <c r="P800">
        <f t="shared" si="48"/>
        <v>115</v>
      </c>
      <c r="Q800">
        <f t="shared" si="49"/>
        <v>46.22</v>
      </c>
      <c r="R800" s="15">
        <f t="shared" si="50"/>
        <v>41882.590127314819</v>
      </c>
      <c r="S800" s="15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s="10" t="s">
        <v>8282</v>
      </c>
      <c r="P801">
        <f t="shared" si="48"/>
        <v>100</v>
      </c>
      <c r="Q801">
        <f t="shared" si="49"/>
        <v>178.61</v>
      </c>
      <c r="R801" s="15">
        <f t="shared" si="50"/>
        <v>40996.667199074072</v>
      </c>
      <c r="S801" s="15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s="10" t="s">
        <v>8282</v>
      </c>
      <c r="P802">
        <f t="shared" si="48"/>
        <v>152</v>
      </c>
      <c r="Q802">
        <f t="shared" si="49"/>
        <v>40.75</v>
      </c>
      <c r="R802" s="15">
        <f t="shared" si="50"/>
        <v>41863.433495370373</v>
      </c>
      <c r="S802" s="15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s="10" t="s">
        <v>8282</v>
      </c>
      <c r="P803">
        <f t="shared" si="48"/>
        <v>112</v>
      </c>
      <c r="Q803">
        <f t="shared" si="49"/>
        <v>43.73</v>
      </c>
      <c r="R803" s="15">
        <f t="shared" si="50"/>
        <v>40695.795370370368</v>
      </c>
      <c r="S803" s="15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s="10" t="s">
        <v>8282</v>
      </c>
      <c r="P804">
        <f t="shared" si="48"/>
        <v>101</v>
      </c>
      <c r="Q804">
        <f t="shared" si="49"/>
        <v>81.069999999999993</v>
      </c>
      <c r="R804" s="15">
        <f t="shared" si="50"/>
        <v>41123.022268518522</v>
      </c>
      <c r="S804" s="15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s="10" t="s">
        <v>8282</v>
      </c>
      <c r="P805">
        <f t="shared" si="48"/>
        <v>123</v>
      </c>
      <c r="Q805">
        <f t="shared" si="49"/>
        <v>74.61</v>
      </c>
      <c r="R805" s="15">
        <f t="shared" si="50"/>
        <v>40665.949976851851</v>
      </c>
      <c r="S805" s="15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s="10" t="s">
        <v>8282</v>
      </c>
      <c r="P806">
        <f t="shared" si="48"/>
        <v>100</v>
      </c>
      <c r="Q806">
        <f t="shared" si="49"/>
        <v>305.56</v>
      </c>
      <c r="R806" s="15">
        <f t="shared" si="50"/>
        <v>40730.105625000004</v>
      </c>
      <c r="S806" s="15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s="10" t="s">
        <v>8282</v>
      </c>
      <c r="P807">
        <f t="shared" si="48"/>
        <v>105</v>
      </c>
      <c r="Q807">
        <f t="shared" si="49"/>
        <v>58.33</v>
      </c>
      <c r="R807" s="15">
        <f t="shared" si="50"/>
        <v>40690.823055555556</v>
      </c>
      <c r="S807" s="15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s="10" t="s">
        <v>8282</v>
      </c>
      <c r="P808">
        <f t="shared" si="48"/>
        <v>104</v>
      </c>
      <c r="Q808">
        <f t="shared" si="49"/>
        <v>117.68</v>
      </c>
      <c r="R808" s="15">
        <f t="shared" si="50"/>
        <v>40763.691423611112</v>
      </c>
      <c r="S808" s="15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s="10" t="s">
        <v>8282</v>
      </c>
      <c r="P809">
        <f t="shared" si="48"/>
        <v>105</v>
      </c>
      <c r="Q809">
        <f t="shared" si="49"/>
        <v>73.77</v>
      </c>
      <c r="R809" s="15">
        <f t="shared" si="50"/>
        <v>42759.628599537042</v>
      </c>
      <c r="S809" s="15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s="10" t="s">
        <v>8282</v>
      </c>
      <c r="P810">
        <f t="shared" si="48"/>
        <v>100</v>
      </c>
      <c r="Q810">
        <f t="shared" si="49"/>
        <v>104.65</v>
      </c>
      <c r="R810" s="15">
        <f t="shared" si="50"/>
        <v>41962.100532407407</v>
      </c>
      <c r="S810" s="15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s="10" t="s">
        <v>8282</v>
      </c>
      <c r="P811">
        <f t="shared" si="48"/>
        <v>104</v>
      </c>
      <c r="Q811">
        <f t="shared" si="49"/>
        <v>79.83</v>
      </c>
      <c r="R811" s="15">
        <f t="shared" si="50"/>
        <v>41628.833680555559</v>
      </c>
      <c r="S811" s="15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s="10" t="s">
        <v>8282</v>
      </c>
      <c r="P812">
        <f t="shared" si="48"/>
        <v>105</v>
      </c>
      <c r="Q812">
        <f t="shared" si="49"/>
        <v>58.33</v>
      </c>
      <c r="R812" s="15">
        <f t="shared" si="50"/>
        <v>41123.056273148148</v>
      </c>
      <c r="S812" s="15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s="10" t="s">
        <v>8282</v>
      </c>
      <c r="P813">
        <f t="shared" si="48"/>
        <v>104</v>
      </c>
      <c r="Q813">
        <f t="shared" si="49"/>
        <v>86.67</v>
      </c>
      <c r="R813" s="15">
        <f t="shared" si="50"/>
        <v>41443.643541666665</v>
      </c>
      <c r="S813" s="15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s="10" t="s">
        <v>8282</v>
      </c>
      <c r="P814">
        <f t="shared" si="48"/>
        <v>152</v>
      </c>
      <c r="Q814">
        <f t="shared" si="49"/>
        <v>27.61</v>
      </c>
      <c r="R814" s="15">
        <f t="shared" si="50"/>
        <v>41282.017962962964</v>
      </c>
      <c r="S814" s="15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s="10" t="s">
        <v>8282</v>
      </c>
      <c r="P815">
        <f t="shared" si="48"/>
        <v>160</v>
      </c>
      <c r="Q815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s="10" t="s">
        <v>8282</v>
      </c>
      <c r="P816">
        <f t="shared" si="48"/>
        <v>127</v>
      </c>
      <c r="Q816">
        <f t="shared" si="49"/>
        <v>45.46</v>
      </c>
      <c r="R816" s="15">
        <f t="shared" si="50"/>
        <v>40679.743067129632</v>
      </c>
      <c r="S816" s="15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s="10" t="s">
        <v>8282</v>
      </c>
      <c r="P817">
        <f t="shared" si="48"/>
        <v>107</v>
      </c>
      <c r="Q817">
        <f t="shared" si="49"/>
        <v>99.53</v>
      </c>
      <c r="R817" s="15">
        <f t="shared" si="50"/>
        <v>41914.917858796296</v>
      </c>
      <c r="S817" s="15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s="10" t="s">
        <v>8282</v>
      </c>
      <c r="P818">
        <f t="shared" si="48"/>
        <v>115</v>
      </c>
      <c r="Q818">
        <f t="shared" si="49"/>
        <v>39.31</v>
      </c>
      <c r="R818" s="15">
        <f t="shared" si="50"/>
        <v>41341.870868055557</v>
      </c>
      <c r="S818" s="15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s="10" t="s">
        <v>8282</v>
      </c>
      <c r="P819">
        <f t="shared" si="48"/>
        <v>137</v>
      </c>
      <c r="Q819">
        <f t="shared" si="49"/>
        <v>89.42</v>
      </c>
      <c r="R819" s="15">
        <f t="shared" si="50"/>
        <v>40925.599664351852</v>
      </c>
      <c r="S819" s="15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s="10" t="s">
        <v>8282</v>
      </c>
      <c r="P820">
        <f t="shared" si="48"/>
        <v>156</v>
      </c>
      <c r="Q820">
        <f t="shared" si="49"/>
        <v>28.68</v>
      </c>
      <c r="R820" s="15">
        <f t="shared" si="50"/>
        <v>41120.882881944446</v>
      </c>
      <c r="S820" s="15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s="10" t="s">
        <v>8282</v>
      </c>
      <c r="P821">
        <f t="shared" si="48"/>
        <v>109</v>
      </c>
      <c r="Q821">
        <f t="shared" si="49"/>
        <v>31.07</v>
      </c>
      <c r="R821" s="15">
        <f t="shared" si="50"/>
        <v>41619.998310185183</v>
      </c>
      <c r="S821" s="15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s="10" t="s">
        <v>8282</v>
      </c>
      <c r="P822">
        <f t="shared" si="48"/>
        <v>134</v>
      </c>
      <c r="Q822">
        <f t="shared" si="49"/>
        <v>70.55</v>
      </c>
      <c r="R822" s="15">
        <f t="shared" si="50"/>
        <v>41768.841921296298</v>
      </c>
      <c r="S822" s="15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s="10" t="s">
        <v>8282</v>
      </c>
      <c r="P823">
        <f t="shared" si="48"/>
        <v>100</v>
      </c>
      <c r="Q823">
        <f t="shared" si="49"/>
        <v>224.13</v>
      </c>
      <c r="R823" s="15">
        <f t="shared" si="50"/>
        <v>42093.922048611115</v>
      </c>
      <c r="S823" s="15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s="10" t="s">
        <v>8282</v>
      </c>
      <c r="P824">
        <f t="shared" si="48"/>
        <v>119</v>
      </c>
      <c r="Q824">
        <f t="shared" si="49"/>
        <v>51.81</v>
      </c>
      <c r="R824" s="15">
        <f t="shared" si="50"/>
        <v>41157.947337962964</v>
      </c>
      <c r="S824" s="15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s="10" t="s">
        <v>8282</v>
      </c>
      <c r="P825">
        <f t="shared" si="48"/>
        <v>180</v>
      </c>
      <c r="Q825">
        <f t="shared" si="49"/>
        <v>43.52</v>
      </c>
      <c r="R825" s="15">
        <f t="shared" si="50"/>
        <v>42055.972824074073</v>
      </c>
      <c r="S825" s="15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s="10" t="s">
        <v>8282</v>
      </c>
      <c r="P826">
        <f t="shared" si="48"/>
        <v>134</v>
      </c>
      <c r="Q826">
        <f t="shared" si="49"/>
        <v>39.82</v>
      </c>
      <c r="R826" s="15">
        <f t="shared" si="50"/>
        <v>40250.242106481484</v>
      </c>
      <c r="S826" s="15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s="10" t="s">
        <v>8282</v>
      </c>
      <c r="P827">
        <f t="shared" si="48"/>
        <v>100</v>
      </c>
      <c r="Q827">
        <f t="shared" si="49"/>
        <v>126.81</v>
      </c>
      <c r="R827" s="15">
        <f t="shared" si="50"/>
        <v>41186.306527777779</v>
      </c>
      <c r="S827" s="15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s="10" t="s">
        <v>8282</v>
      </c>
      <c r="P828">
        <f t="shared" si="48"/>
        <v>101</v>
      </c>
      <c r="Q828">
        <f t="shared" si="49"/>
        <v>113.88</v>
      </c>
      <c r="R828" s="15">
        <f t="shared" si="50"/>
        <v>40973.038541666669</v>
      </c>
      <c r="S828" s="15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s="10" t="s">
        <v>8282</v>
      </c>
      <c r="P829">
        <f t="shared" si="48"/>
        <v>103</v>
      </c>
      <c r="Q829">
        <f t="shared" si="49"/>
        <v>28.18</v>
      </c>
      <c r="R829" s="15">
        <f t="shared" si="50"/>
        <v>40927.473460648151</v>
      </c>
      <c r="S829" s="15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s="10" t="s">
        <v>8282</v>
      </c>
      <c r="P830">
        <f t="shared" si="48"/>
        <v>107</v>
      </c>
      <c r="Q830">
        <f t="shared" si="49"/>
        <v>36.61</v>
      </c>
      <c r="R830" s="15">
        <f t="shared" si="50"/>
        <v>41073.050717592596</v>
      </c>
      <c r="S830" s="15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s="10" t="s">
        <v>8282</v>
      </c>
      <c r="P831">
        <f t="shared" si="48"/>
        <v>104</v>
      </c>
      <c r="Q831">
        <f t="shared" si="49"/>
        <v>32.5</v>
      </c>
      <c r="R831" s="15">
        <f t="shared" si="50"/>
        <v>42504.801388888889</v>
      </c>
      <c r="S831" s="15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s="10" t="s">
        <v>8282</v>
      </c>
      <c r="P832">
        <f t="shared" si="48"/>
        <v>108</v>
      </c>
      <c r="Q832">
        <f t="shared" si="49"/>
        <v>60.66</v>
      </c>
      <c r="R832" s="15">
        <f t="shared" si="50"/>
        <v>41325.525752314818</v>
      </c>
      <c r="S832" s="15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s="10" t="s">
        <v>8282</v>
      </c>
      <c r="P833">
        <f t="shared" si="48"/>
        <v>233</v>
      </c>
      <c r="Q833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s="10" t="s">
        <v>8282</v>
      </c>
      <c r="P834">
        <f t="shared" si="48"/>
        <v>101</v>
      </c>
      <c r="Q834">
        <f t="shared" si="49"/>
        <v>97.99</v>
      </c>
      <c r="R834" s="15">
        <f t="shared" si="50"/>
        <v>40869.675173611111</v>
      </c>
      <c r="S834" s="15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s="10" t="s">
        <v>8282</v>
      </c>
      <c r="P835">
        <f t="shared" ref="P835:P898" si="52">ROUND(E835/D835*100,0)</f>
        <v>102</v>
      </c>
      <c r="Q835">
        <f t="shared" ref="Q835:Q898" si="53">IFERROR(ROUND(E835/L835,2),0)</f>
        <v>148.78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s="10" t="s">
        <v>8282</v>
      </c>
      <c r="P836">
        <f t="shared" si="52"/>
        <v>131</v>
      </c>
      <c r="Q836">
        <f t="shared" si="53"/>
        <v>96.08</v>
      </c>
      <c r="R836" s="15">
        <f t="shared" si="54"/>
        <v>41422.822824074072</v>
      </c>
      <c r="S836" s="15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s="10" t="s">
        <v>8282</v>
      </c>
      <c r="P837">
        <f t="shared" si="52"/>
        <v>117</v>
      </c>
      <c r="Q837">
        <f t="shared" si="53"/>
        <v>58.63</v>
      </c>
      <c r="R837" s="15">
        <f t="shared" si="54"/>
        <v>41005.45784722222</v>
      </c>
      <c r="S837" s="15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s="10" t="s">
        <v>8282</v>
      </c>
      <c r="P838">
        <f t="shared" si="52"/>
        <v>101</v>
      </c>
      <c r="Q838">
        <f t="shared" si="53"/>
        <v>109.71</v>
      </c>
      <c r="R838" s="15">
        <f t="shared" si="54"/>
        <v>41524.056921296295</v>
      </c>
      <c r="S838" s="15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s="10" t="s">
        <v>8282</v>
      </c>
      <c r="P839">
        <f t="shared" si="52"/>
        <v>122</v>
      </c>
      <c r="Q839">
        <f t="shared" si="53"/>
        <v>49.11</v>
      </c>
      <c r="R839" s="15">
        <f t="shared" si="54"/>
        <v>41730.998402777775</v>
      </c>
      <c r="S839" s="15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s="10" t="s">
        <v>8282</v>
      </c>
      <c r="P840">
        <f t="shared" si="52"/>
        <v>145</v>
      </c>
      <c r="Q840">
        <f t="shared" si="53"/>
        <v>47.67</v>
      </c>
      <c r="R840" s="15">
        <f t="shared" si="54"/>
        <v>40895.897974537038</v>
      </c>
      <c r="S840" s="15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s="10" t="s">
        <v>8282</v>
      </c>
      <c r="P841">
        <f t="shared" si="52"/>
        <v>117</v>
      </c>
      <c r="Q841">
        <f t="shared" si="53"/>
        <v>60.74</v>
      </c>
      <c r="R841" s="15">
        <f t="shared" si="54"/>
        <v>41144.763379629629</v>
      </c>
      <c r="S841" s="15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s="10" t="s">
        <v>8283</v>
      </c>
      <c r="P842">
        <f t="shared" si="52"/>
        <v>120</v>
      </c>
      <c r="Q842">
        <f t="shared" si="53"/>
        <v>63.38</v>
      </c>
      <c r="R842" s="15">
        <f t="shared" si="54"/>
        <v>42607.226701388892</v>
      </c>
      <c r="S842" s="15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s="10" t="s">
        <v>8283</v>
      </c>
      <c r="P843">
        <f t="shared" si="52"/>
        <v>101</v>
      </c>
      <c r="Q843">
        <f t="shared" si="53"/>
        <v>53.89</v>
      </c>
      <c r="R843" s="15">
        <f t="shared" si="54"/>
        <v>41923.838692129626</v>
      </c>
      <c r="S843" s="15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s="10" t="s">
        <v>8283</v>
      </c>
      <c r="P844">
        <f t="shared" si="52"/>
        <v>104</v>
      </c>
      <c r="Q844">
        <f t="shared" si="53"/>
        <v>66.87</v>
      </c>
      <c r="R844" s="15">
        <f t="shared" si="54"/>
        <v>41526.592395833337</v>
      </c>
      <c r="S844" s="15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s="10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s="10" t="s">
        <v>8283</v>
      </c>
      <c r="P846">
        <f t="shared" si="52"/>
        <v>194</v>
      </c>
      <c r="Q846">
        <f t="shared" si="53"/>
        <v>36.630000000000003</v>
      </c>
      <c r="R846" s="15">
        <f t="shared" si="54"/>
        <v>41905.684629629628</v>
      </c>
      <c r="S846" s="15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s="10" t="s">
        <v>8283</v>
      </c>
      <c r="P847">
        <f t="shared" si="52"/>
        <v>120</v>
      </c>
      <c r="Q847">
        <f t="shared" si="53"/>
        <v>34.01</v>
      </c>
      <c r="R847" s="15">
        <f t="shared" si="54"/>
        <v>42578.205972222218</v>
      </c>
      <c r="S847" s="15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s="10" t="s">
        <v>8283</v>
      </c>
      <c r="P848">
        <f t="shared" si="52"/>
        <v>122</v>
      </c>
      <c r="Q848">
        <f t="shared" si="53"/>
        <v>28.55</v>
      </c>
      <c r="R848" s="15">
        <f t="shared" si="54"/>
        <v>41694.391840277778</v>
      </c>
      <c r="S848" s="15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s="10" t="s">
        <v>8283</v>
      </c>
      <c r="P849">
        <f t="shared" si="52"/>
        <v>100</v>
      </c>
      <c r="Q849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s="10" t="s">
        <v>8283</v>
      </c>
      <c r="P850">
        <f t="shared" si="52"/>
        <v>100</v>
      </c>
      <c r="Q850">
        <f t="shared" si="53"/>
        <v>18.75</v>
      </c>
      <c r="R850" s="15">
        <f t="shared" si="54"/>
        <v>42078.792048611111</v>
      </c>
      <c r="S850" s="15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s="10" t="s">
        <v>8283</v>
      </c>
      <c r="P851">
        <f t="shared" si="52"/>
        <v>120</v>
      </c>
      <c r="Q851">
        <f t="shared" si="53"/>
        <v>41.7</v>
      </c>
      <c r="R851" s="15">
        <f t="shared" si="54"/>
        <v>42051.148888888885</v>
      </c>
      <c r="S851" s="15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s="10" t="s">
        <v>8283</v>
      </c>
      <c r="P852">
        <f t="shared" si="52"/>
        <v>155</v>
      </c>
      <c r="Q852">
        <f t="shared" si="53"/>
        <v>46.67</v>
      </c>
      <c r="R852" s="15">
        <f t="shared" si="54"/>
        <v>42452.827743055561</v>
      </c>
      <c r="S852" s="15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s="10" t="s">
        <v>8283</v>
      </c>
      <c r="P853">
        <f t="shared" si="52"/>
        <v>130</v>
      </c>
      <c r="Q853">
        <f t="shared" si="53"/>
        <v>37.270000000000003</v>
      </c>
      <c r="R853" s="15">
        <f t="shared" si="54"/>
        <v>42522.880243055552</v>
      </c>
      <c r="S853" s="15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s="10" t="s">
        <v>8283</v>
      </c>
      <c r="P854">
        <f t="shared" si="52"/>
        <v>105</v>
      </c>
      <c r="Q854">
        <f t="shared" si="53"/>
        <v>59.26</v>
      </c>
      <c r="R854" s="15">
        <f t="shared" si="54"/>
        <v>42656.805497685185</v>
      </c>
      <c r="S854" s="15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s="10" t="s">
        <v>8283</v>
      </c>
      <c r="P855">
        <f t="shared" si="52"/>
        <v>100</v>
      </c>
      <c r="Q855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s="10" t="s">
        <v>8283</v>
      </c>
      <c r="P856">
        <f t="shared" si="52"/>
        <v>118</v>
      </c>
      <c r="Q856">
        <f t="shared" si="53"/>
        <v>65.86</v>
      </c>
      <c r="R856" s="15">
        <f t="shared" si="54"/>
        <v>42702.212337962963</v>
      </c>
      <c r="S856" s="15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s="10" t="s">
        <v>8283</v>
      </c>
      <c r="P857">
        <f t="shared" si="52"/>
        <v>103</v>
      </c>
      <c r="Q857">
        <f t="shared" si="53"/>
        <v>31.91</v>
      </c>
      <c r="R857" s="15">
        <f t="shared" si="54"/>
        <v>42545.125196759262</v>
      </c>
      <c r="S857" s="15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s="10" t="s">
        <v>8283</v>
      </c>
      <c r="P858">
        <f t="shared" si="52"/>
        <v>218</v>
      </c>
      <c r="Q858">
        <f t="shared" si="53"/>
        <v>19.46</v>
      </c>
      <c r="R858" s="15">
        <f t="shared" si="54"/>
        <v>42609.311990740738</v>
      </c>
      <c r="S858" s="15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s="10" t="s">
        <v>8283</v>
      </c>
      <c r="P859">
        <f t="shared" si="52"/>
        <v>100</v>
      </c>
      <c r="Q859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s="10" t="s">
        <v>8283</v>
      </c>
      <c r="P860">
        <f t="shared" si="52"/>
        <v>144</v>
      </c>
      <c r="Q860">
        <f t="shared" si="53"/>
        <v>22.74</v>
      </c>
      <c r="R860" s="15">
        <f t="shared" si="54"/>
        <v>42079.745578703703</v>
      </c>
      <c r="S860" s="15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s="10" t="s">
        <v>8283</v>
      </c>
      <c r="P861">
        <f t="shared" si="52"/>
        <v>105</v>
      </c>
      <c r="Q861">
        <f t="shared" si="53"/>
        <v>42.72</v>
      </c>
      <c r="R861" s="15">
        <f t="shared" si="54"/>
        <v>42128.820231481484</v>
      </c>
      <c r="S861" s="15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s="10" t="s">
        <v>8284</v>
      </c>
      <c r="P862">
        <f t="shared" si="52"/>
        <v>18</v>
      </c>
      <c r="Q862">
        <f t="shared" si="53"/>
        <v>52.92</v>
      </c>
      <c r="R862" s="15">
        <f t="shared" si="54"/>
        <v>41570.482789351852</v>
      </c>
      <c r="S862" s="15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s="10" t="s">
        <v>8284</v>
      </c>
      <c r="P863">
        <f t="shared" si="52"/>
        <v>2</v>
      </c>
      <c r="Q863">
        <f t="shared" si="53"/>
        <v>50.5</v>
      </c>
      <c r="R863" s="15">
        <f t="shared" si="54"/>
        <v>42599.965324074074</v>
      </c>
      <c r="S863" s="15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s="10" t="s">
        <v>8284</v>
      </c>
      <c r="P864">
        <f t="shared" si="52"/>
        <v>0</v>
      </c>
      <c r="Q864">
        <f t="shared" si="53"/>
        <v>42.5</v>
      </c>
      <c r="R864" s="15">
        <f t="shared" si="54"/>
        <v>41559.5549537037</v>
      </c>
      <c r="S864" s="15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s="10" t="s">
        <v>8284</v>
      </c>
      <c r="P865">
        <f t="shared" si="52"/>
        <v>5</v>
      </c>
      <c r="Q865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s="10" t="s">
        <v>8284</v>
      </c>
      <c r="P866">
        <f t="shared" si="52"/>
        <v>42</v>
      </c>
      <c r="Q866">
        <f t="shared" si="53"/>
        <v>34.18</v>
      </c>
      <c r="R866" s="15">
        <f t="shared" si="54"/>
        <v>41541.106921296298</v>
      </c>
      <c r="S866" s="15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s="10" t="s">
        <v>8284</v>
      </c>
      <c r="P867">
        <f t="shared" si="52"/>
        <v>2</v>
      </c>
      <c r="Q867">
        <f t="shared" si="53"/>
        <v>22.5</v>
      </c>
      <c r="R867" s="15">
        <f t="shared" si="54"/>
        <v>41230.77311342593</v>
      </c>
      <c r="S867" s="15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s="10" t="s">
        <v>8284</v>
      </c>
      <c r="P868">
        <f t="shared" si="52"/>
        <v>18</v>
      </c>
      <c r="Q868">
        <f t="shared" si="53"/>
        <v>58.18</v>
      </c>
      <c r="R868" s="15">
        <f t="shared" si="54"/>
        <v>42025.637939814813</v>
      </c>
      <c r="S868" s="15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s="10" t="s">
        <v>8284</v>
      </c>
      <c r="P869">
        <f t="shared" si="52"/>
        <v>24</v>
      </c>
      <c r="Q869">
        <f t="shared" si="53"/>
        <v>109.18</v>
      </c>
      <c r="R869" s="15">
        <f t="shared" si="54"/>
        <v>40088.105393518519</v>
      </c>
      <c r="S869" s="15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s="10" t="s">
        <v>8284</v>
      </c>
      <c r="P870">
        <f t="shared" si="52"/>
        <v>0</v>
      </c>
      <c r="Q870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s="10" t="s">
        <v>8284</v>
      </c>
      <c r="P871">
        <f t="shared" si="52"/>
        <v>12</v>
      </c>
      <c r="Q871">
        <f t="shared" si="53"/>
        <v>346.67</v>
      </c>
      <c r="R871" s="15">
        <f t="shared" si="54"/>
        <v>41342.845567129632</v>
      </c>
      <c r="S871" s="15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s="10" t="s">
        <v>8284</v>
      </c>
      <c r="P872">
        <f t="shared" si="52"/>
        <v>0</v>
      </c>
      <c r="Q872">
        <f t="shared" si="53"/>
        <v>12.4</v>
      </c>
      <c r="R872" s="15">
        <f t="shared" si="54"/>
        <v>41488.022256944445</v>
      </c>
      <c r="S872" s="15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s="10" t="s">
        <v>8284</v>
      </c>
      <c r="P873">
        <f t="shared" si="52"/>
        <v>5</v>
      </c>
      <c r="Q873">
        <f t="shared" si="53"/>
        <v>27.08</v>
      </c>
      <c r="R873" s="15">
        <f t="shared" si="54"/>
        <v>41577.561284722222</v>
      </c>
      <c r="S873" s="15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s="10" t="s">
        <v>8284</v>
      </c>
      <c r="P874">
        <f t="shared" si="52"/>
        <v>1</v>
      </c>
      <c r="Q874">
        <f t="shared" si="53"/>
        <v>32.5</v>
      </c>
      <c r="R874" s="15">
        <f t="shared" si="54"/>
        <v>40567.825543981482</v>
      </c>
      <c r="S874" s="15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s="10" t="s">
        <v>8284</v>
      </c>
      <c r="P875">
        <f t="shared" si="52"/>
        <v>1</v>
      </c>
      <c r="Q875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s="10" t="s">
        <v>8284</v>
      </c>
      <c r="P876">
        <f t="shared" si="52"/>
        <v>24</v>
      </c>
      <c r="Q876">
        <f t="shared" si="53"/>
        <v>34.76</v>
      </c>
      <c r="R876" s="15">
        <f t="shared" si="54"/>
        <v>41368.583726851852</v>
      </c>
      <c r="S876" s="15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s="10" t="s">
        <v>8284</v>
      </c>
      <c r="P877">
        <f t="shared" si="52"/>
        <v>0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s="10" t="s">
        <v>8284</v>
      </c>
      <c r="P878">
        <f t="shared" si="52"/>
        <v>41</v>
      </c>
      <c r="Q878">
        <f t="shared" si="53"/>
        <v>28.58</v>
      </c>
      <c r="R878" s="15">
        <f t="shared" si="54"/>
        <v>41276.496840277774</v>
      </c>
      <c r="S878" s="15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s="10" t="s">
        <v>8284</v>
      </c>
      <c r="P879">
        <f t="shared" si="52"/>
        <v>68</v>
      </c>
      <c r="Q879">
        <f t="shared" si="53"/>
        <v>46.59</v>
      </c>
      <c r="R879" s="15">
        <f t="shared" si="54"/>
        <v>41597.788888888892</v>
      </c>
      <c r="S879" s="15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s="10" t="s">
        <v>8284</v>
      </c>
      <c r="P880">
        <f t="shared" si="52"/>
        <v>1</v>
      </c>
      <c r="Q880">
        <f t="shared" si="53"/>
        <v>32.5</v>
      </c>
      <c r="R880" s="15">
        <f t="shared" si="54"/>
        <v>40505.232916666668</v>
      </c>
      <c r="S880" s="15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s="10" t="s">
        <v>8284</v>
      </c>
      <c r="P881">
        <f t="shared" si="52"/>
        <v>31</v>
      </c>
      <c r="Q881">
        <f t="shared" si="53"/>
        <v>21.47</v>
      </c>
      <c r="R881" s="15">
        <f t="shared" si="54"/>
        <v>41037.829918981479</v>
      </c>
      <c r="S881" s="15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s="10" t="s">
        <v>8285</v>
      </c>
      <c r="P882">
        <f t="shared" si="52"/>
        <v>3</v>
      </c>
      <c r="Q882">
        <f t="shared" si="53"/>
        <v>14.13</v>
      </c>
      <c r="R882" s="15">
        <f t="shared" si="54"/>
        <v>41179.32104166667</v>
      </c>
      <c r="S882" s="15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s="10" t="s">
        <v>8285</v>
      </c>
      <c r="P883">
        <f t="shared" si="52"/>
        <v>1</v>
      </c>
      <c r="Q883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s="10" t="s">
        <v>8285</v>
      </c>
      <c r="P884">
        <f t="shared" si="52"/>
        <v>20</v>
      </c>
      <c r="Q884">
        <f t="shared" si="53"/>
        <v>21.57</v>
      </c>
      <c r="R884" s="15">
        <f t="shared" si="54"/>
        <v>40759.860532407409</v>
      </c>
      <c r="S884" s="15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s="10" t="s">
        <v>8285</v>
      </c>
      <c r="P885">
        <f t="shared" si="52"/>
        <v>40</v>
      </c>
      <c r="Q885">
        <f t="shared" si="53"/>
        <v>83.38</v>
      </c>
      <c r="R885" s="15">
        <f t="shared" si="54"/>
        <v>42371.935590277775</v>
      </c>
      <c r="S885" s="15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s="10" t="s">
        <v>8285</v>
      </c>
      <c r="P886">
        <f t="shared" si="52"/>
        <v>1</v>
      </c>
      <c r="Q886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s="10" t="s">
        <v>8285</v>
      </c>
      <c r="P887">
        <f t="shared" si="52"/>
        <v>75</v>
      </c>
      <c r="Q887">
        <f t="shared" si="53"/>
        <v>35.71</v>
      </c>
      <c r="R887" s="15">
        <f t="shared" si="54"/>
        <v>42713.941099537042</v>
      </c>
      <c r="S887" s="15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s="10" t="s">
        <v>8285</v>
      </c>
      <c r="P888">
        <f t="shared" si="52"/>
        <v>41</v>
      </c>
      <c r="Q888">
        <f t="shared" si="53"/>
        <v>29.29</v>
      </c>
      <c r="R888" s="15">
        <f t="shared" si="54"/>
        <v>42603.870520833334</v>
      </c>
      <c r="S888" s="15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s="10" t="s">
        <v>8285</v>
      </c>
      <c r="P889">
        <f t="shared" si="52"/>
        <v>0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s="10" t="s">
        <v>8285</v>
      </c>
      <c r="P890">
        <f t="shared" si="52"/>
        <v>7</v>
      </c>
      <c r="Q890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s="10" t="s">
        <v>8285</v>
      </c>
      <c r="P891">
        <f t="shared" si="52"/>
        <v>9</v>
      </c>
      <c r="Q891">
        <f t="shared" si="53"/>
        <v>73.760000000000005</v>
      </c>
      <c r="R891" s="15">
        <f t="shared" si="54"/>
        <v>41887.784062500003</v>
      </c>
      <c r="S891" s="15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s="10" t="s">
        <v>8285</v>
      </c>
      <c r="P892">
        <f t="shared" si="52"/>
        <v>4</v>
      </c>
      <c r="Q892">
        <f t="shared" si="53"/>
        <v>31.25</v>
      </c>
      <c r="R892" s="15">
        <f t="shared" si="54"/>
        <v>41569.698831018519</v>
      </c>
      <c r="S892" s="15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s="10" t="s">
        <v>8285</v>
      </c>
      <c r="P893">
        <f t="shared" si="52"/>
        <v>3</v>
      </c>
      <c r="Q893">
        <f t="shared" si="53"/>
        <v>28.89</v>
      </c>
      <c r="R893" s="15">
        <f t="shared" si="54"/>
        <v>41842.031597222223</v>
      </c>
      <c r="S893" s="15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s="10" t="s">
        <v>8285</v>
      </c>
      <c r="P894">
        <f t="shared" si="52"/>
        <v>41</v>
      </c>
      <c r="Q894">
        <f t="shared" si="53"/>
        <v>143.82</v>
      </c>
      <c r="R894" s="15">
        <f t="shared" si="54"/>
        <v>40304.20003472222</v>
      </c>
      <c r="S894" s="15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s="10" t="s">
        <v>8285</v>
      </c>
      <c r="P895">
        <f t="shared" si="52"/>
        <v>10</v>
      </c>
      <c r="Q895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s="10" t="s">
        <v>8285</v>
      </c>
      <c r="P896">
        <f t="shared" si="52"/>
        <v>39</v>
      </c>
      <c r="Q896">
        <f t="shared" si="53"/>
        <v>147.81</v>
      </c>
      <c r="R896" s="15">
        <f t="shared" si="54"/>
        <v>42496.981597222228</v>
      </c>
      <c r="S896" s="15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s="10" t="s">
        <v>8285</v>
      </c>
      <c r="P897">
        <f t="shared" si="52"/>
        <v>2</v>
      </c>
      <c r="Q897">
        <f t="shared" si="53"/>
        <v>27.86</v>
      </c>
      <c r="R897" s="15">
        <f t="shared" si="54"/>
        <v>40431.127650462964</v>
      </c>
      <c r="S897" s="15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s="10" t="s">
        <v>8285</v>
      </c>
      <c r="P898">
        <f t="shared" si="52"/>
        <v>40</v>
      </c>
      <c r="Q898">
        <f t="shared" si="53"/>
        <v>44.44</v>
      </c>
      <c r="R898" s="15">
        <f t="shared" si="54"/>
        <v>42218.872986111113</v>
      </c>
      <c r="S898" s="15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s="10" t="s">
        <v>8285</v>
      </c>
      <c r="P899">
        <f t="shared" ref="P899:P962" si="56">ROUND(E899/D899*100,0)</f>
        <v>0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s="10" t="s">
        <v>8285</v>
      </c>
      <c r="P900">
        <f t="shared" si="56"/>
        <v>3</v>
      </c>
      <c r="Q900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s="10" t="s">
        <v>8285</v>
      </c>
      <c r="P901">
        <f t="shared" si="56"/>
        <v>37</v>
      </c>
      <c r="Q901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s="10" t="s">
        <v>8284</v>
      </c>
      <c r="P902">
        <f t="shared" si="56"/>
        <v>0</v>
      </c>
      <c r="Q902">
        <f t="shared" si="57"/>
        <v>10.5</v>
      </c>
      <c r="R902" s="15">
        <f t="shared" si="58"/>
        <v>42429.84956018519</v>
      </c>
      <c r="S902" s="15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s="10" t="s">
        <v>8284</v>
      </c>
      <c r="P903">
        <f t="shared" si="56"/>
        <v>0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s="10" t="s">
        <v>8284</v>
      </c>
      <c r="P904">
        <f t="shared" si="56"/>
        <v>0</v>
      </c>
      <c r="Q904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s="10" t="s">
        <v>8284</v>
      </c>
      <c r="P905">
        <f t="shared" si="56"/>
        <v>3</v>
      </c>
      <c r="Q905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s="10" t="s">
        <v>8284</v>
      </c>
      <c r="P906">
        <f t="shared" si="56"/>
        <v>0</v>
      </c>
      <c r="Q906">
        <f t="shared" si="57"/>
        <v>50.33</v>
      </c>
      <c r="R906" s="15">
        <f t="shared" si="58"/>
        <v>42342.080289351856</v>
      </c>
      <c r="S906" s="15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s="10" t="s">
        <v>8284</v>
      </c>
      <c r="P907">
        <f t="shared" si="56"/>
        <v>3</v>
      </c>
      <c r="Q907">
        <f t="shared" si="57"/>
        <v>32.67</v>
      </c>
      <c r="R907" s="15">
        <f t="shared" si="58"/>
        <v>40507.239884259259</v>
      </c>
      <c r="S907" s="15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s="10" t="s">
        <v>8284</v>
      </c>
      <c r="P908">
        <f t="shared" si="56"/>
        <v>0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s="10" t="s">
        <v>8284</v>
      </c>
      <c r="P909">
        <f t="shared" si="56"/>
        <v>0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s="10" t="s">
        <v>8284</v>
      </c>
      <c r="P910">
        <f t="shared" si="56"/>
        <v>0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s="10" t="s">
        <v>8284</v>
      </c>
      <c r="P911">
        <f t="shared" si="56"/>
        <v>3</v>
      </c>
      <c r="Q911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s="10" t="s">
        <v>8284</v>
      </c>
      <c r="P912">
        <f t="shared" si="56"/>
        <v>22</v>
      </c>
      <c r="Q912">
        <f t="shared" si="57"/>
        <v>24.6</v>
      </c>
      <c r="R912" s="15">
        <f t="shared" si="58"/>
        <v>42737.545358796298</v>
      </c>
      <c r="S912" s="15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s="10" t="s">
        <v>8284</v>
      </c>
      <c r="P913">
        <f t="shared" si="56"/>
        <v>0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s="10" t="s">
        <v>8284</v>
      </c>
      <c r="P914">
        <f t="shared" si="56"/>
        <v>1</v>
      </c>
      <c r="Q914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s="10" t="s">
        <v>8284</v>
      </c>
      <c r="P915">
        <f t="shared" si="56"/>
        <v>7</v>
      </c>
      <c r="Q915">
        <f t="shared" si="57"/>
        <v>82.58</v>
      </c>
      <c r="R915" s="15">
        <f t="shared" si="58"/>
        <v>41004.139108796298</v>
      </c>
      <c r="S915" s="15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s="10" t="s">
        <v>8284</v>
      </c>
      <c r="P916">
        <f t="shared" si="56"/>
        <v>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s="10" t="s">
        <v>8284</v>
      </c>
      <c r="P917">
        <f t="shared" si="56"/>
        <v>6</v>
      </c>
      <c r="Q917">
        <f t="shared" si="57"/>
        <v>41.67</v>
      </c>
      <c r="R917" s="15">
        <f t="shared" si="58"/>
        <v>40937.679560185185</v>
      </c>
      <c r="S917" s="15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s="10" t="s">
        <v>8284</v>
      </c>
      <c r="P918">
        <f t="shared" si="56"/>
        <v>0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s="10" t="s">
        <v>8284</v>
      </c>
      <c r="P919">
        <f t="shared" si="56"/>
        <v>1</v>
      </c>
      <c r="Q919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s="10" t="s">
        <v>8284</v>
      </c>
      <c r="P920">
        <f t="shared" si="56"/>
        <v>5</v>
      </c>
      <c r="Q920">
        <f t="shared" si="57"/>
        <v>19.600000000000001</v>
      </c>
      <c r="R920" s="15">
        <f t="shared" si="58"/>
        <v>41944.916215277779</v>
      </c>
      <c r="S920" s="15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s="10" t="s">
        <v>8284</v>
      </c>
      <c r="P921">
        <f t="shared" si="56"/>
        <v>1</v>
      </c>
      <c r="Q921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s="10" t="s">
        <v>8284</v>
      </c>
      <c r="P922">
        <f t="shared" si="56"/>
        <v>0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s="10" t="s">
        <v>8284</v>
      </c>
      <c r="P923">
        <f t="shared" si="56"/>
        <v>31</v>
      </c>
      <c r="Q923">
        <f t="shared" si="57"/>
        <v>231.75</v>
      </c>
      <c r="R923" s="15">
        <f t="shared" si="58"/>
        <v>40847.171018518515</v>
      </c>
      <c r="S923" s="15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s="10" t="s">
        <v>8284</v>
      </c>
      <c r="P924">
        <f t="shared" si="56"/>
        <v>21</v>
      </c>
      <c r="Q924">
        <f t="shared" si="57"/>
        <v>189.33</v>
      </c>
      <c r="R924" s="15">
        <f t="shared" si="58"/>
        <v>41878.530011574076</v>
      </c>
      <c r="S924" s="15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s="10" t="s">
        <v>8284</v>
      </c>
      <c r="P925">
        <f t="shared" si="56"/>
        <v>2</v>
      </c>
      <c r="Q925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s="10" t="s">
        <v>8284</v>
      </c>
      <c r="P926">
        <f t="shared" si="56"/>
        <v>11</v>
      </c>
      <c r="Q926">
        <f t="shared" si="57"/>
        <v>21.8</v>
      </c>
      <c r="R926" s="15">
        <f t="shared" si="58"/>
        <v>41288.942928240744</v>
      </c>
      <c r="S926" s="15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s="10" t="s">
        <v>8284</v>
      </c>
      <c r="P927">
        <f t="shared" si="56"/>
        <v>3</v>
      </c>
      <c r="Q927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s="10" t="s">
        <v>8284</v>
      </c>
      <c r="P928">
        <f t="shared" si="56"/>
        <v>0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s="10" t="s">
        <v>8284</v>
      </c>
      <c r="P929">
        <f t="shared" si="56"/>
        <v>0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s="10" t="s">
        <v>8284</v>
      </c>
      <c r="P930">
        <f t="shared" si="56"/>
        <v>11</v>
      </c>
      <c r="Q930">
        <f t="shared" si="57"/>
        <v>56.25</v>
      </c>
      <c r="R930" s="15">
        <f t="shared" si="58"/>
        <v>41180.86241898148</v>
      </c>
      <c r="S930" s="15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s="10" t="s">
        <v>8284</v>
      </c>
      <c r="P931">
        <f t="shared" si="56"/>
        <v>0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s="10" t="s">
        <v>8284</v>
      </c>
      <c r="P932">
        <f t="shared" si="56"/>
        <v>38</v>
      </c>
      <c r="Q932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s="10" t="s">
        <v>8284</v>
      </c>
      <c r="P933">
        <f t="shared" si="56"/>
        <v>7</v>
      </c>
      <c r="Q933">
        <f t="shared" si="57"/>
        <v>18.71</v>
      </c>
      <c r="R933" s="15">
        <f t="shared" si="58"/>
        <v>41680.359976851854</v>
      </c>
      <c r="S933" s="15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s="10" t="s">
        <v>8284</v>
      </c>
      <c r="P934">
        <f t="shared" si="56"/>
        <v>15</v>
      </c>
      <c r="Q934">
        <f t="shared" si="57"/>
        <v>46.03</v>
      </c>
      <c r="R934" s="15">
        <f t="shared" si="58"/>
        <v>41310.969270833331</v>
      </c>
      <c r="S934" s="15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s="10" t="s">
        <v>8284</v>
      </c>
      <c r="P935">
        <f t="shared" si="56"/>
        <v>6</v>
      </c>
      <c r="Q935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s="10" t="s">
        <v>8284</v>
      </c>
      <c r="P936">
        <f t="shared" si="56"/>
        <v>30</v>
      </c>
      <c r="Q936">
        <f t="shared" si="57"/>
        <v>50.67</v>
      </c>
      <c r="R936" s="15">
        <f t="shared" si="58"/>
        <v>41733.737083333333</v>
      </c>
      <c r="S936" s="15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s="10" t="s">
        <v>8284</v>
      </c>
      <c r="P937">
        <f t="shared" si="56"/>
        <v>1</v>
      </c>
      <c r="Q937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s="10" t="s">
        <v>8284</v>
      </c>
      <c r="P938">
        <f t="shared" si="56"/>
        <v>0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s="10" t="s">
        <v>8284</v>
      </c>
      <c r="P939">
        <f t="shared" si="56"/>
        <v>1</v>
      </c>
      <c r="Q939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s="10" t="s">
        <v>8284</v>
      </c>
      <c r="P940">
        <f t="shared" si="56"/>
        <v>0</v>
      </c>
      <c r="Q940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s="10" t="s">
        <v>8284</v>
      </c>
      <c r="P941">
        <f t="shared" si="56"/>
        <v>1</v>
      </c>
      <c r="Q941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s="10" t="s">
        <v>8277</v>
      </c>
      <c r="P942">
        <f t="shared" si="56"/>
        <v>17</v>
      </c>
      <c r="Q942">
        <f t="shared" si="57"/>
        <v>110.29</v>
      </c>
      <c r="R942" s="15">
        <f t="shared" si="58"/>
        <v>42182.008402777778</v>
      </c>
      <c r="S942" s="15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s="10" t="s">
        <v>8277</v>
      </c>
      <c r="P943">
        <f t="shared" si="56"/>
        <v>2</v>
      </c>
      <c r="Q943">
        <f t="shared" si="57"/>
        <v>37.450000000000003</v>
      </c>
      <c r="R943" s="15">
        <f t="shared" si="58"/>
        <v>42746.096585648149</v>
      </c>
      <c r="S943" s="15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s="10" t="s">
        <v>8277</v>
      </c>
      <c r="P944">
        <f t="shared" si="56"/>
        <v>9</v>
      </c>
      <c r="Q944">
        <f t="shared" si="57"/>
        <v>41.75</v>
      </c>
      <c r="R944" s="15">
        <f t="shared" si="58"/>
        <v>42382.843287037031</v>
      </c>
      <c r="S944" s="15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s="10" t="s">
        <v>8277</v>
      </c>
      <c r="P945">
        <f t="shared" si="56"/>
        <v>10</v>
      </c>
      <c r="Q945">
        <f t="shared" si="57"/>
        <v>24.08</v>
      </c>
      <c r="R945" s="15">
        <f t="shared" si="58"/>
        <v>42673.66788194445</v>
      </c>
      <c r="S945" s="15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s="10" t="s">
        <v>8277</v>
      </c>
      <c r="P946">
        <f t="shared" si="56"/>
        <v>13</v>
      </c>
      <c r="Q946">
        <f t="shared" si="57"/>
        <v>69.41</v>
      </c>
      <c r="R946" s="15">
        <f t="shared" si="58"/>
        <v>42444.583912037036</v>
      </c>
      <c r="S946" s="15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s="10" t="s">
        <v>8277</v>
      </c>
      <c r="P947">
        <f t="shared" si="56"/>
        <v>2</v>
      </c>
      <c r="Q947">
        <f t="shared" si="57"/>
        <v>155.25</v>
      </c>
      <c r="R947" s="15">
        <f t="shared" si="58"/>
        <v>42732.872986111113</v>
      </c>
      <c r="S947" s="15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s="10" t="s">
        <v>8277</v>
      </c>
      <c r="P948">
        <f t="shared" si="56"/>
        <v>2</v>
      </c>
      <c r="Q948">
        <f t="shared" si="57"/>
        <v>57.2</v>
      </c>
      <c r="R948" s="15">
        <f t="shared" si="58"/>
        <v>42592.750555555554</v>
      </c>
      <c r="S948" s="15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s="10" t="s">
        <v>8277</v>
      </c>
      <c r="P949">
        <f t="shared" si="56"/>
        <v>0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s="10" t="s">
        <v>8277</v>
      </c>
      <c r="P950">
        <f t="shared" si="56"/>
        <v>12</v>
      </c>
      <c r="Q950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s="10" t="s">
        <v>8277</v>
      </c>
      <c r="P951">
        <f t="shared" si="56"/>
        <v>1</v>
      </c>
      <c r="Q951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s="10" t="s">
        <v>8277</v>
      </c>
      <c r="P952">
        <f t="shared" si="56"/>
        <v>28</v>
      </c>
      <c r="Q952">
        <f t="shared" si="57"/>
        <v>58.42</v>
      </c>
      <c r="R952" s="15">
        <f t="shared" si="58"/>
        <v>42356.750706018516</v>
      </c>
      <c r="S952" s="15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s="10" t="s">
        <v>8277</v>
      </c>
      <c r="P953">
        <f t="shared" si="56"/>
        <v>38</v>
      </c>
      <c r="Q953">
        <f t="shared" si="57"/>
        <v>158.63999999999999</v>
      </c>
      <c r="R953" s="15">
        <f t="shared" si="58"/>
        <v>42480.653611111105</v>
      </c>
      <c r="S953" s="15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s="10" t="s">
        <v>8277</v>
      </c>
      <c r="P954">
        <f t="shared" si="56"/>
        <v>40</v>
      </c>
      <c r="Q954">
        <f t="shared" si="57"/>
        <v>99.86</v>
      </c>
      <c r="R954" s="15">
        <f t="shared" si="58"/>
        <v>42662.613564814819</v>
      </c>
      <c r="S954" s="15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s="10" t="s">
        <v>8277</v>
      </c>
      <c r="P955">
        <f t="shared" si="56"/>
        <v>1</v>
      </c>
      <c r="Q955">
        <f t="shared" si="57"/>
        <v>25.2</v>
      </c>
      <c r="R955" s="15">
        <f t="shared" si="58"/>
        <v>41999.164340277777</v>
      </c>
      <c r="S955" s="15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s="10" t="s">
        <v>8277</v>
      </c>
      <c r="P956">
        <f t="shared" si="56"/>
        <v>43</v>
      </c>
      <c r="Q956">
        <f t="shared" si="57"/>
        <v>89.19</v>
      </c>
      <c r="R956" s="15">
        <f t="shared" si="58"/>
        <v>42194.833784722221</v>
      </c>
      <c r="S956" s="15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s="10" t="s">
        <v>8277</v>
      </c>
      <c r="P957">
        <f t="shared" si="56"/>
        <v>6</v>
      </c>
      <c r="Q957">
        <f t="shared" si="57"/>
        <v>182.62</v>
      </c>
      <c r="R957" s="15">
        <f t="shared" si="58"/>
        <v>42586.295138888891</v>
      </c>
      <c r="S957" s="15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s="10" t="s">
        <v>8277</v>
      </c>
      <c r="P958">
        <f t="shared" si="56"/>
        <v>2</v>
      </c>
      <c r="Q958">
        <f t="shared" si="57"/>
        <v>50.65</v>
      </c>
      <c r="R958" s="15">
        <f t="shared" si="58"/>
        <v>42060.913877314815</v>
      </c>
      <c r="S958" s="15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s="10" t="s">
        <v>8277</v>
      </c>
      <c r="P959">
        <f t="shared" si="56"/>
        <v>2</v>
      </c>
      <c r="Q959">
        <f t="shared" si="57"/>
        <v>33.29</v>
      </c>
      <c r="R959" s="15">
        <f t="shared" si="58"/>
        <v>42660.552465277782</v>
      </c>
      <c r="S959" s="15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s="10" t="s">
        <v>8277</v>
      </c>
      <c r="P960">
        <f t="shared" si="56"/>
        <v>11</v>
      </c>
      <c r="Q960">
        <f t="shared" si="57"/>
        <v>51.82</v>
      </c>
      <c r="R960" s="15">
        <f t="shared" si="58"/>
        <v>42082.802812499998</v>
      </c>
      <c r="S960" s="15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s="10" t="s">
        <v>8277</v>
      </c>
      <c r="P961">
        <f t="shared" si="56"/>
        <v>39</v>
      </c>
      <c r="Q961">
        <f t="shared" si="57"/>
        <v>113.63</v>
      </c>
      <c r="R961" s="15">
        <f t="shared" si="58"/>
        <v>41993.174363425926</v>
      </c>
      <c r="S961" s="15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s="10" t="s">
        <v>8277</v>
      </c>
      <c r="P962">
        <f t="shared" si="56"/>
        <v>46</v>
      </c>
      <c r="Q962">
        <f t="shared" si="57"/>
        <v>136.46</v>
      </c>
      <c r="R962" s="15">
        <f t="shared" si="58"/>
        <v>42766.626793981486</v>
      </c>
      <c r="S962" s="15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s="10" t="s">
        <v>8277</v>
      </c>
      <c r="P963">
        <f t="shared" ref="P963:P1026" si="60">ROUND(E963/D963*100,0)</f>
        <v>42</v>
      </c>
      <c r="Q963">
        <f t="shared" ref="Q963:Q1026" si="61">IFERROR(ROUND(E963/L963,2),0)</f>
        <v>364.35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s="10" t="s">
        <v>8277</v>
      </c>
      <c r="P964">
        <f t="shared" si="60"/>
        <v>28</v>
      </c>
      <c r="Q964">
        <f t="shared" si="61"/>
        <v>19.239999999999998</v>
      </c>
      <c r="R964" s="15">
        <f t="shared" si="62"/>
        <v>42373.712418981479</v>
      </c>
      <c r="S964" s="15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s="10" t="s">
        <v>8277</v>
      </c>
      <c r="P965">
        <f t="shared" si="60"/>
        <v>1</v>
      </c>
      <c r="Q965">
        <f t="shared" si="61"/>
        <v>41.89</v>
      </c>
      <c r="R965" s="15">
        <f t="shared" si="62"/>
        <v>42625.635636574079</v>
      </c>
      <c r="S965" s="15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s="10" t="s">
        <v>8277</v>
      </c>
      <c r="P966">
        <f t="shared" si="60"/>
        <v>1</v>
      </c>
      <c r="Q966">
        <f t="shared" si="61"/>
        <v>30.31</v>
      </c>
      <c r="R966" s="15">
        <f t="shared" si="62"/>
        <v>42208.628692129627</v>
      </c>
      <c r="S966" s="15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s="10" t="s">
        <v>8277</v>
      </c>
      <c r="P967">
        <f t="shared" si="60"/>
        <v>1</v>
      </c>
      <c r="Q967">
        <f t="shared" si="61"/>
        <v>49.67</v>
      </c>
      <c r="R967" s="15">
        <f t="shared" si="62"/>
        <v>42637.016736111109</v>
      </c>
      <c r="S967" s="15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s="10" t="s">
        <v>8277</v>
      </c>
      <c r="P968">
        <f t="shared" si="60"/>
        <v>15</v>
      </c>
      <c r="Q968">
        <f t="shared" si="61"/>
        <v>59.2</v>
      </c>
      <c r="R968" s="15">
        <f t="shared" si="62"/>
        <v>42619.635787037041</v>
      </c>
      <c r="S968" s="15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s="10" t="s">
        <v>8277</v>
      </c>
      <c r="P969">
        <f t="shared" si="60"/>
        <v>18</v>
      </c>
      <c r="Q969">
        <f t="shared" si="61"/>
        <v>43.98</v>
      </c>
      <c r="R969" s="15">
        <f t="shared" si="62"/>
        <v>42422.254328703704</v>
      </c>
      <c r="S969" s="15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s="10" t="s">
        <v>8277</v>
      </c>
      <c r="P970">
        <f t="shared" si="60"/>
        <v>1</v>
      </c>
      <c r="Q970">
        <f t="shared" si="61"/>
        <v>26.5</v>
      </c>
      <c r="R970" s="15">
        <f t="shared" si="62"/>
        <v>41836.847615740742</v>
      </c>
      <c r="S970" s="15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s="10" t="s">
        <v>8277</v>
      </c>
      <c r="P971">
        <f t="shared" si="60"/>
        <v>47</v>
      </c>
      <c r="Q971">
        <f t="shared" si="61"/>
        <v>1272.73</v>
      </c>
      <c r="R971" s="15">
        <f t="shared" si="62"/>
        <v>42742.30332175926</v>
      </c>
      <c r="S971" s="15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s="10" t="s">
        <v>8277</v>
      </c>
      <c r="P972">
        <f t="shared" si="60"/>
        <v>46</v>
      </c>
      <c r="Q972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s="10" t="s">
        <v>8277</v>
      </c>
      <c r="P973">
        <f t="shared" si="60"/>
        <v>0</v>
      </c>
      <c r="Q973">
        <f t="shared" si="61"/>
        <v>45.2</v>
      </c>
      <c r="R973" s="15">
        <f t="shared" si="62"/>
        <v>42111.709027777775</v>
      </c>
      <c r="S973" s="15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s="10" t="s">
        <v>8277</v>
      </c>
      <c r="P974">
        <f t="shared" si="60"/>
        <v>35</v>
      </c>
      <c r="Q974">
        <f t="shared" si="61"/>
        <v>153.88999999999999</v>
      </c>
      <c r="R974" s="15">
        <f t="shared" si="62"/>
        <v>41856.865717592591</v>
      </c>
      <c r="S974" s="15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s="10" t="s">
        <v>8277</v>
      </c>
      <c r="P975">
        <f t="shared" si="60"/>
        <v>2</v>
      </c>
      <c r="Q975">
        <f t="shared" si="61"/>
        <v>51.38</v>
      </c>
      <c r="R975" s="15">
        <f t="shared" si="62"/>
        <v>42257.014965277776</v>
      </c>
      <c r="S975" s="15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s="10" t="s">
        <v>8277</v>
      </c>
      <c r="P976">
        <f t="shared" si="60"/>
        <v>1</v>
      </c>
      <c r="Q976">
        <f t="shared" si="61"/>
        <v>93.33</v>
      </c>
      <c r="R976" s="15">
        <f t="shared" si="62"/>
        <v>42424.749490740738</v>
      </c>
      <c r="S976" s="15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s="10" t="s">
        <v>8277</v>
      </c>
      <c r="P977">
        <f t="shared" si="60"/>
        <v>3</v>
      </c>
      <c r="Q977">
        <f t="shared" si="61"/>
        <v>108.63</v>
      </c>
      <c r="R977" s="15">
        <f t="shared" si="62"/>
        <v>42489.696585648147</v>
      </c>
      <c r="S977" s="15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s="10" t="s">
        <v>8277</v>
      </c>
      <c r="P978">
        <f t="shared" si="60"/>
        <v>2</v>
      </c>
      <c r="Q978">
        <f t="shared" si="61"/>
        <v>160.5</v>
      </c>
      <c r="R978" s="15">
        <f t="shared" si="62"/>
        <v>42185.058993055558</v>
      </c>
      <c r="S978" s="15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s="10" t="s">
        <v>8277</v>
      </c>
      <c r="P979">
        <f t="shared" si="60"/>
        <v>34</v>
      </c>
      <c r="Q979">
        <f t="shared" si="61"/>
        <v>75.75</v>
      </c>
      <c r="R979" s="15">
        <f t="shared" si="62"/>
        <v>42391.942094907412</v>
      </c>
      <c r="S979" s="15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s="10" t="s">
        <v>8277</v>
      </c>
      <c r="P980">
        <f t="shared" si="60"/>
        <v>56</v>
      </c>
      <c r="Q980">
        <f t="shared" si="61"/>
        <v>790.84</v>
      </c>
      <c r="R980" s="15">
        <f t="shared" si="62"/>
        <v>42395.309039351851</v>
      </c>
      <c r="S980" s="15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s="10" t="s">
        <v>8277</v>
      </c>
      <c r="P981">
        <f t="shared" si="60"/>
        <v>83</v>
      </c>
      <c r="Q981">
        <f t="shared" si="61"/>
        <v>301.94</v>
      </c>
      <c r="R981" s="15">
        <f t="shared" si="62"/>
        <v>42506.416990740734</v>
      </c>
      <c r="S981" s="15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s="10" t="s">
        <v>8277</v>
      </c>
      <c r="P982">
        <f t="shared" si="60"/>
        <v>15</v>
      </c>
      <c r="Q982">
        <f t="shared" si="61"/>
        <v>47.94</v>
      </c>
      <c r="R982" s="15">
        <f t="shared" si="62"/>
        <v>41928.904189814813</v>
      </c>
      <c r="S982" s="15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s="10" t="s">
        <v>8277</v>
      </c>
      <c r="P983">
        <f t="shared" si="60"/>
        <v>0</v>
      </c>
      <c r="Q983">
        <f t="shared" si="61"/>
        <v>2.75</v>
      </c>
      <c r="R983" s="15">
        <f t="shared" si="62"/>
        <v>41830.947013888886</v>
      </c>
      <c r="S983" s="15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s="10" t="s">
        <v>8277</v>
      </c>
      <c r="P984">
        <f t="shared" si="60"/>
        <v>0</v>
      </c>
      <c r="Q984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s="10" t="s">
        <v>8277</v>
      </c>
      <c r="P985">
        <f t="shared" si="60"/>
        <v>30</v>
      </c>
      <c r="Q985">
        <f t="shared" si="61"/>
        <v>171.79</v>
      </c>
      <c r="R985" s="15">
        <f t="shared" si="62"/>
        <v>42574.667650462965</v>
      </c>
      <c r="S985" s="15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s="10" t="s">
        <v>8277</v>
      </c>
      <c r="P986">
        <f t="shared" si="60"/>
        <v>1</v>
      </c>
      <c r="Q986">
        <f t="shared" si="61"/>
        <v>35.33</v>
      </c>
      <c r="R986" s="15">
        <f t="shared" si="62"/>
        <v>42061.11583333333</v>
      </c>
      <c r="S986" s="15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s="10" t="s">
        <v>8277</v>
      </c>
      <c r="P987">
        <f t="shared" si="60"/>
        <v>6</v>
      </c>
      <c r="Q987">
        <f t="shared" si="61"/>
        <v>82.09</v>
      </c>
      <c r="R987" s="15">
        <f t="shared" si="62"/>
        <v>42339.967708333337</v>
      </c>
      <c r="S987" s="15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s="10" t="s">
        <v>8277</v>
      </c>
      <c r="P988">
        <f t="shared" si="60"/>
        <v>13</v>
      </c>
      <c r="Q988">
        <f t="shared" si="61"/>
        <v>110.87</v>
      </c>
      <c r="R988" s="15">
        <f t="shared" si="62"/>
        <v>42324.767361111109</v>
      </c>
      <c r="S988" s="15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s="10" t="s">
        <v>8277</v>
      </c>
      <c r="P989">
        <f t="shared" si="60"/>
        <v>13</v>
      </c>
      <c r="Q989">
        <f t="shared" si="61"/>
        <v>161.22</v>
      </c>
      <c r="R989" s="15">
        <f t="shared" si="62"/>
        <v>41773.294560185182</v>
      </c>
      <c r="S989" s="15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s="10" t="s">
        <v>8277</v>
      </c>
      <c r="P990">
        <f t="shared" si="60"/>
        <v>0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s="10" t="s">
        <v>8277</v>
      </c>
      <c r="P991">
        <f t="shared" si="60"/>
        <v>17</v>
      </c>
      <c r="Q991">
        <f t="shared" si="61"/>
        <v>52.41</v>
      </c>
      <c r="R991" s="15">
        <f t="shared" si="62"/>
        <v>42611.933969907404</v>
      </c>
      <c r="S991" s="15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s="10" t="s">
        <v>8277</v>
      </c>
      <c r="P992">
        <f t="shared" si="60"/>
        <v>0</v>
      </c>
      <c r="Q992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s="10" t="s">
        <v>8277</v>
      </c>
      <c r="P993">
        <f t="shared" si="60"/>
        <v>4</v>
      </c>
      <c r="Q993">
        <f t="shared" si="61"/>
        <v>30.29</v>
      </c>
      <c r="R993" s="15">
        <f t="shared" si="62"/>
        <v>42538.75680555556</v>
      </c>
      <c r="S993" s="15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s="10" t="s">
        <v>8277</v>
      </c>
      <c r="P994">
        <f t="shared" si="60"/>
        <v>0</v>
      </c>
      <c r="Q994">
        <f t="shared" si="61"/>
        <v>116.75</v>
      </c>
      <c r="R994" s="15">
        <f t="shared" si="62"/>
        <v>42437.924988425926</v>
      </c>
      <c r="S994" s="15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s="10" t="s">
        <v>8277</v>
      </c>
      <c r="P995">
        <f t="shared" si="60"/>
        <v>25</v>
      </c>
      <c r="Q995">
        <f t="shared" si="61"/>
        <v>89.6</v>
      </c>
      <c r="R995" s="15">
        <f t="shared" si="62"/>
        <v>42652.964907407411</v>
      </c>
      <c r="S995" s="15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s="10" t="s">
        <v>8277</v>
      </c>
      <c r="P996">
        <f t="shared" si="60"/>
        <v>2</v>
      </c>
      <c r="Q996">
        <f t="shared" si="61"/>
        <v>424.45</v>
      </c>
      <c r="R996" s="15">
        <f t="shared" si="62"/>
        <v>41921.263078703705</v>
      </c>
      <c r="S996" s="15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s="10" t="s">
        <v>8277</v>
      </c>
      <c r="P997">
        <f t="shared" si="60"/>
        <v>7</v>
      </c>
      <c r="Q997">
        <f t="shared" si="61"/>
        <v>80.67</v>
      </c>
      <c r="R997" s="15">
        <f t="shared" si="62"/>
        <v>41947.940740740742</v>
      </c>
      <c r="S997" s="15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s="10" t="s">
        <v>8277</v>
      </c>
      <c r="P998">
        <f t="shared" si="60"/>
        <v>2</v>
      </c>
      <c r="Q998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s="10" t="s">
        <v>8277</v>
      </c>
      <c r="P999">
        <f t="shared" si="60"/>
        <v>1</v>
      </c>
      <c r="Q999">
        <f t="shared" si="61"/>
        <v>8.1300000000000008</v>
      </c>
      <c r="R999" s="15">
        <f t="shared" si="62"/>
        <v>41941.10297453704</v>
      </c>
      <c r="S999" s="15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s="10" t="s">
        <v>8277</v>
      </c>
      <c r="P1000">
        <f t="shared" si="60"/>
        <v>59</v>
      </c>
      <c r="Q1000">
        <f t="shared" si="61"/>
        <v>153.43</v>
      </c>
      <c r="R1000" s="15">
        <f t="shared" si="62"/>
        <v>42282.168993055559</v>
      </c>
      <c r="S1000" s="15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s="10" t="s">
        <v>8277</v>
      </c>
      <c r="P1001">
        <f t="shared" si="60"/>
        <v>8</v>
      </c>
      <c r="Q1001">
        <f t="shared" si="61"/>
        <v>292.08</v>
      </c>
      <c r="R1001" s="15">
        <f t="shared" si="62"/>
        <v>41926.29965277778</v>
      </c>
      <c r="S1001" s="15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s="10" t="s">
        <v>8277</v>
      </c>
      <c r="P1002">
        <f t="shared" si="60"/>
        <v>2</v>
      </c>
      <c r="Q1002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s="10" t="s">
        <v>8277</v>
      </c>
      <c r="P1003">
        <f t="shared" si="60"/>
        <v>104</v>
      </c>
      <c r="Q1003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s="10" t="s">
        <v>8277</v>
      </c>
      <c r="P1004">
        <f t="shared" si="60"/>
        <v>30</v>
      </c>
      <c r="Q1004">
        <f t="shared" si="61"/>
        <v>134.55000000000001</v>
      </c>
      <c r="R1004" s="15">
        <f t="shared" si="62"/>
        <v>42325.684189814812</v>
      </c>
      <c r="S1004" s="15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s="10" t="s">
        <v>8277</v>
      </c>
      <c r="P1005">
        <f t="shared" si="60"/>
        <v>16</v>
      </c>
      <c r="Q1005">
        <f t="shared" si="61"/>
        <v>214.07</v>
      </c>
      <c r="R1005" s="15">
        <f t="shared" si="62"/>
        <v>42780.709039351852</v>
      </c>
      <c r="S1005" s="15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s="10" t="s">
        <v>8277</v>
      </c>
      <c r="P1006">
        <f t="shared" si="60"/>
        <v>82</v>
      </c>
      <c r="Q1006">
        <f t="shared" si="61"/>
        <v>216.34</v>
      </c>
      <c r="R1006" s="15">
        <f t="shared" si="62"/>
        <v>42388.708645833336</v>
      </c>
      <c r="S1006" s="15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s="10" t="s">
        <v>8277</v>
      </c>
      <c r="P1007">
        <f t="shared" si="60"/>
        <v>75</v>
      </c>
      <c r="Q1007">
        <f t="shared" si="61"/>
        <v>932.31</v>
      </c>
      <c r="R1007" s="15">
        <f t="shared" si="62"/>
        <v>42276.624803240738</v>
      </c>
      <c r="S1007" s="15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s="10" t="s">
        <v>8277</v>
      </c>
      <c r="P1008">
        <f t="shared" si="60"/>
        <v>6</v>
      </c>
      <c r="Q1008">
        <f t="shared" si="61"/>
        <v>29.25</v>
      </c>
      <c r="R1008" s="15">
        <f t="shared" si="62"/>
        <v>41977.040185185186</v>
      </c>
      <c r="S1008" s="15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s="10" t="s">
        <v>8277</v>
      </c>
      <c r="P1009">
        <f t="shared" si="60"/>
        <v>44</v>
      </c>
      <c r="Q1009">
        <f t="shared" si="61"/>
        <v>174.95</v>
      </c>
      <c r="R1009" s="15">
        <f t="shared" si="62"/>
        <v>42676.583599537036</v>
      </c>
      <c r="S1009" s="15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s="10" t="s">
        <v>8277</v>
      </c>
      <c r="P1010">
        <f t="shared" si="60"/>
        <v>0</v>
      </c>
      <c r="Q1010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s="10" t="s">
        <v>8277</v>
      </c>
      <c r="P1011">
        <f t="shared" si="60"/>
        <v>13</v>
      </c>
      <c r="Q1011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s="10" t="s">
        <v>8277</v>
      </c>
      <c r="P1012">
        <f t="shared" si="60"/>
        <v>0</v>
      </c>
      <c r="Q1012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s="10" t="s">
        <v>8277</v>
      </c>
      <c r="P1013">
        <f t="shared" si="60"/>
        <v>0</v>
      </c>
      <c r="Q1013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s="10" t="s">
        <v>8277</v>
      </c>
      <c r="P1014">
        <f t="shared" si="60"/>
        <v>21535</v>
      </c>
      <c r="Q1014">
        <f t="shared" si="61"/>
        <v>1389.36</v>
      </c>
      <c r="R1014" s="15">
        <f t="shared" si="62"/>
        <v>42714.440416666665</v>
      </c>
      <c r="S1014" s="15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s="10" t="s">
        <v>8277</v>
      </c>
      <c r="P1015">
        <f t="shared" si="60"/>
        <v>35</v>
      </c>
      <c r="Q1015">
        <f t="shared" si="61"/>
        <v>95.91</v>
      </c>
      <c r="R1015" s="15">
        <f t="shared" si="62"/>
        <v>42339.833981481483</v>
      </c>
      <c r="S1015" s="15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s="10" t="s">
        <v>8277</v>
      </c>
      <c r="P1016">
        <f t="shared" si="60"/>
        <v>31</v>
      </c>
      <c r="Q1016">
        <f t="shared" si="61"/>
        <v>191.25</v>
      </c>
      <c r="R1016" s="15">
        <f t="shared" si="62"/>
        <v>41955.002488425926</v>
      </c>
      <c r="S1016" s="15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s="10" t="s">
        <v>8277</v>
      </c>
      <c r="P1017">
        <f t="shared" si="60"/>
        <v>3</v>
      </c>
      <c r="Q1017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s="10" t="s">
        <v>8277</v>
      </c>
      <c r="P1018">
        <f t="shared" si="60"/>
        <v>3</v>
      </c>
      <c r="Q1018">
        <f t="shared" si="61"/>
        <v>74.790000000000006</v>
      </c>
      <c r="R1018" s="15">
        <f t="shared" si="62"/>
        <v>42422.107129629629</v>
      </c>
      <c r="S1018" s="15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s="10" t="s">
        <v>8277</v>
      </c>
      <c r="P1019">
        <f t="shared" si="60"/>
        <v>23</v>
      </c>
      <c r="Q1019">
        <f t="shared" si="61"/>
        <v>161.12</v>
      </c>
      <c r="R1019" s="15">
        <f t="shared" si="62"/>
        <v>42289.675173611111</v>
      </c>
      <c r="S1019" s="15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s="10" t="s">
        <v>8277</v>
      </c>
      <c r="P1020">
        <f t="shared" si="60"/>
        <v>3</v>
      </c>
      <c r="Q1020">
        <f t="shared" si="61"/>
        <v>88.71</v>
      </c>
      <c r="R1020" s="15">
        <f t="shared" si="62"/>
        <v>42535.492280092592</v>
      </c>
      <c r="S1020" s="15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s="10" t="s">
        <v>8277</v>
      </c>
      <c r="P1021">
        <f t="shared" si="60"/>
        <v>47</v>
      </c>
      <c r="Q1021">
        <f t="shared" si="61"/>
        <v>53.25</v>
      </c>
      <c r="R1021" s="15">
        <f t="shared" si="62"/>
        <v>42009.973946759259</v>
      </c>
      <c r="S1021" s="15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s="10" t="s">
        <v>8286</v>
      </c>
      <c r="P1022">
        <f t="shared" si="60"/>
        <v>206</v>
      </c>
      <c r="Q1022">
        <f t="shared" si="61"/>
        <v>106.2</v>
      </c>
      <c r="R1022" s="15">
        <f t="shared" si="62"/>
        <v>42127.069548611107</v>
      </c>
      <c r="S1022" s="15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s="10" t="s">
        <v>8286</v>
      </c>
      <c r="P1023">
        <f t="shared" si="60"/>
        <v>352</v>
      </c>
      <c r="Q1023">
        <f t="shared" si="61"/>
        <v>22.08</v>
      </c>
      <c r="R1023" s="15">
        <f t="shared" si="62"/>
        <v>42271.251979166671</v>
      </c>
      <c r="S1023" s="15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s="10" t="s">
        <v>8286</v>
      </c>
      <c r="P1024">
        <f t="shared" si="60"/>
        <v>115</v>
      </c>
      <c r="Q1024">
        <f t="shared" si="61"/>
        <v>31.05</v>
      </c>
      <c r="R1024" s="15">
        <f t="shared" si="62"/>
        <v>42111.646724537044</v>
      </c>
      <c r="S1024" s="15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s="10" t="s">
        <v>8286</v>
      </c>
      <c r="P1025">
        <f t="shared" si="60"/>
        <v>237</v>
      </c>
      <c r="Q1025">
        <f t="shared" si="61"/>
        <v>36.21</v>
      </c>
      <c r="R1025" s="15">
        <f t="shared" si="62"/>
        <v>42145.919687500005</v>
      </c>
      <c r="S1025" s="15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s="10" t="s">
        <v>8286</v>
      </c>
      <c r="P1026">
        <f t="shared" si="60"/>
        <v>119</v>
      </c>
      <c r="Q1026">
        <f t="shared" si="61"/>
        <v>388.98</v>
      </c>
      <c r="R1026" s="15">
        <f t="shared" si="62"/>
        <v>42370.580590277779</v>
      </c>
      <c r="S1026" s="15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s="10" t="s">
        <v>8286</v>
      </c>
      <c r="P1027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s="10" t="s">
        <v>8286</v>
      </c>
      <c r="P1028">
        <f t="shared" si="64"/>
        <v>100</v>
      </c>
      <c r="Q1028">
        <f t="shared" si="65"/>
        <v>57.38</v>
      </c>
      <c r="R1028" s="15">
        <f t="shared" si="66"/>
        <v>42426.407592592594</v>
      </c>
      <c r="S1028" s="15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s="10" t="s">
        <v>8286</v>
      </c>
      <c r="P1029">
        <f t="shared" si="64"/>
        <v>103</v>
      </c>
      <c r="Q1029">
        <f t="shared" si="65"/>
        <v>69.67</v>
      </c>
      <c r="R1029" s="15">
        <f t="shared" si="66"/>
        <v>41905.034108796295</v>
      </c>
      <c r="S1029" s="15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s="10" t="s">
        <v>8286</v>
      </c>
      <c r="P1030">
        <f t="shared" si="64"/>
        <v>117</v>
      </c>
      <c r="Q1030">
        <f t="shared" si="65"/>
        <v>45.99</v>
      </c>
      <c r="R1030" s="15">
        <f t="shared" si="66"/>
        <v>42755.627372685187</v>
      </c>
      <c r="S1030" s="15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s="10" t="s">
        <v>8286</v>
      </c>
      <c r="P1031">
        <f t="shared" si="64"/>
        <v>112</v>
      </c>
      <c r="Q1031">
        <f t="shared" si="65"/>
        <v>79.260000000000005</v>
      </c>
      <c r="R1031" s="15">
        <f t="shared" si="66"/>
        <v>42044.711886574078</v>
      </c>
      <c r="S1031" s="15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s="10" t="s">
        <v>8286</v>
      </c>
      <c r="P1032">
        <f t="shared" si="64"/>
        <v>342</v>
      </c>
      <c r="Q1032">
        <f t="shared" si="65"/>
        <v>43.03</v>
      </c>
      <c r="R1032" s="15">
        <f t="shared" si="66"/>
        <v>42611.483206018514</v>
      </c>
      <c r="S1032" s="15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s="10" t="s">
        <v>8286</v>
      </c>
      <c r="P1033">
        <f t="shared" si="64"/>
        <v>107</v>
      </c>
      <c r="Q1033">
        <f t="shared" si="65"/>
        <v>108.48</v>
      </c>
      <c r="R1033" s="15">
        <f t="shared" si="66"/>
        <v>42324.764004629629</v>
      </c>
      <c r="S1033" s="15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s="10" t="s">
        <v>8286</v>
      </c>
      <c r="P1034">
        <f t="shared" si="64"/>
        <v>108</v>
      </c>
      <c r="Q1034">
        <f t="shared" si="65"/>
        <v>61.03</v>
      </c>
      <c r="R1034" s="15">
        <f t="shared" si="66"/>
        <v>42514.666956018518</v>
      </c>
      <c r="S1034" s="15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s="10" t="s">
        <v>8286</v>
      </c>
      <c r="P1035">
        <f t="shared" si="64"/>
        <v>103</v>
      </c>
      <c r="Q1035">
        <f t="shared" si="65"/>
        <v>50.59</v>
      </c>
      <c r="R1035" s="15">
        <f t="shared" si="66"/>
        <v>42688.732407407413</v>
      </c>
      <c r="S1035" s="15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s="10" t="s">
        <v>8286</v>
      </c>
      <c r="P1036">
        <f t="shared" si="64"/>
        <v>130</v>
      </c>
      <c r="Q1036">
        <f t="shared" si="65"/>
        <v>39.159999999999997</v>
      </c>
      <c r="R1036" s="15">
        <f t="shared" si="66"/>
        <v>42555.166712962964</v>
      </c>
      <c r="S1036" s="15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s="10" t="s">
        <v>8286</v>
      </c>
      <c r="P1037">
        <f t="shared" si="64"/>
        <v>108</v>
      </c>
      <c r="Q1037">
        <f t="shared" si="65"/>
        <v>65.16</v>
      </c>
      <c r="R1037" s="15">
        <f t="shared" si="66"/>
        <v>42016.641435185185</v>
      </c>
      <c r="S1037" s="15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s="10" t="s">
        <v>8286</v>
      </c>
      <c r="P1038">
        <f t="shared" si="64"/>
        <v>112</v>
      </c>
      <c r="Q1038">
        <f t="shared" si="65"/>
        <v>23.96</v>
      </c>
      <c r="R1038" s="15">
        <f t="shared" si="66"/>
        <v>41249.448958333334</v>
      </c>
      <c r="S1038" s="15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s="10" t="s">
        <v>8286</v>
      </c>
      <c r="P1039">
        <f t="shared" si="64"/>
        <v>102</v>
      </c>
      <c r="Q1039">
        <f t="shared" si="65"/>
        <v>48.62</v>
      </c>
      <c r="R1039" s="15">
        <f t="shared" si="66"/>
        <v>42119.822476851856</v>
      </c>
      <c r="S1039" s="15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s="10" t="s">
        <v>8286</v>
      </c>
      <c r="P1040">
        <f t="shared" si="64"/>
        <v>145</v>
      </c>
      <c r="Q1040">
        <f t="shared" si="65"/>
        <v>35.74</v>
      </c>
      <c r="R1040" s="15">
        <f t="shared" si="66"/>
        <v>42418.231747685189</v>
      </c>
      <c r="S1040" s="15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s="10" t="s">
        <v>8286</v>
      </c>
      <c r="P1041">
        <f t="shared" si="64"/>
        <v>128</v>
      </c>
      <c r="Q1041">
        <f t="shared" si="65"/>
        <v>21.37</v>
      </c>
      <c r="R1041" s="15">
        <f t="shared" si="66"/>
        <v>42692.109328703707</v>
      </c>
      <c r="S1041" s="15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s="10" t="s">
        <v>8288</v>
      </c>
      <c r="P1042">
        <f t="shared" si="64"/>
        <v>0</v>
      </c>
      <c r="Q1042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s="10" t="s">
        <v>8288</v>
      </c>
      <c r="P1043">
        <f t="shared" si="64"/>
        <v>0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s="10" t="s">
        <v>8288</v>
      </c>
      <c r="P1044">
        <f t="shared" si="64"/>
        <v>2</v>
      </c>
      <c r="Q1044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s="10" t="s">
        <v>8288</v>
      </c>
      <c r="P1045">
        <f t="shared" si="64"/>
        <v>9</v>
      </c>
      <c r="Q1045">
        <f t="shared" si="65"/>
        <v>29.24</v>
      </c>
      <c r="R1045" s="15">
        <f t="shared" si="66"/>
        <v>42114.252951388888</v>
      </c>
      <c r="S1045" s="15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s="10" t="s">
        <v>8288</v>
      </c>
      <c r="P1046">
        <f t="shared" si="64"/>
        <v>0</v>
      </c>
      <c r="Q1046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s="10" t="s">
        <v>8288</v>
      </c>
      <c r="P1047">
        <f t="shared" si="64"/>
        <v>3</v>
      </c>
      <c r="Q1047">
        <f t="shared" si="65"/>
        <v>33.25</v>
      </c>
      <c r="R1047" s="15">
        <f t="shared" si="66"/>
        <v>41844.874421296299</v>
      </c>
      <c r="S1047" s="15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s="10" t="s">
        <v>8288</v>
      </c>
      <c r="P1048">
        <f t="shared" si="64"/>
        <v>0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s="10" t="s">
        <v>8288</v>
      </c>
      <c r="P1049">
        <f t="shared" si="64"/>
        <v>0</v>
      </c>
      <c r="Q1049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s="10" t="s">
        <v>8288</v>
      </c>
      <c r="P1050">
        <f t="shared" si="64"/>
        <v>1</v>
      </c>
      <c r="Q1050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s="10" t="s">
        <v>8288</v>
      </c>
      <c r="P1051">
        <f t="shared" si="64"/>
        <v>0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s="10" t="s">
        <v>8288</v>
      </c>
      <c r="P1052">
        <f t="shared" si="64"/>
        <v>0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s="10" t="s">
        <v>8288</v>
      </c>
      <c r="P1053">
        <f t="shared" si="64"/>
        <v>0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s="10" t="s">
        <v>8288</v>
      </c>
      <c r="P1054">
        <f t="shared" si="64"/>
        <v>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s="10" t="s">
        <v>8288</v>
      </c>
      <c r="P1055">
        <f t="shared" si="64"/>
        <v>1</v>
      </c>
      <c r="Q1055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s="10" t="s">
        <v>8288</v>
      </c>
      <c r="P1056">
        <f t="shared" si="64"/>
        <v>0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s="10" t="s">
        <v>8288</v>
      </c>
      <c r="P1057">
        <f t="shared" si="64"/>
        <v>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s="10" t="s">
        <v>8288</v>
      </c>
      <c r="P1058">
        <f t="shared" si="64"/>
        <v>0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s="10" t="s">
        <v>8288</v>
      </c>
      <c r="P1059">
        <f t="shared" si="64"/>
        <v>0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s="10" t="s">
        <v>8288</v>
      </c>
      <c r="P1060">
        <f t="shared" si="64"/>
        <v>0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s="10" t="s">
        <v>8288</v>
      </c>
      <c r="P1061">
        <f t="shared" si="64"/>
        <v>0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s="10" t="s">
        <v>8288</v>
      </c>
      <c r="P1062">
        <f t="shared" si="64"/>
        <v>1</v>
      </c>
      <c r="Q1062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s="10" t="s">
        <v>8288</v>
      </c>
      <c r="P1063">
        <f t="shared" si="64"/>
        <v>0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s="10" t="s">
        <v>8288</v>
      </c>
      <c r="P1064">
        <f t="shared" si="64"/>
        <v>95</v>
      </c>
      <c r="Q1064">
        <f t="shared" si="65"/>
        <v>47.5</v>
      </c>
      <c r="R1064" s="15">
        <f t="shared" si="66"/>
        <v>42556.807187500002</v>
      </c>
      <c r="S1064" s="15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s="10" t="s">
        <v>8288</v>
      </c>
      <c r="P1065">
        <f t="shared" si="64"/>
        <v>0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s="10" t="s">
        <v>8290</v>
      </c>
      <c r="P1066">
        <f t="shared" si="64"/>
        <v>9</v>
      </c>
      <c r="Q1066">
        <f t="shared" si="65"/>
        <v>65.67</v>
      </c>
      <c r="R1066" s="15">
        <f t="shared" si="66"/>
        <v>41417.228043981479</v>
      </c>
      <c r="S1066" s="15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s="10" t="s">
        <v>8290</v>
      </c>
      <c r="P1067">
        <f t="shared" si="64"/>
        <v>3</v>
      </c>
      <c r="Q1067">
        <f t="shared" si="65"/>
        <v>16.2</v>
      </c>
      <c r="R1067" s="15">
        <f t="shared" si="66"/>
        <v>41661.381041666667</v>
      </c>
      <c r="S1067" s="15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s="10" t="s">
        <v>8290</v>
      </c>
      <c r="P1068">
        <f t="shared" si="64"/>
        <v>3</v>
      </c>
      <c r="Q1068">
        <f t="shared" si="65"/>
        <v>34.130000000000003</v>
      </c>
      <c r="R1068" s="15">
        <f t="shared" si="66"/>
        <v>41445.962754629632</v>
      </c>
      <c r="S1068" s="15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s="10" t="s">
        <v>8290</v>
      </c>
      <c r="P1069">
        <f t="shared" si="64"/>
        <v>26</v>
      </c>
      <c r="Q1069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s="10" t="s">
        <v>8290</v>
      </c>
      <c r="P1070">
        <f t="shared" si="64"/>
        <v>0</v>
      </c>
      <c r="Q1070">
        <f t="shared" si="65"/>
        <v>11.25</v>
      </c>
      <c r="R1070" s="15">
        <f t="shared" si="66"/>
        <v>42440.371111111104</v>
      </c>
      <c r="S1070" s="15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s="10" t="s">
        <v>8290</v>
      </c>
      <c r="P1071">
        <f t="shared" si="64"/>
        <v>39</v>
      </c>
      <c r="Q1071">
        <f t="shared" si="65"/>
        <v>40.479999999999997</v>
      </c>
      <c r="R1071" s="15">
        <f t="shared" si="66"/>
        <v>41572.229849537034</v>
      </c>
      <c r="S1071" s="15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s="10" t="s">
        <v>8290</v>
      </c>
      <c r="P1072">
        <f t="shared" si="64"/>
        <v>1</v>
      </c>
      <c r="Q1072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s="10" t="s">
        <v>8290</v>
      </c>
      <c r="P1073">
        <f t="shared" si="64"/>
        <v>0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s="10" t="s">
        <v>8290</v>
      </c>
      <c r="P1074">
        <f t="shared" si="64"/>
        <v>0</v>
      </c>
      <c r="Q1074">
        <f t="shared" si="65"/>
        <v>12.75</v>
      </c>
      <c r="R1074" s="15">
        <f t="shared" si="66"/>
        <v>41645.832141203704</v>
      </c>
      <c r="S1074" s="15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s="10" t="s">
        <v>8290</v>
      </c>
      <c r="P1075">
        <f t="shared" si="64"/>
        <v>1</v>
      </c>
      <c r="Q1075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s="10" t="s">
        <v>8290</v>
      </c>
      <c r="P1076">
        <f t="shared" si="64"/>
        <v>6</v>
      </c>
      <c r="Q1076">
        <f t="shared" si="65"/>
        <v>113.57</v>
      </c>
      <c r="R1076" s="15">
        <f t="shared" si="66"/>
        <v>41613.172974537039</v>
      </c>
      <c r="S1076" s="15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s="10" t="s">
        <v>8290</v>
      </c>
      <c r="P1077">
        <f t="shared" si="64"/>
        <v>5</v>
      </c>
      <c r="Q1077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s="10" t="s">
        <v>8290</v>
      </c>
      <c r="P1078">
        <f t="shared" si="64"/>
        <v>63</v>
      </c>
      <c r="Q1078">
        <f t="shared" si="65"/>
        <v>48.28</v>
      </c>
      <c r="R1078" s="15">
        <f t="shared" si="66"/>
        <v>41838.377893518518</v>
      </c>
      <c r="S1078" s="15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s="10" t="s">
        <v>8290</v>
      </c>
      <c r="P1079">
        <f t="shared" si="64"/>
        <v>29</v>
      </c>
      <c r="Q1079">
        <f t="shared" si="65"/>
        <v>43.98</v>
      </c>
      <c r="R1079" s="15">
        <f t="shared" si="66"/>
        <v>42353.16679398148</v>
      </c>
      <c r="S1079" s="15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s="10" t="s">
        <v>8290</v>
      </c>
      <c r="P1080">
        <f t="shared" si="64"/>
        <v>8</v>
      </c>
      <c r="Q1080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s="10" t="s">
        <v>8290</v>
      </c>
      <c r="P1081">
        <f t="shared" si="64"/>
        <v>3</v>
      </c>
      <c r="Q1081">
        <f t="shared" si="65"/>
        <v>37.67</v>
      </c>
      <c r="R1081" s="15">
        <f t="shared" si="66"/>
        <v>42479.566388888896</v>
      </c>
      <c r="S1081" s="15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s="10" t="s">
        <v>8290</v>
      </c>
      <c r="P1082">
        <f t="shared" si="64"/>
        <v>9</v>
      </c>
      <c r="Q1082">
        <f t="shared" si="65"/>
        <v>18.579999999999998</v>
      </c>
      <c r="R1082" s="15">
        <f t="shared" si="66"/>
        <v>41740.138113425928</v>
      </c>
      <c r="S1082" s="15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s="10" t="s">
        <v>8290</v>
      </c>
      <c r="P1083">
        <f t="shared" si="64"/>
        <v>0</v>
      </c>
      <c r="Q1083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s="10" t="s">
        <v>8290</v>
      </c>
      <c r="P1084">
        <f t="shared" si="64"/>
        <v>1</v>
      </c>
      <c r="Q1084">
        <f t="shared" si="65"/>
        <v>18.670000000000002</v>
      </c>
      <c r="R1084" s="15">
        <f t="shared" si="66"/>
        <v>41101.906111111115</v>
      </c>
      <c r="S1084" s="15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s="10" t="s">
        <v>8290</v>
      </c>
      <c r="P1085">
        <f t="shared" si="64"/>
        <v>1</v>
      </c>
      <c r="Q1085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s="10" t="s">
        <v>8290</v>
      </c>
      <c r="P1086">
        <f t="shared" si="64"/>
        <v>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s="10" t="s">
        <v>8290</v>
      </c>
      <c r="P1087">
        <f t="shared" si="64"/>
        <v>3</v>
      </c>
      <c r="Q1087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s="10" t="s">
        <v>8290</v>
      </c>
      <c r="P1088">
        <f t="shared" si="64"/>
        <v>0</v>
      </c>
      <c r="Q1088">
        <f t="shared" si="65"/>
        <v>7.5</v>
      </c>
      <c r="R1088" s="15">
        <f t="shared" si="66"/>
        <v>41845.866793981484</v>
      </c>
      <c r="S1088" s="15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s="10" t="s">
        <v>8290</v>
      </c>
      <c r="P1089">
        <f t="shared" si="64"/>
        <v>0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s="10" t="s">
        <v>8290</v>
      </c>
      <c r="P1090">
        <f t="shared" si="64"/>
        <v>14</v>
      </c>
      <c r="Q1090">
        <f t="shared" si="65"/>
        <v>43.42</v>
      </c>
      <c r="R1090" s="15">
        <f t="shared" si="66"/>
        <v>41723.799386574072</v>
      </c>
      <c r="S1090" s="15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s="10" t="s">
        <v>8290</v>
      </c>
      <c r="P1091">
        <f t="shared" ref="P1091:P1154" si="68">ROUND(E1091/D1091*100,0)</f>
        <v>8</v>
      </c>
      <c r="Q1091">
        <f t="shared" ref="Q1091:Q1154" si="69">IFERROR(ROUND(E1091/L1091,2),0)</f>
        <v>23.96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s="10" t="s">
        <v>8290</v>
      </c>
      <c r="P1092">
        <f t="shared" si="68"/>
        <v>0</v>
      </c>
      <c r="Q1092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s="10" t="s">
        <v>8290</v>
      </c>
      <c r="P1093">
        <f t="shared" si="68"/>
        <v>13</v>
      </c>
      <c r="Q1093">
        <f t="shared" si="69"/>
        <v>12.5</v>
      </c>
      <c r="R1093" s="15">
        <f t="shared" si="70"/>
        <v>42440.820277777777</v>
      </c>
      <c r="S1093" s="15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s="10" t="s">
        <v>8290</v>
      </c>
      <c r="P1094">
        <f t="shared" si="68"/>
        <v>1</v>
      </c>
      <c r="Q1094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s="10" t="s">
        <v>8290</v>
      </c>
      <c r="P1095">
        <f t="shared" si="68"/>
        <v>14</v>
      </c>
      <c r="Q1095">
        <f t="shared" si="69"/>
        <v>10.56</v>
      </c>
      <c r="R1095" s="15">
        <f t="shared" si="70"/>
        <v>42396.973807870367</v>
      </c>
      <c r="S1095" s="15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s="10" t="s">
        <v>8290</v>
      </c>
      <c r="P1096">
        <f t="shared" si="68"/>
        <v>18</v>
      </c>
      <c r="Q1096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s="10" t="s">
        <v>8290</v>
      </c>
      <c r="P1097">
        <f t="shared" si="68"/>
        <v>5</v>
      </c>
      <c r="Q1097">
        <f t="shared" si="69"/>
        <v>267.81</v>
      </c>
      <c r="R1097" s="15">
        <f t="shared" si="70"/>
        <v>41486.537268518521</v>
      </c>
      <c r="S1097" s="15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s="10" t="s">
        <v>8290</v>
      </c>
      <c r="P1098">
        <f t="shared" si="68"/>
        <v>18</v>
      </c>
      <c r="Q1098">
        <f t="shared" si="69"/>
        <v>74.209999999999994</v>
      </c>
      <c r="R1098" s="15">
        <f t="shared" si="70"/>
        <v>41885.51798611111</v>
      </c>
      <c r="S1098" s="15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s="10" t="s">
        <v>8290</v>
      </c>
      <c r="P1099">
        <f t="shared" si="68"/>
        <v>0</v>
      </c>
      <c r="Q1099">
        <f t="shared" si="69"/>
        <v>6.71</v>
      </c>
      <c r="R1099" s="15">
        <f t="shared" si="70"/>
        <v>41660.792557870373</v>
      </c>
      <c r="S1099" s="15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s="10" t="s">
        <v>8290</v>
      </c>
      <c r="P1100">
        <f t="shared" si="68"/>
        <v>7</v>
      </c>
      <c r="Q1100">
        <f t="shared" si="69"/>
        <v>81.95</v>
      </c>
      <c r="R1100" s="15">
        <f t="shared" si="70"/>
        <v>41712.762673611112</v>
      </c>
      <c r="S1100" s="15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s="10" t="s">
        <v>8290</v>
      </c>
      <c r="P1101">
        <f t="shared" si="68"/>
        <v>1</v>
      </c>
      <c r="Q1101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s="10" t="s">
        <v>8290</v>
      </c>
      <c r="P1102">
        <f t="shared" si="68"/>
        <v>3</v>
      </c>
      <c r="Q1102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s="10" t="s">
        <v>8290</v>
      </c>
      <c r="P1103">
        <f t="shared" si="68"/>
        <v>0</v>
      </c>
      <c r="Q1103">
        <f t="shared" si="69"/>
        <v>6.83</v>
      </c>
      <c r="R1103" s="15">
        <f t="shared" si="70"/>
        <v>42538.77243055556</v>
      </c>
      <c r="S1103" s="15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s="10" t="s">
        <v>8290</v>
      </c>
      <c r="P1104">
        <f t="shared" si="68"/>
        <v>5</v>
      </c>
      <c r="Q1104">
        <f t="shared" si="69"/>
        <v>17.71</v>
      </c>
      <c r="R1104" s="15">
        <f t="shared" si="70"/>
        <v>41577.045428240745</v>
      </c>
      <c r="S1104" s="15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s="10" t="s">
        <v>8290</v>
      </c>
      <c r="P1105">
        <f t="shared" si="68"/>
        <v>2</v>
      </c>
      <c r="Q1105">
        <f t="shared" si="69"/>
        <v>16.2</v>
      </c>
      <c r="R1105" s="15">
        <f t="shared" si="70"/>
        <v>42479.22210648148</v>
      </c>
      <c r="S1105" s="15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s="10" t="s">
        <v>8290</v>
      </c>
      <c r="P1106">
        <f t="shared" si="68"/>
        <v>5</v>
      </c>
      <c r="Q1106">
        <f t="shared" si="69"/>
        <v>80.3</v>
      </c>
      <c r="R1106" s="15">
        <f t="shared" si="70"/>
        <v>41771.40996527778</v>
      </c>
      <c r="S1106" s="15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s="10" t="s">
        <v>8290</v>
      </c>
      <c r="P1107">
        <f t="shared" si="68"/>
        <v>0</v>
      </c>
      <c r="Q1107">
        <f t="shared" si="69"/>
        <v>71.55</v>
      </c>
      <c r="R1107" s="15">
        <f t="shared" si="70"/>
        <v>41692.135729166665</v>
      </c>
      <c r="S1107" s="15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s="10" t="s">
        <v>8290</v>
      </c>
      <c r="P1108">
        <f t="shared" si="68"/>
        <v>41</v>
      </c>
      <c r="Q1108">
        <f t="shared" si="69"/>
        <v>23.57</v>
      </c>
      <c r="R1108" s="15">
        <f t="shared" si="70"/>
        <v>40973.740451388891</v>
      </c>
      <c r="S1108" s="15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s="10" t="s">
        <v>8290</v>
      </c>
      <c r="P1109">
        <f t="shared" si="68"/>
        <v>0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s="10" t="s">
        <v>8290</v>
      </c>
      <c r="P1110">
        <f t="shared" si="68"/>
        <v>3</v>
      </c>
      <c r="Q1110">
        <f t="shared" si="69"/>
        <v>34.880000000000003</v>
      </c>
      <c r="R1110" s="15">
        <f t="shared" si="70"/>
        <v>40952.636979166666</v>
      </c>
      <c r="S1110" s="15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s="10" t="s">
        <v>8290</v>
      </c>
      <c r="P1111">
        <f t="shared" si="68"/>
        <v>0</v>
      </c>
      <c r="Q1111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s="10" t="s">
        <v>8290</v>
      </c>
      <c r="P1112">
        <f t="shared" si="68"/>
        <v>1</v>
      </c>
      <c r="Q1112">
        <f t="shared" si="69"/>
        <v>23.18</v>
      </c>
      <c r="R1112" s="15">
        <f t="shared" si="70"/>
        <v>41220.933124999996</v>
      </c>
      <c r="S1112" s="15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s="10" t="s">
        <v>8290</v>
      </c>
      <c r="P1113">
        <f t="shared" si="68"/>
        <v>0</v>
      </c>
      <c r="Q1113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s="10" t="s">
        <v>8290</v>
      </c>
      <c r="P1114">
        <f t="shared" si="68"/>
        <v>36</v>
      </c>
      <c r="Q1114">
        <f t="shared" si="69"/>
        <v>100.23</v>
      </c>
      <c r="R1114" s="15">
        <f t="shared" si="70"/>
        <v>41963.759386574078</v>
      </c>
      <c r="S1114" s="15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s="10" t="s">
        <v>8290</v>
      </c>
      <c r="P1115">
        <f t="shared" si="68"/>
        <v>1</v>
      </c>
      <c r="Q1115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s="10" t="s">
        <v>8290</v>
      </c>
      <c r="P1116">
        <f t="shared" si="68"/>
        <v>0</v>
      </c>
      <c r="Q1116">
        <f t="shared" si="69"/>
        <v>3.33</v>
      </c>
      <c r="R1116" s="15">
        <f t="shared" si="70"/>
        <v>41526.345914351856</v>
      </c>
      <c r="S1116" s="15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s="10" t="s">
        <v>8290</v>
      </c>
      <c r="P1117">
        <f t="shared" si="68"/>
        <v>0</v>
      </c>
      <c r="Q1117">
        <f t="shared" si="69"/>
        <v>13.25</v>
      </c>
      <c r="R1117" s="15">
        <f t="shared" si="70"/>
        <v>42429.695543981477</v>
      </c>
      <c r="S1117" s="15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s="10" t="s">
        <v>8290</v>
      </c>
      <c r="P1118">
        <f t="shared" si="68"/>
        <v>0</v>
      </c>
      <c r="Q1118">
        <f t="shared" si="69"/>
        <v>17.850000000000001</v>
      </c>
      <c r="R1118" s="15">
        <f t="shared" si="70"/>
        <v>41009.847314814811</v>
      </c>
      <c r="S1118" s="15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s="10" t="s">
        <v>8290</v>
      </c>
      <c r="P1119">
        <f t="shared" si="68"/>
        <v>8</v>
      </c>
      <c r="Q1119">
        <f t="shared" si="69"/>
        <v>10.38</v>
      </c>
      <c r="R1119" s="15">
        <f t="shared" si="70"/>
        <v>42333.598530092597</v>
      </c>
      <c r="S1119" s="15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s="10" t="s">
        <v>8290</v>
      </c>
      <c r="P1120">
        <f t="shared" si="68"/>
        <v>2</v>
      </c>
      <c r="Q1120">
        <f t="shared" si="69"/>
        <v>36.33</v>
      </c>
      <c r="R1120" s="15">
        <f t="shared" si="70"/>
        <v>41704.16642361111</v>
      </c>
      <c r="S1120" s="15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s="10" t="s">
        <v>8290</v>
      </c>
      <c r="P1121">
        <f t="shared" si="68"/>
        <v>0</v>
      </c>
      <c r="Q1121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s="10" t="s">
        <v>8290</v>
      </c>
      <c r="P1122">
        <f t="shared" si="68"/>
        <v>0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s="10" t="s">
        <v>8290</v>
      </c>
      <c r="P1123">
        <f t="shared" si="68"/>
        <v>0</v>
      </c>
      <c r="Q1123">
        <f t="shared" si="69"/>
        <v>5.8</v>
      </c>
      <c r="R1123" s="15">
        <f t="shared" si="70"/>
        <v>42412.934212962966</v>
      </c>
      <c r="S1123" s="15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s="10" t="s">
        <v>8290</v>
      </c>
      <c r="P1124">
        <f t="shared" si="68"/>
        <v>0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s="10" t="s">
        <v>8290</v>
      </c>
      <c r="P1125">
        <f t="shared" si="68"/>
        <v>0</v>
      </c>
      <c r="Q1125">
        <f t="shared" si="69"/>
        <v>3.67</v>
      </c>
      <c r="R1125" s="15">
        <f t="shared" si="70"/>
        <v>41718.5237037037</v>
      </c>
      <c r="S1125" s="15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s="10" t="s">
        <v>8291</v>
      </c>
      <c r="P1126">
        <f t="shared" si="68"/>
        <v>0</v>
      </c>
      <c r="Q1126">
        <f t="shared" si="69"/>
        <v>60.71</v>
      </c>
      <c r="R1126" s="15">
        <f t="shared" si="70"/>
        <v>42094.667256944449</v>
      </c>
      <c r="S1126" s="15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s="10" t="s">
        <v>8291</v>
      </c>
      <c r="P1127">
        <f t="shared" si="68"/>
        <v>0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s="10" t="s">
        <v>8291</v>
      </c>
      <c r="P1128">
        <f t="shared" si="68"/>
        <v>1</v>
      </c>
      <c r="Q1128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s="10" t="s">
        <v>8291</v>
      </c>
      <c r="P1129">
        <f t="shared" si="68"/>
        <v>2</v>
      </c>
      <c r="Q1129">
        <f t="shared" si="69"/>
        <v>25.43</v>
      </c>
      <c r="R1129" s="15">
        <f t="shared" si="70"/>
        <v>41926.854166666664</v>
      </c>
      <c r="S1129" s="15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s="10" t="s">
        <v>8291</v>
      </c>
      <c r="P1130">
        <f t="shared" si="68"/>
        <v>0</v>
      </c>
      <c r="Q1130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s="10" t="s">
        <v>8291</v>
      </c>
      <c r="P1131">
        <f t="shared" si="68"/>
        <v>0</v>
      </c>
      <c r="Q1131">
        <f t="shared" si="69"/>
        <v>10.5</v>
      </c>
      <c r="R1131" s="15">
        <f t="shared" si="70"/>
        <v>42496.264965277776</v>
      </c>
      <c r="S1131" s="15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s="10" t="s">
        <v>8291</v>
      </c>
      <c r="P1132">
        <f t="shared" si="68"/>
        <v>0</v>
      </c>
      <c r="Q1132">
        <f t="shared" si="69"/>
        <v>3.67</v>
      </c>
      <c r="R1132" s="15">
        <f t="shared" si="70"/>
        <v>41908.996527777781</v>
      </c>
      <c r="S1132" s="15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s="10" t="s">
        <v>8291</v>
      </c>
      <c r="P1133">
        <f t="shared" si="68"/>
        <v>0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s="10" t="s">
        <v>8291</v>
      </c>
      <c r="P1134">
        <f t="shared" si="68"/>
        <v>14</v>
      </c>
      <c r="Q1134">
        <f t="shared" si="69"/>
        <v>110.62</v>
      </c>
      <c r="R1134" s="15">
        <f t="shared" si="70"/>
        <v>42706.115405092598</v>
      </c>
      <c r="S1134" s="15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s="10" t="s">
        <v>8291</v>
      </c>
      <c r="P1135">
        <f t="shared" si="68"/>
        <v>1</v>
      </c>
      <c r="Q1135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s="10" t="s">
        <v>8291</v>
      </c>
      <c r="P1136">
        <f t="shared" si="68"/>
        <v>0</v>
      </c>
      <c r="Q1136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s="10" t="s">
        <v>8291</v>
      </c>
      <c r="P1137">
        <f t="shared" si="68"/>
        <v>5</v>
      </c>
      <c r="Q1137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s="10" t="s">
        <v>8291</v>
      </c>
      <c r="P1138">
        <f t="shared" si="68"/>
        <v>6</v>
      </c>
      <c r="Q1138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s="10" t="s">
        <v>8291</v>
      </c>
      <c r="P1139">
        <f t="shared" si="68"/>
        <v>40</v>
      </c>
      <c r="Q1139">
        <f t="shared" si="69"/>
        <v>253.21</v>
      </c>
      <c r="R1139" s="15">
        <f t="shared" si="70"/>
        <v>42453.819687499999</v>
      </c>
      <c r="S1139" s="15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s="10" t="s">
        <v>8291</v>
      </c>
      <c r="P1140">
        <f t="shared" si="68"/>
        <v>0</v>
      </c>
      <c r="Q1140">
        <f t="shared" si="69"/>
        <v>31.25</v>
      </c>
      <c r="R1140" s="15">
        <f t="shared" si="70"/>
        <v>42736.9066087963</v>
      </c>
      <c r="S1140" s="15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s="10" t="s">
        <v>8291</v>
      </c>
      <c r="P1141">
        <f t="shared" si="68"/>
        <v>0</v>
      </c>
      <c r="Q1141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s="10" t="s">
        <v>8291</v>
      </c>
      <c r="P1142">
        <f t="shared" si="68"/>
        <v>0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s="10" t="s">
        <v>8291</v>
      </c>
      <c r="P1143">
        <f t="shared" si="68"/>
        <v>0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s="10" t="s">
        <v>8291</v>
      </c>
      <c r="P1144">
        <f t="shared" si="68"/>
        <v>0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s="10" t="s">
        <v>8291</v>
      </c>
      <c r="P1145">
        <f t="shared" si="68"/>
        <v>0</v>
      </c>
      <c r="Q1145">
        <f t="shared" si="69"/>
        <v>23.25</v>
      </c>
      <c r="R1145" s="15">
        <f t="shared" si="70"/>
        <v>42325.19358796296</v>
      </c>
      <c r="S1145" s="15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s="10" t="s">
        <v>8293</v>
      </c>
      <c r="P1146">
        <f t="shared" si="68"/>
        <v>0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s="10" t="s">
        <v>8293</v>
      </c>
      <c r="P1147">
        <f t="shared" si="68"/>
        <v>0</v>
      </c>
      <c r="Q1147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s="10" t="s">
        <v>8293</v>
      </c>
      <c r="P1148">
        <f t="shared" si="68"/>
        <v>9</v>
      </c>
      <c r="Q1148">
        <f t="shared" si="69"/>
        <v>44.17</v>
      </c>
      <c r="R1148" s="15">
        <f t="shared" si="70"/>
        <v>41723.9533912037</v>
      </c>
      <c r="S1148" s="15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s="10" t="s">
        <v>8293</v>
      </c>
      <c r="P1149">
        <f t="shared" si="68"/>
        <v>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s="10" t="s">
        <v>8293</v>
      </c>
      <c r="P1150">
        <f t="shared" si="68"/>
        <v>0</v>
      </c>
      <c r="Q1150">
        <f t="shared" si="69"/>
        <v>24.33</v>
      </c>
      <c r="R1150" s="15">
        <f t="shared" si="70"/>
        <v>42675.171076388884</v>
      </c>
      <c r="S1150" s="15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s="10" t="s">
        <v>8293</v>
      </c>
      <c r="P1151">
        <f t="shared" si="68"/>
        <v>0</v>
      </c>
      <c r="Q1151">
        <f t="shared" si="69"/>
        <v>37.5</v>
      </c>
      <c r="R1151" s="15">
        <f t="shared" si="70"/>
        <v>42507.71025462963</v>
      </c>
      <c r="S1151" s="15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s="10" t="s">
        <v>8293</v>
      </c>
      <c r="P1152">
        <f t="shared" si="68"/>
        <v>10</v>
      </c>
      <c r="Q1152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s="10" t="s">
        <v>8293</v>
      </c>
      <c r="P1153">
        <f t="shared" si="68"/>
        <v>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s="10" t="s">
        <v>8293</v>
      </c>
      <c r="P1154">
        <f t="shared" si="68"/>
        <v>6</v>
      </c>
      <c r="Q1154">
        <f t="shared" si="69"/>
        <v>60.73</v>
      </c>
      <c r="R1154" s="15">
        <f t="shared" si="70"/>
        <v>42109.709629629629</v>
      </c>
      <c r="S1154" s="15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s="10" t="s">
        <v>8293</v>
      </c>
      <c r="P1155">
        <f t="shared" ref="P1155:P1218" si="72">ROUND(E1155/D1155*100,0)</f>
        <v>1</v>
      </c>
      <c r="Q1155">
        <f t="shared" ref="Q1155:Q1218" si="73">IFERROR(ROUND(E1155/L1155,2),0)</f>
        <v>50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s="10" t="s">
        <v>8293</v>
      </c>
      <c r="P1156">
        <f t="shared" si="72"/>
        <v>7</v>
      </c>
      <c r="Q1156">
        <f t="shared" si="73"/>
        <v>108.33</v>
      </c>
      <c r="R1156" s="15">
        <f t="shared" si="74"/>
        <v>42223.108865740738</v>
      </c>
      <c r="S1156" s="15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s="10" t="s">
        <v>8293</v>
      </c>
      <c r="P1157">
        <f t="shared" si="72"/>
        <v>1</v>
      </c>
      <c r="Q1157">
        <f t="shared" si="73"/>
        <v>23.5</v>
      </c>
      <c r="R1157" s="15">
        <f t="shared" si="74"/>
        <v>41835.763981481483</v>
      </c>
      <c r="S1157" s="15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s="10" t="s">
        <v>8293</v>
      </c>
      <c r="P1158">
        <f t="shared" si="72"/>
        <v>0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s="10" t="s">
        <v>8293</v>
      </c>
      <c r="P1159">
        <f t="shared" si="72"/>
        <v>2</v>
      </c>
      <c r="Q1159">
        <f t="shared" si="73"/>
        <v>50.33</v>
      </c>
      <c r="R1159" s="15">
        <f t="shared" si="74"/>
        <v>41918.628240740742</v>
      </c>
      <c r="S1159" s="15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s="10" t="s">
        <v>8293</v>
      </c>
      <c r="P1160">
        <f t="shared" si="72"/>
        <v>0</v>
      </c>
      <c r="Q1160">
        <f t="shared" si="73"/>
        <v>11.67</v>
      </c>
      <c r="R1160" s="15">
        <f t="shared" si="74"/>
        <v>41952.09175925926</v>
      </c>
      <c r="S1160" s="15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s="10" t="s">
        <v>8293</v>
      </c>
      <c r="P1161">
        <f t="shared" si="72"/>
        <v>0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s="10" t="s">
        <v>8293</v>
      </c>
      <c r="P1162">
        <f t="shared" si="72"/>
        <v>4</v>
      </c>
      <c r="Q1162">
        <f t="shared" si="73"/>
        <v>60.79</v>
      </c>
      <c r="R1162" s="15">
        <f t="shared" si="74"/>
        <v>42061.154930555553</v>
      </c>
      <c r="S1162" s="15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s="10" t="s">
        <v>8293</v>
      </c>
      <c r="P1163">
        <f t="shared" si="72"/>
        <v>0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s="10" t="s">
        <v>8293</v>
      </c>
      <c r="P1164">
        <f t="shared" si="72"/>
        <v>0</v>
      </c>
      <c r="Q1164">
        <f t="shared" si="73"/>
        <v>17.5</v>
      </c>
      <c r="R1164" s="15">
        <f t="shared" si="74"/>
        <v>41876.683611111112</v>
      </c>
      <c r="S1164" s="15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s="10" t="s">
        <v>8293</v>
      </c>
      <c r="P1165">
        <f t="shared" si="72"/>
        <v>0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s="10" t="s">
        <v>8293</v>
      </c>
      <c r="P1166">
        <f t="shared" si="72"/>
        <v>0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s="10" t="s">
        <v>8293</v>
      </c>
      <c r="P1167">
        <f t="shared" si="72"/>
        <v>21</v>
      </c>
      <c r="Q1167">
        <f t="shared" si="73"/>
        <v>82.82</v>
      </c>
      <c r="R1167" s="15">
        <f t="shared" si="74"/>
        <v>41792.214467592588</v>
      </c>
      <c r="S1167" s="15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s="10" t="s">
        <v>8293</v>
      </c>
      <c r="P1168">
        <f t="shared" si="72"/>
        <v>19</v>
      </c>
      <c r="Q1168">
        <f t="shared" si="73"/>
        <v>358.88</v>
      </c>
      <c r="R1168" s="15">
        <f t="shared" si="74"/>
        <v>42150.485439814816</v>
      </c>
      <c r="S1168" s="15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s="10" t="s">
        <v>8293</v>
      </c>
      <c r="P1169">
        <f t="shared" si="72"/>
        <v>2</v>
      </c>
      <c r="Q1169">
        <f t="shared" si="73"/>
        <v>61.19</v>
      </c>
      <c r="R1169" s="15">
        <f t="shared" si="74"/>
        <v>41863.734895833331</v>
      </c>
      <c r="S1169" s="15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s="10" t="s">
        <v>8293</v>
      </c>
      <c r="P1170">
        <f t="shared" si="72"/>
        <v>6</v>
      </c>
      <c r="Q1170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s="10" t="s">
        <v>8293</v>
      </c>
      <c r="P1171">
        <f t="shared" si="72"/>
        <v>0</v>
      </c>
      <c r="Q1171">
        <f t="shared" si="73"/>
        <v>5.67</v>
      </c>
      <c r="R1171" s="15">
        <f t="shared" si="74"/>
        <v>42027.353738425925</v>
      </c>
      <c r="S1171" s="15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s="10" t="s">
        <v>8293</v>
      </c>
      <c r="P1172">
        <f t="shared" si="72"/>
        <v>0</v>
      </c>
      <c r="Q1172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s="10" t="s">
        <v>8293</v>
      </c>
      <c r="P1173">
        <f t="shared" si="72"/>
        <v>0</v>
      </c>
      <c r="Q1173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s="10" t="s">
        <v>8293</v>
      </c>
      <c r="P1174">
        <f t="shared" si="72"/>
        <v>0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s="10" t="s">
        <v>8293</v>
      </c>
      <c r="P1175">
        <f t="shared" si="72"/>
        <v>0</v>
      </c>
      <c r="Q1175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s="10" t="s">
        <v>8293</v>
      </c>
      <c r="P1176">
        <f t="shared" si="72"/>
        <v>6</v>
      </c>
      <c r="Q1176">
        <f t="shared" si="73"/>
        <v>46.63</v>
      </c>
      <c r="R1176" s="15">
        <f t="shared" si="74"/>
        <v>42468.84174768519</v>
      </c>
      <c r="S1176" s="15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s="10" t="s">
        <v>8293</v>
      </c>
      <c r="P1177">
        <f t="shared" si="72"/>
        <v>3</v>
      </c>
      <c r="Q1177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s="10" t="s">
        <v>8293</v>
      </c>
      <c r="P1178">
        <f t="shared" si="72"/>
        <v>0</v>
      </c>
      <c r="Q1178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s="10" t="s">
        <v>8293</v>
      </c>
      <c r="P1179">
        <f t="shared" si="72"/>
        <v>0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s="10" t="s">
        <v>8293</v>
      </c>
      <c r="P1180">
        <f t="shared" si="72"/>
        <v>0</v>
      </c>
      <c r="Q1180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s="10" t="s">
        <v>8293</v>
      </c>
      <c r="P1181">
        <f t="shared" si="72"/>
        <v>5</v>
      </c>
      <c r="Q1181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s="10" t="s">
        <v>8293</v>
      </c>
      <c r="P1182">
        <f t="shared" si="72"/>
        <v>12</v>
      </c>
      <c r="Q1182">
        <f t="shared" si="73"/>
        <v>69.12</v>
      </c>
      <c r="R1182" s="15">
        <f t="shared" si="74"/>
        <v>41781.806875000002</v>
      </c>
      <c r="S1182" s="15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s="10" t="s">
        <v>8293</v>
      </c>
      <c r="P1183">
        <f t="shared" si="72"/>
        <v>0</v>
      </c>
      <c r="Q1183">
        <f t="shared" si="73"/>
        <v>1.33</v>
      </c>
      <c r="R1183" s="15">
        <f t="shared" si="74"/>
        <v>42034.339363425926</v>
      </c>
      <c r="S1183" s="15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s="10" t="s">
        <v>8293</v>
      </c>
      <c r="P1184">
        <f t="shared" si="72"/>
        <v>4</v>
      </c>
      <c r="Q1184">
        <f t="shared" si="73"/>
        <v>10.5</v>
      </c>
      <c r="R1184" s="15">
        <f t="shared" si="74"/>
        <v>42728.827407407407</v>
      </c>
      <c r="S1184" s="15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s="10" t="s">
        <v>8293</v>
      </c>
      <c r="P1185">
        <f t="shared" si="72"/>
        <v>4</v>
      </c>
      <c r="Q1185">
        <f t="shared" si="73"/>
        <v>33.33</v>
      </c>
      <c r="R1185" s="15">
        <f t="shared" si="74"/>
        <v>42656.86137731481</v>
      </c>
      <c r="S1185" s="15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s="10" t="s">
        <v>8295</v>
      </c>
      <c r="P1186">
        <f t="shared" si="72"/>
        <v>105</v>
      </c>
      <c r="Q1186">
        <f t="shared" si="73"/>
        <v>61.56</v>
      </c>
      <c r="R1186" s="15">
        <f t="shared" si="74"/>
        <v>42741.599664351852</v>
      </c>
      <c r="S1186" s="15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s="10" t="s">
        <v>8295</v>
      </c>
      <c r="P1187">
        <f t="shared" si="72"/>
        <v>105</v>
      </c>
      <c r="Q1187">
        <f t="shared" si="73"/>
        <v>118.74</v>
      </c>
      <c r="R1187" s="15">
        <f t="shared" si="74"/>
        <v>42130.865150462967</v>
      </c>
      <c r="S1187" s="15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s="10" t="s">
        <v>8295</v>
      </c>
      <c r="P1188">
        <f t="shared" si="72"/>
        <v>107</v>
      </c>
      <c r="Q1188">
        <f t="shared" si="73"/>
        <v>65.08</v>
      </c>
      <c r="R1188" s="15">
        <f t="shared" si="74"/>
        <v>42123.86336805555</v>
      </c>
      <c r="S1188" s="15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s="10" t="s">
        <v>8295</v>
      </c>
      <c r="P1189">
        <f t="shared" si="72"/>
        <v>104</v>
      </c>
      <c r="Q1189">
        <f t="shared" si="73"/>
        <v>130.16</v>
      </c>
      <c r="R1189" s="15">
        <f t="shared" si="74"/>
        <v>42109.894942129627</v>
      </c>
      <c r="S1189" s="15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s="10" t="s">
        <v>8295</v>
      </c>
      <c r="P1190">
        <f t="shared" si="72"/>
        <v>161</v>
      </c>
      <c r="Q1190">
        <f t="shared" si="73"/>
        <v>37.78</v>
      </c>
      <c r="R1190" s="15">
        <f t="shared" si="74"/>
        <v>42711.700694444444</v>
      </c>
      <c r="S1190" s="15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s="10" t="s">
        <v>8295</v>
      </c>
      <c r="P1191">
        <f t="shared" si="72"/>
        <v>108</v>
      </c>
      <c r="Q1191">
        <f t="shared" si="73"/>
        <v>112.79</v>
      </c>
      <c r="R1191" s="15">
        <f t="shared" si="74"/>
        <v>42529.979108796295</v>
      </c>
      <c r="S1191" s="15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s="10" t="s">
        <v>8295</v>
      </c>
      <c r="P1192">
        <f t="shared" si="72"/>
        <v>135</v>
      </c>
      <c r="Q1192">
        <f t="shared" si="73"/>
        <v>51.92</v>
      </c>
      <c r="R1192" s="15">
        <f t="shared" si="74"/>
        <v>41852.665798611109</v>
      </c>
      <c r="S1192" s="15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s="10" t="s">
        <v>8295</v>
      </c>
      <c r="P1193">
        <f t="shared" si="72"/>
        <v>109</v>
      </c>
      <c r="Q1193">
        <f t="shared" si="73"/>
        <v>89.24</v>
      </c>
      <c r="R1193" s="15">
        <f t="shared" si="74"/>
        <v>42419.603703703702</v>
      </c>
      <c r="S1193" s="15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s="10" t="s">
        <v>8295</v>
      </c>
      <c r="P1194">
        <f t="shared" si="72"/>
        <v>290</v>
      </c>
      <c r="Q1194">
        <f t="shared" si="73"/>
        <v>19.329999999999998</v>
      </c>
      <c r="R1194" s="15">
        <f t="shared" si="74"/>
        <v>42747.506689814814</v>
      </c>
      <c r="S1194" s="15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s="10" t="s">
        <v>8295</v>
      </c>
      <c r="P1195">
        <f t="shared" si="72"/>
        <v>104</v>
      </c>
      <c r="Q1195">
        <f t="shared" si="73"/>
        <v>79.97</v>
      </c>
      <c r="R1195" s="15">
        <f t="shared" si="74"/>
        <v>42409.776076388895</v>
      </c>
      <c r="S1195" s="15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s="10" t="s">
        <v>8295</v>
      </c>
      <c r="P1196">
        <f t="shared" si="72"/>
        <v>322</v>
      </c>
      <c r="Q1196">
        <f t="shared" si="73"/>
        <v>56.41</v>
      </c>
      <c r="R1196" s="15">
        <f t="shared" si="74"/>
        <v>42072.488182870366</v>
      </c>
      <c r="S1196" s="15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s="10" t="s">
        <v>8295</v>
      </c>
      <c r="P1197">
        <f t="shared" si="72"/>
        <v>135</v>
      </c>
      <c r="Q1197">
        <f t="shared" si="73"/>
        <v>79.41</v>
      </c>
      <c r="R1197" s="15">
        <f t="shared" si="74"/>
        <v>42298.34783564815</v>
      </c>
      <c r="S1197" s="15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s="10" t="s">
        <v>8295</v>
      </c>
      <c r="P1198">
        <f t="shared" si="72"/>
        <v>270</v>
      </c>
      <c r="Q1198">
        <f t="shared" si="73"/>
        <v>76.44</v>
      </c>
      <c r="R1198" s="15">
        <f t="shared" si="74"/>
        <v>42326.818738425922</v>
      </c>
      <c r="S1198" s="15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s="10" t="s">
        <v>8295</v>
      </c>
      <c r="P1199">
        <f t="shared" si="72"/>
        <v>253</v>
      </c>
      <c r="Q1199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s="10" t="s">
        <v>8295</v>
      </c>
      <c r="P1200">
        <f t="shared" si="72"/>
        <v>261</v>
      </c>
      <c r="Q1200">
        <f t="shared" si="73"/>
        <v>54.62</v>
      </c>
      <c r="R1200" s="15">
        <f t="shared" si="74"/>
        <v>42333.619050925925</v>
      </c>
      <c r="S1200" s="15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s="10" t="s">
        <v>8295</v>
      </c>
      <c r="P1201">
        <f t="shared" si="72"/>
        <v>101</v>
      </c>
      <c r="Q1201">
        <f t="shared" si="73"/>
        <v>299.22000000000003</v>
      </c>
      <c r="R1201" s="15">
        <f t="shared" si="74"/>
        <v>42161.770833333328</v>
      </c>
      <c r="S1201" s="15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s="10" t="s">
        <v>8295</v>
      </c>
      <c r="P1202">
        <f t="shared" si="72"/>
        <v>126</v>
      </c>
      <c r="Q1202">
        <f t="shared" si="73"/>
        <v>58.53</v>
      </c>
      <c r="R1202" s="15">
        <f t="shared" si="74"/>
        <v>42089.477500000001</v>
      </c>
      <c r="S1202" s="15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s="10" t="s">
        <v>8295</v>
      </c>
      <c r="P1203">
        <f t="shared" si="72"/>
        <v>102</v>
      </c>
      <c r="Q1203">
        <f t="shared" si="73"/>
        <v>55.37</v>
      </c>
      <c r="R1203" s="15">
        <f t="shared" si="74"/>
        <v>42536.60701388889</v>
      </c>
      <c r="S1203" s="15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s="10" t="s">
        <v>8295</v>
      </c>
      <c r="P1204">
        <f t="shared" si="72"/>
        <v>199</v>
      </c>
      <c r="Q1204">
        <f t="shared" si="73"/>
        <v>183.8</v>
      </c>
      <c r="R1204" s="15">
        <f t="shared" si="74"/>
        <v>42152.288819444439</v>
      </c>
      <c r="S1204" s="15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s="10" t="s">
        <v>8295</v>
      </c>
      <c r="P1205">
        <f t="shared" si="72"/>
        <v>102</v>
      </c>
      <c r="Q1205">
        <f t="shared" si="73"/>
        <v>165.35</v>
      </c>
      <c r="R1205" s="15">
        <f t="shared" si="74"/>
        <v>42125.614895833336</v>
      </c>
      <c r="S1205" s="15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s="10" t="s">
        <v>8295</v>
      </c>
      <c r="P1206">
        <f t="shared" si="72"/>
        <v>103</v>
      </c>
      <c r="Q1206">
        <f t="shared" si="73"/>
        <v>234.79</v>
      </c>
      <c r="R1206" s="15">
        <f t="shared" si="74"/>
        <v>42297.748067129629</v>
      </c>
      <c r="S1206" s="15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s="10" t="s">
        <v>8295</v>
      </c>
      <c r="P1207">
        <f t="shared" si="72"/>
        <v>101</v>
      </c>
      <c r="Q1207">
        <f t="shared" si="73"/>
        <v>211.48</v>
      </c>
      <c r="R1207" s="15">
        <f t="shared" si="74"/>
        <v>42138.506377314814</v>
      </c>
      <c r="S1207" s="15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s="10" t="s">
        <v>8295</v>
      </c>
      <c r="P1208">
        <f t="shared" si="72"/>
        <v>115</v>
      </c>
      <c r="Q1208">
        <f t="shared" si="73"/>
        <v>32.340000000000003</v>
      </c>
      <c r="R1208" s="15">
        <f t="shared" si="74"/>
        <v>42772.776076388895</v>
      </c>
      <c r="S1208" s="15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s="10" t="s">
        <v>8295</v>
      </c>
      <c r="P1209">
        <f t="shared" si="72"/>
        <v>104</v>
      </c>
      <c r="Q1209">
        <f t="shared" si="73"/>
        <v>123.38</v>
      </c>
      <c r="R1209" s="15">
        <f t="shared" si="74"/>
        <v>42430.430243055554</v>
      </c>
      <c r="S1209" s="15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s="10" t="s">
        <v>8295</v>
      </c>
      <c r="P1210">
        <f t="shared" si="72"/>
        <v>155</v>
      </c>
      <c r="Q1210">
        <f t="shared" si="73"/>
        <v>207.07</v>
      </c>
      <c r="R1210" s="15">
        <f t="shared" si="74"/>
        <v>42423.709074074075</v>
      </c>
      <c r="S1210" s="15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s="10" t="s">
        <v>8295</v>
      </c>
      <c r="P1211">
        <f t="shared" si="72"/>
        <v>106</v>
      </c>
      <c r="Q1211">
        <f t="shared" si="73"/>
        <v>138.26</v>
      </c>
      <c r="R1211" s="15">
        <f t="shared" si="74"/>
        <v>42761.846122685187</v>
      </c>
      <c r="S1211" s="15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s="10" t="s">
        <v>8295</v>
      </c>
      <c r="P1212">
        <f t="shared" si="72"/>
        <v>254</v>
      </c>
      <c r="Q1212">
        <f t="shared" si="73"/>
        <v>493.82</v>
      </c>
      <c r="R1212" s="15">
        <f t="shared" si="74"/>
        <v>42132.941805555558</v>
      </c>
      <c r="S1212" s="15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s="10" t="s">
        <v>8295</v>
      </c>
      <c r="P1213">
        <f t="shared" si="72"/>
        <v>101</v>
      </c>
      <c r="Q1213">
        <f t="shared" si="73"/>
        <v>168.5</v>
      </c>
      <c r="R1213" s="15">
        <f t="shared" si="74"/>
        <v>42515.866446759261</v>
      </c>
      <c r="S1213" s="15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s="10" t="s">
        <v>8295</v>
      </c>
      <c r="P1214">
        <f t="shared" si="72"/>
        <v>129</v>
      </c>
      <c r="Q1214">
        <f t="shared" si="73"/>
        <v>38.869999999999997</v>
      </c>
      <c r="R1214" s="15">
        <f t="shared" si="74"/>
        <v>42318.950173611112</v>
      </c>
      <c r="S1214" s="15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s="10" t="s">
        <v>8295</v>
      </c>
      <c r="P1215">
        <f t="shared" si="72"/>
        <v>102</v>
      </c>
      <c r="Q1215">
        <f t="shared" si="73"/>
        <v>61.53</v>
      </c>
      <c r="R1215" s="15">
        <f t="shared" si="74"/>
        <v>42731.755787037036</v>
      </c>
      <c r="S1215" s="15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s="10" t="s">
        <v>8295</v>
      </c>
      <c r="P1216">
        <f t="shared" si="72"/>
        <v>132</v>
      </c>
      <c r="Q1216">
        <f t="shared" si="73"/>
        <v>105.44</v>
      </c>
      <c r="R1216" s="15">
        <f t="shared" si="74"/>
        <v>42104.840335648143</v>
      </c>
      <c r="S1216" s="15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s="10" t="s">
        <v>8295</v>
      </c>
      <c r="P1217">
        <f t="shared" si="72"/>
        <v>786</v>
      </c>
      <c r="Q1217">
        <f t="shared" si="73"/>
        <v>71.59</v>
      </c>
      <c r="R1217" s="15">
        <f t="shared" si="74"/>
        <v>41759.923101851848</v>
      </c>
      <c r="S1217" s="15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s="10" t="s">
        <v>8295</v>
      </c>
      <c r="P1218">
        <f t="shared" si="72"/>
        <v>146</v>
      </c>
      <c r="Q1218">
        <f t="shared" si="73"/>
        <v>91.88</v>
      </c>
      <c r="R1218" s="15">
        <f t="shared" si="74"/>
        <v>42247.616400462968</v>
      </c>
      <c r="S1218" s="15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s="10" t="s">
        <v>8295</v>
      </c>
      <c r="P1219">
        <f t="shared" ref="P1219:P1282" si="76">ROUND(E1219/D1219*100,0)</f>
        <v>103</v>
      </c>
      <c r="Q1219">
        <f t="shared" ref="Q1219:Q1282" si="77">IFERROR(ROUND(E1219/L1219,2),0)</f>
        <v>148.57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s="10" t="s">
        <v>8295</v>
      </c>
      <c r="P1220">
        <f t="shared" si="76"/>
        <v>172</v>
      </c>
      <c r="Q1220">
        <f t="shared" si="77"/>
        <v>174.21</v>
      </c>
      <c r="R1220" s="15">
        <f t="shared" si="78"/>
        <v>42278.662037037036</v>
      </c>
      <c r="S1220" s="15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s="10" t="s">
        <v>8295</v>
      </c>
      <c r="P1221">
        <f t="shared" si="76"/>
        <v>159</v>
      </c>
      <c r="Q1221">
        <f t="shared" si="77"/>
        <v>102.86</v>
      </c>
      <c r="R1221" s="15">
        <f t="shared" si="78"/>
        <v>42633.461956018517</v>
      </c>
      <c r="S1221" s="15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s="10" t="s">
        <v>8295</v>
      </c>
      <c r="P1222">
        <f t="shared" si="76"/>
        <v>104</v>
      </c>
      <c r="Q1222">
        <f t="shared" si="77"/>
        <v>111.18</v>
      </c>
      <c r="R1222" s="15">
        <f t="shared" si="78"/>
        <v>42211.628611111111</v>
      </c>
      <c r="S1222" s="15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s="10" t="s">
        <v>8295</v>
      </c>
      <c r="P1223">
        <f t="shared" si="76"/>
        <v>111</v>
      </c>
      <c r="Q1223">
        <f t="shared" si="77"/>
        <v>23.8</v>
      </c>
      <c r="R1223" s="15">
        <f t="shared" si="78"/>
        <v>42680.47555555556</v>
      </c>
      <c r="S1223" s="15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s="10" t="s">
        <v>8295</v>
      </c>
      <c r="P1224">
        <f t="shared" si="76"/>
        <v>280</v>
      </c>
      <c r="Q1224">
        <f t="shared" si="77"/>
        <v>81.27</v>
      </c>
      <c r="R1224" s="15">
        <f t="shared" si="78"/>
        <v>42430.720451388886</v>
      </c>
      <c r="S1224" s="15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s="10" t="s">
        <v>8295</v>
      </c>
      <c r="P1225">
        <f t="shared" si="76"/>
        <v>112</v>
      </c>
      <c r="Q1225">
        <f t="shared" si="77"/>
        <v>116.21</v>
      </c>
      <c r="R1225" s="15">
        <f t="shared" si="78"/>
        <v>42654.177187499998</v>
      </c>
      <c r="S1225" s="15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s="10" t="s">
        <v>8296</v>
      </c>
      <c r="P1226">
        <f t="shared" si="76"/>
        <v>7</v>
      </c>
      <c r="Q1226">
        <f t="shared" si="77"/>
        <v>58.89</v>
      </c>
      <c r="R1226" s="15">
        <f t="shared" si="78"/>
        <v>41736.549791666665</v>
      </c>
      <c r="S1226" s="15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s="10" t="s">
        <v>8296</v>
      </c>
      <c r="P1227">
        <f t="shared" si="76"/>
        <v>4</v>
      </c>
      <c r="Q1227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s="10" t="s">
        <v>8296</v>
      </c>
      <c r="P1228">
        <f t="shared" si="76"/>
        <v>4</v>
      </c>
      <c r="Q1228">
        <f t="shared" si="77"/>
        <v>48.43</v>
      </c>
      <c r="R1228" s="15">
        <f t="shared" si="78"/>
        <v>41715.874780092592</v>
      </c>
      <c r="S1228" s="15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s="10" t="s">
        <v>8296</v>
      </c>
      <c r="P1229">
        <f t="shared" si="76"/>
        <v>0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s="10" t="s">
        <v>8296</v>
      </c>
      <c r="P1230">
        <f t="shared" si="76"/>
        <v>29</v>
      </c>
      <c r="Q1230">
        <f t="shared" si="77"/>
        <v>61.04</v>
      </c>
      <c r="R1230" s="15">
        <f t="shared" si="78"/>
        <v>40754.729259259257</v>
      </c>
      <c r="S1230" s="15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s="10" t="s">
        <v>8296</v>
      </c>
      <c r="P1231">
        <f t="shared" si="76"/>
        <v>1</v>
      </c>
      <c r="Q1231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s="10" t="s">
        <v>8296</v>
      </c>
      <c r="P1232">
        <f t="shared" si="76"/>
        <v>0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s="10" t="s">
        <v>8296</v>
      </c>
      <c r="P1233">
        <f t="shared" si="76"/>
        <v>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s="10" t="s">
        <v>8296</v>
      </c>
      <c r="P1234">
        <f t="shared" si="76"/>
        <v>1</v>
      </c>
      <c r="Q1234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s="10" t="s">
        <v>8296</v>
      </c>
      <c r="P1235">
        <f t="shared" si="76"/>
        <v>12</v>
      </c>
      <c r="Q1235">
        <f t="shared" si="77"/>
        <v>19.329999999999998</v>
      </c>
      <c r="R1235" s="15">
        <f t="shared" si="78"/>
        <v>40939.948773148149</v>
      </c>
      <c r="S1235" s="15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s="10" t="s">
        <v>8296</v>
      </c>
      <c r="P1236">
        <f t="shared" si="76"/>
        <v>0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s="10" t="s">
        <v>8296</v>
      </c>
      <c r="P1237">
        <f t="shared" si="76"/>
        <v>3</v>
      </c>
      <c r="Q1237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s="10" t="s">
        <v>8296</v>
      </c>
      <c r="P1238">
        <f t="shared" si="76"/>
        <v>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s="10" t="s">
        <v>8296</v>
      </c>
      <c r="P1239">
        <f t="shared" si="76"/>
        <v>0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s="10" t="s">
        <v>8296</v>
      </c>
      <c r="P1240">
        <f t="shared" si="76"/>
        <v>18</v>
      </c>
      <c r="Q1240">
        <f t="shared" si="77"/>
        <v>59.33</v>
      </c>
      <c r="R1240" s="15">
        <f t="shared" si="78"/>
        <v>40731.61037037037</v>
      </c>
      <c r="S1240" s="15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s="10" t="s">
        <v>8296</v>
      </c>
      <c r="P1241">
        <f t="shared" si="76"/>
        <v>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s="10" t="s">
        <v>8296</v>
      </c>
      <c r="P1242">
        <f t="shared" si="76"/>
        <v>3</v>
      </c>
      <c r="Q1242">
        <f t="shared" si="77"/>
        <v>30.13</v>
      </c>
      <c r="R1242" s="15">
        <f t="shared" si="78"/>
        <v>41409.040011574078</v>
      </c>
      <c r="S1242" s="15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s="10" t="s">
        <v>8296</v>
      </c>
      <c r="P1243">
        <f t="shared" si="76"/>
        <v>51</v>
      </c>
      <c r="Q1243">
        <f t="shared" si="77"/>
        <v>74.62</v>
      </c>
      <c r="R1243" s="15">
        <f t="shared" si="78"/>
        <v>41923.837731481479</v>
      </c>
      <c r="S1243" s="15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s="10" t="s">
        <v>8296</v>
      </c>
      <c r="P1244">
        <f t="shared" si="76"/>
        <v>1</v>
      </c>
      <c r="Q1244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s="10" t="s">
        <v>8296</v>
      </c>
      <c r="P1245">
        <f t="shared" si="76"/>
        <v>14</v>
      </c>
      <c r="Q1245">
        <f t="shared" si="77"/>
        <v>44.5</v>
      </c>
      <c r="R1245" s="15">
        <f t="shared" si="78"/>
        <v>40671.879293981481</v>
      </c>
      <c r="S1245" s="15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s="10" t="s">
        <v>8282</v>
      </c>
      <c r="P1246">
        <f t="shared" si="76"/>
        <v>104</v>
      </c>
      <c r="Q1246">
        <f t="shared" si="77"/>
        <v>46.13</v>
      </c>
      <c r="R1246" s="15">
        <f t="shared" si="78"/>
        <v>41355.825497685182</v>
      </c>
      <c r="S1246" s="15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s="10" t="s">
        <v>8282</v>
      </c>
      <c r="P1247">
        <f t="shared" si="76"/>
        <v>120</v>
      </c>
      <c r="Q1247">
        <f t="shared" si="77"/>
        <v>141.47</v>
      </c>
      <c r="R1247" s="15">
        <f t="shared" si="78"/>
        <v>41774.599930555552</v>
      </c>
      <c r="S1247" s="15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s="10" t="s">
        <v>8282</v>
      </c>
      <c r="P1248">
        <f t="shared" si="76"/>
        <v>117</v>
      </c>
      <c r="Q1248">
        <f t="shared" si="77"/>
        <v>75.48</v>
      </c>
      <c r="R1248" s="15">
        <f t="shared" si="78"/>
        <v>40838.043391203704</v>
      </c>
      <c r="S1248" s="15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s="10" t="s">
        <v>8282</v>
      </c>
      <c r="P1249">
        <f t="shared" si="76"/>
        <v>122</v>
      </c>
      <c r="Q1249">
        <f t="shared" si="77"/>
        <v>85.5</v>
      </c>
      <c r="R1249" s="15">
        <f t="shared" si="78"/>
        <v>41370.292303240742</v>
      </c>
      <c r="S1249" s="15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s="10" t="s">
        <v>8282</v>
      </c>
      <c r="P1250">
        <f t="shared" si="76"/>
        <v>152</v>
      </c>
      <c r="Q1250">
        <f t="shared" si="77"/>
        <v>64.25</v>
      </c>
      <c r="R1250" s="15">
        <f t="shared" si="78"/>
        <v>41767.656863425924</v>
      </c>
      <c r="S1250" s="15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s="10" t="s">
        <v>8282</v>
      </c>
      <c r="P1251">
        <f t="shared" si="76"/>
        <v>104</v>
      </c>
      <c r="Q1251">
        <f t="shared" si="77"/>
        <v>64.47</v>
      </c>
      <c r="R1251" s="15">
        <f t="shared" si="78"/>
        <v>41067.74086805556</v>
      </c>
      <c r="S1251" s="15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s="10" t="s">
        <v>8282</v>
      </c>
      <c r="P1252">
        <f t="shared" si="76"/>
        <v>200</v>
      </c>
      <c r="Q1252">
        <f t="shared" si="77"/>
        <v>118.2</v>
      </c>
      <c r="R1252" s="15">
        <f t="shared" si="78"/>
        <v>41843.64271990741</v>
      </c>
      <c r="S1252" s="15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s="10" t="s">
        <v>8282</v>
      </c>
      <c r="P1253">
        <f t="shared" si="76"/>
        <v>102</v>
      </c>
      <c r="Q1253">
        <f t="shared" si="77"/>
        <v>82.54</v>
      </c>
      <c r="R1253" s="15">
        <f t="shared" si="78"/>
        <v>40751.814432870371</v>
      </c>
      <c r="S1253" s="15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s="10" t="s">
        <v>8282</v>
      </c>
      <c r="P1254">
        <f t="shared" si="76"/>
        <v>138</v>
      </c>
      <c r="Q1254">
        <f t="shared" si="77"/>
        <v>34.17</v>
      </c>
      <c r="R1254" s="15">
        <f t="shared" si="78"/>
        <v>41543.988067129627</v>
      </c>
      <c r="S1254" s="15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s="10" t="s">
        <v>8282</v>
      </c>
      <c r="P1255">
        <f t="shared" si="76"/>
        <v>303833</v>
      </c>
      <c r="Q1255">
        <f t="shared" si="77"/>
        <v>42.73</v>
      </c>
      <c r="R1255" s="15">
        <f t="shared" si="78"/>
        <v>41855.783645833333</v>
      </c>
      <c r="S1255" s="15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s="10" t="s">
        <v>8282</v>
      </c>
      <c r="P1256">
        <f t="shared" si="76"/>
        <v>199</v>
      </c>
      <c r="Q1256">
        <f t="shared" si="77"/>
        <v>94.49</v>
      </c>
      <c r="R1256" s="15">
        <f t="shared" si="78"/>
        <v>40487.621365740742</v>
      </c>
      <c r="S1256" s="15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s="10" t="s">
        <v>8282</v>
      </c>
      <c r="P1257">
        <f t="shared" si="76"/>
        <v>202</v>
      </c>
      <c r="Q1257">
        <f t="shared" si="77"/>
        <v>55.7</v>
      </c>
      <c r="R1257" s="15">
        <f t="shared" si="78"/>
        <v>41579.845509259263</v>
      </c>
      <c r="S1257" s="15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s="10" t="s">
        <v>8282</v>
      </c>
      <c r="P1258">
        <f t="shared" si="76"/>
        <v>118</v>
      </c>
      <c r="Q1258">
        <f t="shared" si="77"/>
        <v>98.03</v>
      </c>
      <c r="R1258" s="15">
        <f t="shared" si="78"/>
        <v>40921.919340277782</v>
      </c>
      <c r="S1258" s="15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s="10" t="s">
        <v>8282</v>
      </c>
      <c r="P1259">
        <f t="shared" si="76"/>
        <v>295</v>
      </c>
      <c r="Q1259">
        <f t="shared" si="77"/>
        <v>92.1</v>
      </c>
      <c r="R1259" s="15">
        <f t="shared" si="78"/>
        <v>40587.085532407407</v>
      </c>
      <c r="S1259" s="15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s="10" t="s">
        <v>8282</v>
      </c>
      <c r="P1260">
        <f t="shared" si="76"/>
        <v>213</v>
      </c>
      <c r="Q1260">
        <f t="shared" si="77"/>
        <v>38.18</v>
      </c>
      <c r="R1260" s="15">
        <f t="shared" si="78"/>
        <v>41487.611250000002</v>
      </c>
      <c r="S1260" s="15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s="10" t="s">
        <v>8282</v>
      </c>
      <c r="P1261">
        <f t="shared" si="76"/>
        <v>104</v>
      </c>
      <c r="Q1261">
        <f t="shared" si="77"/>
        <v>27.15</v>
      </c>
      <c r="R1261" s="15">
        <f t="shared" si="78"/>
        <v>41766.970648148148</v>
      </c>
      <c r="S1261" s="15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s="10" t="s">
        <v>8282</v>
      </c>
      <c r="P1262">
        <f t="shared" si="76"/>
        <v>114</v>
      </c>
      <c r="Q1262">
        <f t="shared" si="77"/>
        <v>50.69</v>
      </c>
      <c r="R1262" s="15">
        <f t="shared" si="78"/>
        <v>41666.842824074076</v>
      </c>
      <c r="S1262" s="15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s="10" t="s">
        <v>8282</v>
      </c>
      <c r="P1263">
        <f t="shared" si="76"/>
        <v>101</v>
      </c>
      <c r="Q1263">
        <f t="shared" si="77"/>
        <v>38.94</v>
      </c>
      <c r="R1263" s="15">
        <f t="shared" si="78"/>
        <v>41638.342905092592</v>
      </c>
      <c r="S1263" s="15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s="10" t="s">
        <v>8282</v>
      </c>
      <c r="P1264">
        <f t="shared" si="76"/>
        <v>125</v>
      </c>
      <c r="Q1264">
        <f t="shared" si="77"/>
        <v>77.64</v>
      </c>
      <c r="R1264" s="15">
        <f t="shared" si="78"/>
        <v>41656.762638888889</v>
      </c>
      <c r="S1264" s="15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s="10" t="s">
        <v>8282</v>
      </c>
      <c r="P1265">
        <f t="shared" si="76"/>
        <v>119</v>
      </c>
      <c r="Q1265">
        <f t="shared" si="77"/>
        <v>43.54</v>
      </c>
      <c r="R1265" s="15">
        <f t="shared" si="78"/>
        <v>41692.084143518521</v>
      </c>
      <c r="S1265" s="15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s="10" t="s">
        <v>8282</v>
      </c>
      <c r="P1266">
        <f t="shared" si="76"/>
        <v>166</v>
      </c>
      <c r="Q1266">
        <f t="shared" si="77"/>
        <v>31.82</v>
      </c>
      <c r="R1266" s="15">
        <f t="shared" si="78"/>
        <v>41547.662997685184</v>
      </c>
      <c r="S1266" s="15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s="10" t="s">
        <v>8282</v>
      </c>
      <c r="P1267">
        <f t="shared" si="76"/>
        <v>119</v>
      </c>
      <c r="Q1267">
        <f t="shared" si="77"/>
        <v>63.18</v>
      </c>
      <c r="R1267" s="15">
        <f t="shared" si="78"/>
        <v>40465.655266203699</v>
      </c>
      <c r="S1267" s="15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s="10" t="s">
        <v>8282</v>
      </c>
      <c r="P1268">
        <f t="shared" si="76"/>
        <v>100</v>
      </c>
      <c r="Q1268">
        <f t="shared" si="77"/>
        <v>190.9</v>
      </c>
      <c r="R1268" s="15">
        <f t="shared" si="78"/>
        <v>41620.87667824074</v>
      </c>
      <c r="S1268" s="15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s="10" t="s">
        <v>8282</v>
      </c>
      <c r="P1269">
        <f t="shared" si="76"/>
        <v>102</v>
      </c>
      <c r="Q1269">
        <f t="shared" si="77"/>
        <v>140.86000000000001</v>
      </c>
      <c r="R1269" s="15">
        <f t="shared" si="78"/>
        <v>41449.585162037038</v>
      </c>
      <c r="S1269" s="15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s="10" t="s">
        <v>8282</v>
      </c>
      <c r="P1270">
        <f t="shared" si="76"/>
        <v>117</v>
      </c>
      <c r="Q1270">
        <f t="shared" si="77"/>
        <v>76.92</v>
      </c>
      <c r="R1270" s="15">
        <f t="shared" si="78"/>
        <v>41507.845451388886</v>
      </c>
      <c r="S1270" s="15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s="10" t="s">
        <v>8282</v>
      </c>
      <c r="P1271">
        <f t="shared" si="76"/>
        <v>109</v>
      </c>
      <c r="Q1271">
        <f t="shared" si="77"/>
        <v>99.16</v>
      </c>
      <c r="R1271" s="15">
        <f t="shared" si="78"/>
        <v>42445.823055555549</v>
      </c>
      <c r="S1271" s="15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s="10" t="s">
        <v>8282</v>
      </c>
      <c r="P1272">
        <f t="shared" si="76"/>
        <v>115</v>
      </c>
      <c r="Q1272">
        <f t="shared" si="77"/>
        <v>67.88</v>
      </c>
      <c r="R1272" s="15">
        <f t="shared" si="78"/>
        <v>40933.856967592597</v>
      </c>
      <c r="S1272" s="15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s="10" t="s">
        <v>8282</v>
      </c>
      <c r="P1273">
        <f t="shared" si="76"/>
        <v>102</v>
      </c>
      <c r="Q1273">
        <f t="shared" si="77"/>
        <v>246.29</v>
      </c>
      <c r="R1273" s="15">
        <f t="shared" si="78"/>
        <v>41561.683553240742</v>
      </c>
      <c r="S1273" s="15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s="10" t="s">
        <v>8282</v>
      </c>
      <c r="P1274">
        <f t="shared" si="76"/>
        <v>106</v>
      </c>
      <c r="Q1274">
        <f t="shared" si="77"/>
        <v>189.29</v>
      </c>
      <c r="R1274" s="15">
        <f t="shared" si="78"/>
        <v>40274.745127314818</v>
      </c>
      <c r="S1274" s="15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s="10" t="s">
        <v>8282</v>
      </c>
      <c r="P1275">
        <f t="shared" si="76"/>
        <v>104</v>
      </c>
      <c r="Q1275">
        <f t="shared" si="77"/>
        <v>76.67</v>
      </c>
      <c r="R1275" s="15">
        <f t="shared" si="78"/>
        <v>41852.730219907404</v>
      </c>
      <c r="S1275" s="15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s="10" t="s">
        <v>8282</v>
      </c>
      <c r="P1276">
        <f t="shared" si="76"/>
        <v>155</v>
      </c>
      <c r="Q1276">
        <f t="shared" si="77"/>
        <v>82.96</v>
      </c>
      <c r="R1276" s="15">
        <f t="shared" si="78"/>
        <v>41116.690104166664</v>
      </c>
      <c r="S1276" s="15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s="10" t="s">
        <v>8282</v>
      </c>
      <c r="P1277">
        <f t="shared" si="76"/>
        <v>162</v>
      </c>
      <c r="Q1277">
        <f t="shared" si="77"/>
        <v>62.52</v>
      </c>
      <c r="R1277" s="15">
        <f t="shared" si="78"/>
        <v>41458.867905092593</v>
      </c>
      <c r="S1277" s="15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s="10" t="s">
        <v>8282</v>
      </c>
      <c r="P1278">
        <f t="shared" si="76"/>
        <v>104</v>
      </c>
      <c r="Q1278">
        <f t="shared" si="77"/>
        <v>46.07</v>
      </c>
      <c r="R1278" s="15">
        <f t="shared" si="78"/>
        <v>40007.704247685186</v>
      </c>
      <c r="S1278" s="15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s="10" t="s">
        <v>8282</v>
      </c>
      <c r="P1279">
        <f t="shared" si="76"/>
        <v>106</v>
      </c>
      <c r="Q1279">
        <f t="shared" si="77"/>
        <v>38.54</v>
      </c>
      <c r="R1279" s="15">
        <f t="shared" si="78"/>
        <v>41121.561886574076</v>
      </c>
      <c r="S1279" s="15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s="10" t="s">
        <v>8282</v>
      </c>
      <c r="P1280">
        <f t="shared" si="76"/>
        <v>155</v>
      </c>
      <c r="Q1280">
        <f t="shared" si="77"/>
        <v>53.01</v>
      </c>
      <c r="R1280" s="15">
        <f t="shared" si="78"/>
        <v>41786.555162037039</v>
      </c>
      <c r="S1280" s="15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s="10" t="s">
        <v>8282</v>
      </c>
      <c r="P1281">
        <f t="shared" si="76"/>
        <v>111</v>
      </c>
      <c r="Q1281">
        <f t="shared" si="77"/>
        <v>73.36</v>
      </c>
      <c r="R1281" s="15">
        <f t="shared" si="78"/>
        <v>41682.099189814813</v>
      </c>
      <c r="S1281" s="15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s="10" t="s">
        <v>8282</v>
      </c>
      <c r="P1282">
        <f t="shared" si="76"/>
        <v>111</v>
      </c>
      <c r="Q1282">
        <f t="shared" si="77"/>
        <v>127.98</v>
      </c>
      <c r="R1282" s="15">
        <f t="shared" si="78"/>
        <v>40513.757569444446</v>
      </c>
      <c r="S1282" s="15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s="10" t="s">
        <v>8282</v>
      </c>
      <c r="P1283">
        <f t="shared" ref="P1283:P1346" si="80">ROUND(E1283/D1283*100,0)</f>
        <v>111</v>
      </c>
      <c r="Q1283">
        <f t="shared" ref="Q1283:Q1346" si="81">IFERROR(ROUND(E1283/L1283,2),0)</f>
        <v>104.73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s="10" t="s">
        <v>8282</v>
      </c>
      <c r="P1284">
        <f t="shared" si="80"/>
        <v>124</v>
      </c>
      <c r="Q1284">
        <f t="shared" si="81"/>
        <v>67.67</v>
      </c>
      <c r="R1284" s="15">
        <f t="shared" si="82"/>
        <v>41586.475173611114</v>
      </c>
      <c r="S1284" s="15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s="10" t="s">
        <v>8282</v>
      </c>
      <c r="P1285">
        <f t="shared" si="80"/>
        <v>211</v>
      </c>
      <c r="Q1285">
        <f t="shared" si="81"/>
        <v>95.93</v>
      </c>
      <c r="R1285" s="15">
        <f t="shared" si="82"/>
        <v>41320.717465277776</v>
      </c>
      <c r="S1285" s="15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s="10" t="s">
        <v>8274</v>
      </c>
      <c r="P1286">
        <f t="shared" si="80"/>
        <v>101</v>
      </c>
      <c r="Q1286">
        <f t="shared" si="81"/>
        <v>65.16</v>
      </c>
      <c r="R1286" s="15">
        <f t="shared" si="82"/>
        <v>42712.23474537037</v>
      </c>
      <c r="S1286" s="15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s="10" t="s">
        <v>8274</v>
      </c>
      <c r="P1287">
        <f t="shared" si="80"/>
        <v>102</v>
      </c>
      <c r="Q1287">
        <f t="shared" si="81"/>
        <v>32.270000000000003</v>
      </c>
      <c r="R1287" s="15">
        <f t="shared" si="82"/>
        <v>42160.583043981482</v>
      </c>
      <c r="S1287" s="15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s="10" t="s">
        <v>8274</v>
      </c>
      <c r="P1288">
        <f t="shared" si="80"/>
        <v>108</v>
      </c>
      <c r="Q1288">
        <f t="shared" si="81"/>
        <v>81.25</v>
      </c>
      <c r="R1288" s="15">
        <f t="shared" si="82"/>
        <v>42039.384571759263</v>
      </c>
      <c r="S1288" s="15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s="10" t="s">
        <v>8274</v>
      </c>
      <c r="P1289">
        <f t="shared" si="80"/>
        <v>242</v>
      </c>
      <c r="Q1289">
        <f t="shared" si="81"/>
        <v>24.2</v>
      </c>
      <c r="R1289" s="15">
        <f t="shared" si="82"/>
        <v>42107.621018518519</v>
      </c>
      <c r="S1289" s="15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s="10" t="s">
        <v>8274</v>
      </c>
      <c r="P1290">
        <f t="shared" si="80"/>
        <v>100</v>
      </c>
      <c r="Q1290">
        <f t="shared" si="81"/>
        <v>65.87</v>
      </c>
      <c r="R1290" s="15">
        <f t="shared" si="82"/>
        <v>42561.154664351852</v>
      </c>
      <c r="S1290" s="15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s="10" t="s">
        <v>8274</v>
      </c>
      <c r="P1291">
        <f t="shared" si="80"/>
        <v>125</v>
      </c>
      <c r="Q1291">
        <f t="shared" si="81"/>
        <v>36.08</v>
      </c>
      <c r="R1291" s="15">
        <f t="shared" si="82"/>
        <v>42709.134780092587</v>
      </c>
      <c r="S1291" s="15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s="10" t="s">
        <v>8274</v>
      </c>
      <c r="P1292">
        <f t="shared" si="80"/>
        <v>109</v>
      </c>
      <c r="Q1292">
        <f t="shared" si="81"/>
        <v>44.19</v>
      </c>
      <c r="R1292" s="15">
        <f t="shared" si="82"/>
        <v>42086.614942129629</v>
      </c>
      <c r="S1292" s="15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s="10" t="s">
        <v>8274</v>
      </c>
      <c r="P1293">
        <f t="shared" si="80"/>
        <v>146</v>
      </c>
      <c r="Q1293">
        <f t="shared" si="81"/>
        <v>104.07</v>
      </c>
      <c r="R1293" s="15">
        <f t="shared" si="82"/>
        <v>42064.652673611112</v>
      </c>
      <c r="S1293" s="15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s="10" t="s">
        <v>8274</v>
      </c>
      <c r="P1294">
        <f t="shared" si="80"/>
        <v>110</v>
      </c>
      <c r="Q1294">
        <f t="shared" si="81"/>
        <v>35.96</v>
      </c>
      <c r="R1294" s="15">
        <f t="shared" si="82"/>
        <v>42256.764212962968</v>
      </c>
      <c r="S1294" s="15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s="10" t="s">
        <v>8274</v>
      </c>
      <c r="P1295">
        <f t="shared" si="80"/>
        <v>102</v>
      </c>
      <c r="Q1295">
        <f t="shared" si="81"/>
        <v>127.79</v>
      </c>
      <c r="R1295" s="15">
        <f t="shared" si="82"/>
        <v>42292.701053240744</v>
      </c>
      <c r="S1295" s="15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s="10" t="s">
        <v>8274</v>
      </c>
      <c r="P1296">
        <f t="shared" si="80"/>
        <v>122</v>
      </c>
      <c r="Q1296">
        <f t="shared" si="81"/>
        <v>27.73</v>
      </c>
      <c r="R1296" s="15">
        <f t="shared" si="82"/>
        <v>42278.453668981485</v>
      </c>
      <c r="S1296" s="15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s="10" t="s">
        <v>8274</v>
      </c>
      <c r="P1297">
        <f t="shared" si="80"/>
        <v>102</v>
      </c>
      <c r="Q1297">
        <f t="shared" si="81"/>
        <v>39.83</v>
      </c>
      <c r="R1297" s="15">
        <f t="shared" si="82"/>
        <v>42184.572881944448</v>
      </c>
      <c r="S1297" s="15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s="10" t="s">
        <v>8274</v>
      </c>
      <c r="P1298">
        <f t="shared" si="80"/>
        <v>141</v>
      </c>
      <c r="Q1298">
        <f t="shared" si="81"/>
        <v>52.17</v>
      </c>
      <c r="R1298" s="15">
        <f t="shared" si="82"/>
        <v>42423.050613425927</v>
      </c>
      <c r="S1298" s="15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s="10" t="s">
        <v>8274</v>
      </c>
      <c r="P1299">
        <f t="shared" si="80"/>
        <v>110</v>
      </c>
      <c r="Q1299">
        <f t="shared" si="81"/>
        <v>92.04</v>
      </c>
      <c r="R1299" s="15">
        <f t="shared" si="82"/>
        <v>42461.747199074074</v>
      </c>
      <c r="S1299" s="15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s="10" t="s">
        <v>8274</v>
      </c>
      <c r="P1300">
        <f t="shared" si="80"/>
        <v>105</v>
      </c>
      <c r="Q1300">
        <f t="shared" si="81"/>
        <v>63.42</v>
      </c>
      <c r="R1300" s="15">
        <f t="shared" si="82"/>
        <v>42458.680925925932</v>
      </c>
      <c r="S1300" s="15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s="10" t="s">
        <v>8274</v>
      </c>
      <c r="P1301">
        <f t="shared" si="80"/>
        <v>124</v>
      </c>
      <c r="Q1301">
        <f t="shared" si="81"/>
        <v>135.63</v>
      </c>
      <c r="R1301" s="15">
        <f t="shared" si="82"/>
        <v>42169.814340277779</v>
      </c>
      <c r="S1301" s="15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s="10" t="s">
        <v>8274</v>
      </c>
      <c r="P1302">
        <f t="shared" si="80"/>
        <v>135</v>
      </c>
      <c r="Q1302">
        <f t="shared" si="81"/>
        <v>168.75</v>
      </c>
      <c r="R1302" s="15">
        <f t="shared" si="82"/>
        <v>42483.675208333334</v>
      </c>
      <c r="S1302" s="15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s="10" t="s">
        <v>8274</v>
      </c>
      <c r="P1303">
        <f t="shared" si="80"/>
        <v>103</v>
      </c>
      <c r="Q1303">
        <f t="shared" si="81"/>
        <v>70.86</v>
      </c>
      <c r="R1303" s="15">
        <f t="shared" si="82"/>
        <v>42195.749745370369</v>
      </c>
      <c r="S1303" s="15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s="10" t="s">
        <v>8274</v>
      </c>
      <c r="P1304">
        <f t="shared" si="80"/>
        <v>100</v>
      </c>
      <c r="Q1304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s="10" t="s">
        <v>8274</v>
      </c>
      <c r="P1305">
        <f t="shared" si="80"/>
        <v>130</v>
      </c>
      <c r="Q1305">
        <f t="shared" si="81"/>
        <v>42.21</v>
      </c>
      <c r="R1305" s="15">
        <f t="shared" si="82"/>
        <v>42566.441203703704</v>
      </c>
      <c r="S1305" s="15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s="10" t="s">
        <v>8277</v>
      </c>
      <c r="P1306">
        <f t="shared" si="80"/>
        <v>40</v>
      </c>
      <c r="Q1306">
        <f t="shared" si="81"/>
        <v>152.41</v>
      </c>
      <c r="R1306" s="15">
        <f t="shared" si="82"/>
        <v>42747.194502314815</v>
      </c>
      <c r="S1306" s="15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s="10" t="s">
        <v>8277</v>
      </c>
      <c r="P1307">
        <f t="shared" si="80"/>
        <v>26</v>
      </c>
      <c r="Q1307">
        <f t="shared" si="81"/>
        <v>90.62</v>
      </c>
      <c r="R1307" s="15">
        <f t="shared" si="82"/>
        <v>42543.665601851855</v>
      </c>
      <c r="S1307" s="15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s="10" t="s">
        <v>8277</v>
      </c>
      <c r="P1308">
        <f t="shared" si="80"/>
        <v>65</v>
      </c>
      <c r="Q1308">
        <f t="shared" si="81"/>
        <v>201.6</v>
      </c>
      <c r="R1308" s="15">
        <f t="shared" si="82"/>
        <v>41947.457569444443</v>
      </c>
      <c r="S1308" s="15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s="10" t="s">
        <v>8277</v>
      </c>
      <c r="P1309">
        <f t="shared" si="80"/>
        <v>12</v>
      </c>
      <c r="Q1309">
        <f t="shared" si="81"/>
        <v>127.93</v>
      </c>
      <c r="R1309" s="15">
        <f t="shared" si="82"/>
        <v>42387.503229166665</v>
      </c>
      <c r="S1309" s="15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s="10" t="s">
        <v>8277</v>
      </c>
      <c r="P1310">
        <f t="shared" si="80"/>
        <v>11</v>
      </c>
      <c r="Q1310">
        <f t="shared" si="81"/>
        <v>29.89</v>
      </c>
      <c r="R1310" s="15">
        <f t="shared" si="82"/>
        <v>42611.613564814819</v>
      </c>
      <c r="S1310" s="15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s="10" t="s">
        <v>8277</v>
      </c>
      <c r="P1311">
        <f t="shared" si="80"/>
        <v>112</v>
      </c>
      <c r="Q1311">
        <f t="shared" si="81"/>
        <v>367.97</v>
      </c>
      <c r="R1311" s="15">
        <f t="shared" si="82"/>
        <v>42257.882731481484</v>
      </c>
      <c r="S1311" s="15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s="10" t="s">
        <v>8277</v>
      </c>
      <c r="P1312">
        <f t="shared" si="80"/>
        <v>16</v>
      </c>
      <c r="Q1312">
        <f t="shared" si="81"/>
        <v>129.16999999999999</v>
      </c>
      <c r="R1312" s="15">
        <f t="shared" si="82"/>
        <v>42556.667245370365</v>
      </c>
      <c r="S1312" s="15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s="10" t="s">
        <v>8277</v>
      </c>
      <c r="P1313">
        <f t="shared" si="80"/>
        <v>32</v>
      </c>
      <c r="Q1313">
        <f t="shared" si="81"/>
        <v>800.7</v>
      </c>
      <c r="R1313" s="15">
        <f t="shared" si="82"/>
        <v>42669.802303240736</v>
      </c>
      <c r="S1313" s="15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s="10" t="s">
        <v>8277</v>
      </c>
      <c r="P1314">
        <f t="shared" si="80"/>
        <v>1</v>
      </c>
      <c r="Q1314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s="10" t="s">
        <v>8277</v>
      </c>
      <c r="P1315">
        <f t="shared" si="80"/>
        <v>31</v>
      </c>
      <c r="Q1315">
        <f t="shared" si="81"/>
        <v>102.02</v>
      </c>
      <c r="R1315" s="15">
        <f t="shared" si="82"/>
        <v>42402.709652777776</v>
      </c>
      <c r="S1315" s="15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s="10" t="s">
        <v>8277</v>
      </c>
      <c r="P1316">
        <f t="shared" si="80"/>
        <v>1</v>
      </c>
      <c r="Q1316">
        <f t="shared" si="81"/>
        <v>184.36</v>
      </c>
      <c r="R1316" s="15">
        <f t="shared" si="82"/>
        <v>42604.669675925921</v>
      </c>
      <c r="S1316" s="15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s="10" t="s">
        <v>8277</v>
      </c>
      <c r="P1317">
        <f t="shared" si="80"/>
        <v>40</v>
      </c>
      <c r="Q1317">
        <f t="shared" si="81"/>
        <v>162.91999999999999</v>
      </c>
      <c r="R1317" s="15">
        <f t="shared" si="82"/>
        <v>42278.498240740737</v>
      </c>
      <c r="S1317" s="15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s="10" t="s">
        <v>8277</v>
      </c>
      <c r="P1318">
        <f t="shared" si="80"/>
        <v>0</v>
      </c>
      <c r="Q1318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s="10" t="s">
        <v>8277</v>
      </c>
      <c r="P1319">
        <f t="shared" si="80"/>
        <v>6</v>
      </c>
      <c r="Q1319">
        <f t="shared" si="81"/>
        <v>603.53</v>
      </c>
      <c r="R1319" s="15">
        <f t="shared" si="82"/>
        <v>42520.235486111109</v>
      </c>
      <c r="S1319" s="15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s="10" t="s">
        <v>8277</v>
      </c>
      <c r="P1320">
        <f t="shared" si="80"/>
        <v>15</v>
      </c>
      <c r="Q1320">
        <f t="shared" si="81"/>
        <v>45.41</v>
      </c>
      <c r="R1320" s="15">
        <f t="shared" si="82"/>
        <v>41985.043657407412</v>
      </c>
      <c r="S1320" s="15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s="10" t="s">
        <v>8277</v>
      </c>
      <c r="P1321">
        <f t="shared" si="80"/>
        <v>15</v>
      </c>
      <c r="Q1321">
        <f t="shared" si="81"/>
        <v>97.33</v>
      </c>
      <c r="R1321" s="15">
        <f t="shared" si="82"/>
        <v>41816.812094907407</v>
      </c>
      <c r="S1321" s="15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s="10" t="s">
        <v>8277</v>
      </c>
      <c r="P1322">
        <f t="shared" si="80"/>
        <v>1</v>
      </c>
      <c r="Q1322">
        <f t="shared" si="81"/>
        <v>167.67</v>
      </c>
      <c r="R1322" s="15">
        <f t="shared" si="82"/>
        <v>42705.690347222218</v>
      </c>
      <c r="S1322" s="15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s="10" t="s">
        <v>8277</v>
      </c>
      <c r="P1323">
        <f t="shared" si="80"/>
        <v>1</v>
      </c>
      <c r="Q1323">
        <f t="shared" si="81"/>
        <v>859.86</v>
      </c>
      <c r="R1323" s="15">
        <f t="shared" si="82"/>
        <v>42697.74927083333</v>
      </c>
      <c r="S1323" s="15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s="10" t="s">
        <v>8277</v>
      </c>
      <c r="P1324">
        <f t="shared" si="80"/>
        <v>0</v>
      </c>
      <c r="Q1324">
        <f t="shared" si="81"/>
        <v>26.5</v>
      </c>
      <c r="R1324" s="15">
        <f t="shared" si="82"/>
        <v>42115.656539351854</v>
      </c>
      <c r="S1324" s="15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s="10" t="s">
        <v>8277</v>
      </c>
      <c r="P1325">
        <f t="shared" si="80"/>
        <v>9</v>
      </c>
      <c r="Q1325">
        <f t="shared" si="81"/>
        <v>30.27</v>
      </c>
      <c r="R1325" s="15">
        <f t="shared" si="82"/>
        <v>42451.698449074072</v>
      </c>
      <c r="S1325" s="15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s="10" t="s">
        <v>8277</v>
      </c>
      <c r="P1326">
        <f t="shared" si="80"/>
        <v>10</v>
      </c>
      <c r="Q1326">
        <f t="shared" si="81"/>
        <v>54.67</v>
      </c>
      <c r="R1326" s="15">
        <f t="shared" si="82"/>
        <v>42626.633703703701</v>
      </c>
      <c r="S1326" s="15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s="10" t="s">
        <v>8277</v>
      </c>
      <c r="P1327">
        <f t="shared" si="80"/>
        <v>2</v>
      </c>
      <c r="Q1327">
        <f t="shared" si="81"/>
        <v>60.75</v>
      </c>
      <c r="R1327" s="15">
        <f t="shared" si="82"/>
        <v>42704.086053240739</v>
      </c>
      <c r="S1327" s="15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s="10" t="s">
        <v>8277</v>
      </c>
      <c r="P1328">
        <f t="shared" si="80"/>
        <v>1</v>
      </c>
      <c r="Q1328">
        <f t="shared" si="81"/>
        <v>102.73</v>
      </c>
      <c r="R1328" s="15">
        <f t="shared" si="82"/>
        <v>41974.791990740734</v>
      </c>
      <c r="S1328" s="15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s="10" t="s">
        <v>8277</v>
      </c>
      <c r="P1329">
        <f t="shared" si="80"/>
        <v>4</v>
      </c>
      <c r="Q1329">
        <f t="shared" si="81"/>
        <v>41.59</v>
      </c>
      <c r="R1329" s="15">
        <f t="shared" si="82"/>
        <v>42123.678645833337</v>
      </c>
      <c r="S1329" s="15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s="10" t="s">
        <v>8277</v>
      </c>
      <c r="P1330">
        <f t="shared" si="80"/>
        <v>2</v>
      </c>
      <c r="Q1330">
        <f t="shared" si="81"/>
        <v>116.53</v>
      </c>
      <c r="R1330" s="15">
        <f t="shared" si="82"/>
        <v>42612.642754629633</v>
      </c>
      <c r="S1330" s="15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s="10" t="s">
        <v>8277</v>
      </c>
      <c r="P1331">
        <f t="shared" si="80"/>
        <v>1</v>
      </c>
      <c r="Q1331">
        <f t="shared" si="81"/>
        <v>45.33</v>
      </c>
      <c r="R1331" s="15">
        <f t="shared" si="82"/>
        <v>41935.221585648149</v>
      </c>
      <c r="S1331" s="15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s="10" t="s">
        <v>8277</v>
      </c>
      <c r="P1332">
        <f t="shared" si="80"/>
        <v>22</v>
      </c>
      <c r="Q1332">
        <f t="shared" si="81"/>
        <v>157.46</v>
      </c>
      <c r="R1332" s="15">
        <f t="shared" si="82"/>
        <v>42522.276724537034</v>
      </c>
      <c r="S1332" s="15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s="10" t="s">
        <v>8277</v>
      </c>
      <c r="P1333">
        <f t="shared" si="80"/>
        <v>1</v>
      </c>
      <c r="Q1333">
        <f t="shared" si="81"/>
        <v>100.5</v>
      </c>
      <c r="R1333" s="15">
        <f t="shared" si="82"/>
        <v>42569.50409722222</v>
      </c>
      <c r="S1333" s="15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s="10" t="s">
        <v>8277</v>
      </c>
      <c r="P1334">
        <f t="shared" si="80"/>
        <v>0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s="10" t="s">
        <v>8277</v>
      </c>
      <c r="P1335">
        <f t="shared" si="80"/>
        <v>0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s="10" t="s">
        <v>8277</v>
      </c>
      <c r="P1336">
        <f t="shared" si="80"/>
        <v>11</v>
      </c>
      <c r="Q1336">
        <f t="shared" si="81"/>
        <v>51.82</v>
      </c>
      <c r="R1336" s="15">
        <f t="shared" si="82"/>
        <v>42410.774155092593</v>
      </c>
      <c r="S1336" s="15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s="10" t="s">
        <v>8277</v>
      </c>
      <c r="P1337">
        <f t="shared" si="80"/>
        <v>20</v>
      </c>
      <c r="Q1337">
        <f t="shared" si="81"/>
        <v>308.75</v>
      </c>
      <c r="R1337" s="15">
        <f t="shared" si="82"/>
        <v>42313.936365740738</v>
      </c>
      <c r="S1337" s="15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s="10" t="s">
        <v>8277</v>
      </c>
      <c r="P1338">
        <f t="shared" si="80"/>
        <v>85</v>
      </c>
      <c r="Q1338">
        <f t="shared" si="81"/>
        <v>379.23</v>
      </c>
      <c r="R1338" s="15">
        <f t="shared" si="82"/>
        <v>41955.863750000004</v>
      </c>
      <c r="S1338" s="15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s="10" t="s">
        <v>8277</v>
      </c>
      <c r="P1339">
        <f t="shared" si="80"/>
        <v>49</v>
      </c>
      <c r="Q1339">
        <f t="shared" si="81"/>
        <v>176.36</v>
      </c>
      <c r="R1339" s="15">
        <f t="shared" si="82"/>
        <v>42767.577303240745</v>
      </c>
      <c r="S1339" s="15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s="10" t="s">
        <v>8277</v>
      </c>
      <c r="P1340">
        <f t="shared" si="80"/>
        <v>3</v>
      </c>
      <c r="Q1340">
        <f t="shared" si="81"/>
        <v>66.069999999999993</v>
      </c>
      <c r="R1340" s="15">
        <f t="shared" si="82"/>
        <v>42188.803622685184</v>
      </c>
      <c r="S1340" s="15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s="10" t="s">
        <v>8277</v>
      </c>
      <c r="P1341">
        <f t="shared" si="80"/>
        <v>7</v>
      </c>
      <c r="Q1341">
        <f t="shared" si="81"/>
        <v>89.65</v>
      </c>
      <c r="R1341" s="15">
        <f t="shared" si="82"/>
        <v>41936.647164351853</v>
      </c>
      <c r="S1341" s="15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s="10" t="s">
        <v>8277</v>
      </c>
      <c r="P1342">
        <f t="shared" si="80"/>
        <v>0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s="10" t="s">
        <v>8277</v>
      </c>
      <c r="P1343">
        <f t="shared" si="80"/>
        <v>70</v>
      </c>
      <c r="Q1343">
        <f t="shared" si="81"/>
        <v>382.39</v>
      </c>
      <c r="R1343" s="15">
        <f t="shared" si="82"/>
        <v>42612.624039351853</v>
      </c>
      <c r="S1343" s="15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s="10" t="s">
        <v>8277</v>
      </c>
      <c r="P1344">
        <f t="shared" si="80"/>
        <v>0</v>
      </c>
      <c r="Q1344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s="10" t="s">
        <v>8277</v>
      </c>
      <c r="P1345">
        <f t="shared" si="80"/>
        <v>102</v>
      </c>
      <c r="Q1345">
        <f t="shared" si="81"/>
        <v>158.36000000000001</v>
      </c>
      <c r="R1345" s="15">
        <f t="shared" si="82"/>
        <v>42542.526423611111</v>
      </c>
      <c r="S1345" s="15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s="10" t="s">
        <v>8279</v>
      </c>
      <c r="P1346">
        <f t="shared" si="80"/>
        <v>378</v>
      </c>
      <c r="Q1346">
        <f t="shared" si="81"/>
        <v>40.76</v>
      </c>
      <c r="R1346" s="15">
        <f t="shared" si="82"/>
        <v>42522.789803240739</v>
      </c>
      <c r="S1346" s="15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s="10" t="s">
        <v>8279</v>
      </c>
      <c r="P1347">
        <f t="shared" ref="P1347:P1410" si="84">ROUND(E1347/D1347*100,0)</f>
        <v>125</v>
      </c>
      <c r="Q1347">
        <f t="shared" ref="Q1347:Q1410" si="85">IFERROR(ROUND(E1347/L1347,2),0)</f>
        <v>53.57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s="10" t="s">
        <v>8279</v>
      </c>
      <c r="P1348">
        <f t="shared" si="84"/>
        <v>147</v>
      </c>
      <c r="Q1348">
        <f t="shared" si="85"/>
        <v>48.45</v>
      </c>
      <c r="R1348" s="15">
        <f t="shared" si="86"/>
        <v>41422.075821759259</v>
      </c>
      <c r="S1348" s="15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s="10" t="s">
        <v>8279</v>
      </c>
      <c r="P1349">
        <f t="shared" si="84"/>
        <v>102</v>
      </c>
      <c r="Q1349">
        <f t="shared" si="85"/>
        <v>82.42</v>
      </c>
      <c r="R1349" s="15">
        <f t="shared" si="86"/>
        <v>42040.638020833328</v>
      </c>
      <c r="S1349" s="15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s="10" t="s">
        <v>8279</v>
      </c>
      <c r="P1350">
        <f t="shared" si="84"/>
        <v>102</v>
      </c>
      <c r="Q1350">
        <f t="shared" si="85"/>
        <v>230.19</v>
      </c>
      <c r="R1350" s="15">
        <f t="shared" si="86"/>
        <v>41963.506168981476</v>
      </c>
      <c r="S1350" s="15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s="10" t="s">
        <v>8279</v>
      </c>
      <c r="P1351">
        <f t="shared" si="84"/>
        <v>204</v>
      </c>
      <c r="Q1351">
        <f t="shared" si="85"/>
        <v>59.36</v>
      </c>
      <c r="R1351" s="15">
        <f t="shared" si="86"/>
        <v>42317.33258101852</v>
      </c>
      <c r="S1351" s="15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s="10" t="s">
        <v>8279</v>
      </c>
      <c r="P1352">
        <f t="shared" si="84"/>
        <v>104</v>
      </c>
      <c r="Q1352">
        <f t="shared" si="85"/>
        <v>66.7</v>
      </c>
      <c r="R1352" s="15">
        <f t="shared" si="86"/>
        <v>42334.013124999998</v>
      </c>
      <c r="S1352" s="15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s="10" t="s">
        <v>8279</v>
      </c>
      <c r="P1353">
        <f t="shared" si="84"/>
        <v>101</v>
      </c>
      <c r="Q1353">
        <f t="shared" si="85"/>
        <v>168.78</v>
      </c>
      <c r="R1353" s="15">
        <f t="shared" si="86"/>
        <v>42382.74009259259</v>
      </c>
      <c r="S1353" s="15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s="10" t="s">
        <v>8279</v>
      </c>
      <c r="P1354">
        <f t="shared" si="84"/>
        <v>136</v>
      </c>
      <c r="Q1354">
        <f t="shared" si="85"/>
        <v>59.97</v>
      </c>
      <c r="R1354" s="15">
        <f t="shared" si="86"/>
        <v>42200.578310185185</v>
      </c>
      <c r="S1354" s="15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s="10" t="s">
        <v>8279</v>
      </c>
      <c r="P1355">
        <f t="shared" si="84"/>
        <v>134</v>
      </c>
      <c r="Q1355">
        <f t="shared" si="85"/>
        <v>31.81</v>
      </c>
      <c r="R1355" s="15">
        <f t="shared" si="86"/>
        <v>41309.11791666667</v>
      </c>
      <c r="S1355" s="15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s="10" t="s">
        <v>8279</v>
      </c>
      <c r="P1356">
        <f t="shared" si="84"/>
        <v>130</v>
      </c>
      <c r="Q1356">
        <f t="shared" si="85"/>
        <v>24.42</v>
      </c>
      <c r="R1356" s="15">
        <f t="shared" si="86"/>
        <v>42502.807627314818</v>
      </c>
      <c r="S1356" s="15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s="10" t="s">
        <v>8279</v>
      </c>
      <c r="P1357">
        <f t="shared" si="84"/>
        <v>123</v>
      </c>
      <c r="Q1357">
        <f t="shared" si="85"/>
        <v>25.35</v>
      </c>
      <c r="R1357" s="15">
        <f t="shared" si="86"/>
        <v>41213.254687499997</v>
      </c>
      <c r="S1357" s="15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s="10" t="s">
        <v>8279</v>
      </c>
      <c r="P1358">
        <f t="shared" si="84"/>
        <v>183</v>
      </c>
      <c r="Q1358">
        <f t="shared" si="85"/>
        <v>71.44</v>
      </c>
      <c r="R1358" s="15">
        <f t="shared" si="86"/>
        <v>41430.038888888892</v>
      </c>
      <c r="S1358" s="15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s="10" t="s">
        <v>8279</v>
      </c>
      <c r="P1359">
        <f t="shared" si="84"/>
        <v>125</v>
      </c>
      <c r="Q1359">
        <f t="shared" si="85"/>
        <v>38.549999999999997</v>
      </c>
      <c r="R1359" s="15">
        <f t="shared" si="86"/>
        <v>41304.962233796294</v>
      </c>
      <c r="S1359" s="15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s="10" t="s">
        <v>8279</v>
      </c>
      <c r="P1360">
        <f t="shared" si="84"/>
        <v>112</v>
      </c>
      <c r="Q1360">
        <f t="shared" si="85"/>
        <v>68.37</v>
      </c>
      <c r="R1360" s="15">
        <f t="shared" si="86"/>
        <v>40689.570868055554</v>
      </c>
      <c r="S1360" s="15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s="10" t="s">
        <v>8279</v>
      </c>
      <c r="P1361">
        <f t="shared" si="84"/>
        <v>116</v>
      </c>
      <c r="Q1361">
        <f t="shared" si="85"/>
        <v>40.21</v>
      </c>
      <c r="R1361" s="15">
        <f t="shared" si="86"/>
        <v>40668.814699074072</v>
      </c>
      <c r="S1361" s="15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s="10" t="s">
        <v>8279</v>
      </c>
      <c r="P1362">
        <f t="shared" si="84"/>
        <v>173</v>
      </c>
      <c r="Q1362">
        <f t="shared" si="85"/>
        <v>32.07</v>
      </c>
      <c r="R1362" s="15">
        <f t="shared" si="86"/>
        <v>41095.900694444441</v>
      </c>
      <c r="S1362" s="15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s="10" t="s">
        <v>8279</v>
      </c>
      <c r="P1363">
        <f t="shared" si="84"/>
        <v>126</v>
      </c>
      <c r="Q1363">
        <f t="shared" si="85"/>
        <v>28.63</v>
      </c>
      <c r="R1363" s="15">
        <f t="shared" si="86"/>
        <v>41781.717268518521</v>
      </c>
      <c r="S1363" s="15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s="10" t="s">
        <v>8279</v>
      </c>
      <c r="P1364">
        <f t="shared" si="84"/>
        <v>109</v>
      </c>
      <c r="Q1364">
        <f t="shared" si="85"/>
        <v>43.64</v>
      </c>
      <c r="R1364" s="15">
        <f t="shared" si="86"/>
        <v>41464.934386574074</v>
      </c>
      <c r="S1364" s="15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s="10" t="s">
        <v>8279</v>
      </c>
      <c r="P1365">
        <f t="shared" si="84"/>
        <v>100</v>
      </c>
      <c r="Q1365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s="10" t="s">
        <v>8282</v>
      </c>
      <c r="P1366">
        <f t="shared" si="84"/>
        <v>119</v>
      </c>
      <c r="Q1366">
        <f t="shared" si="85"/>
        <v>346.04</v>
      </c>
      <c r="R1366" s="15">
        <f t="shared" si="86"/>
        <v>41951.695671296293</v>
      </c>
      <c r="S1366" s="15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s="10" t="s">
        <v>8282</v>
      </c>
      <c r="P1367">
        <f t="shared" si="84"/>
        <v>100</v>
      </c>
      <c r="Q1367">
        <f t="shared" si="85"/>
        <v>81.739999999999995</v>
      </c>
      <c r="R1367" s="15">
        <f t="shared" si="86"/>
        <v>42049.733240740738</v>
      </c>
      <c r="S1367" s="15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s="10" t="s">
        <v>8282</v>
      </c>
      <c r="P1368">
        <f t="shared" si="84"/>
        <v>126</v>
      </c>
      <c r="Q1368">
        <f t="shared" si="85"/>
        <v>64.540000000000006</v>
      </c>
      <c r="R1368" s="15">
        <f t="shared" si="86"/>
        <v>41924.996099537035</v>
      </c>
      <c r="S1368" s="15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s="10" t="s">
        <v>8282</v>
      </c>
      <c r="P1369">
        <f t="shared" si="84"/>
        <v>114</v>
      </c>
      <c r="Q1369">
        <f t="shared" si="85"/>
        <v>63.48</v>
      </c>
      <c r="R1369" s="15">
        <f t="shared" si="86"/>
        <v>42292.002893518518</v>
      </c>
      <c r="S1369" s="15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s="10" t="s">
        <v>8282</v>
      </c>
      <c r="P1370">
        <f t="shared" si="84"/>
        <v>111</v>
      </c>
      <c r="Q1370">
        <f t="shared" si="85"/>
        <v>63.62</v>
      </c>
      <c r="R1370" s="15">
        <f t="shared" si="86"/>
        <v>42146.190902777773</v>
      </c>
      <c r="S1370" s="15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s="10" t="s">
        <v>8282</v>
      </c>
      <c r="P1371">
        <f t="shared" si="84"/>
        <v>105</v>
      </c>
      <c r="Q1371">
        <f t="shared" si="85"/>
        <v>83.97</v>
      </c>
      <c r="R1371" s="15">
        <f t="shared" si="86"/>
        <v>41710.594282407408</v>
      </c>
      <c r="S1371" s="15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s="10" t="s">
        <v>8282</v>
      </c>
      <c r="P1372">
        <f t="shared" si="84"/>
        <v>104</v>
      </c>
      <c r="Q1372">
        <f t="shared" si="85"/>
        <v>77.75</v>
      </c>
      <c r="R1372" s="15">
        <f t="shared" si="86"/>
        <v>41548.00335648148</v>
      </c>
      <c r="S1372" s="15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s="10" t="s">
        <v>8282</v>
      </c>
      <c r="P1373">
        <f t="shared" si="84"/>
        <v>107</v>
      </c>
      <c r="Q1373">
        <f t="shared" si="85"/>
        <v>107.07</v>
      </c>
      <c r="R1373" s="15">
        <f t="shared" si="86"/>
        <v>42101.758587962962</v>
      </c>
      <c r="S1373" s="15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s="10" t="s">
        <v>8282</v>
      </c>
      <c r="P1374">
        <f t="shared" si="84"/>
        <v>124</v>
      </c>
      <c r="Q1374">
        <f t="shared" si="85"/>
        <v>38.75</v>
      </c>
      <c r="R1374" s="15">
        <f t="shared" si="86"/>
        <v>41072.739953703705</v>
      </c>
      <c r="S1374" s="15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s="10" t="s">
        <v>8282</v>
      </c>
      <c r="P1375">
        <f t="shared" si="84"/>
        <v>105</v>
      </c>
      <c r="Q1375">
        <f t="shared" si="85"/>
        <v>201.94</v>
      </c>
      <c r="R1375" s="15">
        <f t="shared" si="86"/>
        <v>42704.95177083333</v>
      </c>
      <c r="S1375" s="15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s="10" t="s">
        <v>8282</v>
      </c>
      <c r="P1376">
        <f t="shared" si="84"/>
        <v>189</v>
      </c>
      <c r="Q1376">
        <f t="shared" si="85"/>
        <v>43.06</v>
      </c>
      <c r="R1376" s="15">
        <f t="shared" si="86"/>
        <v>42424.161898148144</v>
      </c>
      <c r="S1376" s="15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s="10" t="s">
        <v>8282</v>
      </c>
      <c r="P1377">
        <f t="shared" si="84"/>
        <v>171</v>
      </c>
      <c r="Q1377">
        <f t="shared" si="85"/>
        <v>62.87</v>
      </c>
      <c r="R1377" s="15">
        <f t="shared" si="86"/>
        <v>42720.066192129627</v>
      </c>
      <c r="S1377" s="15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s="10" t="s">
        <v>8282</v>
      </c>
      <c r="P1378">
        <f t="shared" si="84"/>
        <v>252</v>
      </c>
      <c r="Q1378">
        <f t="shared" si="85"/>
        <v>55.61</v>
      </c>
      <c r="R1378" s="15">
        <f t="shared" si="86"/>
        <v>42677.669050925921</v>
      </c>
      <c r="S1378" s="15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s="10" t="s">
        <v>8282</v>
      </c>
      <c r="P1379">
        <f t="shared" si="84"/>
        <v>116</v>
      </c>
      <c r="Q1379">
        <f t="shared" si="85"/>
        <v>48.71</v>
      </c>
      <c r="R1379" s="15">
        <f t="shared" si="86"/>
        <v>42747.219560185185</v>
      </c>
      <c r="S1379" s="15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s="10" t="s">
        <v>8282</v>
      </c>
      <c r="P1380">
        <f t="shared" si="84"/>
        <v>203</v>
      </c>
      <c r="Q1380">
        <f t="shared" si="85"/>
        <v>30.58</v>
      </c>
      <c r="R1380" s="15">
        <f t="shared" si="86"/>
        <v>42568.759374999994</v>
      </c>
      <c r="S1380" s="15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s="10" t="s">
        <v>8282</v>
      </c>
      <c r="P1381">
        <f t="shared" si="84"/>
        <v>112</v>
      </c>
      <c r="Q1381">
        <f t="shared" si="85"/>
        <v>73.91</v>
      </c>
      <c r="R1381" s="15">
        <f t="shared" si="86"/>
        <v>42130.491620370376</v>
      </c>
      <c r="S1381" s="15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s="10" t="s">
        <v>8282</v>
      </c>
      <c r="P1382">
        <f t="shared" si="84"/>
        <v>424</v>
      </c>
      <c r="Q1382">
        <f t="shared" si="85"/>
        <v>21.2</v>
      </c>
      <c r="R1382" s="15">
        <f t="shared" si="86"/>
        <v>42141.762800925921</v>
      </c>
      <c r="S1382" s="15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s="10" t="s">
        <v>8282</v>
      </c>
      <c r="P1383">
        <f t="shared" si="84"/>
        <v>107</v>
      </c>
      <c r="Q1383">
        <f t="shared" si="85"/>
        <v>73.36</v>
      </c>
      <c r="R1383" s="15">
        <f t="shared" si="86"/>
        <v>42703.214409722219</v>
      </c>
      <c r="S1383" s="15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s="10" t="s">
        <v>8282</v>
      </c>
      <c r="P1384">
        <f t="shared" si="84"/>
        <v>104</v>
      </c>
      <c r="Q1384">
        <f t="shared" si="85"/>
        <v>56.41</v>
      </c>
      <c r="R1384" s="15">
        <f t="shared" si="86"/>
        <v>41370.800185185188</v>
      </c>
      <c r="S1384" s="15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s="10" t="s">
        <v>8282</v>
      </c>
      <c r="P1385">
        <f t="shared" si="84"/>
        <v>212</v>
      </c>
      <c r="Q1385">
        <f t="shared" si="85"/>
        <v>50.25</v>
      </c>
      <c r="R1385" s="15">
        <f t="shared" si="86"/>
        <v>42707.074976851851</v>
      </c>
      <c r="S1385" s="15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s="10" t="s">
        <v>8282</v>
      </c>
      <c r="P1386">
        <f t="shared" si="84"/>
        <v>124</v>
      </c>
      <c r="Q1386">
        <f t="shared" si="85"/>
        <v>68.94</v>
      </c>
      <c r="R1386" s="15">
        <f t="shared" si="86"/>
        <v>42160.735208333332</v>
      </c>
      <c r="S1386" s="15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s="10" t="s">
        <v>8282</v>
      </c>
      <c r="P1387">
        <f t="shared" si="84"/>
        <v>110</v>
      </c>
      <c r="Q1387">
        <f t="shared" si="85"/>
        <v>65.91</v>
      </c>
      <c r="R1387" s="15">
        <f t="shared" si="86"/>
        <v>42433.688900462963</v>
      </c>
      <c r="S1387" s="15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s="10" t="s">
        <v>8282</v>
      </c>
      <c r="P1388">
        <f t="shared" si="84"/>
        <v>219</v>
      </c>
      <c r="Q1388">
        <f t="shared" si="85"/>
        <v>62.5</v>
      </c>
      <c r="R1388" s="15">
        <f t="shared" si="86"/>
        <v>42184.646863425922</v>
      </c>
      <c r="S1388" s="15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s="10" t="s">
        <v>8282</v>
      </c>
      <c r="P1389">
        <f t="shared" si="84"/>
        <v>137</v>
      </c>
      <c r="Q1389">
        <f t="shared" si="85"/>
        <v>70.06</v>
      </c>
      <c r="R1389" s="15">
        <f t="shared" si="86"/>
        <v>42126.92123842593</v>
      </c>
      <c r="S1389" s="15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s="10" t="s">
        <v>8282</v>
      </c>
      <c r="P1390">
        <f t="shared" si="84"/>
        <v>135</v>
      </c>
      <c r="Q1390">
        <f t="shared" si="85"/>
        <v>60.18</v>
      </c>
      <c r="R1390" s="15">
        <f t="shared" si="86"/>
        <v>42634.614780092597</v>
      </c>
      <c r="S1390" s="15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s="10" t="s">
        <v>8282</v>
      </c>
      <c r="P1391">
        <f t="shared" si="84"/>
        <v>145</v>
      </c>
      <c r="Q1391">
        <f t="shared" si="85"/>
        <v>21.38</v>
      </c>
      <c r="R1391" s="15">
        <f t="shared" si="86"/>
        <v>42565.480983796297</v>
      </c>
      <c r="S1391" s="15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s="10" t="s">
        <v>8282</v>
      </c>
      <c r="P1392">
        <f t="shared" si="84"/>
        <v>109</v>
      </c>
      <c r="Q1392">
        <f t="shared" si="85"/>
        <v>160.79</v>
      </c>
      <c r="R1392" s="15">
        <f t="shared" si="86"/>
        <v>42087.803310185183</v>
      </c>
      <c r="S1392" s="15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s="10" t="s">
        <v>8282</v>
      </c>
      <c r="P1393">
        <f t="shared" si="84"/>
        <v>110</v>
      </c>
      <c r="Q1393">
        <f t="shared" si="85"/>
        <v>42.38</v>
      </c>
      <c r="R1393" s="15">
        <f t="shared" si="86"/>
        <v>42193.650671296295</v>
      </c>
      <c r="S1393" s="15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s="10" t="s">
        <v>8282</v>
      </c>
      <c r="P1394">
        <f t="shared" si="84"/>
        <v>114</v>
      </c>
      <c r="Q1394">
        <f t="shared" si="85"/>
        <v>27.32</v>
      </c>
      <c r="R1394" s="15">
        <f t="shared" si="86"/>
        <v>42401.154930555553</v>
      </c>
      <c r="S1394" s="15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s="10" t="s">
        <v>8282</v>
      </c>
      <c r="P1395">
        <f t="shared" si="84"/>
        <v>102</v>
      </c>
      <c r="Q1395">
        <f t="shared" si="85"/>
        <v>196.83</v>
      </c>
      <c r="R1395" s="15">
        <f t="shared" si="86"/>
        <v>42553.681979166664</v>
      </c>
      <c r="S1395" s="15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s="10" t="s">
        <v>8282</v>
      </c>
      <c r="P1396">
        <f t="shared" si="84"/>
        <v>122</v>
      </c>
      <c r="Q1396">
        <f t="shared" si="85"/>
        <v>53.88</v>
      </c>
      <c r="R1396" s="15">
        <f t="shared" si="86"/>
        <v>42752.144976851851</v>
      </c>
      <c r="S1396" s="15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s="10" t="s">
        <v>8282</v>
      </c>
      <c r="P1397">
        <f t="shared" si="84"/>
        <v>112</v>
      </c>
      <c r="Q1397">
        <f t="shared" si="85"/>
        <v>47.76</v>
      </c>
      <c r="R1397" s="15">
        <f t="shared" si="86"/>
        <v>42719.90834490741</v>
      </c>
      <c r="S1397" s="15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s="10" t="s">
        <v>8282</v>
      </c>
      <c r="P1398">
        <f t="shared" si="84"/>
        <v>107</v>
      </c>
      <c r="Q1398">
        <f t="shared" si="85"/>
        <v>88.19</v>
      </c>
      <c r="R1398" s="15">
        <f t="shared" si="86"/>
        <v>42018.99863425926</v>
      </c>
      <c r="S1398" s="15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s="10" t="s">
        <v>8282</v>
      </c>
      <c r="P1399">
        <f t="shared" si="84"/>
        <v>114</v>
      </c>
      <c r="Q1399">
        <f t="shared" si="85"/>
        <v>72.06</v>
      </c>
      <c r="R1399" s="15">
        <f t="shared" si="86"/>
        <v>42640.917939814812</v>
      </c>
      <c r="S1399" s="15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s="10" t="s">
        <v>8282</v>
      </c>
      <c r="P1400">
        <f t="shared" si="84"/>
        <v>110</v>
      </c>
      <c r="Q1400">
        <f t="shared" si="85"/>
        <v>74.25</v>
      </c>
      <c r="R1400" s="15">
        <f t="shared" si="86"/>
        <v>42526.874236111107</v>
      </c>
      <c r="S1400" s="15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s="10" t="s">
        <v>8282</v>
      </c>
      <c r="P1401">
        <f t="shared" si="84"/>
        <v>126</v>
      </c>
      <c r="Q1401">
        <f t="shared" si="85"/>
        <v>61.7</v>
      </c>
      <c r="R1401" s="15">
        <f t="shared" si="86"/>
        <v>41889.004317129627</v>
      </c>
      <c r="S1401" s="15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s="10" t="s">
        <v>8282</v>
      </c>
      <c r="P1402">
        <f t="shared" si="84"/>
        <v>167</v>
      </c>
      <c r="Q1402">
        <f t="shared" si="85"/>
        <v>17.239999999999998</v>
      </c>
      <c r="R1402" s="15">
        <f t="shared" si="86"/>
        <v>42498.341122685189</v>
      </c>
      <c r="S1402" s="15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s="10" t="s">
        <v>8282</v>
      </c>
      <c r="P1403">
        <f t="shared" si="84"/>
        <v>497</v>
      </c>
      <c r="Q1403">
        <f t="shared" si="85"/>
        <v>51.72</v>
      </c>
      <c r="R1403" s="15">
        <f t="shared" si="86"/>
        <v>41399.99622685185</v>
      </c>
      <c r="S1403" s="15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s="10" t="s">
        <v>8282</v>
      </c>
      <c r="P1404">
        <f t="shared" si="84"/>
        <v>109</v>
      </c>
      <c r="Q1404">
        <f t="shared" si="85"/>
        <v>24.15</v>
      </c>
      <c r="R1404" s="15">
        <f t="shared" si="86"/>
        <v>42065.053368055553</v>
      </c>
      <c r="S1404" s="15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s="10" t="s">
        <v>8282</v>
      </c>
      <c r="P1405">
        <f t="shared" si="84"/>
        <v>103</v>
      </c>
      <c r="Q1405">
        <f t="shared" si="85"/>
        <v>62.17</v>
      </c>
      <c r="R1405" s="15">
        <f t="shared" si="86"/>
        <v>41451.062905092593</v>
      </c>
      <c r="S1405" s="15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s="10" t="s">
        <v>8297</v>
      </c>
      <c r="P1406">
        <f t="shared" si="84"/>
        <v>2</v>
      </c>
      <c r="Q1406">
        <f t="shared" si="85"/>
        <v>48.2</v>
      </c>
      <c r="R1406" s="15">
        <f t="shared" si="86"/>
        <v>42032.510243055556</v>
      </c>
      <c r="S1406" s="15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s="10" t="s">
        <v>8297</v>
      </c>
      <c r="P1407">
        <f t="shared" si="84"/>
        <v>0</v>
      </c>
      <c r="Q1407">
        <f t="shared" si="85"/>
        <v>6.18</v>
      </c>
      <c r="R1407" s="15">
        <f t="shared" si="86"/>
        <v>41941.680567129632</v>
      </c>
      <c r="S1407" s="15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s="10" t="s">
        <v>8297</v>
      </c>
      <c r="P1408">
        <f t="shared" si="84"/>
        <v>0</v>
      </c>
      <c r="Q1408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s="10" t="s">
        <v>8297</v>
      </c>
      <c r="P1409">
        <f t="shared" si="84"/>
        <v>1</v>
      </c>
      <c r="Q1409">
        <f t="shared" si="85"/>
        <v>7.5</v>
      </c>
      <c r="R1409" s="15">
        <f t="shared" si="86"/>
        <v>41838.536782407406</v>
      </c>
      <c r="S1409" s="15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s="10" t="s">
        <v>8297</v>
      </c>
      <c r="P1410">
        <f t="shared" si="84"/>
        <v>7</v>
      </c>
      <c r="Q1410">
        <f t="shared" si="85"/>
        <v>12</v>
      </c>
      <c r="R1410" s="15">
        <f t="shared" si="86"/>
        <v>42291.872175925921</v>
      </c>
      <c r="S1410" s="15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s="10" t="s">
        <v>8297</v>
      </c>
      <c r="P1411">
        <f t="shared" ref="P1411:P1474" si="88">ROUND(E1411/D1411*100,0)</f>
        <v>0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s="10" t="s">
        <v>8297</v>
      </c>
      <c r="P1412">
        <f t="shared" si="88"/>
        <v>0</v>
      </c>
      <c r="Q1412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s="10" t="s">
        <v>8297</v>
      </c>
      <c r="P1413">
        <f t="shared" si="88"/>
        <v>0</v>
      </c>
      <c r="Q1413">
        <f t="shared" si="89"/>
        <v>2.33</v>
      </c>
      <c r="R1413" s="15">
        <f t="shared" si="90"/>
        <v>42013.059027777781</v>
      </c>
      <c r="S1413" s="15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s="10" t="s">
        <v>8297</v>
      </c>
      <c r="P1414">
        <f t="shared" si="88"/>
        <v>5</v>
      </c>
      <c r="Q1414">
        <f t="shared" si="89"/>
        <v>24.62</v>
      </c>
      <c r="R1414" s="15">
        <f t="shared" si="90"/>
        <v>41947.063645833332</v>
      </c>
      <c r="S1414" s="15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s="10" t="s">
        <v>8297</v>
      </c>
      <c r="P1415">
        <f t="shared" si="88"/>
        <v>5</v>
      </c>
      <c r="Q1415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s="10" t="s">
        <v>8297</v>
      </c>
      <c r="P1416">
        <f t="shared" si="88"/>
        <v>0</v>
      </c>
      <c r="Q1416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s="10" t="s">
        <v>8297</v>
      </c>
      <c r="P1417">
        <f t="shared" si="88"/>
        <v>18</v>
      </c>
      <c r="Q1417">
        <f t="shared" si="89"/>
        <v>88.89</v>
      </c>
      <c r="R1417" s="15">
        <f t="shared" si="90"/>
        <v>42192.675821759258</v>
      </c>
      <c r="S1417" s="15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s="10" t="s">
        <v>8297</v>
      </c>
      <c r="P1418">
        <f t="shared" si="88"/>
        <v>0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s="10" t="s">
        <v>8297</v>
      </c>
      <c r="P1419">
        <f t="shared" si="88"/>
        <v>1</v>
      </c>
      <c r="Q1419">
        <f t="shared" si="89"/>
        <v>27.5</v>
      </c>
      <c r="R1419" s="15">
        <f t="shared" si="90"/>
        <v>42232.15016203704</v>
      </c>
      <c r="S1419" s="15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s="10" t="s">
        <v>8297</v>
      </c>
      <c r="P1420">
        <f t="shared" si="88"/>
        <v>0</v>
      </c>
      <c r="Q1420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s="10" t="s">
        <v>8297</v>
      </c>
      <c r="P1421">
        <f t="shared" si="88"/>
        <v>7</v>
      </c>
      <c r="Q1421">
        <f t="shared" si="89"/>
        <v>44.5</v>
      </c>
      <c r="R1421" s="15">
        <f t="shared" si="90"/>
        <v>42622.456238425926</v>
      </c>
      <c r="S1421" s="15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s="10" t="s">
        <v>8297</v>
      </c>
      <c r="P1422">
        <f t="shared" si="88"/>
        <v>3</v>
      </c>
      <c r="Q1422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s="10" t="s">
        <v>8297</v>
      </c>
      <c r="P1423">
        <f t="shared" si="88"/>
        <v>0</v>
      </c>
      <c r="Q1423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s="10" t="s">
        <v>8297</v>
      </c>
      <c r="P1424">
        <f t="shared" si="88"/>
        <v>0</v>
      </c>
      <c r="Q1424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s="10" t="s">
        <v>8297</v>
      </c>
      <c r="P1425">
        <f t="shared" si="88"/>
        <v>0</v>
      </c>
      <c r="Q1425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s="10" t="s">
        <v>8297</v>
      </c>
      <c r="P1426">
        <f t="shared" si="88"/>
        <v>20</v>
      </c>
      <c r="Q1426">
        <f t="shared" si="89"/>
        <v>109.07</v>
      </c>
      <c r="R1426" s="15">
        <f t="shared" si="90"/>
        <v>42676.717615740738</v>
      </c>
      <c r="S1426" s="15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s="10" t="s">
        <v>8297</v>
      </c>
      <c r="P1427">
        <f t="shared" si="88"/>
        <v>0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s="10" t="s">
        <v>8297</v>
      </c>
      <c r="P1428">
        <f t="shared" si="88"/>
        <v>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s="10" t="s">
        <v>8297</v>
      </c>
      <c r="P1429">
        <f t="shared" si="88"/>
        <v>8</v>
      </c>
      <c r="Q1429">
        <f t="shared" si="89"/>
        <v>104.75</v>
      </c>
      <c r="R1429" s="15">
        <f t="shared" si="90"/>
        <v>42601.851678240739</v>
      </c>
      <c r="S1429" s="15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s="10" t="s">
        <v>8297</v>
      </c>
      <c r="P1430">
        <f t="shared" si="88"/>
        <v>5</v>
      </c>
      <c r="Q1430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s="10" t="s">
        <v>8297</v>
      </c>
      <c r="P1431">
        <f t="shared" si="88"/>
        <v>0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s="10" t="s">
        <v>8297</v>
      </c>
      <c r="P1432">
        <f t="shared" si="88"/>
        <v>8</v>
      </c>
      <c r="Q1432">
        <f t="shared" si="89"/>
        <v>80.599999999999994</v>
      </c>
      <c r="R1432" s="15">
        <f t="shared" si="90"/>
        <v>41961.813518518517</v>
      </c>
      <c r="S1432" s="15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s="10" t="s">
        <v>8297</v>
      </c>
      <c r="P1433">
        <f t="shared" si="88"/>
        <v>32</v>
      </c>
      <c r="Q1433">
        <f t="shared" si="89"/>
        <v>115.55</v>
      </c>
      <c r="R1433" s="15">
        <f t="shared" si="90"/>
        <v>42304.210833333331</v>
      </c>
      <c r="S1433" s="15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s="10" t="s">
        <v>8297</v>
      </c>
      <c r="P1434">
        <f t="shared" si="88"/>
        <v>0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s="10" t="s">
        <v>8297</v>
      </c>
      <c r="P1435">
        <f t="shared" si="88"/>
        <v>7</v>
      </c>
      <c r="Q1435">
        <f t="shared" si="89"/>
        <v>80.5</v>
      </c>
      <c r="R1435" s="15">
        <f t="shared" si="90"/>
        <v>42673.625868055555</v>
      </c>
      <c r="S1435" s="15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s="10" t="s">
        <v>8297</v>
      </c>
      <c r="P1436">
        <f t="shared" si="88"/>
        <v>10</v>
      </c>
      <c r="Q1436">
        <f t="shared" si="89"/>
        <v>744.55</v>
      </c>
      <c r="R1436" s="15">
        <f t="shared" si="90"/>
        <v>42142.767106481479</v>
      </c>
      <c r="S1436" s="15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s="10" t="s">
        <v>8297</v>
      </c>
      <c r="P1437">
        <f t="shared" si="88"/>
        <v>0</v>
      </c>
      <c r="Q1437">
        <f t="shared" si="89"/>
        <v>7.5</v>
      </c>
      <c r="R1437" s="15">
        <f t="shared" si="90"/>
        <v>42258.780324074076</v>
      </c>
      <c r="S1437" s="15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s="10" t="s">
        <v>8297</v>
      </c>
      <c r="P1438">
        <f t="shared" si="88"/>
        <v>1</v>
      </c>
      <c r="Q1438">
        <f t="shared" si="89"/>
        <v>38.5</v>
      </c>
      <c r="R1438" s="15">
        <f t="shared" si="90"/>
        <v>42391.35019675926</v>
      </c>
      <c r="S1438" s="15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s="10" t="s">
        <v>8297</v>
      </c>
      <c r="P1439">
        <f t="shared" si="88"/>
        <v>27</v>
      </c>
      <c r="Q1439">
        <f t="shared" si="89"/>
        <v>36.68</v>
      </c>
      <c r="R1439" s="15">
        <f t="shared" si="90"/>
        <v>41796.531701388885</v>
      </c>
      <c r="S1439" s="15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s="10" t="s">
        <v>8297</v>
      </c>
      <c r="P1440">
        <f t="shared" si="88"/>
        <v>3</v>
      </c>
      <c r="Q1440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s="10" t="s">
        <v>8297</v>
      </c>
      <c r="P1441">
        <f t="shared" si="88"/>
        <v>7</v>
      </c>
      <c r="Q1441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s="10" t="s">
        <v>8297</v>
      </c>
      <c r="P1442">
        <f t="shared" si="88"/>
        <v>0</v>
      </c>
      <c r="Q1442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s="10" t="s">
        <v>8297</v>
      </c>
      <c r="P1443">
        <f t="shared" si="88"/>
        <v>1</v>
      </c>
      <c r="Q1443">
        <f t="shared" si="89"/>
        <v>673.33</v>
      </c>
      <c r="R1443" s="15">
        <f t="shared" si="90"/>
        <v>42198.765844907408</v>
      </c>
      <c r="S1443" s="15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s="10" t="s">
        <v>8297</v>
      </c>
      <c r="P1444">
        <f t="shared" si="88"/>
        <v>0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s="10" t="s">
        <v>8297</v>
      </c>
      <c r="P1445">
        <f t="shared" si="88"/>
        <v>0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s="10" t="s">
        <v>8297</v>
      </c>
      <c r="P1446">
        <f t="shared" si="88"/>
        <v>0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s="10" t="s">
        <v>8297</v>
      </c>
      <c r="P1447">
        <f t="shared" si="88"/>
        <v>0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s="10" t="s">
        <v>8297</v>
      </c>
      <c r="P1448">
        <f t="shared" si="88"/>
        <v>0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s="10" t="s">
        <v>8297</v>
      </c>
      <c r="P1449">
        <f t="shared" si="88"/>
        <v>0</v>
      </c>
      <c r="Q1449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s="10" t="s">
        <v>8297</v>
      </c>
      <c r="P1450">
        <f t="shared" si="88"/>
        <v>0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s="10" t="s">
        <v>8297</v>
      </c>
      <c r="P1451">
        <f t="shared" si="88"/>
        <v>0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s="10" t="s">
        <v>8297</v>
      </c>
      <c r="P1452">
        <f t="shared" si="88"/>
        <v>0</v>
      </c>
      <c r="Q1452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s="10" t="s">
        <v>8297</v>
      </c>
      <c r="P1453">
        <f t="shared" si="88"/>
        <v>0</v>
      </c>
      <c r="Q1453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s="10" t="s">
        <v>8297</v>
      </c>
      <c r="P1454">
        <f t="shared" si="88"/>
        <v>0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s="10" t="s">
        <v>8297</v>
      </c>
      <c r="P1455">
        <f t="shared" si="88"/>
        <v>0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s="10" t="s">
        <v>8297</v>
      </c>
      <c r="P1456">
        <f t="shared" si="88"/>
        <v>1</v>
      </c>
      <c r="Q1456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s="10" t="s">
        <v>8297</v>
      </c>
      <c r="P1457">
        <f t="shared" si="88"/>
        <v>11</v>
      </c>
      <c r="Q1457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s="10" t="s">
        <v>8297</v>
      </c>
      <c r="P1458">
        <f t="shared" si="88"/>
        <v>3</v>
      </c>
      <c r="Q1458">
        <f t="shared" si="89"/>
        <v>48.33</v>
      </c>
      <c r="R1458" s="15">
        <f t="shared" si="90"/>
        <v>42708.668576388889</v>
      </c>
      <c r="S1458" s="15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s="10" t="s">
        <v>8297</v>
      </c>
      <c r="P1459">
        <f t="shared" si="88"/>
        <v>0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s="10" t="s">
        <v>8297</v>
      </c>
      <c r="P1460">
        <f t="shared" si="88"/>
        <v>0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s="10" t="s">
        <v>8297</v>
      </c>
      <c r="P1461">
        <f t="shared" si="88"/>
        <v>0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s="10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s="10" t="s">
        <v>8298</v>
      </c>
      <c r="P1463">
        <f t="shared" si="88"/>
        <v>101</v>
      </c>
      <c r="Q1463">
        <f t="shared" si="89"/>
        <v>44.67</v>
      </c>
      <c r="R1463" s="15">
        <f t="shared" si="90"/>
        <v>41899.645300925928</v>
      </c>
      <c r="S1463" s="15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s="10" t="s">
        <v>8298</v>
      </c>
      <c r="P1464">
        <f t="shared" si="88"/>
        <v>109</v>
      </c>
      <c r="Q1464">
        <f t="shared" si="89"/>
        <v>28.94</v>
      </c>
      <c r="R1464" s="15">
        <f t="shared" si="90"/>
        <v>41344.662858796299</v>
      </c>
      <c r="S1464" s="15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s="10" t="s">
        <v>8298</v>
      </c>
      <c r="P1465">
        <f t="shared" si="88"/>
        <v>148</v>
      </c>
      <c r="Q1465">
        <f t="shared" si="89"/>
        <v>35.44</v>
      </c>
      <c r="R1465" s="15">
        <f t="shared" si="90"/>
        <v>41326.911319444444</v>
      </c>
      <c r="S1465" s="15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s="10" t="s">
        <v>8298</v>
      </c>
      <c r="P1466">
        <f t="shared" si="88"/>
        <v>163</v>
      </c>
      <c r="Q1466">
        <f t="shared" si="89"/>
        <v>34.869999999999997</v>
      </c>
      <c r="R1466" s="15">
        <f t="shared" si="90"/>
        <v>41291.661550925928</v>
      </c>
      <c r="S1466" s="15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s="10" t="s">
        <v>8298</v>
      </c>
      <c r="P1467">
        <f t="shared" si="88"/>
        <v>456</v>
      </c>
      <c r="Q1467">
        <f t="shared" si="89"/>
        <v>52.62</v>
      </c>
      <c r="R1467" s="15">
        <f t="shared" si="90"/>
        <v>40959.734398148146</v>
      </c>
      <c r="S1467" s="15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s="10" t="s">
        <v>8298</v>
      </c>
      <c r="P1468">
        <f t="shared" si="88"/>
        <v>108</v>
      </c>
      <c r="Q1468">
        <f t="shared" si="89"/>
        <v>69.599999999999994</v>
      </c>
      <c r="R1468" s="15">
        <f t="shared" si="90"/>
        <v>42340.172060185185</v>
      </c>
      <c r="S1468" s="15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s="10" t="s">
        <v>8298</v>
      </c>
      <c r="P1469">
        <f t="shared" si="88"/>
        <v>115</v>
      </c>
      <c r="Q1469">
        <f t="shared" si="89"/>
        <v>76.72</v>
      </c>
      <c r="R1469" s="15">
        <f t="shared" si="90"/>
        <v>40933.80190972222</v>
      </c>
      <c r="S1469" s="15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s="10" t="s">
        <v>8298</v>
      </c>
      <c r="P1470">
        <f t="shared" si="88"/>
        <v>102</v>
      </c>
      <c r="Q1470">
        <f t="shared" si="89"/>
        <v>33.19</v>
      </c>
      <c r="R1470" s="15">
        <f t="shared" si="90"/>
        <v>40646.014456018522</v>
      </c>
      <c r="S1470" s="15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s="10" t="s">
        <v>8298</v>
      </c>
      <c r="P1471">
        <f t="shared" si="88"/>
        <v>108</v>
      </c>
      <c r="Q1471">
        <f t="shared" si="89"/>
        <v>149.46</v>
      </c>
      <c r="R1471" s="15">
        <f t="shared" si="90"/>
        <v>41290.598483796297</v>
      </c>
      <c r="S1471" s="15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s="10" t="s">
        <v>8298</v>
      </c>
      <c r="P1472">
        <f t="shared" si="88"/>
        <v>125</v>
      </c>
      <c r="Q1472">
        <f t="shared" si="89"/>
        <v>23.17</v>
      </c>
      <c r="R1472" s="15">
        <f t="shared" si="90"/>
        <v>41250.827118055553</v>
      </c>
      <c r="S1472" s="15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s="10" t="s">
        <v>8298</v>
      </c>
      <c r="P1473">
        <f t="shared" si="88"/>
        <v>104</v>
      </c>
      <c r="Q1473">
        <f t="shared" si="89"/>
        <v>96.88</v>
      </c>
      <c r="R1473" s="15">
        <f t="shared" si="90"/>
        <v>42073.957569444443</v>
      </c>
      <c r="S1473" s="15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s="10" t="s">
        <v>8298</v>
      </c>
      <c r="P1474">
        <f t="shared" si="88"/>
        <v>139</v>
      </c>
      <c r="Q1474">
        <f t="shared" si="89"/>
        <v>103.2</v>
      </c>
      <c r="R1474" s="15">
        <f t="shared" si="90"/>
        <v>41533.542858796296</v>
      </c>
      <c r="S1474" s="15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s="10" t="s">
        <v>8298</v>
      </c>
      <c r="P1475">
        <f t="shared" ref="P1475:P1538" si="92">ROUND(E1475/D1475*100,0)</f>
        <v>121</v>
      </c>
      <c r="Q1475">
        <f t="shared" ref="Q1475:Q1538" si="93">IFERROR(ROUND(E1475/L1475,2),0)</f>
        <v>38.46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s="10" t="s">
        <v>8298</v>
      </c>
      <c r="P1476">
        <f t="shared" si="92"/>
        <v>112</v>
      </c>
      <c r="Q1476">
        <f t="shared" si="93"/>
        <v>44.32</v>
      </c>
      <c r="R1476" s="15">
        <f t="shared" si="94"/>
        <v>41500.727916666663</v>
      </c>
      <c r="S1476" s="15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s="10" t="s">
        <v>8298</v>
      </c>
      <c r="P1477">
        <f t="shared" si="92"/>
        <v>189</v>
      </c>
      <c r="Q1477">
        <f t="shared" si="93"/>
        <v>64.17</v>
      </c>
      <c r="R1477" s="15">
        <f t="shared" si="94"/>
        <v>41960.722951388889</v>
      </c>
      <c r="S1477" s="15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s="10" t="s">
        <v>8298</v>
      </c>
      <c r="P1478">
        <f t="shared" si="92"/>
        <v>662</v>
      </c>
      <c r="Q1478">
        <f t="shared" si="93"/>
        <v>43.33</v>
      </c>
      <c r="R1478" s="15">
        <f t="shared" si="94"/>
        <v>40766.041921296295</v>
      </c>
      <c r="S1478" s="15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s="10" t="s">
        <v>8298</v>
      </c>
      <c r="P1479">
        <f t="shared" si="92"/>
        <v>111</v>
      </c>
      <c r="Q1479">
        <f t="shared" si="93"/>
        <v>90.5</v>
      </c>
      <c r="R1479" s="15">
        <f t="shared" si="94"/>
        <v>40840.615787037037</v>
      </c>
      <c r="S1479" s="15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s="10" t="s">
        <v>8298</v>
      </c>
      <c r="P1480">
        <f t="shared" si="92"/>
        <v>1182</v>
      </c>
      <c r="Q1480">
        <f t="shared" si="93"/>
        <v>29.19</v>
      </c>
      <c r="R1480" s="15">
        <f t="shared" si="94"/>
        <v>41394.871678240743</v>
      </c>
      <c r="S1480" s="15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s="10" t="s">
        <v>8298</v>
      </c>
      <c r="P1481">
        <f t="shared" si="92"/>
        <v>137</v>
      </c>
      <c r="Q1481">
        <f t="shared" si="93"/>
        <v>30.96</v>
      </c>
      <c r="R1481" s="15">
        <f t="shared" si="94"/>
        <v>41754.745243055557</v>
      </c>
      <c r="S1481" s="15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s="10" t="s">
        <v>8298</v>
      </c>
      <c r="P1482">
        <f t="shared" si="92"/>
        <v>117</v>
      </c>
      <c r="Q1482">
        <f t="shared" si="93"/>
        <v>92.16</v>
      </c>
      <c r="R1482" s="15">
        <f t="shared" si="94"/>
        <v>41464.934016203704</v>
      </c>
      <c r="S1482" s="15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s="10" t="s">
        <v>8280</v>
      </c>
      <c r="P1483">
        <f t="shared" si="92"/>
        <v>2</v>
      </c>
      <c r="Q1483">
        <f t="shared" si="93"/>
        <v>17.5</v>
      </c>
      <c r="R1483" s="15">
        <f t="shared" si="94"/>
        <v>41550.922974537039</v>
      </c>
      <c r="S1483" s="15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s="10" t="s">
        <v>8280</v>
      </c>
      <c r="P1484">
        <f t="shared" si="92"/>
        <v>0</v>
      </c>
      <c r="Q1484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s="10" t="s">
        <v>8280</v>
      </c>
      <c r="P1485">
        <f t="shared" si="92"/>
        <v>1</v>
      </c>
      <c r="Q1485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s="10" t="s">
        <v>8280</v>
      </c>
      <c r="P1486">
        <f t="shared" si="92"/>
        <v>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s="10" t="s">
        <v>8280</v>
      </c>
      <c r="P1487">
        <f t="shared" si="92"/>
        <v>2</v>
      </c>
      <c r="Q1487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s="10" t="s">
        <v>8280</v>
      </c>
      <c r="P1488">
        <f t="shared" si="92"/>
        <v>0</v>
      </c>
      <c r="Q1488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s="10" t="s">
        <v>8280</v>
      </c>
      <c r="P1489">
        <f t="shared" si="92"/>
        <v>0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s="10" t="s">
        <v>8280</v>
      </c>
      <c r="P1490">
        <f t="shared" si="92"/>
        <v>2</v>
      </c>
      <c r="Q1490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s="10" t="s">
        <v>8280</v>
      </c>
      <c r="P1491">
        <f t="shared" si="92"/>
        <v>0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s="10" t="s">
        <v>8280</v>
      </c>
      <c r="P1492">
        <f t="shared" si="92"/>
        <v>31</v>
      </c>
      <c r="Q1492">
        <f t="shared" si="93"/>
        <v>47.11</v>
      </c>
      <c r="R1492" s="15">
        <f t="shared" si="94"/>
        <v>41520.561041666668</v>
      </c>
      <c r="S1492" s="15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s="10" t="s">
        <v>8280</v>
      </c>
      <c r="P1493">
        <f t="shared" si="92"/>
        <v>8</v>
      </c>
      <c r="Q1493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s="10" t="s">
        <v>8280</v>
      </c>
      <c r="P1494">
        <f t="shared" si="92"/>
        <v>1</v>
      </c>
      <c r="Q1494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s="10" t="s">
        <v>8280</v>
      </c>
      <c r="P1495">
        <f t="shared" si="92"/>
        <v>0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s="10" t="s">
        <v>8280</v>
      </c>
      <c r="P1496">
        <f t="shared" si="92"/>
        <v>9</v>
      </c>
      <c r="Q1496">
        <f t="shared" si="93"/>
        <v>40.450000000000003</v>
      </c>
      <c r="R1496" s="15">
        <f t="shared" si="94"/>
        <v>42067.722372685181</v>
      </c>
      <c r="S1496" s="15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s="10" t="s">
        <v>8280</v>
      </c>
      <c r="P1497">
        <f t="shared" si="92"/>
        <v>0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s="10" t="s">
        <v>8280</v>
      </c>
      <c r="P1498">
        <f t="shared" si="92"/>
        <v>0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s="10" t="s">
        <v>8280</v>
      </c>
      <c r="P1499">
        <f t="shared" si="92"/>
        <v>0</v>
      </c>
      <c r="Q1499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s="10" t="s">
        <v>8280</v>
      </c>
      <c r="P1500">
        <f t="shared" si="92"/>
        <v>2</v>
      </c>
      <c r="Q1500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s="10" t="s">
        <v>8280</v>
      </c>
      <c r="P1501">
        <f t="shared" si="92"/>
        <v>0</v>
      </c>
      <c r="Q1501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s="10" t="s">
        <v>8280</v>
      </c>
      <c r="P1502">
        <f t="shared" si="92"/>
        <v>25</v>
      </c>
      <c r="Q1502">
        <f t="shared" si="93"/>
        <v>46.73</v>
      </c>
      <c r="R1502" s="15">
        <f t="shared" si="94"/>
        <v>41365.904594907406</v>
      </c>
      <c r="S1502" s="15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s="10" t="s">
        <v>8295</v>
      </c>
      <c r="P1503">
        <f t="shared" si="92"/>
        <v>166</v>
      </c>
      <c r="Q1503">
        <f t="shared" si="93"/>
        <v>97.73</v>
      </c>
      <c r="R1503" s="15">
        <f t="shared" si="94"/>
        <v>42163.583599537036</v>
      </c>
      <c r="S1503" s="15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s="10" t="s">
        <v>8295</v>
      </c>
      <c r="P1504">
        <f t="shared" si="92"/>
        <v>101</v>
      </c>
      <c r="Q1504">
        <f t="shared" si="93"/>
        <v>67.84</v>
      </c>
      <c r="R1504" s="15">
        <f t="shared" si="94"/>
        <v>42426.542592592596</v>
      </c>
      <c r="S1504" s="15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s="10" t="s">
        <v>8295</v>
      </c>
      <c r="P1505">
        <f t="shared" si="92"/>
        <v>108</v>
      </c>
      <c r="Q1505">
        <f t="shared" si="93"/>
        <v>56.98</v>
      </c>
      <c r="R1505" s="15">
        <f t="shared" si="94"/>
        <v>42606.347233796296</v>
      </c>
      <c r="S1505" s="15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s="10" t="s">
        <v>8295</v>
      </c>
      <c r="P1506">
        <f t="shared" si="92"/>
        <v>278</v>
      </c>
      <c r="Q1506">
        <f t="shared" si="93"/>
        <v>67.16</v>
      </c>
      <c r="R1506" s="15">
        <f t="shared" si="94"/>
        <v>41772.657685185186</v>
      </c>
      <c r="S1506" s="15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s="10" t="s">
        <v>8295</v>
      </c>
      <c r="P1507">
        <f t="shared" si="92"/>
        <v>104</v>
      </c>
      <c r="Q1507">
        <f t="shared" si="93"/>
        <v>48.04</v>
      </c>
      <c r="R1507" s="15">
        <f t="shared" si="94"/>
        <v>42414.44332175926</v>
      </c>
      <c r="S1507" s="15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s="10" t="s">
        <v>8295</v>
      </c>
      <c r="P1508">
        <f t="shared" si="92"/>
        <v>111</v>
      </c>
      <c r="Q1508">
        <f t="shared" si="93"/>
        <v>38.86</v>
      </c>
      <c r="R1508" s="15">
        <f t="shared" si="94"/>
        <v>41814.785925925928</v>
      </c>
      <c r="S1508" s="15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s="10" t="s">
        <v>8295</v>
      </c>
      <c r="P1509">
        <f t="shared" si="92"/>
        <v>215</v>
      </c>
      <c r="Q1509">
        <f t="shared" si="93"/>
        <v>78.180000000000007</v>
      </c>
      <c r="R1509" s="15">
        <f t="shared" si="94"/>
        <v>40254.450335648151</v>
      </c>
      <c r="S1509" s="15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s="10" t="s">
        <v>8295</v>
      </c>
      <c r="P1510">
        <f t="shared" si="92"/>
        <v>111</v>
      </c>
      <c r="Q1510">
        <f t="shared" si="93"/>
        <v>97.11</v>
      </c>
      <c r="R1510" s="15">
        <f t="shared" si="94"/>
        <v>41786.614363425928</v>
      </c>
      <c r="S1510" s="15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s="10" t="s">
        <v>8295</v>
      </c>
      <c r="P1511">
        <f t="shared" si="92"/>
        <v>124</v>
      </c>
      <c r="Q1511">
        <f t="shared" si="93"/>
        <v>110.39</v>
      </c>
      <c r="R1511" s="15">
        <f t="shared" si="94"/>
        <v>42751.533391203702</v>
      </c>
      <c r="S1511" s="15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s="10" t="s">
        <v>8295</v>
      </c>
      <c r="P1512">
        <f t="shared" si="92"/>
        <v>101</v>
      </c>
      <c r="Q1512">
        <f t="shared" si="93"/>
        <v>39.92</v>
      </c>
      <c r="R1512" s="15">
        <f t="shared" si="94"/>
        <v>41809.385162037033</v>
      </c>
      <c r="S1512" s="15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s="10" t="s">
        <v>8295</v>
      </c>
      <c r="P1513">
        <f t="shared" si="92"/>
        <v>112</v>
      </c>
      <c r="Q1513">
        <f t="shared" si="93"/>
        <v>75.98</v>
      </c>
      <c r="R1513" s="15">
        <f t="shared" si="94"/>
        <v>42296.583379629628</v>
      </c>
      <c r="S1513" s="15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s="10" t="s">
        <v>8295</v>
      </c>
      <c r="P1514">
        <f t="shared" si="92"/>
        <v>559</v>
      </c>
      <c r="Q1514">
        <f t="shared" si="93"/>
        <v>58.38</v>
      </c>
      <c r="R1514" s="15">
        <f t="shared" si="94"/>
        <v>42741.684479166666</v>
      </c>
      <c r="S1514" s="15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s="10" t="s">
        <v>8295</v>
      </c>
      <c r="P1515">
        <f t="shared" si="92"/>
        <v>150</v>
      </c>
      <c r="Q1515">
        <f t="shared" si="93"/>
        <v>55.82</v>
      </c>
      <c r="R1515" s="15">
        <f t="shared" si="94"/>
        <v>41806.637337962966</v>
      </c>
      <c r="S1515" s="15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s="10" t="s">
        <v>8295</v>
      </c>
      <c r="P1516">
        <f t="shared" si="92"/>
        <v>106</v>
      </c>
      <c r="Q1516">
        <f t="shared" si="93"/>
        <v>151.24</v>
      </c>
      <c r="R1516" s="15">
        <f t="shared" si="94"/>
        <v>42234.597685185188</v>
      </c>
      <c r="S1516" s="15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s="10" t="s">
        <v>8295</v>
      </c>
      <c r="P1517">
        <f t="shared" si="92"/>
        <v>157</v>
      </c>
      <c r="Q1517">
        <f t="shared" si="93"/>
        <v>849.67</v>
      </c>
      <c r="R1517" s="15">
        <f t="shared" si="94"/>
        <v>42415.253437499996</v>
      </c>
      <c r="S1517" s="15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s="10" t="s">
        <v>8295</v>
      </c>
      <c r="P1518">
        <f t="shared" si="92"/>
        <v>109</v>
      </c>
      <c r="Q1518">
        <f t="shared" si="93"/>
        <v>159.24</v>
      </c>
      <c r="R1518" s="15">
        <f t="shared" si="94"/>
        <v>42619.466342592597</v>
      </c>
      <c r="S1518" s="15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s="10" t="s">
        <v>8295</v>
      </c>
      <c r="P1519">
        <f t="shared" si="92"/>
        <v>162</v>
      </c>
      <c r="Q1519">
        <f t="shared" si="93"/>
        <v>39.51</v>
      </c>
      <c r="R1519" s="15">
        <f t="shared" si="94"/>
        <v>41948.56658564815</v>
      </c>
      <c r="S1519" s="15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s="10" t="s">
        <v>8295</v>
      </c>
      <c r="P1520">
        <f t="shared" si="92"/>
        <v>205</v>
      </c>
      <c r="Q1520">
        <f t="shared" si="93"/>
        <v>130.53</v>
      </c>
      <c r="R1520" s="15">
        <f t="shared" si="94"/>
        <v>41760.8200462963</v>
      </c>
      <c r="S1520" s="15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s="10" t="s">
        <v>8295</v>
      </c>
      <c r="P1521">
        <f t="shared" si="92"/>
        <v>103</v>
      </c>
      <c r="Q1521">
        <f t="shared" si="93"/>
        <v>64.16</v>
      </c>
      <c r="R1521" s="15">
        <f t="shared" si="94"/>
        <v>41782.741701388892</v>
      </c>
      <c r="S1521" s="15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s="10" t="s">
        <v>8295</v>
      </c>
      <c r="P1522">
        <f t="shared" si="92"/>
        <v>103</v>
      </c>
      <c r="Q1522">
        <f t="shared" si="93"/>
        <v>111.53</v>
      </c>
      <c r="R1522" s="15">
        <f t="shared" si="94"/>
        <v>41955.857789351852</v>
      </c>
      <c r="S1522" s="15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s="10" t="s">
        <v>8295</v>
      </c>
      <c r="P1523">
        <f t="shared" si="92"/>
        <v>107</v>
      </c>
      <c r="Q1523">
        <f t="shared" si="93"/>
        <v>170.45</v>
      </c>
      <c r="R1523" s="15">
        <f t="shared" si="94"/>
        <v>42493.167719907404</v>
      </c>
      <c r="S1523" s="15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s="10" t="s">
        <v>8295</v>
      </c>
      <c r="P1524">
        <f t="shared" si="92"/>
        <v>139</v>
      </c>
      <c r="Q1524">
        <f t="shared" si="93"/>
        <v>133.74</v>
      </c>
      <c r="R1524" s="15">
        <f t="shared" si="94"/>
        <v>41899.830312500002</v>
      </c>
      <c r="S1524" s="15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s="10" t="s">
        <v>8295</v>
      </c>
      <c r="P1525">
        <f t="shared" si="92"/>
        <v>125</v>
      </c>
      <c r="Q1525">
        <f t="shared" si="93"/>
        <v>95.83</v>
      </c>
      <c r="R1525" s="15">
        <f t="shared" si="94"/>
        <v>41964.751342592594</v>
      </c>
      <c r="S1525" s="15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s="10" t="s">
        <v>8295</v>
      </c>
      <c r="P1526">
        <f t="shared" si="92"/>
        <v>207</v>
      </c>
      <c r="Q1526">
        <f t="shared" si="93"/>
        <v>221.79</v>
      </c>
      <c r="R1526" s="15">
        <f t="shared" si="94"/>
        <v>42756.501041666663</v>
      </c>
      <c r="S1526" s="15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s="10" t="s">
        <v>8295</v>
      </c>
      <c r="P1527">
        <f t="shared" si="92"/>
        <v>174</v>
      </c>
      <c r="Q1527">
        <f t="shared" si="93"/>
        <v>32.32</v>
      </c>
      <c r="R1527" s="15">
        <f t="shared" si="94"/>
        <v>42570.702986111108</v>
      </c>
      <c r="S1527" s="15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s="10" t="s">
        <v>8295</v>
      </c>
      <c r="P1528">
        <f t="shared" si="92"/>
        <v>120</v>
      </c>
      <c r="Q1528">
        <f t="shared" si="93"/>
        <v>98.84</v>
      </c>
      <c r="R1528" s="15">
        <f t="shared" si="94"/>
        <v>42339.276006944448</v>
      </c>
      <c r="S1528" s="15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s="10" t="s">
        <v>8295</v>
      </c>
      <c r="P1529">
        <f t="shared" si="92"/>
        <v>110</v>
      </c>
      <c r="Q1529">
        <f t="shared" si="93"/>
        <v>55.22</v>
      </c>
      <c r="R1529" s="15">
        <f t="shared" si="94"/>
        <v>42780.600532407407</v>
      </c>
      <c r="S1529" s="15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s="10" t="s">
        <v>8295</v>
      </c>
      <c r="P1530">
        <f t="shared" si="92"/>
        <v>282</v>
      </c>
      <c r="Q1530">
        <f t="shared" si="93"/>
        <v>52.79</v>
      </c>
      <c r="R1530" s="15">
        <f t="shared" si="94"/>
        <v>42736.732893518521</v>
      </c>
      <c r="S1530" s="15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s="10" t="s">
        <v>8295</v>
      </c>
      <c r="P1531">
        <f t="shared" si="92"/>
        <v>101</v>
      </c>
      <c r="Q1531">
        <f t="shared" si="93"/>
        <v>135.66999999999999</v>
      </c>
      <c r="R1531" s="15">
        <f t="shared" si="94"/>
        <v>42052.628703703704</v>
      </c>
      <c r="S1531" s="15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s="10" t="s">
        <v>8295</v>
      </c>
      <c r="P1532">
        <f t="shared" si="92"/>
        <v>135</v>
      </c>
      <c r="Q1532">
        <f t="shared" si="93"/>
        <v>53.99</v>
      </c>
      <c r="R1532" s="15">
        <f t="shared" si="94"/>
        <v>42275.767303240747</v>
      </c>
      <c r="S1532" s="15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s="10" t="s">
        <v>8295</v>
      </c>
      <c r="P1533">
        <f t="shared" si="92"/>
        <v>176</v>
      </c>
      <c r="Q1533">
        <f t="shared" si="93"/>
        <v>56.64</v>
      </c>
      <c r="R1533" s="15">
        <f t="shared" si="94"/>
        <v>41941.802384259259</v>
      </c>
      <c r="S1533" s="15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s="10" t="s">
        <v>8295</v>
      </c>
      <c r="P1534">
        <f t="shared" si="92"/>
        <v>484</v>
      </c>
      <c r="Q1534">
        <f t="shared" si="93"/>
        <v>82.32</v>
      </c>
      <c r="R1534" s="15">
        <f t="shared" si="94"/>
        <v>42391.475289351853</v>
      </c>
      <c r="S1534" s="15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s="10" t="s">
        <v>8295</v>
      </c>
      <c r="P1535">
        <f t="shared" si="92"/>
        <v>145</v>
      </c>
      <c r="Q1535">
        <f t="shared" si="93"/>
        <v>88.26</v>
      </c>
      <c r="R1535" s="15">
        <f t="shared" si="94"/>
        <v>42443.00204861111</v>
      </c>
      <c r="S1535" s="15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s="10" t="s">
        <v>8295</v>
      </c>
      <c r="P1536">
        <f t="shared" si="92"/>
        <v>418</v>
      </c>
      <c r="Q1536">
        <f t="shared" si="93"/>
        <v>84.91</v>
      </c>
      <c r="R1536" s="15">
        <f t="shared" si="94"/>
        <v>42221.67432870371</v>
      </c>
      <c r="S1536" s="15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s="10" t="s">
        <v>8295</v>
      </c>
      <c r="P1537">
        <f t="shared" si="92"/>
        <v>132</v>
      </c>
      <c r="Q1537">
        <f t="shared" si="93"/>
        <v>48.15</v>
      </c>
      <c r="R1537" s="15">
        <f t="shared" si="94"/>
        <v>42484.829062500001</v>
      </c>
      <c r="S1537" s="15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s="10" t="s">
        <v>8295</v>
      </c>
      <c r="P1538">
        <f t="shared" si="92"/>
        <v>250</v>
      </c>
      <c r="Q1538">
        <f t="shared" si="93"/>
        <v>66.02</v>
      </c>
      <c r="R1538" s="15">
        <f t="shared" si="94"/>
        <v>42213.802199074074</v>
      </c>
      <c r="S1538" s="15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s="10" t="s">
        <v>8295</v>
      </c>
      <c r="P1539">
        <f t="shared" ref="P1539:P1602" si="96">ROUND(E1539/D1539*100,0)</f>
        <v>180</v>
      </c>
      <c r="Q1539">
        <f t="shared" ref="Q1539:Q1602" si="97">IFERROR(ROUND(E1539/L1539,2),0)</f>
        <v>96.38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s="10" t="s">
        <v>8295</v>
      </c>
      <c r="P1540">
        <f t="shared" si="96"/>
        <v>103</v>
      </c>
      <c r="Q1540">
        <f t="shared" si="97"/>
        <v>156.16999999999999</v>
      </c>
      <c r="R1540" s="15">
        <f t="shared" si="98"/>
        <v>41981.782060185185</v>
      </c>
      <c r="S1540" s="15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s="10" t="s">
        <v>8295</v>
      </c>
      <c r="P1541">
        <f t="shared" si="96"/>
        <v>136</v>
      </c>
      <c r="Q1541">
        <f t="shared" si="97"/>
        <v>95.76</v>
      </c>
      <c r="R1541" s="15">
        <f t="shared" si="98"/>
        <v>42705.919201388882</v>
      </c>
      <c r="S1541" s="15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s="10" t="s">
        <v>8295</v>
      </c>
      <c r="P1542">
        <f t="shared" si="96"/>
        <v>118</v>
      </c>
      <c r="Q1542">
        <f t="shared" si="97"/>
        <v>180.41</v>
      </c>
      <c r="R1542" s="15">
        <f t="shared" si="98"/>
        <v>41939.00712962963</v>
      </c>
      <c r="S1542" s="15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s="10" t="s">
        <v>8299</v>
      </c>
      <c r="P1543">
        <f t="shared" si="96"/>
        <v>0</v>
      </c>
      <c r="Q1543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s="10" t="s">
        <v>8299</v>
      </c>
      <c r="P1544">
        <f t="shared" si="96"/>
        <v>4</v>
      </c>
      <c r="Q1544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s="10" t="s">
        <v>8299</v>
      </c>
      <c r="P1545">
        <f t="shared" si="96"/>
        <v>0</v>
      </c>
      <c r="Q1545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s="10" t="s">
        <v>8299</v>
      </c>
      <c r="P1546">
        <f t="shared" si="96"/>
        <v>0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s="10" t="s">
        <v>8299</v>
      </c>
      <c r="P1547">
        <f t="shared" si="96"/>
        <v>0</v>
      </c>
      <c r="Q1547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s="10" t="s">
        <v>8299</v>
      </c>
      <c r="P1548">
        <f t="shared" si="96"/>
        <v>29</v>
      </c>
      <c r="Q1548">
        <f t="shared" si="97"/>
        <v>26.27</v>
      </c>
      <c r="R1548" s="15">
        <f t="shared" si="98"/>
        <v>41839.212951388887</v>
      </c>
      <c r="S1548" s="15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s="10" t="s">
        <v>8299</v>
      </c>
      <c r="P1549">
        <f t="shared" si="96"/>
        <v>0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s="10" t="s">
        <v>8299</v>
      </c>
      <c r="P1550">
        <f t="shared" si="96"/>
        <v>9</v>
      </c>
      <c r="Q1550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s="10" t="s">
        <v>8299</v>
      </c>
      <c r="P1551">
        <f t="shared" si="96"/>
        <v>34</v>
      </c>
      <c r="Q1551">
        <f t="shared" si="97"/>
        <v>28.33</v>
      </c>
      <c r="R1551" s="15">
        <f t="shared" si="98"/>
        <v>42281.136099537034</v>
      </c>
      <c r="S1551" s="15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s="10" t="s">
        <v>8299</v>
      </c>
      <c r="P1552">
        <f t="shared" si="96"/>
        <v>13</v>
      </c>
      <c r="Q1552">
        <f t="shared" si="97"/>
        <v>14.43</v>
      </c>
      <c r="R1552" s="15">
        <f t="shared" si="98"/>
        <v>42472.449467592596</v>
      </c>
      <c r="S1552" s="15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s="10" t="s">
        <v>8299</v>
      </c>
      <c r="P1553">
        <f t="shared" si="96"/>
        <v>0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s="10" t="s">
        <v>8299</v>
      </c>
      <c r="P1554">
        <f t="shared" si="96"/>
        <v>49</v>
      </c>
      <c r="Q1554">
        <f t="shared" si="97"/>
        <v>132.19</v>
      </c>
      <c r="R1554" s="15">
        <f t="shared" si="98"/>
        <v>41892.688750000001</v>
      </c>
      <c r="S1554" s="15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s="10" t="s">
        <v>8299</v>
      </c>
      <c r="P1555">
        <f t="shared" si="96"/>
        <v>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s="10" t="s">
        <v>8299</v>
      </c>
      <c r="P1556">
        <f t="shared" si="96"/>
        <v>0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s="10" t="s">
        <v>8299</v>
      </c>
      <c r="P1557">
        <f t="shared" si="96"/>
        <v>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s="10" t="s">
        <v>8299</v>
      </c>
      <c r="P1558">
        <f t="shared" si="96"/>
        <v>45</v>
      </c>
      <c r="Q1558">
        <f t="shared" si="97"/>
        <v>56.42</v>
      </c>
      <c r="R1558" s="15">
        <f t="shared" si="98"/>
        <v>42525.153055555551</v>
      </c>
      <c r="S1558" s="15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s="10" t="s">
        <v>8299</v>
      </c>
      <c r="P1559">
        <f t="shared" si="96"/>
        <v>4</v>
      </c>
      <c r="Q1559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s="10" t="s">
        <v>8299</v>
      </c>
      <c r="P1560">
        <f t="shared" si="96"/>
        <v>5</v>
      </c>
      <c r="Q1560">
        <f t="shared" si="97"/>
        <v>11.67</v>
      </c>
      <c r="R1560" s="15">
        <f t="shared" si="98"/>
        <v>42185.397673611107</v>
      </c>
      <c r="S1560" s="15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s="10" t="s">
        <v>8299</v>
      </c>
      <c r="P1561">
        <f t="shared" si="96"/>
        <v>0</v>
      </c>
      <c r="Q1561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s="10" t="s">
        <v>8299</v>
      </c>
      <c r="P1562">
        <f t="shared" si="96"/>
        <v>4</v>
      </c>
      <c r="Q1562">
        <f t="shared" si="97"/>
        <v>23.5</v>
      </c>
      <c r="R1562" s="15">
        <f t="shared" si="98"/>
        <v>41936.020752314813</v>
      </c>
      <c r="S1562" s="15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s="10" t="s">
        <v>8300</v>
      </c>
      <c r="P1563">
        <f t="shared" si="96"/>
        <v>1</v>
      </c>
      <c r="Q1563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s="10" t="s">
        <v>8300</v>
      </c>
      <c r="P1564">
        <f t="shared" si="96"/>
        <v>0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s="10" t="s">
        <v>8300</v>
      </c>
      <c r="P1565">
        <f t="shared" si="96"/>
        <v>1</v>
      </c>
      <c r="Q1565">
        <f t="shared" si="97"/>
        <v>42.5</v>
      </c>
      <c r="R1565" s="15">
        <f t="shared" si="98"/>
        <v>41652.742488425924</v>
      </c>
      <c r="S1565" s="15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s="10" t="s">
        <v>8300</v>
      </c>
      <c r="P1566">
        <f t="shared" si="96"/>
        <v>0</v>
      </c>
      <c r="Q1566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s="10" t="s">
        <v>8300</v>
      </c>
      <c r="P1567">
        <f t="shared" si="96"/>
        <v>3</v>
      </c>
      <c r="Q1567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s="10" t="s">
        <v>8300</v>
      </c>
      <c r="P1568">
        <f t="shared" si="96"/>
        <v>21</v>
      </c>
      <c r="Q1568">
        <f t="shared" si="97"/>
        <v>108.05</v>
      </c>
      <c r="R1568" s="15">
        <f t="shared" si="98"/>
        <v>42549.916712962964</v>
      </c>
      <c r="S1568" s="15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s="10" t="s">
        <v>8300</v>
      </c>
      <c r="P1569">
        <f t="shared" si="96"/>
        <v>4</v>
      </c>
      <c r="Q1569">
        <f t="shared" si="97"/>
        <v>26.92</v>
      </c>
      <c r="R1569" s="15">
        <f t="shared" si="98"/>
        <v>41671.936863425923</v>
      </c>
      <c r="S1569" s="15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s="10" t="s">
        <v>8300</v>
      </c>
      <c r="P1570">
        <f t="shared" si="96"/>
        <v>14</v>
      </c>
      <c r="Q1570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s="10" t="s">
        <v>8300</v>
      </c>
      <c r="P1571">
        <f t="shared" si="96"/>
        <v>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s="10" t="s">
        <v>8300</v>
      </c>
      <c r="P1572">
        <f t="shared" si="96"/>
        <v>41</v>
      </c>
      <c r="Q1572">
        <f t="shared" si="97"/>
        <v>47.77</v>
      </c>
      <c r="R1572" s="15">
        <f t="shared" si="98"/>
        <v>42438.813449074078</v>
      </c>
      <c r="S1572" s="15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s="10" t="s">
        <v>8300</v>
      </c>
      <c r="P1573">
        <f t="shared" si="96"/>
        <v>1</v>
      </c>
      <c r="Q1573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s="10" t="s">
        <v>8300</v>
      </c>
      <c r="P1574">
        <f t="shared" si="96"/>
        <v>5</v>
      </c>
      <c r="Q1574">
        <f t="shared" si="97"/>
        <v>41.67</v>
      </c>
      <c r="R1574" s="15">
        <f t="shared" si="98"/>
        <v>42404.033090277779</v>
      </c>
      <c r="S1574" s="15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s="10" t="s">
        <v>8300</v>
      </c>
      <c r="P1575">
        <f t="shared" si="96"/>
        <v>2</v>
      </c>
      <c r="Q1575">
        <f t="shared" si="97"/>
        <v>74.33</v>
      </c>
      <c r="R1575" s="15">
        <f t="shared" si="98"/>
        <v>42786.000023148154</v>
      </c>
      <c r="S1575" s="15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s="10" t="s">
        <v>8300</v>
      </c>
      <c r="P1576">
        <f t="shared" si="96"/>
        <v>5</v>
      </c>
      <c r="Q1576">
        <f t="shared" si="97"/>
        <v>84.33</v>
      </c>
      <c r="R1576" s="15">
        <f t="shared" si="98"/>
        <v>42017.927418981482</v>
      </c>
      <c r="S1576" s="15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s="10" t="s">
        <v>8300</v>
      </c>
      <c r="P1577">
        <f t="shared" si="96"/>
        <v>23</v>
      </c>
      <c r="Q1577">
        <f t="shared" si="97"/>
        <v>65.459999999999994</v>
      </c>
      <c r="R1577" s="15">
        <f t="shared" si="98"/>
        <v>41799.524259259262</v>
      </c>
      <c r="S1577" s="15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s="10" t="s">
        <v>8300</v>
      </c>
      <c r="P1578">
        <f t="shared" si="96"/>
        <v>13</v>
      </c>
      <c r="Q1578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s="10" t="s">
        <v>8300</v>
      </c>
      <c r="P1579">
        <f t="shared" si="96"/>
        <v>1</v>
      </c>
      <c r="Q1579">
        <f t="shared" si="97"/>
        <v>27.5</v>
      </c>
      <c r="R1579" s="15">
        <f t="shared" si="98"/>
        <v>41054.847777777781</v>
      </c>
      <c r="S1579" s="15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s="10" t="s">
        <v>8300</v>
      </c>
      <c r="P1580">
        <f t="shared" si="96"/>
        <v>11</v>
      </c>
      <c r="Q1580">
        <f t="shared" si="97"/>
        <v>51.25</v>
      </c>
      <c r="R1580" s="15">
        <f t="shared" si="98"/>
        <v>40399.065868055557</v>
      </c>
      <c r="S1580" s="15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s="10" t="s">
        <v>8300</v>
      </c>
      <c r="P1581">
        <f t="shared" si="96"/>
        <v>1</v>
      </c>
      <c r="Q1581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s="10" t="s">
        <v>8300</v>
      </c>
      <c r="P1582">
        <f t="shared" si="96"/>
        <v>0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s="10" t="s">
        <v>8301</v>
      </c>
      <c r="P1583">
        <f t="shared" si="96"/>
        <v>1</v>
      </c>
      <c r="Q1583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s="10" t="s">
        <v>8301</v>
      </c>
      <c r="P1584">
        <f t="shared" si="96"/>
        <v>9</v>
      </c>
      <c r="Q1584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s="10" t="s">
        <v>8301</v>
      </c>
      <c r="P1585">
        <f t="shared" si="96"/>
        <v>0</v>
      </c>
      <c r="Q1585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s="10" t="s">
        <v>8301</v>
      </c>
      <c r="P1586">
        <f t="shared" si="96"/>
        <v>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s="10" t="s">
        <v>8301</v>
      </c>
      <c r="P1587">
        <f t="shared" si="96"/>
        <v>79</v>
      </c>
      <c r="Q1587">
        <f t="shared" si="97"/>
        <v>131.66999999999999</v>
      </c>
      <c r="R1587" s="15">
        <f t="shared" si="98"/>
        <v>42707.895462962959</v>
      </c>
      <c r="S1587" s="15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s="10" t="s">
        <v>8301</v>
      </c>
      <c r="P1588">
        <f t="shared" si="96"/>
        <v>0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s="10" t="s">
        <v>8301</v>
      </c>
      <c r="P1589">
        <f t="shared" si="96"/>
        <v>0</v>
      </c>
      <c r="Q1589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s="10" t="s">
        <v>8301</v>
      </c>
      <c r="P1590">
        <f t="shared" si="96"/>
        <v>0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s="10" t="s">
        <v>8301</v>
      </c>
      <c r="P1591">
        <f t="shared" si="96"/>
        <v>0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s="10" t="s">
        <v>8301</v>
      </c>
      <c r="P1592">
        <f t="shared" si="96"/>
        <v>2</v>
      </c>
      <c r="Q1592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s="10" t="s">
        <v>8301</v>
      </c>
      <c r="P1593">
        <f t="shared" si="96"/>
        <v>29</v>
      </c>
      <c r="Q1593">
        <f t="shared" si="97"/>
        <v>44.48</v>
      </c>
      <c r="R1593" s="15">
        <f t="shared" si="98"/>
        <v>42433.726168981477</v>
      </c>
      <c r="S1593" s="15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s="10" t="s">
        <v>8301</v>
      </c>
      <c r="P1594">
        <f t="shared" si="96"/>
        <v>0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s="10" t="s">
        <v>8301</v>
      </c>
      <c r="P1595">
        <f t="shared" si="96"/>
        <v>0</v>
      </c>
      <c r="Q1595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s="10" t="s">
        <v>8301</v>
      </c>
      <c r="P1596">
        <f t="shared" si="96"/>
        <v>21</v>
      </c>
      <c r="Q1596">
        <f t="shared" si="97"/>
        <v>20.5</v>
      </c>
      <c r="R1596" s="15">
        <f t="shared" si="98"/>
        <v>42445.712754629625</v>
      </c>
      <c r="S1596" s="15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s="10" t="s">
        <v>8301</v>
      </c>
      <c r="P1597">
        <f t="shared" si="96"/>
        <v>0</v>
      </c>
      <c r="Q1597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s="10" t="s">
        <v>8301</v>
      </c>
      <c r="P1598">
        <f t="shared" si="96"/>
        <v>2</v>
      </c>
      <c r="Q1598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s="10" t="s">
        <v>8301</v>
      </c>
      <c r="P1599">
        <f t="shared" si="96"/>
        <v>0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s="10" t="s">
        <v>8301</v>
      </c>
      <c r="P1600">
        <f t="shared" si="96"/>
        <v>0</v>
      </c>
      <c r="Q1600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s="10" t="s">
        <v>8301</v>
      </c>
      <c r="P1601">
        <f t="shared" si="96"/>
        <v>0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s="10" t="s">
        <v>8301</v>
      </c>
      <c r="P1602">
        <f t="shared" si="96"/>
        <v>7</v>
      </c>
      <c r="Q1602">
        <f t="shared" si="97"/>
        <v>40.78</v>
      </c>
      <c r="R1602" s="15">
        <f t="shared" si="98"/>
        <v>41791.057314814818</v>
      </c>
      <c r="S1602" s="15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s="10" t="s">
        <v>8282</v>
      </c>
      <c r="P1603">
        <f t="shared" ref="P1603:P1666" si="100">ROUND(E1603/D1603*100,0)</f>
        <v>108</v>
      </c>
      <c r="Q1603">
        <f t="shared" ref="Q1603:Q1666" si="101">IFERROR(ROUND(E1603/L1603,2),0)</f>
        <v>48.33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s="10" t="s">
        <v>8282</v>
      </c>
      <c r="P1604">
        <f t="shared" si="100"/>
        <v>100</v>
      </c>
      <c r="Q1604">
        <f t="shared" si="101"/>
        <v>46.95</v>
      </c>
      <c r="R1604" s="15">
        <f t="shared" si="102"/>
        <v>40788.297650462962</v>
      </c>
      <c r="S1604" s="15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s="10" t="s">
        <v>8282</v>
      </c>
      <c r="P1605">
        <f t="shared" si="100"/>
        <v>100</v>
      </c>
      <c r="Q1605">
        <f t="shared" si="101"/>
        <v>66.69</v>
      </c>
      <c r="R1605" s="15">
        <f t="shared" si="102"/>
        <v>40876.169664351852</v>
      </c>
      <c r="S1605" s="15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s="10" t="s">
        <v>8282</v>
      </c>
      <c r="P1606">
        <f t="shared" si="100"/>
        <v>122</v>
      </c>
      <c r="Q1606">
        <f t="shared" si="101"/>
        <v>48.84</v>
      </c>
      <c r="R1606" s="15">
        <f t="shared" si="102"/>
        <v>40945.845312500001</v>
      </c>
      <c r="S1606" s="15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s="10" t="s">
        <v>8282</v>
      </c>
      <c r="P1607">
        <f t="shared" si="100"/>
        <v>101</v>
      </c>
      <c r="Q1607">
        <f t="shared" si="101"/>
        <v>137.31</v>
      </c>
      <c r="R1607" s="15">
        <f t="shared" si="102"/>
        <v>40747.012881944444</v>
      </c>
      <c r="S1607" s="15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s="10" t="s">
        <v>8282</v>
      </c>
      <c r="P1608">
        <f t="shared" si="100"/>
        <v>101</v>
      </c>
      <c r="Q1608">
        <f t="shared" si="101"/>
        <v>87.83</v>
      </c>
      <c r="R1608" s="15">
        <f t="shared" si="102"/>
        <v>40536.111550925925</v>
      </c>
      <c r="S1608" s="15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s="10" t="s">
        <v>8282</v>
      </c>
      <c r="P1609">
        <f t="shared" si="100"/>
        <v>145</v>
      </c>
      <c r="Q1609">
        <f t="shared" si="101"/>
        <v>70.790000000000006</v>
      </c>
      <c r="R1609" s="15">
        <f t="shared" si="102"/>
        <v>41053.80846064815</v>
      </c>
      <c r="S1609" s="15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s="10" t="s">
        <v>8282</v>
      </c>
      <c r="P1610">
        <f t="shared" si="100"/>
        <v>101</v>
      </c>
      <c r="Q1610">
        <f t="shared" si="101"/>
        <v>52.83</v>
      </c>
      <c r="R1610" s="15">
        <f t="shared" si="102"/>
        <v>41607.83085648148</v>
      </c>
      <c r="S1610" s="15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s="10" t="s">
        <v>8282</v>
      </c>
      <c r="P1611">
        <f t="shared" si="100"/>
        <v>118</v>
      </c>
      <c r="Q1611">
        <f t="shared" si="101"/>
        <v>443.75</v>
      </c>
      <c r="R1611" s="15">
        <f t="shared" si="102"/>
        <v>40796.001261574071</v>
      </c>
      <c r="S1611" s="15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s="10" t="s">
        <v>8282</v>
      </c>
      <c r="P1612">
        <f t="shared" si="100"/>
        <v>272</v>
      </c>
      <c r="Q1612">
        <f t="shared" si="101"/>
        <v>48.54</v>
      </c>
      <c r="R1612" s="15">
        <f t="shared" si="102"/>
        <v>41228.924884259257</v>
      </c>
      <c r="S1612" s="15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s="10" t="s">
        <v>8282</v>
      </c>
      <c r="P1613">
        <f t="shared" si="100"/>
        <v>125</v>
      </c>
      <c r="Q1613">
        <f t="shared" si="101"/>
        <v>37.07</v>
      </c>
      <c r="R1613" s="15">
        <f t="shared" si="102"/>
        <v>41409.00037037037</v>
      </c>
      <c r="S1613" s="15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s="10" t="s">
        <v>8282</v>
      </c>
      <c r="P1614">
        <f t="shared" si="100"/>
        <v>110</v>
      </c>
      <c r="Q1614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s="10" t="s">
        <v>8282</v>
      </c>
      <c r="P1615">
        <f t="shared" si="100"/>
        <v>102</v>
      </c>
      <c r="Q1615">
        <f t="shared" si="101"/>
        <v>39.04</v>
      </c>
      <c r="R1615" s="15">
        <f t="shared" si="102"/>
        <v>41082.069467592592</v>
      </c>
      <c r="S1615" s="15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s="10" t="s">
        <v>8282</v>
      </c>
      <c r="P1616">
        <f t="shared" si="100"/>
        <v>103</v>
      </c>
      <c r="Q1616">
        <f t="shared" si="101"/>
        <v>66.69</v>
      </c>
      <c r="R1616" s="15">
        <f t="shared" si="102"/>
        <v>41794.981122685182</v>
      </c>
      <c r="S1616" s="15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s="10" t="s">
        <v>8282</v>
      </c>
      <c r="P1617">
        <f t="shared" si="100"/>
        <v>114</v>
      </c>
      <c r="Q1617">
        <f t="shared" si="101"/>
        <v>67.13</v>
      </c>
      <c r="R1617" s="15">
        <f t="shared" si="102"/>
        <v>40845.050879629627</v>
      </c>
      <c r="S1617" s="15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s="10" t="s">
        <v>8282</v>
      </c>
      <c r="P1618">
        <f t="shared" si="100"/>
        <v>104</v>
      </c>
      <c r="Q1618">
        <f t="shared" si="101"/>
        <v>66.37</v>
      </c>
      <c r="R1618" s="15">
        <f t="shared" si="102"/>
        <v>41194.715520833335</v>
      </c>
      <c r="S1618" s="15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s="10" t="s">
        <v>8282</v>
      </c>
      <c r="P1619">
        <f t="shared" si="100"/>
        <v>146</v>
      </c>
      <c r="Q1619">
        <f t="shared" si="101"/>
        <v>64.62</v>
      </c>
      <c r="R1619" s="15">
        <f t="shared" si="102"/>
        <v>41546.664212962962</v>
      </c>
      <c r="S1619" s="15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s="10" t="s">
        <v>8282</v>
      </c>
      <c r="P1620">
        <f t="shared" si="100"/>
        <v>105</v>
      </c>
      <c r="Q1620">
        <f t="shared" si="101"/>
        <v>58.37</v>
      </c>
      <c r="R1620" s="15">
        <f t="shared" si="102"/>
        <v>41301.654340277775</v>
      </c>
      <c r="S1620" s="15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s="10" t="s">
        <v>8282</v>
      </c>
      <c r="P1621">
        <f t="shared" si="100"/>
        <v>133</v>
      </c>
      <c r="Q1621">
        <f t="shared" si="101"/>
        <v>86.96</v>
      </c>
      <c r="R1621" s="15">
        <f t="shared" si="102"/>
        <v>41876.18618055556</v>
      </c>
      <c r="S1621" s="15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s="10" t="s">
        <v>8282</v>
      </c>
      <c r="P1622">
        <f t="shared" si="100"/>
        <v>113</v>
      </c>
      <c r="Q1622">
        <f t="shared" si="101"/>
        <v>66.47</v>
      </c>
      <c r="R1622" s="15">
        <f t="shared" si="102"/>
        <v>41321.339583333334</v>
      </c>
      <c r="S1622" s="15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s="10" t="s">
        <v>8282</v>
      </c>
      <c r="P1623">
        <f t="shared" si="100"/>
        <v>121</v>
      </c>
      <c r="Q1623">
        <f t="shared" si="101"/>
        <v>163.78</v>
      </c>
      <c r="R1623" s="15">
        <f t="shared" si="102"/>
        <v>41003.60665509259</v>
      </c>
      <c r="S1623" s="15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s="10" t="s">
        <v>8282</v>
      </c>
      <c r="P1624">
        <f t="shared" si="100"/>
        <v>102</v>
      </c>
      <c r="Q1624">
        <f t="shared" si="101"/>
        <v>107.98</v>
      </c>
      <c r="R1624" s="15">
        <f t="shared" si="102"/>
        <v>41950.29483796296</v>
      </c>
      <c r="S1624" s="15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s="10" t="s">
        <v>8282</v>
      </c>
      <c r="P1625">
        <f t="shared" si="100"/>
        <v>101</v>
      </c>
      <c r="Q1625">
        <f t="shared" si="101"/>
        <v>42.11</v>
      </c>
      <c r="R1625" s="15">
        <f t="shared" si="102"/>
        <v>41453.688530092593</v>
      </c>
      <c r="S1625" s="15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s="10" t="s">
        <v>8282</v>
      </c>
      <c r="P1626">
        <f t="shared" si="100"/>
        <v>118</v>
      </c>
      <c r="Q1626">
        <f t="shared" si="101"/>
        <v>47.2</v>
      </c>
      <c r="R1626" s="15">
        <f t="shared" si="102"/>
        <v>41243.367303240739</v>
      </c>
      <c r="S1626" s="15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s="10" t="s">
        <v>8282</v>
      </c>
      <c r="P1627">
        <f t="shared" si="100"/>
        <v>155</v>
      </c>
      <c r="Q1627">
        <f t="shared" si="101"/>
        <v>112.02</v>
      </c>
      <c r="R1627" s="15">
        <f t="shared" si="102"/>
        <v>41135.699687500004</v>
      </c>
      <c r="S1627" s="15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s="10" t="s">
        <v>8282</v>
      </c>
      <c r="P1628">
        <f t="shared" si="100"/>
        <v>101</v>
      </c>
      <c r="Q1628">
        <f t="shared" si="101"/>
        <v>74.95</v>
      </c>
      <c r="R1628" s="15">
        <f t="shared" si="102"/>
        <v>41579.847997685189</v>
      </c>
      <c r="S1628" s="15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s="10" t="s">
        <v>8282</v>
      </c>
      <c r="P1629">
        <f t="shared" si="100"/>
        <v>117</v>
      </c>
      <c r="Q1629">
        <f t="shared" si="101"/>
        <v>61.58</v>
      </c>
      <c r="R1629" s="15">
        <f t="shared" si="102"/>
        <v>41205.707048611112</v>
      </c>
      <c r="S1629" s="15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s="10" t="s">
        <v>8282</v>
      </c>
      <c r="P1630">
        <f t="shared" si="100"/>
        <v>101</v>
      </c>
      <c r="Q1630">
        <f t="shared" si="101"/>
        <v>45.88</v>
      </c>
      <c r="R1630" s="15">
        <f t="shared" si="102"/>
        <v>41774.737060185187</v>
      </c>
      <c r="S1630" s="15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s="10" t="s">
        <v>8282</v>
      </c>
      <c r="P1631">
        <f t="shared" si="100"/>
        <v>104</v>
      </c>
      <c r="Q1631">
        <f t="shared" si="101"/>
        <v>75.849999999999994</v>
      </c>
      <c r="R1631" s="15">
        <f t="shared" si="102"/>
        <v>41645.867280092592</v>
      </c>
      <c r="S1631" s="15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s="10" t="s">
        <v>8282</v>
      </c>
      <c r="P1632">
        <f t="shared" si="100"/>
        <v>265</v>
      </c>
      <c r="Q1632">
        <f t="shared" si="101"/>
        <v>84.21</v>
      </c>
      <c r="R1632" s="15">
        <f t="shared" si="102"/>
        <v>40939.837673611109</v>
      </c>
      <c r="S1632" s="15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s="10" t="s">
        <v>8282</v>
      </c>
      <c r="P1633">
        <f t="shared" si="100"/>
        <v>156</v>
      </c>
      <c r="Q1633">
        <f t="shared" si="101"/>
        <v>117.23</v>
      </c>
      <c r="R1633" s="15">
        <f t="shared" si="102"/>
        <v>41164.859502314815</v>
      </c>
      <c r="S1633" s="15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s="10" t="s">
        <v>8282</v>
      </c>
      <c r="P1634">
        <f t="shared" si="100"/>
        <v>102</v>
      </c>
      <c r="Q1634">
        <f t="shared" si="101"/>
        <v>86.49</v>
      </c>
      <c r="R1634" s="15">
        <f t="shared" si="102"/>
        <v>40750.340902777774</v>
      </c>
      <c r="S1634" s="15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s="10" t="s">
        <v>8282</v>
      </c>
      <c r="P1635">
        <f t="shared" si="100"/>
        <v>100</v>
      </c>
      <c r="Q1635">
        <f t="shared" si="101"/>
        <v>172.41</v>
      </c>
      <c r="R1635" s="15">
        <f t="shared" si="102"/>
        <v>40896.883750000001</v>
      </c>
      <c r="S1635" s="15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s="10" t="s">
        <v>8282</v>
      </c>
      <c r="P1636">
        <f t="shared" si="100"/>
        <v>101</v>
      </c>
      <c r="Q1636">
        <f t="shared" si="101"/>
        <v>62.81</v>
      </c>
      <c r="R1636" s="15">
        <f t="shared" si="102"/>
        <v>40658.189826388887</v>
      </c>
      <c r="S1636" s="15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s="10" t="s">
        <v>8282</v>
      </c>
      <c r="P1637">
        <f t="shared" si="100"/>
        <v>125</v>
      </c>
      <c r="Q1637">
        <f t="shared" si="101"/>
        <v>67.73</v>
      </c>
      <c r="R1637" s="15">
        <f t="shared" si="102"/>
        <v>42502.868761574078</v>
      </c>
      <c r="S1637" s="15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s="10" t="s">
        <v>8282</v>
      </c>
      <c r="P1638">
        <f t="shared" si="100"/>
        <v>104</v>
      </c>
      <c r="Q1638">
        <f t="shared" si="101"/>
        <v>53.56</v>
      </c>
      <c r="R1638" s="15">
        <f t="shared" si="102"/>
        <v>40663.08666666667</v>
      </c>
      <c r="S1638" s="15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s="10" t="s">
        <v>8282</v>
      </c>
      <c r="P1639">
        <f t="shared" si="100"/>
        <v>104</v>
      </c>
      <c r="Q1639">
        <f t="shared" si="101"/>
        <v>34.6</v>
      </c>
      <c r="R1639" s="15">
        <f t="shared" si="102"/>
        <v>40122.751620370371</v>
      </c>
      <c r="S1639" s="15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s="10" t="s">
        <v>8282</v>
      </c>
      <c r="P1640">
        <f t="shared" si="100"/>
        <v>105</v>
      </c>
      <c r="Q1640">
        <f t="shared" si="101"/>
        <v>38.89</v>
      </c>
      <c r="R1640" s="15">
        <f t="shared" si="102"/>
        <v>41288.68712962963</v>
      </c>
      <c r="S1640" s="15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s="10" t="s">
        <v>8282</v>
      </c>
      <c r="P1641">
        <f t="shared" si="100"/>
        <v>100</v>
      </c>
      <c r="Q1641">
        <f t="shared" si="101"/>
        <v>94.74</v>
      </c>
      <c r="R1641" s="15">
        <f t="shared" si="102"/>
        <v>40941.652372685188</v>
      </c>
      <c r="S1641" s="15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s="10" t="s">
        <v>8282</v>
      </c>
      <c r="P1642">
        <f t="shared" si="100"/>
        <v>170</v>
      </c>
      <c r="Q1642">
        <f t="shared" si="101"/>
        <v>39.97</v>
      </c>
      <c r="R1642" s="15">
        <f t="shared" si="102"/>
        <v>40379.23096064815</v>
      </c>
      <c r="S1642" s="15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s="10" t="s">
        <v>8302</v>
      </c>
      <c r="P1643">
        <f t="shared" si="100"/>
        <v>101</v>
      </c>
      <c r="Q1643">
        <f t="shared" si="101"/>
        <v>97.5</v>
      </c>
      <c r="R1643" s="15">
        <f t="shared" si="102"/>
        <v>41962.596574074079</v>
      </c>
      <c r="S1643" s="15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s="10" t="s">
        <v>8302</v>
      </c>
      <c r="P1644">
        <f t="shared" si="100"/>
        <v>100</v>
      </c>
      <c r="Q1644">
        <f t="shared" si="101"/>
        <v>42.86</v>
      </c>
      <c r="R1644" s="15">
        <f t="shared" si="102"/>
        <v>40688.024618055555</v>
      </c>
      <c r="S1644" s="15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s="10" t="s">
        <v>8302</v>
      </c>
      <c r="P1645">
        <f t="shared" si="100"/>
        <v>125</v>
      </c>
      <c r="Q1645">
        <f t="shared" si="101"/>
        <v>168.51</v>
      </c>
      <c r="R1645" s="15">
        <f t="shared" si="102"/>
        <v>41146.824212962965</v>
      </c>
      <c r="S1645" s="15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s="10" t="s">
        <v>8302</v>
      </c>
      <c r="P1646">
        <f t="shared" si="100"/>
        <v>110</v>
      </c>
      <c r="Q1646">
        <f t="shared" si="101"/>
        <v>85.55</v>
      </c>
      <c r="R1646" s="15">
        <f t="shared" si="102"/>
        <v>41175.05972222222</v>
      </c>
      <c r="S1646" s="15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s="10" t="s">
        <v>8302</v>
      </c>
      <c r="P1647">
        <f t="shared" si="100"/>
        <v>111</v>
      </c>
      <c r="Q1647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s="10" t="s">
        <v>8302</v>
      </c>
      <c r="P1648">
        <f t="shared" si="100"/>
        <v>110</v>
      </c>
      <c r="Q1648">
        <f t="shared" si="101"/>
        <v>26.55</v>
      </c>
      <c r="R1648" s="15">
        <f t="shared" si="102"/>
        <v>41833.450266203705</v>
      </c>
      <c r="S1648" s="15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s="10" t="s">
        <v>8302</v>
      </c>
      <c r="P1649">
        <f t="shared" si="100"/>
        <v>105</v>
      </c>
      <c r="Q1649">
        <f t="shared" si="101"/>
        <v>113.83</v>
      </c>
      <c r="R1649" s="15">
        <f t="shared" si="102"/>
        <v>41039.409456018519</v>
      </c>
      <c r="S1649" s="15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s="10" t="s">
        <v>8302</v>
      </c>
      <c r="P1650">
        <f t="shared" si="100"/>
        <v>125</v>
      </c>
      <c r="Q1650">
        <f t="shared" si="101"/>
        <v>32.01</v>
      </c>
      <c r="R1650" s="15">
        <f t="shared" si="102"/>
        <v>40592.704652777778</v>
      </c>
      <c r="S1650" s="15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s="10" t="s">
        <v>8302</v>
      </c>
      <c r="P1651">
        <f t="shared" si="100"/>
        <v>101</v>
      </c>
      <c r="Q1651">
        <f t="shared" si="101"/>
        <v>47.19</v>
      </c>
      <c r="R1651" s="15">
        <f t="shared" si="102"/>
        <v>41737.684664351851</v>
      </c>
      <c r="S1651" s="15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s="10" t="s">
        <v>8302</v>
      </c>
      <c r="P1652">
        <f t="shared" si="100"/>
        <v>142</v>
      </c>
      <c r="Q1652">
        <f t="shared" si="101"/>
        <v>88.47</v>
      </c>
      <c r="R1652" s="15">
        <f t="shared" si="102"/>
        <v>41526.435613425929</v>
      </c>
      <c r="S1652" s="15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s="10" t="s">
        <v>8302</v>
      </c>
      <c r="P1653">
        <f t="shared" si="100"/>
        <v>101</v>
      </c>
      <c r="Q1653">
        <f t="shared" si="101"/>
        <v>100.75</v>
      </c>
      <c r="R1653" s="15">
        <f t="shared" si="102"/>
        <v>40625.900694444441</v>
      </c>
      <c r="S1653" s="15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s="10" t="s">
        <v>8302</v>
      </c>
      <c r="P1654">
        <f t="shared" si="100"/>
        <v>101</v>
      </c>
      <c r="Q1654">
        <f t="shared" si="101"/>
        <v>64.709999999999994</v>
      </c>
      <c r="R1654" s="15">
        <f t="shared" si="102"/>
        <v>41572.492974537039</v>
      </c>
      <c r="S1654" s="15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s="10" t="s">
        <v>8302</v>
      </c>
      <c r="P1655">
        <f t="shared" si="100"/>
        <v>174</v>
      </c>
      <c r="Q1655">
        <f t="shared" si="101"/>
        <v>51.85</v>
      </c>
      <c r="R1655" s="15">
        <f t="shared" si="102"/>
        <v>40626.834444444445</v>
      </c>
      <c r="S1655" s="15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s="10" t="s">
        <v>8302</v>
      </c>
      <c r="P1656">
        <f t="shared" si="100"/>
        <v>120</v>
      </c>
      <c r="Q1656">
        <f t="shared" si="101"/>
        <v>38.79</v>
      </c>
      <c r="R1656" s="15">
        <f t="shared" si="102"/>
        <v>40987.890740740739</v>
      </c>
      <c r="S1656" s="15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s="10" t="s">
        <v>8302</v>
      </c>
      <c r="P1657">
        <f t="shared" si="100"/>
        <v>143</v>
      </c>
      <c r="Q1657">
        <f t="shared" si="101"/>
        <v>44.65</v>
      </c>
      <c r="R1657" s="15">
        <f t="shared" si="102"/>
        <v>40974.791898148149</v>
      </c>
      <c r="S1657" s="15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s="10" t="s">
        <v>8302</v>
      </c>
      <c r="P1658">
        <f t="shared" si="100"/>
        <v>100</v>
      </c>
      <c r="Q1658">
        <f t="shared" si="101"/>
        <v>156.77000000000001</v>
      </c>
      <c r="R1658" s="15">
        <f t="shared" si="102"/>
        <v>41226.928842592592</v>
      </c>
      <c r="S1658" s="15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s="10" t="s">
        <v>8302</v>
      </c>
      <c r="P1659">
        <f t="shared" si="100"/>
        <v>105</v>
      </c>
      <c r="Q1659">
        <f t="shared" si="101"/>
        <v>118.7</v>
      </c>
      <c r="R1659" s="15">
        <f t="shared" si="102"/>
        <v>41023.782037037039</v>
      </c>
      <c r="S1659" s="15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s="10" t="s">
        <v>8302</v>
      </c>
      <c r="P1660">
        <f t="shared" si="100"/>
        <v>132</v>
      </c>
      <c r="Q1660">
        <f t="shared" si="101"/>
        <v>74.150000000000006</v>
      </c>
      <c r="R1660" s="15">
        <f t="shared" si="102"/>
        <v>41223.22184027778</v>
      </c>
      <c r="S1660" s="15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s="10" t="s">
        <v>8302</v>
      </c>
      <c r="P1661">
        <f t="shared" si="100"/>
        <v>113</v>
      </c>
      <c r="Q1661">
        <f t="shared" si="101"/>
        <v>12.53</v>
      </c>
      <c r="R1661" s="15">
        <f t="shared" si="102"/>
        <v>41596.913437499999</v>
      </c>
      <c r="S1661" s="15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s="10" t="s">
        <v>8302</v>
      </c>
      <c r="P1662">
        <f t="shared" si="100"/>
        <v>1254</v>
      </c>
      <c r="Q1662">
        <f t="shared" si="101"/>
        <v>27.86</v>
      </c>
      <c r="R1662" s="15">
        <f t="shared" si="102"/>
        <v>42459.693865740745</v>
      </c>
      <c r="S1662" s="15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s="10" t="s">
        <v>8302</v>
      </c>
      <c r="P1663">
        <f t="shared" si="100"/>
        <v>103</v>
      </c>
      <c r="Q1663">
        <f t="shared" si="101"/>
        <v>80.180000000000007</v>
      </c>
      <c r="R1663" s="15">
        <f t="shared" si="102"/>
        <v>42343.998043981483</v>
      </c>
      <c r="S1663" s="15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s="10" t="s">
        <v>8302</v>
      </c>
      <c r="P1664">
        <f t="shared" si="100"/>
        <v>103</v>
      </c>
      <c r="Q1664">
        <f t="shared" si="101"/>
        <v>132.44</v>
      </c>
      <c r="R1664" s="15">
        <f t="shared" si="102"/>
        <v>40848.198333333334</v>
      </c>
      <c r="S1664" s="15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s="10" t="s">
        <v>8302</v>
      </c>
      <c r="P1665">
        <f t="shared" si="100"/>
        <v>108</v>
      </c>
      <c r="Q1665">
        <f t="shared" si="101"/>
        <v>33.75</v>
      </c>
      <c r="R1665" s="15">
        <f t="shared" si="102"/>
        <v>42006.02207175926</v>
      </c>
      <c r="S1665" s="15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s="10" t="s">
        <v>8302</v>
      </c>
      <c r="P1666">
        <f t="shared" si="100"/>
        <v>122</v>
      </c>
      <c r="Q1666">
        <f t="shared" si="101"/>
        <v>34.380000000000003</v>
      </c>
      <c r="R1666" s="15">
        <f t="shared" si="102"/>
        <v>40939.761782407404</v>
      </c>
      <c r="S1666" s="15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s="10" t="s">
        <v>8302</v>
      </c>
      <c r="P1667">
        <f t="shared" ref="P1667:P1730" si="104">ROUND(E1667/D1667*100,0)</f>
        <v>119</v>
      </c>
      <c r="Q1667">
        <f t="shared" ref="Q1667:Q1730" si="105">IFERROR(ROUND(E1667/L1667,2),0)</f>
        <v>44.96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s="10" t="s">
        <v>8302</v>
      </c>
      <c r="P1668">
        <f t="shared" si="104"/>
        <v>161</v>
      </c>
      <c r="Q1668">
        <f t="shared" si="105"/>
        <v>41.04</v>
      </c>
      <c r="R1668" s="15">
        <f t="shared" si="106"/>
        <v>41331.253159722226</v>
      </c>
      <c r="S1668" s="15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s="10" t="s">
        <v>8302</v>
      </c>
      <c r="P1669">
        <f t="shared" si="104"/>
        <v>127</v>
      </c>
      <c r="Q1669">
        <f t="shared" si="105"/>
        <v>52.6</v>
      </c>
      <c r="R1669" s="15">
        <f t="shared" si="106"/>
        <v>41682.0705787037</v>
      </c>
      <c r="S1669" s="15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s="10" t="s">
        <v>8302</v>
      </c>
      <c r="P1670">
        <f t="shared" si="104"/>
        <v>103</v>
      </c>
      <c r="Q1670">
        <f t="shared" si="105"/>
        <v>70.78</v>
      </c>
      <c r="R1670" s="15">
        <f t="shared" si="106"/>
        <v>40845.14975694444</v>
      </c>
      <c r="S1670" s="15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s="10" t="s">
        <v>8302</v>
      </c>
      <c r="P1671">
        <f t="shared" si="104"/>
        <v>140</v>
      </c>
      <c r="Q1671">
        <f t="shared" si="105"/>
        <v>53.75</v>
      </c>
      <c r="R1671" s="15">
        <f t="shared" si="106"/>
        <v>42461.885138888887</v>
      </c>
      <c r="S1671" s="15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s="10" t="s">
        <v>8302</v>
      </c>
      <c r="P1672">
        <f t="shared" si="104"/>
        <v>103</v>
      </c>
      <c r="Q1672">
        <f t="shared" si="105"/>
        <v>44.61</v>
      </c>
      <c r="R1672" s="15">
        <f t="shared" si="106"/>
        <v>40313.930543981485</v>
      </c>
      <c r="S1672" s="15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s="10" t="s">
        <v>8302</v>
      </c>
      <c r="P1673">
        <f t="shared" si="104"/>
        <v>101</v>
      </c>
      <c r="Q1673">
        <f t="shared" si="105"/>
        <v>26.15</v>
      </c>
      <c r="R1673" s="15">
        <f t="shared" si="106"/>
        <v>42553.54414351852</v>
      </c>
      <c r="S1673" s="15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s="10" t="s">
        <v>8302</v>
      </c>
      <c r="P1674">
        <f t="shared" si="104"/>
        <v>113</v>
      </c>
      <c r="Q1674">
        <f t="shared" si="105"/>
        <v>39.18</v>
      </c>
      <c r="R1674" s="15">
        <f t="shared" si="106"/>
        <v>41034.656597222223</v>
      </c>
      <c r="S1674" s="15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s="10" t="s">
        <v>8302</v>
      </c>
      <c r="P1675">
        <f t="shared" si="104"/>
        <v>128</v>
      </c>
      <c r="Q1675">
        <f t="shared" si="105"/>
        <v>45.59</v>
      </c>
      <c r="R1675" s="15">
        <f t="shared" si="106"/>
        <v>42039.878379629634</v>
      </c>
      <c r="S1675" s="15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s="10" t="s">
        <v>8302</v>
      </c>
      <c r="P1676">
        <f t="shared" si="104"/>
        <v>202</v>
      </c>
      <c r="Q1676">
        <f t="shared" si="105"/>
        <v>89.25</v>
      </c>
      <c r="R1676" s="15">
        <f t="shared" si="106"/>
        <v>42569.605393518519</v>
      </c>
      <c r="S1676" s="15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s="10" t="s">
        <v>8302</v>
      </c>
      <c r="P1677">
        <f t="shared" si="104"/>
        <v>137</v>
      </c>
      <c r="Q1677">
        <f t="shared" si="105"/>
        <v>40.42</v>
      </c>
      <c r="R1677" s="15">
        <f t="shared" si="106"/>
        <v>40802.733101851853</v>
      </c>
      <c r="S1677" s="15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s="10" t="s">
        <v>8302</v>
      </c>
      <c r="P1678">
        <f t="shared" si="104"/>
        <v>115</v>
      </c>
      <c r="Q1678">
        <f t="shared" si="105"/>
        <v>82.38</v>
      </c>
      <c r="R1678" s="15">
        <f t="shared" si="106"/>
        <v>40973.72623842593</v>
      </c>
      <c r="S1678" s="15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s="10" t="s">
        <v>8302</v>
      </c>
      <c r="P1679">
        <f t="shared" si="104"/>
        <v>112</v>
      </c>
      <c r="Q1679">
        <f t="shared" si="105"/>
        <v>159.52000000000001</v>
      </c>
      <c r="R1679" s="15">
        <f t="shared" si="106"/>
        <v>42416.407129629632</v>
      </c>
      <c r="S1679" s="15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s="10" t="s">
        <v>8302</v>
      </c>
      <c r="P1680">
        <f t="shared" si="104"/>
        <v>118</v>
      </c>
      <c r="Q1680">
        <f t="shared" si="105"/>
        <v>36.24</v>
      </c>
      <c r="R1680" s="15">
        <f t="shared" si="106"/>
        <v>41662.854988425926</v>
      </c>
      <c r="S1680" s="15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s="10" t="s">
        <v>8302</v>
      </c>
      <c r="P1681">
        <f t="shared" si="104"/>
        <v>175</v>
      </c>
      <c r="Q1681">
        <f t="shared" si="105"/>
        <v>62.5</v>
      </c>
      <c r="R1681" s="15">
        <f t="shared" si="106"/>
        <v>40723.068807870368</v>
      </c>
      <c r="S1681" s="15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s="10" t="s">
        <v>8302</v>
      </c>
      <c r="P1682">
        <f t="shared" si="104"/>
        <v>118</v>
      </c>
      <c r="Q1682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s="10" t="s">
        <v>8303</v>
      </c>
      <c r="P1683">
        <f t="shared" si="104"/>
        <v>101</v>
      </c>
      <c r="Q1683">
        <f t="shared" si="105"/>
        <v>74.58</v>
      </c>
      <c r="R1683" s="15">
        <f t="shared" si="106"/>
        <v>42774.121342592596</v>
      </c>
      <c r="S1683" s="15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s="10" t="s">
        <v>8303</v>
      </c>
      <c r="P1684">
        <f t="shared" si="104"/>
        <v>0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s="10" t="s">
        <v>8303</v>
      </c>
      <c r="P1685">
        <f t="shared" si="104"/>
        <v>22</v>
      </c>
      <c r="Q1685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s="10" t="s">
        <v>8303</v>
      </c>
      <c r="P1686">
        <f t="shared" si="104"/>
        <v>109</v>
      </c>
      <c r="Q1686">
        <f t="shared" si="105"/>
        <v>86.44</v>
      </c>
      <c r="R1686" s="15">
        <f t="shared" si="106"/>
        <v>42783.815289351856</v>
      </c>
      <c r="S1686" s="15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s="10" t="s">
        <v>8303</v>
      </c>
      <c r="P1687">
        <f t="shared" si="104"/>
        <v>103</v>
      </c>
      <c r="Q1687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s="10" t="s">
        <v>8303</v>
      </c>
      <c r="P1688">
        <f t="shared" si="104"/>
        <v>0</v>
      </c>
      <c r="Q1688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s="10" t="s">
        <v>8303</v>
      </c>
      <c r="P1689">
        <f t="shared" si="104"/>
        <v>31</v>
      </c>
      <c r="Q1689">
        <f t="shared" si="105"/>
        <v>80.13</v>
      </c>
      <c r="R1689" s="15">
        <f t="shared" si="106"/>
        <v>42802.046817129631</v>
      </c>
      <c r="S1689" s="15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s="10" t="s">
        <v>8303</v>
      </c>
      <c r="P1690">
        <f t="shared" si="104"/>
        <v>44</v>
      </c>
      <c r="Q1690">
        <f t="shared" si="105"/>
        <v>253.14</v>
      </c>
      <c r="R1690" s="15">
        <f t="shared" si="106"/>
        <v>42804.534652777773</v>
      </c>
      <c r="S1690" s="15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s="10" t="s">
        <v>8303</v>
      </c>
      <c r="P1691">
        <f t="shared" si="104"/>
        <v>100</v>
      </c>
      <c r="Q1691">
        <f t="shared" si="105"/>
        <v>171.43</v>
      </c>
      <c r="R1691" s="15">
        <f t="shared" si="106"/>
        <v>42780.942476851851</v>
      </c>
      <c r="S1691" s="15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s="10" t="s">
        <v>8303</v>
      </c>
      <c r="P1692">
        <f t="shared" si="104"/>
        <v>25</v>
      </c>
      <c r="Q1692">
        <f t="shared" si="105"/>
        <v>57.73</v>
      </c>
      <c r="R1692" s="15">
        <f t="shared" si="106"/>
        <v>42801.43104166667</v>
      </c>
      <c r="S1692" s="15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s="10" t="s">
        <v>8303</v>
      </c>
      <c r="P1693">
        <f t="shared" si="104"/>
        <v>33</v>
      </c>
      <c r="Q1693">
        <f t="shared" si="105"/>
        <v>264.26</v>
      </c>
      <c r="R1693" s="15">
        <f t="shared" si="106"/>
        <v>42795.701481481476</v>
      </c>
      <c r="S1693" s="15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s="10" t="s">
        <v>8303</v>
      </c>
      <c r="P1694">
        <f t="shared" si="104"/>
        <v>48</v>
      </c>
      <c r="Q1694">
        <f t="shared" si="105"/>
        <v>159.33000000000001</v>
      </c>
      <c r="R1694" s="15">
        <f t="shared" si="106"/>
        <v>42788.151238425926</v>
      </c>
      <c r="S1694" s="15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s="10" t="s">
        <v>8303</v>
      </c>
      <c r="P1695">
        <f t="shared" si="104"/>
        <v>9</v>
      </c>
      <c r="Q1695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s="10" t="s">
        <v>8303</v>
      </c>
      <c r="P1696">
        <f t="shared" si="104"/>
        <v>0</v>
      </c>
      <c r="Q1696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s="10" t="s">
        <v>8303</v>
      </c>
      <c r="P1697">
        <f t="shared" si="104"/>
        <v>12</v>
      </c>
      <c r="Q1697">
        <f t="shared" si="105"/>
        <v>61.09</v>
      </c>
      <c r="R1697" s="15">
        <f t="shared" si="106"/>
        <v>42801.031412037039</v>
      </c>
      <c r="S1697" s="15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s="10" t="s">
        <v>8303</v>
      </c>
      <c r="P1698">
        <f t="shared" si="104"/>
        <v>0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s="10" t="s">
        <v>8303</v>
      </c>
      <c r="P1699">
        <f t="shared" si="104"/>
        <v>20</v>
      </c>
      <c r="Q1699">
        <f t="shared" si="105"/>
        <v>114.82</v>
      </c>
      <c r="R1699" s="15">
        <f t="shared" si="106"/>
        <v>42805.032962962956</v>
      </c>
      <c r="S1699" s="15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s="10" t="s">
        <v>8303</v>
      </c>
      <c r="P1700">
        <f t="shared" si="104"/>
        <v>0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s="10" t="s">
        <v>8303</v>
      </c>
      <c r="P1701">
        <f t="shared" si="104"/>
        <v>4</v>
      </c>
      <c r="Q1701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s="10" t="s">
        <v>8303</v>
      </c>
      <c r="P1702">
        <f t="shared" si="104"/>
        <v>26</v>
      </c>
      <c r="Q1702">
        <f t="shared" si="105"/>
        <v>65.97</v>
      </c>
      <c r="R1702" s="15">
        <f t="shared" si="106"/>
        <v>42796.071643518517</v>
      </c>
      <c r="S1702" s="15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s="10" t="s">
        <v>8303</v>
      </c>
      <c r="P1703">
        <f t="shared" si="104"/>
        <v>0</v>
      </c>
      <c r="Q1703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s="10" t="s">
        <v>8303</v>
      </c>
      <c r="P1704">
        <f t="shared" si="104"/>
        <v>0</v>
      </c>
      <c r="Q1704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s="10" t="s">
        <v>8303</v>
      </c>
      <c r="P1705">
        <f t="shared" si="104"/>
        <v>1</v>
      </c>
      <c r="Q1705">
        <f t="shared" si="105"/>
        <v>25.5</v>
      </c>
      <c r="R1705" s="15">
        <f t="shared" si="106"/>
        <v>42187.281678240746</v>
      </c>
      <c r="S1705" s="15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s="10" t="s">
        <v>8303</v>
      </c>
      <c r="P1706">
        <f t="shared" si="104"/>
        <v>65</v>
      </c>
      <c r="Q1706">
        <f t="shared" si="105"/>
        <v>118.36</v>
      </c>
      <c r="R1706" s="15">
        <f t="shared" si="106"/>
        <v>42021.139733796299</v>
      </c>
      <c r="S1706" s="15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s="10" t="s">
        <v>8303</v>
      </c>
      <c r="P1707">
        <f t="shared" si="104"/>
        <v>0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s="10" t="s">
        <v>8303</v>
      </c>
      <c r="P1708">
        <f t="shared" si="104"/>
        <v>0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s="10" t="s">
        <v>8303</v>
      </c>
      <c r="P1709">
        <f t="shared" si="104"/>
        <v>10</v>
      </c>
      <c r="Q1709">
        <f t="shared" si="105"/>
        <v>54.11</v>
      </c>
      <c r="R1709" s="15">
        <f t="shared" si="106"/>
        <v>42427.721006944441</v>
      </c>
      <c r="S1709" s="15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s="10" t="s">
        <v>8303</v>
      </c>
      <c r="P1710">
        <f t="shared" si="104"/>
        <v>0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s="10" t="s">
        <v>8303</v>
      </c>
      <c r="P1711">
        <f t="shared" si="104"/>
        <v>5</v>
      </c>
      <c r="Q1711">
        <f t="shared" si="105"/>
        <v>21.25</v>
      </c>
      <c r="R1711" s="15">
        <f t="shared" si="106"/>
        <v>41841.56381944444</v>
      </c>
      <c r="S1711" s="15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s="10" t="s">
        <v>8303</v>
      </c>
      <c r="P1712">
        <f t="shared" si="104"/>
        <v>1</v>
      </c>
      <c r="Q1712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s="10" t="s">
        <v>8303</v>
      </c>
      <c r="P1713">
        <f t="shared" si="104"/>
        <v>11</v>
      </c>
      <c r="Q1713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s="10" t="s">
        <v>8303</v>
      </c>
      <c r="P1714">
        <f t="shared" si="104"/>
        <v>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s="10" t="s">
        <v>8303</v>
      </c>
      <c r="P1715">
        <f t="shared" si="104"/>
        <v>2</v>
      </c>
      <c r="Q1715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s="10" t="s">
        <v>8303</v>
      </c>
      <c r="P1716">
        <f t="shared" si="104"/>
        <v>8</v>
      </c>
      <c r="Q1716">
        <f t="shared" si="105"/>
        <v>115.71</v>
      </c>
      <c r="R1716" s="15">
        <f t="shared" si="106"/>
        <v>42095.918530092589</v>
      </c>
      <c r="S1716" s="15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s="10" t="s">
        <v>8303</v>
      </c>
      <c r="P1717">
        <f t="shared" si="104"/>
        <v>0</v>
      </c>
      <c r="Q1717">
        <f t="shared" si="105"/>
        <v>5.5</v>
      </c>
      <c r="R1717" s="15">
        <f t="shared" si="106"/>
        <v>42064.217418981483</v>
      </c>
      <c r="S1717" s="15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s="10" t="s">
        <v>8303</v>
      </c>
      <c r="P1718">
        <f t="shared" si="104"/>
        <v>8</v>
      </c>
      <c r="Q1718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s="10" t="s">
        <v>8303</v>
      </c>
      <c r="P1719">
        <f t="shared" si="104"/>
        <v>43</v>
      </c>
      <c r="Q1719">
        <f t="shared" si="105"/>
        <v>34.020000000000003</v>
      </c>
      <c r="R1719" s="15">
        <f t="shared" si="106"/>
        <v>42460.98192129629</v>
      </c>
      <c r="S1719" s="15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s="10" t="s">
        <v>8303</v>
      </c>
      <c r="P1720">
        <f t="shared" si="104"/>
        <v>0</v>
      </c>
      <c r="Q1720">
        <f t="shared" si="105"/>
        <v>37.5</v>
      </c>
      <c r="R1720" s="15">
        <f t="shared" si="106"/>
        <v>42460.610520833332</v>
      </c>
      <c r="S1720" s="15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s="10" t="s">
        <v>8303</v>
      </c>
      <c r="P1721">
        <f t="shared" si="104"/>
        <v>1</v>
      </c>
      <c r="Q1721">
        <f t="shared" si="105"/>
        <v>11.67</v>
      </c>
      <c r="R1721" s="15">
        <f t="shared" si="106"/>
        <v>41869.534618055557</v>
      </c>
      <c r="S1721" s="15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s="10" t="s">
        <v>8303</v>
      </c>
      <c r="P1722">
        <f t="shared" si="104"/>
        <v>6</v>
      </c>
      <c r="Q1722">
        <f t="shared" si="105"/>
        <v>28.13</v>
      </c>
      <c r="R1722" s="15">
        <f t="shared" si="106"/>
        <v>41922.783229166671</v>
      </c>
      <c r="S1722" s="15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s="10" t="s">
        <v>8303</v>
      </c>
      <c r="P1723">
        <f t="shared" si="104"/>
        <v>0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s="10" t="s">
        <v>8303</v>
      </c>
      <c r="P1724">
        <f t="shared" si="104"/>
        <v>0</v>
      </c>
      <c r="Q1724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s="10" t="s">
        <v>8303</v>
      </c>
      <c r="P1725">
        <f t="shared" si="104"/>
        <v>7</v>
      </c>
      <c r="Q1725">
        <f t="shared" si="105"/>
        <v>216.67</v>
      </c>
      <c r="R1725" s="15">
        <f t="shared" si="106"/>
        <v>42129.82540509259</v>
      </c>
      <c r="S1725" s="15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s="10" t="s">
        <v>8303</v>
      </c>
      <c r="P1726">
        <f t="shared" si="104"/>
        <v>1</v>
      </c>
      <c r="Q1726">
        <f t="shared" si="105"/>
        <v>8.75</v>
      </c>
      <c r="R1726" s="15">
        <f t="shared" si="106"/>
        <v>41912.932430555556</v>
      </c>
      <c r="S1726" s="15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s="10" t="s">
        <v>8303</v>
      </c>
      <c r="P1727">
        <f t="shared" si="104"/>
        <v>10</v>
      </c>
      <c r="Q1727">
        <f t="shared" si="105"/>
        <v>62.22</v>
      </c>
      <c r="R1727" s="15">
        <f t="shared" si="106"/>
        <v>41845.968159722222</v>
      </c>
      <c r="S1727" s="15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s="10" t="s">
        <v>8303</v>
      </c>
      <c r="P1728">
        <f t="shared" si="104"/>
        <v>34</v>
      </c>
      <c r="Q1728">
        <f t="shared" si="105"/>
        <v>137.25</v>
      </c>
      <c r="R1728" s="15">
        <f t="shared" si="106"/>
        <v>41788.919722222221</v>
      </c>
      <c r="S1728" s="15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s="10" t="s">
        <v>8303</v>
      </c>
      <c r="P1729">
        <f t="shared" si="104"/>
        <v>0</v>
      </c>
      <c r="Q1729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s="10" t="s">
        <v>8303</v>
      </c>
      <c r="P1730">
        <f t="shared" si="104"/>
        <v>68</v>
      </c>
      <c r="Q1730">
        <f t="shared" si="105"/>
        <v>122.14</v>
      </c>
      <c r="R1730" s="15">
        <f t="shared" si="106"/>
        <v>42268.625856481478</v>
      </c>
      <c r="S1730" s="15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s="10" t="s">
        <v>8303</v>
      </c>
      <c r="P1731">
        <f t="shared" ref="P1731:P1794" si="108">ROUND(E1731/D1731*100,0)</f>
        <v>0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s="10" t="s">
        <v>8303</v>
      </c>
      <c r="P1732">
        <f t="shared" si="108"/>
        <v>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s="10" t="s">
        <v>8303</v>
      </c>
      <c r="P1733">
        <f t="shared" si="108"/>
        <v>0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s="10" t="s">
        <v>8303</v>
      </c>
      <c r="P1734">
        <f t="shared" si="108"/>
        <v>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s="10" t="s">
        <v>8303</v>
      </c>
      <c r="P1735">
        <f t="shared" si="108"/>
        <v>0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s="10" t="s">
        <v>8303</v>
      </c>
      <c r="P1736">
        <f t="shared" si="108"/>
        <v>0</v>
      </c>
      <c r="Q1736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s="10" t="s">
        <v>8303</v>
      </c>
      <c r="P1737">
        <f t="shared" si="108"/>
        <v>11</v>
      </c>
      <c r="Q1737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s="10" t="s">
        <v>8303</v>
      </c>
      <c r="P1738">
        <f t="shared" si="108"/>
        <v>1</v>
      </c>
      <c r="Q1738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s="10" t="s">
        <v>8303</v>
      </c>
      <c r="P1739">
        <f t="shared" si="108"/>
        <v>21</v>
      </c>
      <c r="Q1739">
        <f t="shared" si="109"/>
        <v>56.67</v>
      </c>
      <c r="R1739" s="15">
        <f t="shared" si="110"/>
        <v>42175.948981481488</v>
      </c>
      <c r="S1739" s="15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s="10" t="s">
        <v>8303</v>
      </c>
      <c r="P1740">
        <f t="shared" si="108"/>
        <v>0</v>
      </c>
      <c r="Q1740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s="10" t="s">
        <v>8303</v>
      </c>
      <c r="P1741">
        <f t="shared" si="108"/>
        <v>0</v>
      </c>
      <c r="Q1741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s="10" t="s">
        <v>8303</v>
      </c>
      <c r="P1742">
        <f t="shared" si="108"/>
        <v>0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s="10" t="s">
        <v>8295</v>
      </c>
      <c r="P1743">
        <f t="shared" si="108"/>
        <v>111</v>
      </c>
      <c r="Q1743">
        <f t="shared" si="109"/>
        <v>25.58</v>
      </c>
      <c r="R1743" s="15">
        <f t="shared" si="110"/>
        <v>42120.628136574072</v>
      </c>
      <c r="S1743" s="15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s="10" t="s">
        <v>8295</v>
      </c>
      <c r="P1744">
        <f t="shared" si="108"/>
        <v>109</v>
      </c>
      <c r="Q1744">
        <f t="shared" si="109"/>
        <v>63.97</v>
      </c>
      <c r="R1744" s="15">
        <f t="shared" si="110"/>
        <v>42710.876967592587</v>
      </c>
      <c r="S1744" s="15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s="10" t="s">
        <v>8295</v>
      </c>
      <c r="P1745">
        <f t="shared" si="108"/>
        <v>100</v>
      </c>
      <c r="Q1745">
        <f t="shared" si="109"/>
        <v>89.93</v>
      </c>
      <c r="R1745" s="15">
        <f t="shared" si="110"/>
        <v>42586.925636574073</v>
      </c>
      <c r="S1745" s="15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s="10" t="s">
        <v>8295</v>
      </c>
      <c r="P1746">
        <f t="shared" si="108"/>
        <v>118</v>
      </c>
      <c r="Q1746">
        <f t="shared" si="109"/>
        <v>93.07</v>
      </c>
      <c r="R1746" s="15">
        <f t="shared" si="110"/>
        <v>42026.605057870373</v>
      </c>
      <c r="S1746" s="15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s="10" t="s">
        <v>8295</v>
      </c>
      <c r="P1747">
        <f t="shared" si="108"/>
        <v>114</v>
      </c>
      <c r="Q1747">
        <f t="shared" si="109"/>
        <v>89.67</v>
      </c>
      <c r="R1747" s="15">
        <f t="shared" si="110"/>
        <v>42690.259699074071</v>
      </c>
      <c r="S1747" s="15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s="10" t="s">
        <v>8295</v>
      </c>
      <c r="P1748">
        <f t="shared" si="108"/>
        <v>148</v>
      </c>
      <c r="Q1748">
        <f t="shared" si="109"/>
        <v>207.62</v>
      </c>
      <c r="R1748" s="15">
        <f t="shared" si="110"/>
        <v>42668.176701388889</v>
      </c>
      <c r="S1748" s="15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s="10" t="s">
        <v>8295</v>
      </c>
      <c r="P1749">
        <f t="shared" si="108"/>
        <v>105</v>
      </c>
      <c r="Q1749">
        <f t="shared" si="109"/>
        <v>59.41</v>
      </c>
      <c r="R1749" s="15">
        <f t="shared" si="110"/>
        <v>42292.435532407413</v>
      </c>
      <c r="S1749" s="15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s="10" t="s">
        <v>8295</v>
      </c>
      <c r="P1750">
        <f t="shared" si="108"/>
        <v>130</v>
      </c>
      <c r="Q1750">
        <f t="shared" si="109"/>
        <v>358.97</v>
      </c>
      <c r="R1750" s="15">
        <f t="shared" si="110"/>
        <v>42219.950729166667</v>
      </c>
      <c r="S1750" s="15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s="10" t="s">
        <v>8295</v>
      </c>
      <c r="P1751">
        <f t="shared" si="108"/>
        <v>123</v>
      </c>
      <c r="Q1751">
        <f t="shared" si="109"/>
        <v>94.74</v>
      </c>
      <c r="R1751" s="15">
        <f t="shared" si="110"/>
        <v>42758.975937499999</v>
      </c>
      <c r="S1751" s="15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s="10" t="s">
        <v>8295</v>
      </c>
      <c r="P1752">
        <f t="shared" si="108"/>
        <v>202</v>
      </c>
      <c r="Q1752">
        <f t="shared" si="109"/>
        <v>80.650000000000006</v>
      </c>
      <c r="R1752" s="15">
        <f t="shared" si="110"/>
        <v>42454.836851851855</v>
      </c>
      <c r="S1752" s="15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s="10" t="s">
        <v>8295</v>
      </c>
      <c r="P1753">
        <f t="shared" si="108"/>
        <v>103</v>
      </c>
      <c r="Q1753">
        <f t="shared" si="109"/>
        <v>168.69</v>
      </c>
      <c r="R1753" s="15">
        <f t="shared" si="110"/>
        <v>42052.7815162037</v>
      </c>
      <c r="S1753" s="15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s="10" t="s">
        <v>8295</v>
      </c>
      <c r="P1754">
        <f t="shared" si="108"/>
        <v>260</v>
      </c>
      <c r="Q1754">
        <f t="shared" si="109"/>
        <v>34.69</v>
      </c>
      <c r="R1754" s="15">
        <f t="shared" si="110"/>
        <v>42627.253263888888</v>
      </c>
      <c r="S1754" s="15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s="10" t="s">
        <v>8295</v>
      </c>
      <c r="P1755">
        <f t="shared" si="108"/>
        <v>108</v>
      </c>
      <c r="Q1755">
        <f t="shared" si="109"/>
        <v>462.86</v>
      </c>
      <c r="R1755" s="15">
        <f t="shared" si="110"/>
        <v>42420.74962962963</v>
      </c>
      <c r="S1755" s="15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s="10" t="s">
        <v>8295</v>
      </c>
      <c r="P1756">
        <f t="shared" si="108"/>
        <v>111</v>
      </c>
      <c r="Q1756">
        <f t="shared" si="109"/>
        <v>104.39</v>
      </c>
      <c r="R1756" s="15">
        <f t="shared" si="110"/>
        <v>42067.876770833333</v>
      </c>
      <c r="S1756" s="15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s="10" t="s">
        <v>8295</v>
      </c>
      <c r="P1757">
        <f t="shared" si="108"/>
        <v>120</v>
      </c>
      <c r="Q1757">
        <f t="shared" si="109"/>
        <v>7.5</v>
      </c>
      <c r="R1757" s="15">
        <f t="shared" si="110"/>
        <v>42252.788900462961</v>
      </c>
      <c r="S1757" s="15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s="10" t="s">
        <v>8295</v>
      </c>
      <c r="P1758">
        <f t="shared" si="108"/>
        <v>103</v>
      </c>
      <c r="Q1758">
        <f t="shared" si="109"/>
        <v>47.13</v>
      </c>
      <c r="R1758" s="15">
        <f t="shared" si="110"/>
        <v>42571.167465277773</v>
      </c>
      <c r="S1758" s="15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s="10" t="s">
        <v>8295</v>
      </c>
      <c r="P1759">
        <f t="shared" si="108"/>
        <v>116</v>
      </c>
      <c r="Q1759">
        <f t="shared" si="109"/>
        <v>414.29</v>
      </c>
      <c r="R1759" s="15">
        <f t="shared" si="110"/>
        <v>42733.827349537038</v>
      </c>
      <c r="S1759" s="15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s="10" t="s">
        <v>8295</v>
      </c>
      <c r="P1760">
        <f t="shared" si="108"/>
        <v>115</v>
      </c>
      <c r="Q1760">
        <f t="shared" si="109"/>
        <v>42.48</v>
      </c>
      <c r="R1760" s="15">
        <f t="shared" si="110"/>
        <v>42505.955925925926</v>
      </c>
      <c r="S1760" s="15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s="10" t="s">
        <v>8295</v>
      </c>
      <c r="P1761">
        <f t="shared" si="108"/>
        <v>107</v>
      </c>
      <c r="Q1761">
        <f t="shared" si="109"/>
        <v>108.78</v>
      </c>
      <c r="R1761" s="15">
        <f t="shared" si="110"/>
        <v>42068.829039351855</v>
      </c>
      <c r="S1761" s="15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s="10" t="s">
        <v>8295</v>
      </c>
      <c r="P1762">
        <f t="shared" si="108"/>
        <v>165</v>
      </c>
      <c r="Q1762">
        <f t="shared" si="109"/>
        <v>81.099999999999994</v>
      </c>
      <c r="R1762" s="15">
        <f t="shared" si="110"/>
        <v>42405.67260416667</v>
      </c>
      <c r="S1762" s="15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s="10" t="s">
        <v>8295</v>
      </c>
      <c r="P1763">
        <f t="shared" si="108"/>
        <v>155</v>
      </c>
      <c r="Q1763">
        <f t="shared" si="109"/>
        <v>51.67</v>
      </c>
      <c r="R1763" s="15">
        <f t="shared" si="110"/>
        <v>42209.567824074074</v>
      </c>
      <c r="S1763" s="15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s="10" t="s">
        <v>8295</v>
      </c>
      <c r="P1764">
        <f t="shared" si="108"/>
        <v>885</v>
      </c>
      <c r="Q1764">
        <f t="shared" si="109"/>
        <v>35.4</v>
      </c>
      <c r="R1764" s="15">
        <f t="shared" si="110"/>
        <v>42410.982002314813</v>
      </c>
      <c r="S1764" s="15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s="10" t="s">
        <v>8295</v>
      </c>
      <c r="P1765">
        <f t="shared" si="108"/>
        <v>102</v>
      </c>
      <c r="Q1765">
        <f t="shared" si="109"/>
        <v>103.64</v>
      </c>
      <c r="R1765" s="15">
        <f t="shared" si="110"/>
        <v>42636.868518518517</v>
      </c>
      <c r="S1765" s="15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s="10" t="s">
        <v>8295</v>
      </c>
      <c r="P1766">
        <f t="shared" si="108"/>
        <v>20</v>
      </c>
      <c r="Q1766">
        <f t="shared" si="109"/>
        <v>55.28</v>
      </c>
      <c r="R1766" s="15">
        <f t="shared" si="110"/>
        <v>41825.485868055555</v>
      </c>
      <c r="S1766" s="15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s="10" t="s">
        <v>8295</v>
      </c>
      <c r="P1767">
        <f t="shared" si="108"/>
        <v>59</v>
      </c>
      <c r="Q1767">
        <f t="shared" si="109"/>
        <v>72.17</v>
      </c>
      <c r="R1767" s="15">
        <f t="shared" si="110"/>
        <v>41834.980462962965</v>
      </c>
      <c r="S1767" s="15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s="10" t="s">
        <v>8295</v>
      </c>
      <c r="P1768">
        <f t="shared" si="108"/>
        <v>0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s="10" t="s">
        <v>8295</v>
      </c>
      <c r="P1769">
        <f t="shared" si="108"/>
        <v>46</v>
      </c>
      <c r="Q1769">
        <f t="shared" si="109"/>
        <v>58.62</v>
      </c>
      <c r="R1769" s="15">
        <f t="shared" si="110"/>
        <v>41824.658379629633</v>
      </c>
      <c r="S1769" s="15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s="10" t="s">
        <v>8295</v>
      </c>
      <c r="P1770">
        <f t="shared" si="108"/>
        <v>4</v>
      </c>
      <c r="Q1770">
        <f t="shared" si="109"/>
        <v>12.47</v>
      </c>
      <c r="R1770" s="15">
        <f t="shared" si="110"/>
        <v>41849.560694444444</v>
      </c>
      <c r="S1770" s="15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s="10" t="s">
        <v>8295</v>
      </c>
      <c r="P1771">
        <f t="shared" si="108"/>
        <v>3</v>
      </c>
      <c r="Q1771">
        <f t="shared" si="109"/>
        <v>49.14</v>
      </c>
      <c r="R1771" s="15">
        <f t="shared" si="110"/>
        <v>41987.818969907406</v>
      </c>
      <c r="S1771" s="15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s="10" t="s">
        <v>8295</v>
      </c>
      <c r="P1772">
        <f t="shared" si="108"/>
        <v>57</v>
      </c>
      <c r="Q1772">
        <f t="shared" si="109"/>
        <v>150.5</v>
      </c>
      <c r="R1772" s="15">
        <f t="shared" si="110"/>
        <v>41891.780023148152</v>
      </c>
      <c r="S1772" s="15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s="10" t="s">
        <v>8295</v>
      </c>
      <c r="P1773">
        <f t="shared" si="108"/>
        <v>21</v>
      </c>
      <c r="Q1773">
        <f t="shared" si="109"/>
        <v>35.799999999999997</v>
      </c>
      <c r="R1773" s="15">
        <f t="shared" si="110"/>
        <v>41905.979629629634</v>
      </c>
      <c r="S1773" s="15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s="10" t="s">
        <v>8295</v>
      </c>
      <c r="P1774">
        <f t="shared" si="108"/>
        <v>16</v>
      </c>
      <c r="Q1774">
        <f t="shared" si="109"/>
        <v>45.16</v>
      </c>
      <c r="R1774" s="15">
        <f t="shared" si="110"/>
        <v>41766.718009259261</v>
      </c>
      <c r="S1774" s="15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s="10" t="s">
        <v>8295</v>
      </c>
      <c r="P1775">
        <f t="shared" si="108"/>
        <v>6</v>
      </c>
      <c r="Q1775">
        <f t="shared" si="109"/>
        <v>98.79</v>
      </c>
      <c r="R1775" s="15">
        <f t="shared" si="110"/>
        <v>41978.760393518518</v>
      </c>
      <c r="S1775" s="15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s="10" t="s">
        <v>8295</v>
      </c>
      <c r="P1776">
        <f t="shared" si="108"/>
        <v>46</v>
      </c>
      <c r="Q1776">
        <f t="shared" si="109"/>
        <v>88.31</v>
      </c>
      <c r="R1776" s="15">
        <f t="shared" si="110"/>
        <v>41930.218657407408</v>
      </c>
      <c r="S1776" s="15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s="10" t="s">
        <v>8295</v>
      </c>
      <c r="P1777">
        <f t="shared" si="108"/>
        <v>65</v>
      </c>
      <c r="Q1777">
        <f t="shared" si="109"/>
        <v>170.63</v>
      </c>
      <c r="R1777" s="15">
        <f t="shared" si="110"/>
        <v>41891.976388888892</v>
      </c>
      <c r="S1777" s="15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s="10" t="s">
        <v>8295</v>
      </c>
      <c r="P1778">
        <f t="shared" si="108"/>
        <v>7</v>
      </c>
      <c r="Q1778">
        <f t="shared" si="109"/>
        <v>83.75</v>
      </c>
      <c r="R1778" s="15">
        <f t="shared" si="110"/>
        <v>41905.95684027778</v>
      </c>
      <c r="S1778" s="15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s="10" t="s">
        <v>8295</v>
      </c>
      <c r="P1779">
        <f t="shared" si="108"/>
        <v>14</v>
      </c>
      <c r="Q1779">
        <f t="shared" si="109"/>
        <v>65.099999999999994</v>
      </c>
      <c r="R1779" s="15">
        <f t="shared" si="110"/>
        <v>42025.357094907406</v>
      </c>
      <c r="S1779" s="15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s="10" t="s">
        <v>8295</v>
      </c>
      <c r="P1780">
        <f t="shared" si="108"/>
        <v>2</v>
      </c>
      <c r="Q1780">
        <f t="shared" si="109"/>
        <v>66.33</v>
      </c>
      <c r="R1780" s="15">
        <f t="shared" si="110"/>
        <v>42045.86336805555</v>
      </c>
      <c r="S1780" s="15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s="10" t="s">
        <v>8295</v>
      </c>
      <c r="P1781">
        <f t="shared" si="108"/>
        <v>36</v>
      </c>
      <c r="Q1781">
        <f t="shared" si="109"/>
        <v>104.89</v>
      </c>
      <c r="R1781" s="15">
        <f t="shared" si="110"/>
        <v>42585.691898148143</v>
      </c>
      <c r="S1781" s="15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s="10" t="s">
        <v>8295</v>
      </c>
      <c r="P1782">
        <f t="shared" si="108"/>
        <v>40</v>
      </c>
      <c r="Q1782">
        <f t="shared" si="109"/>
        <v>78.44</v>
      </c>
      <c r="R1782" s="15">
        <f t="shared" si="110"/>
        <v>42493.600810185191</v>
      </c>
      <c r="S1782" s="15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s="10" t="s">
        <v>8295</v>
      </c>
      <c r="P1783">
        <f t="shared" si="108"/>
        <v>26</v>
      </c>
      <c r="Q1783">
        <f t="shared" si="109"/>
        <v>59.04</v>
      </c>
      <c r="R1783" s="15">
        <f t="shared" si="110"/>
        <v>42597.617418981477</v>
      </c>
      <c r="S1783" s="15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s="10" t="s">
        <v>8295</v>
      </c>
      <c r="P1784">
        <f t="shared" si="108"/>
        <v>15</v>
      </c>
      <c r="Q1784">
        <f t="shared" si="109"/>
        <v>71.34</v>
      </c>
      <c r="R1784" s="15">
        <f t="shared" si="110"/>
        <v>42388.575104166666</v>
      </c>
      <c r="S1784" s="15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s="10" t="s">
        <v>8295</v>
      </c>
      <c r="P1785">
        <f t="shared" si="108"/>
        <v>24</v>
      </c>
      <c r="Q1785">
        <f t="shared" si="109"/>
        <v>51.23</v>
      </c>
      <c r="R1785" s="15">
        <f t="shared" si="110"/>
        <v>42115.949976851851</v>
      </c>
      <c r="S1785" s="15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s="10" t="s">
        <v>8295</v>
      </c>
      <c r="P1786">
        <f t="shared" si="108"/>
        <v>40</v>
      </c>
      <c r="Q1786">
        <f t="shared" si="109"/>
        <v>60.24</v>
      </c>
      <c r="R1786" s="15">
        <f t="shared" si="110"/>
        <v>42003.655555555553</v>
      </c>
      <c r="S1786" s="15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s="10" t="s">
        <v>8295</v>
      </c>
      <c r="P1787">
        <f t="shared" si="108"/>
        <v>20</v>
      </c>
      <c r="Q1787">
        <f t="shared" si="109"/>
        <v>44.94</v>
      </c>
      <c r="R1787" s="15">
        <f t="shared" si="110"/>
        <v>41897.134895833333</v>
      </c>
      <c r="S1787" s="15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s="10" t="s">
        <v>8295</v>
      </c>
      <c r="P1788">
        <f t="shared" si="108"/>
        <v>48</v>
      </c>
      <c r="Q1788">
        <f t="shared" si="109"/>
        <v>31.21</v>
      </c>
      <c r="R1788" s="15">
        <f t="shared" si="110"/>
        <v>41958.550659722227</v>
      </c>
      <c r="S1788" s="15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s="10" t="s">
        <v>8295</v>
      </c>
      <c r="P1789">
        <f t="shared" si="108"/>
        <v>15</v>
      </c>
      <c r="Q1789">
        <f t="shared" si="109"/>
        <v>63.88</v>
      </c>
      <c r="R1789" s="15">
        <f t="shared" si="110"/>
        <v>42068.65552083333</v>
      </c>
      <c r="S1789" s="15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s="10" t="s">
        <v>8295</v>
      </c>
      <c r="P1790">
        <f t="shared" si="108"/>
        <v>1</v>
      </c>
      <c r="Q1790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s="10" t="s">
        <v>8295</v>
      </c>
      <c r="P1791">
        <f t="shared" si="108"/>
        <v>1</v>
      </c>
      <c r="Q1791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s="10" t="s">
        <v>8295</v>
      </c>
      <c r="P1792">
        <f t="shared" si="108"/>
        <v>5</v>
      </c>
      <c r="Q1792">
        <f t="shared" si="109"/>
        <v>109.07</v>
      </c>
      <c r="R1792" s="15">
        <f t="shared" si="110"/>
        <v>42010.674513888895</v>
      </c>
      <c r="S1792" s="15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s="10" t="s">
        <v>8295</v>
      </c>
      <c r="P1793">
        <f t="shared" si="108"/>
        <v>4</v>
      </c>
      <c r="Q1793">
        <f t="shared" si="109"/>
        <v>26.75</v>
      </c>
      <c r="R1793" s="15">
        <f t="shared" si="110"/>
        <v>41973.740335648152</v>
      </c>
      <c r="S1793" s="15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s="10" t="s">
        <v>8295</v>
      </c>
      <c r="P1794">
        <f t="shared" si="108"/>
        <v>61</v>
      </c>
      <c r="Q1794">
        <f t="shared" si="109"/>
        <v>109.94</v>
      </c>
      <c r="R1794" s="15">
        <f t="shared" si="110"/>
        <v>42189.031041666662</v>
      </c>
      <c r="S1794" s="15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s="10" t="s">
        <v>8295</v>
      </c>
      <c r="P1795">
        <f t="shared" ref="P1795:P1858" si="112">ROUND(E1795/D1795*100,0)</f>
        <v>1</v>
      </c>
      <c r="Q1795">
        <f t="shared" ref="Q1795:Q1858" si="113">IFERROR(ROUND(E1795/L1795,2),0)</f>
        <v>20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s="10" t="s">
        <v>8295</v>
      </c>
      <c r="P1796">
        <f t="shared" si="112"/>
        <v>11</v>
      </c>
      <c r="Q1796">
        <f t="shared" si="113"/>
        <v>55.39</v>
      </c>
      <c r="R1796" s="15">
        <f t="shared" si="114"/>
        <v>42011.551180555558</v>
      </c>
      <c r="S1796" s="15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s="10" t="s">
        <v>8295</v>
      </c>
      <c r="P1797">
        <f t="shared" si="112"/>
        <v>39</v>
      </c>
      <c r="Q1797">
        <f t="shared" si="113"/>
        <v>133.9</v>
      </c>
      <c r="R1797" s="15">
        <f t="shared" si="114"/>
        <v>42628.288668981477</v>
      </c>
      <c r="S1797" s="15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s="10" t="s">
        <v>8295</v>
      </c>
      <c r="P1798">
        <f t="shared" si="112"/>
        <v>22</v>
      </c>
      <c r="Q1798">
        <f t="shared" si="113"/>
        <v>48.72</v>
      </c>
      <c r="R1798" s="15">
        <f t="shared" si="114"/>
        <v>42515.439421296294</v>
      </c>
      <c r="S1798" s="15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s="10" t="s">
        <v>8295</v>
      </c>
      <c r="P1799">
        <f t="shared" si="112"/>
        <v>68</v>
      </c>
      <c r="Q1799">
        <f t="shared" si="113"/>
        <v>48.25</v>
      </c>
      <c r="R1799" s="15">
        <f t="shared" si="114"/>
        <v>42689.56931712963</v>
      </c>
      <c r="S1799" s="15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s="10" t="s">
        <v>8295</v>
      </c>
      <c r="P1800">
        <f t="shared" si="112"/>
        <v>14</v>
      </c>
      <c r="Q1800">
        <f t="shared" si="113"/>
        <v>58.97</v>
      </c>
      <c r="R1800" s="15">
        <f t="shared" si="114"/>
        <v>42344.32677083333</v>
      </c>
      <c r="S1800" s="15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s="10" t="s">
        <v>8295</v>
      </c>
      <c r="P1801">
        <f t="shared" si="112"/>
        <v>2</v>
      </c>
      <c r="Q1801">
        <f t="shared" si="113"/>
        <v>11.64</v>
      </c>
      <c r="R1801" s="15">
        <f t="shared" si="114"/>
        <v>41934.842685185184</v>
      </c>
      <c r="S1801" s="15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s="10" t="s">
        <v>8295</v>
      </c>
      <c r="P1802">
        <f t="shared" si="112"/>
        <v>20</v>
      </c>
      <c r="Q1802">
        <f t="shared" si="113"/>
        <v>83.72</v>
      </c>
      <c r="R1802" s="15">
        <f t="shared" si="114"/>
        <v>42623.606134259258</v>
      </c>
      <c r="S1802" s="15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s="10" t="s">
        <v>8295</v>
      </c>
      <c r="P1803">
        <f t="shared" si="112"/>
        <v>14</v>
      </c>
      <c r="Q1803">
        <f t="shared" si="113"/>
        <v>63.65</v>
      </c>
      <c r="R1803" s="15">
        <f t="shared" si="114"/>
        <v>42321.660509259258</v>
      </c>
      <c r="S1803" s="15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s="10" t="s">
        <v>8295</v>
      </c>
      <c r="P1804">
        <f t="shared" si="112"/>
        <v>48</v>
      </c>
      <c r="Q1804">
        <f t="shared" si="113"/>
        <v>94.28</v>
      </c>
      <c r="R1804" s="15">
        <f t="shared" si="114"/>
        <v>42159.47256944445</v>
      </c>
      <c r="S1804" s="15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s="10" t="s">
        <v>8295</v>
      </c>
      <c r="P1805">
        <f t="shared" si="112"/>
        <v>31</v>
      </c>
      <c r="Q1805">
        <f t="shared" si="113"/>
        <v>71.87</v>
      </c>
      <c r="R1805" s="15">
        <f t="shared" si="114"/>
        <v>42018.071550925932</v>
      </c>
      <c r="S1805" s="15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s="10" t="s">
        <v>8295</v>
      </c>
      <c r="P1806">
        <f t="shared" si="112"/>
        <v>35</v>
      </c>
      <c r="Q1806">
        <f t="shared" si="113"/>
        <v>104.85</v>
      </c>
      <c r="R1806" s="15">
        <f t="shared" si="114"/>
        <v>42282.678287037037</v>
      </c>
      <c r="S1806" s="15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s="10" t="s">
        <v>8295</v>
      </c>
      <c r="P1807">
        <f t="shared" si="112"/>
        <v>36</v>
      </c>
      <c r="Q1807">
        <f t="shared" si="113"/>
        <v>67.14</v>
      </c>
      <c r="R1807" s="15">
        <f t="shared" si="114"/>
        <v>42247.803912037038</v>
      </c>
      <c r="S1807" s="15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s="10" t="s">
        <v>8295</v>
      </c>
      <c r="P1808">
        <f t="shared" si="112"/>
        <v>3</v>
      </c>
      <c r="Q1808">
        <f t="shared" si="113"/>
        <v>73.88</v>
      </c>
      <c r="R1808" s="15">
        <f t="shared" si="114"/>
        <v>41877.638298611113</v>
      </c>
      <c r="S1808" s="15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s="10" t="s">
        <v>8295</v>
      </c>
      <c r="P1809">
        <f t="shared" si="112"/>
        <v>11</v>
      </c>
      <c r="Q1809">
        <f t="shared" si="113"/>
        <v>69.13</v>
      </c>
      <c r="R1809" s="15">
        <f t="shared" si="114"/>
        <v>41880.068437499998</v>
      </c>
      <c r="S1809" s="15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s="10" t="s">
        <v>8295</v>
      </c>
      <c r="P1810">
        <f t="shared" si="112"/>
        <v>41</v>
      </c>
      <c r="Q1810">
        <f t="shared" si="113"/>
        <v>120.77</v>
      </c>
      <c r="R1810" s="15">
        <f t="shared" si="114"/>
        <v>42742.680902777778</v>
      </c>
      <c r="S1810" s="15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s="10" t="s">
        <v>8295</v>
      </c>
      <c r="P1811">
        <f t="shared" si="112"/>
        <v>11</v>
      </c>
      <c r="Q1811">
        <f t="shared" si="113"/>
        <v>42.22</v>
      </c>
      <c r="R1811" s="15">
        <f t="shared" si="114"/>
        <v>42029.907858796301</v>
      </c>
      <c r="S1811" s="15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s="10" t="s">
        <v>8295</v>
      </c>
      <c r="P1812">
        <f t="shared" si="112"/>
        <v>3</v>
      </c>
      <c r="Q1812">
        <f t="shared" si="113"/>
        <v>7.5</v>
      </c>
      <c r="R1812" s="15">
        <f t="shared" si="114"/>
        <v>41860.91002314815</v>
      </c>
      <c r="S1812" s="15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s="10" t="s">
        <v>8295</v>
      </c>
      <c r="P1813">
        <f t="shared" si="112"/>
        <v>0</v>
      </c>
      <c r="Q1813">
        <f t="shared" si="113"/>
        <v>1.54</v>
      </c>
      <c r="R1813" s="15">
        <f t="shared" si="114"/>
        <v>41876.433680555558</v>
      </c>
      <c r="S1813" s="15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s="10" t="s">
        <v>8295</v>
      </c>
      <c r="P1814">
        <f t="shared" si="112"/>
        <v>13</v>
      </c>
      <c r="Q1814">
        <f t="shared" si="113"/>
        <v>37.61</v>
      </c>
      <c r="R1814" s="15">
        <f t="shared" si="114"/>
        <v>42524.318703703699</v>
      </c>
      <c r="S1814" s="15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s="10" t="s">
        <v>8295</v>
      </c>
      <c r="P1815">
        <f t="shared" si="112"/>
        <v>0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s="10" t="s">
        <v>8295</v>
      </c>
      <c r="P1816">
        <f t="shared" si="112"/>
        <v>49</v>
      </c>
      <c r="Q1816">
        <f t="shared" si="113"/>
        <v>42.16</v>
      </c>
      <c r="R1816" s="15">
        <f t="shared" si="114"/>
        <v>42033.314074074078</v>
      </c>
      <c r="S1816" s="15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s="10" t="s">
        <v>8295</v>
      </c>
      <c r="P1817">
        <f t="shared" si="112"/>
        <v>0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s="10" t="s">
        <v>8295</v>
      </c>
      <c r="P1818">
        <f t="shared" si="112"/>
        <v>2</v>
      </c>
      <c r="Q1818">
        <f t="shared" si="113"/>
        <v>84.83</v>
      </c>
      <c r="R1818" s="15">
        <f t="shared" si="114"/>
        <v>42548.876192129625</v>
      </c>
      <c r="S1818" s="15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s="10" t="s">
        <v>8295</v>
      </c>
      <c r="P1819">
        <f t="shared" si="112"/>
        <v>52</v>
      </c>
      <c r="Q1819">
        <f t="shared" si="113"/>
        <v>94.19</v>
      </c>
      <c r="R1819" s="15">
        <f t="shared" si="114"/>
        <v>42705.662118055552</v>
      </c>
      <c r="S1819" s="15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s="10" t="s">
        <v>8295</v>
      </c>
      <c r="P1820">
        <f t="shared" si="112"/>
        <v>0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s="10" t="s">
        <v>8295</v>
      </c>
      <c r="P1821">
        <f t="shared" si="112"/>
        <v>2</v>
      </c>
      <c r="Q1821">
        <f t="shared" si="113"/>
        <v>6.25</v>
      </c>
      <c r="R1821" s="15">
        <f t="shared" si="114"/>
        <v>41820.752268518518</v>
      </c>
      <c r="S1821" s="15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s="10" t="s">
        <v>8295</v>
      </c>
      <c r="P1822">
        <f t="shared" si="112"/>
        <v>7</v>
      </c>
      <c r="Q1822">
        <f t="shared" si="113"/>
        <v>213.38</v>
      </c>
      <c r="R1822" s="15">
        <f t="shared" si="114"/>
        <v>42065.084375000006</v>
      </c>
      <c r="S1822" s="15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s="10" t="s">
        <v>8282</v>
      </c>
      <c r="P1823">
        <f t="shared" si="112"/>
        <v>135</v>
      </c>
      <c r="Q1823">
        <f t="shared" si="113"/>
        <v>59.16</v>
      </c>
      <c r="R1823" s="15">
        <f t="shared" si="114"/>
        <v>40926.319062499999</v>
      </c>
      <c r="S1823" s="15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s="10" t="s">
        <v>8282</v>
      </c>
      <c r="P1824">
        <f t="shared" si="112"/>
        <v>100</v>
      </c>
      <c r="Q1824">
        <f t="shared" si="113"/>
        <v>27.27</v>
      </c>
      <c r="R1824" s="15">
        <f t="shared" si="114"/>
        <v>41634.797013888885</v>
      </c>
      <c r="S1824" s="15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s="10" t="s">
        <v>8282</v>
      </c>
      <c r="P1825">
        <f t="shared" si="112"/>
        <v>116</v>
      </c>
      <c r="Q1825">
        <f t="shared" si="113"/>
        <v>24.58</v>
      </c>
      <c r="R1825" s="15">
        <f t="shared" si="114"/>
        <v>41176.684907407405</v>
      </c>
      <c r="S1825" s="15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s="10" t="s">
        <v>8282</v>
      </c>
      <c r="P1826">
        <f t="shared" si="112"/>
        <v>100</v>
      </c>
      <c r="Q1826">
        <f t="shared" si="113"/>
        <v>75.05</v>
      </c>
      <c r="R1826" s="15">
        <f t="shared" si="114"/>
        <v>41626.916284722225</v>
      </c>
      <c r="S1826" s="15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s="10" t="s">
        <v>8282</v>
      </c>
      <c r="P1827">
        <f t="shared" si="112"/>
        <v>105</v>
      </c>
      <c r="Q1827">
        <f t="shared" si="113"/>
        <v>42.02</v>
      </c>
      <c r="R1827" s="15">
        <f t="shared" si="114"/>
        <v>41443.83452546296</v>
      </c>
      <c r="S1827" s="15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s="10" t="s">
        <v>8282</v>
      </c>
      <c r="P1828">
        <f t="shared" si="112"/>
        <v>101</v>
      </c>
      <c r="Q1828">
        <f t="shared" si="113"/>
        <v>53.16</v>
      </c>
      <c r="R1828" s="15">
        <f t="shared" si="114"/>
        <v>41657.923807870371</v>
      </c>
      <c r="S1828" s="15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s="10" t="s">
        <v>8282</v>
      </c>
      <c r="P1829">
        <f t="shared" si="112"/>
        <v>101</v>
      </c>
      <c r="Q1829">
        <f t="shared" si="113"/>
        <v>83.89</v>
      </c>
      <c r="R1829" s="15">
        <f t="shared" si="114"/>
        <v>40555.325937499998</v>
      </c>
      <c r="S1829" s="15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s="10" t="s">
        <v>8282</v>
      </c>
      <c r="P1830">
        <f t="shared" si="112"/>
        <v>100</v>
      </c>
      <c r="Q1830">
        <f t="shared" si="113"/>
        <v>417.33</v>
      </c>
      <c r="R1830" s="15">
        <f t="shared" si="114"/>
        <v>41736.899652777778</v>
      </c>
      <c r="S1830" s="15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s="10" t="s">
        <v>8282</v>
      </c>
      <c r="P1831">
        <f t="shared" si="112"/>
        <v>167</v>
      </c>
      <c r="Q1831">
        <f t="shared" si="113"/>
        <v>75.77</v>
      </c>
      <c r="R1831" s="15">
        <f t="shared" si="114"/>
        <v>40516.087627314817</v>
      </c>
      <c r="S1831" s="15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s="10" t="s">
        <v>8282</v>
      </c>
      <c r="P1832">
        <f t="shared" si="112"/>
        <v>102</v>
      </c>
      <c r="Q1832">
        <f t="shared" si="113"/>
        <v>67.39</v>
      </c>
      <c r="R1832" s="15">
        <f t="shared" si="114"/>
        <v>41664.684108796297</v>
      </c>
      <c r="S1832" s="15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s="10" t="s">
        <v>8282</v>
      </c>
      <c r="P1833">
        <f t="shared" si="112"/>
        <v>103</v>
      </c>
      <c r="Q1833">
        <f t="shared" si="113"/>
        <v>73.569999999999993</v>
      </c>
      <c r="R1833" s="15">
        <f t="shared" si="114"/>
        <v>41026.996099537035</v>
      </c>
      <c r="S1833" s="15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s="10" t="s">
        <v>8282</v>
      </c>
      <c r="P1834">
        <f t="shared" si="112"/>
        <v>143</v>
      </c>
      <c r="Q1834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s="10" t="s">
        <v>8282</v>
      </c>
      <c r="P1835">
        <f t="shared" si="112"/>
        <v>263</v>
      </c>
      <c r="Q1835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s="10" t="s">
        <v>8282</v>
      </c>
      <c r="P1836">
        <f t="shared" si="112"/>
        <v>118</v>
      </c>
      <c r="Q1836">
        <f t="shared" si="113"/>
        <v>131.16999999999999</v>
      </c>
      <c r="R1836" s="15">
        <f t="shared" si="114"/>
        <v>41988.964062500003</v>
      </c>
      <c r="S1836" s="15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s="10" t="s">
        <v>8282</v>
      </c>
      <c r="P1837">
        <f t="shared" si="112"/>
        <v>104</v>
      </c>
      <c r="Q1837">
        <f t="shared" si="113"/>
        <v>47.27</v>
      </c>
      <c r="R1837" s="15">
        <f t="shared" si="114"/>
        <v>42430.702210648145</v>
      </c>
      <c r="S1837" s="15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s="10" t="s">
        <v>8282</v>
      </c>
      <c r="P1838">
        <f t="shared" si="112"/>
        <v>200</v>
      </c>
      <c r="Q1838">
        <f t="shared" si="113"/>
        <v>182.13</v>
      </c>
      <c r="R1838" s="15">
        <f t="shared" si="114"/>
        <v>41305.809363425928</v>
      </c>
      <c r="S1838" s="15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s="10" t="s">
        <v>8282</v>
      </c>
      <c r="P1839">
        <f t="shared" si="112"/>
        <v>307</v>
      </c>
      <c r="Q1839">
        <f t="shared" si="113"/>
        <v>61.37</v>
      </c>
      <c r="R1839" s="15">
        <f t="shared" si="114"/>
        <v>40926.047858796301</v>
      </c>
      <c r="S1839" s="15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s="10" t="s">
        <v>8282</v>
      </c>
      <c r="P1840">
        <f t="shared" si="112"/>
        <v>100</v>
      </c>
      <c r="Q1840">
        <f t="shared" si="113"/>
        <v>35.770000000000003</v>
      </c>
      <c r="R1840" s="15">
        <f t="shared" si="114"/>
        <v>40788.786539351851</v>
      </c>
      <c r="S1840" s="15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s="10" t="s">
        <v>8282</v>
      </c>
      <c r="P1841">
        <f t="shared" si="112"/>
        <v>205</v>
      </c>
      <c r="Q1841">
        <f t="shared" si="113"/>
        <v>45.62</v>
      </c>
      <c r="R1841" s="15">
        <f t="shared" si="114"/>
        <v>42614.722013888888</v>
      </c>
      <c r="S1841" s="15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s="10" t="s">
        <v>8282</v>
      </c>
      <c r="P1842">
        <f t="shared" si="112"/>
        <v>109</v>
      </c>
      <c r="Q1842">
        <f t="shared" si="113"/>
        <v>75.38</v>
      </c>
      <c r="R1842" s="15">
        <f t="shared" si="114"/>
        <v>41382.096180555556</v>
      </c>
      <c r="S1842" s="15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s="10" t="s">
        <v>8282</v>
      </c>
      <c r="P1843">
        <f t="shared" si="112"/>
        <v>102</v>
      </c>
      <c r="Q1843">
        <f t="shared" si="113"/>
        <v>50.88</v>
      </c>
      <c r="R1843" s="15">
        <f t="shared" si="114"/>
        <v>41745.84542824074</v>
      </c>
      <c r="S1843" s="15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s="10" t="s">
        <v>8282</v>
      </c>
      <c r="P1844">
        <f t="shared" si="112"/>
        <v>125</v>
      </c>
      <c r="Q1844">
        <f t="shared" si="113"/>
        <v>119.29</v>
      </c>
      <c r="R1844" s="15">
        <f t="shared" si="114"/>
        <v>42031.631724537037</v>
      </c>
      <c r="S1844" s="15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s="10" t="s">
        <v>8282</v>
      </c>
      <c r="P1845">
        <f t="shared" si="112"/>
        <v>124</v>
      </c>
      <c r="Q1845">
        <f t="shared" si="113"/>
        <v>92.54</v>
      </c>
      <c r="R1845" s="15">
        <f t="shared" si="114"/>
        <v>40564.994837962964</v>
      </c>
      <c r="S1845" s="15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s="10" t="s">
        <v>8282</v>
      </c>
      <c r="P1846">
        <f t="shared" si="112"/>
        <v>101</v>
      </c>
      <c r="Q1846">
        <f t="shared" si="113"/>
        <v>76.05</v>
      </c>
      <c r="R1846" s="15">
        <f t="shared" si="114"/>
        <v>40666.973541666666</v>
      </c>
      <c r="S1846" s="15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s="10" t="s">
        <v>8282</v>
      </c>
      <c r="P1847">
        <f t="shared" si="112"/>
        <v>100</v>
      </c>
      <c r="Q1847">
        <f t="shared" si="113"/>
        <v>52.63</v>
      </c>
      <c r="R1847" s="15">
        <f t="shared" si="114"/>
        <v>42523.333310185189</v>
      </c>
      <c r="S1847" s="15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s="10" t="s">
        <v>8282</v>
      </c>
      <c r="P1848">
        <f t="shared" si="112"/>
        <v>138</v>
      </c>
      <c r="Q1848">
        <f t="shared" si="113"/>
        <v>98.99</v>
      </c>
      <c r="R1848" s="15">
        <f t="shared" si="114"/>
        <v>41228.650196759263</v>
      </c>
      <c r="S1848" s="15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s="10" t="s">
        <v>8282</v>
      </c>
      <c r="P1849">
        <f t="shared" si="112"/>
        <v>121</v>
      </c>
      <c r="Q1849">
        <f t="shared" si="113"/>
        <v>79.53</v>
      </c>
      <c r="R1849" s="15">
        <f t="shared" si="114"/>
        <v>42094.236481481479</v>
      </c>
      <c r="S1849" s="15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s="10" t="s">
        <v>8282</v>
      </c>
      <c r="P1850">
        <f t="shared" si="112"/>
        <v>107</v>
      </c>
      <c r="Q1850">
        <f t="shared" si="113"/>
        <v>134.21</v>
      </c>
      <c r="R1850" s="15">
        <f t="shared" si="114"/>
        <v>40691.788055555553</v>
      </c>
      <c r="S1850" s="15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s="10" t="s">
        <v>8282</v>
      </c>
      <c r="P1851">
        <f t="shared" si="112"/>
        <v>100</v>
      </c>
      <c r="Q1851">
        <f t="shared" si="113"/>
        <v>37.630000000000003</v>
      </c>
      <c r="R1851" s="15">
        <f t="shared" si="114"/>
        <v>41169.845590277779</v>
      </c>
      <c r="S1851" s="15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s="10" t="s">
        <v>8282</v>
      </c>
      <c r="P1852">
        <f t="shared" si="112"/>
        <v>102</v>
      </c>
      <c r="Q1852">
        <f t="shared" si="113"/>
        <v>51.04</v>
      </c>
      <c r="R1852" s="15">
        <f t="shared" si="114"/>
        <v>41800.959490740745</v>
      </c>
      <c r="S1852" s="15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s="10" t="s">
        <v>8282</v>
      </c>
      <c r="P1853">
        <f t="shared" si="112"/>
        <v>100</v>
      </c>
      <c r="Q1853">
        <f t="shared" si="113"/>
        <v>50.04</v>
      </c>
      <c r="R1853" s="15">
        <f t="shared" si="114"/>
        <v>41827.906689814816</v>
      </c>
      <c r="S1853" s="15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s="10" t="s">
        <v>8282</v>
      </c>
      <c r="P1854">
        <f t="shared" si="112"/>
        <v>117</v>
      </c>
      <c r="Q1854">
        <f t="shared" si="113"/>
        <v>133.93</v>
      </c>
      <c r="R1854" s="15">
        <f t="shared" si="114"/>
        <v>42081.77143518519</v>
      </c>
      <c r="S1854" s="15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s="10" t="s">
        <v>8282</v>
      </c>
      <c r="P1855">
        <f t="shared" si="112"/>
        <v>102</v>
      </c>
      <c r="Q1855">
        <f t="shared" si="113"/>
        <v>58.21</v>
      </c>
      <c r="R1855" s="15">
        <f t="shared" si="114"/>
        <v>41177.060381944444</v>
      </c>
      <c r="S1855" s="15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s="10" t="s">
        <v>8282</v>
      </c>
      <c r="P1856">
        <f t="shared" si="112"/>
        <v>102</v>
      </c>
      <c r="Q1856">
        <f t="shared" si="113"/>
        <v>88.04</v>
      </c>
      <c r="R1856" s="15">
        <f t="shared" si="114"/>
        <v>41388.021261574075</v>
      </c>
      <c r="S1856" s="15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s="10" t="s">
        <v>8282</v>
      </c>
      <c r="P1857">
        <f t="shared" si="112"/>
        <v>154</v>
      </c>
      <c r="Q1857">
        <f t="shared" si="113"/>
        <v>70.58</v>
      </c>
      <c r="R1857" s="15">
        <f t="shared" si="114"/>
        <v>41600.538657407407</v>
      </c>
      <c r="S1857" s="15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s="10" t="s">
        <v>8282</v>
      </c>
      <c r="P1858">
        <f t="shared" si="112"/>
        <v>101</v>
      </c>
      <c r="Q1858">
        <f t="shared" si="113"/>
        <v>53.29</v>
      </c>
      <c r="R1858" s="15">
        <f t="shared" si="114"/>
        <v>41817.854999999996</v>
      </c>
      <c r="S1858" s="15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s="10" t="s">
        <v>8282</v>
      </c>
      <c r="P1859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s="10" t="s">
        <v>8282</v>
      </c>
      <c r="P1860">
        <f t="shared" si="116"/>
        <v>109</v>
      </c>
      <c r="Q1860">
        <f t="shared" si="117"/>
        <v>40.549999999999997</v>
      </c>
      <c r="R1860" s="15">
        <f t="shared" si="118"/>
        <v>40833.200474537036</v>
      </c>
      <c r="S1860" s="15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s="10" t="s">
        <v>8282</v>
      </c>
      <c r="P1861">
        <f t="shared" si="116"/>
        <v>132</v>
      </c>
      <c r="Q1861">
        <f t="shared" si="117"/>
        <v>70.63</v>
      </c>
      <c r="R1861" s="15">
        <f t="shared" si="118"/>
        <v>40778.770011574074</v>
      </c>
      <c r="S1861" s="15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s="10" t="s">
        <v>8282</v>
      </c>
      <c r="P1862">
        <f t="shared" si="116"/>
        <v>133</v>
      </c>
      <c r="Q1862">
        <f t="shared" si="117"/>
        <v>52.68</v>
      </c>
      <c r="R1862" s="15">
        <f t="shared" si="118"/>
        <v>41655.709305555552</v>
      </c>
      <c r="S1862" s="15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s="10" t="s">
        <v>8291</v>
      </c>
      <c r="P1863">
        <f t="shared" si="116"/>
        <v>0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s="10" t="s">
        <v>8291</v>
      </c>
      <c r="P1864">
        <f t="shared" si="116"/>
        <v>8</v>
      </c>
      <c r="Q1864">
        <f t="shared" si="117"/>
        <v>90.94</v>
      </c>
      <c r="R1864" s="15">
        <f t="shared" si="118"/>
        <v>42755.492754629624</v>
      </c>
      <c r="S1864" s="15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s="10" t="s">
        <v>8291</v>
      </c>
      <c r="P1865">
        <f t="shared" si="116"/>
        <v>0</v>
      </c>
      <c r="Q1865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s="10" t="s">
        <v>8291</v>
      </c>
      <c r="P1866">
        <f t="shared" si="116"/>
        <v>43</v>
      </c>
      <c r="Q1866">
        <f t="shared" si="117"/>
        <v>58.08</v>
      </c>
      <c r="R1866" s="15">
        <f t="shared" si="118"/>
        <v>41733.716435185182</v>
      </c>
      <c r="S1866" s="15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s="10" t="s">
        <v>8291</v>
      </c>
      <c r="P1867">
        <f t="shared" si="116"/>
        <v>0</v>
      </c>
      <c r="Q1867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s="10" t="s">
        <v>8291</v>
      </c>
      <c r="P1868">
        <f t="shared" si="116"/>
        <v>1</v>
      </c>
      <c r="Q1868">
        <f t="shared" si="117"/>
        <v>62.5</v>
      </c>
      <c r="R1868" s="15">
        <f t="shared" si="118"/>
        <v>42742.246493055558</v>
      </c>
      <c r="S1868" s="15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s="10" t="s">
        <v>8291</v>
      </c>
      <c r="P1869">
        <f t="shared" si="116"/>
        <v>0</v>
      </c>
      <c r="Q1869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s="10" t="s">
        <v>8291</v>
      </c>
      <c r="P1870">
        <f t="shared" si="116"/>
        <v>5</v>
      </c>
      <c r="Q1870">
        <f t="shared" si="117"/>
        <v>71.59</v>
      </c>
      <c r="R1870" s="15">
        <f t="shared" si="118"/>
        <v>42328.779224537036</v>
      </c>
      <c r="S1870" s="15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s="10" t="s">
        <v>8291</v>
      </c>
      <c r="P1871">
        <f t="shared" si="116"/>
        <v>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s="10" t="s">
        <v>8291</v>
      </c>
      <c r="P1872">
        <f t="shared" si="116"/>
        <v>10</v>
      </c>
      <c r="Q1872">
        <f t="shared" si="117"/>
        <v>32.82</v>
      </c>
      <c r="R1872" s="15">
        <f t="shared" si="118"/>
        <v>42371.355729166666</v>
      </c>
      <c r="S1872" s="15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s="10" t="s">
        <v>8291</v>
      </c>
      <c r="P1873">
        <f t="shared" si="116"/>
        <v>72</v>
      </c>
      <c r="Q1873">
        <f t="shared" si="117"/>
        <v>49.12</v>
      </c>
      <c r="R1873" s="15">
        <f t="shared" si="118"/>
        <v>41923.783576388887</v>
      </c>
      <c r="S1873" s="15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s="10" t="s">
        <v>8291</v>
      </c>
      <c r="P1874">
        <f t="shared" si="116"/>
        <v>1</v>
      </c>
      <c r="Q1874">
        <f t="shared" si="117"/>
        <v>16.309999999999999</v>
      </c>
      <c r="R1874" s="15">
        <f t="shared" si="118"/>
        <v>42155.129652777774</v>
      </c>
      <c r="S1874" s="15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s="10" t="s">
        <v>8291</v>
      </c>
      <c r="P1875">
        <f t="shared" si="116"/>
        <v>0</v>
      </c>
      <c r="Q1875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s="10" t="s">
        <v>8291</v>
      </c>
      <c r="P1876">
        <f t="shared" si="116"/>
        <v>0</v>
      </c>
      <c r="Q1876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s="10" t="s">
        <v>8291</v>
      </c>
      <c r="P1877">
        <f t="shared" si="116"/>
        <v>1</v>
      </c>
      <c r="Q1877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s="10" t="s">
        <v>8291</v>
      </c>
      <c r="P1878">
        <f t="shared" si="116"/>
        <v>0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s="10" t="s">
        <v>8291</v>
      </c>
      <c r="P1879">
        <f t="shared" si="116"/>
        <v>0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s="10" t="s">
        <v>8291</v>
      </c>
      <c r="P1880">
        <f t="shared" si="116"/>
        <v>0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s="10" t="s">
        <v>8291</v>
      </c>
      <c r="P1881">
        <f t="shared" si="116"/>
        <v>0</v>
      </c>
      <c r="Q1881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s="10" t="s">
        <v>8291</v>
      </c>
      <c r="P1882">
        <f t="shared" si="116"/>
        <v>20</v>
      </c>
      <c r="Q1882">
        <f t="shared" si="117"/>
        <v>41.83</v>
      </c>
      <c r="R1882" s="15">
        <f t="shared" si="118"/>
        <v>42430.566898148143</v>
      </c>
      <c r="S1882" s="15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s="10" t="s">
        <v>8285</v>
      </c>
      <c r="P1883">
        <f t="shared" si="116"/>
        <v>173</v>
      </c>
      <c r="Q1883">
        <f t="shared" si="117"/>
        <v>49.34</v>
      </c>
      <c r="R1883" s="15">
        <f t="shared" si="118"/>
        <v>42043.152650462958</v>
      </c>
      <c r="S1883" s="15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s="10" t="s">
        <v>8285</v>
      </c>
      <c r="P1884">
        <f t="shared" si="116"/>
        <v>101</v>
      </c>
      <c r="Q1884">
        <f t="shared" si="117"/>
        <v>41.73</v>
      </c>
      <c r="R1884" s="15">
        <f t="shared" si="118"/>
        <v>41067.949212962965</v>
      </c>
      <c r="S1884" s="15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s="10" t="s">
        <v>8285</v>
      </c>
      <c r="P1885">
        <f t="shared" si="116"/>
        <v>105</v>
      </c>
      <c r="Q1885">
        <f t="shared" si="117"/>
        <v>32.72</v>
      </c>
      <c r="R1885" s="15">
        <f t="shared" si="118"/>
        <v>40977.948009259257</v>
      </c>
      <c r="S1885" s="15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s="10" t="s">
        <v>8285</v>
      </c>
      <c r="P1886">
        <f t="shared" si="116"/>
        <v>135</v>
      </c>
      <c r="Q1886">
        <f t="shared" si="117"/>
        <v>51.96</v>
      </c>
      <c r="R1886" s="15">
        <f t="shared" si="118"/>
        <v>41205.198321759257</v>
      </c>
      <c r="S1886" s="15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s="10" t="s">
        <v>8285</v>
      </c>
      <c r="P1887">
        <f t="shared" si="116"/>
        <v>116</v>
      </c>
      <c r="Q1887">
        <f t="shared" si="117"/>
        <v>50.69</v>
      </c>
      <c r="R1887" s="15">
        <f t="shared" si="118"/>
        <v>41099.093865740739</v>
      </c>
      <c r="S1887" s="15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s="10" t="s">
        <v>8285</v>
      </c>
      <c r="P1888">
        <f t="shared" si="116"/>
        <v>102</v>
      </c>
      <c r="Q1888">
        <f t="shared" si="117"/>
        <v>42.24</v>
      </c>
      <c r="R1888" s="15">
        <f t="shared" si="118"/>
        <v>41925.906689814816</v>
      </c>
      <c r="S1888" s="15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s="10" t="s">
        <v>8285</v>
      </c>
      <c r="P1889">
        <f t="shared" si="116"/>
        <v>111</v>
      </c>
      <c r="Q1889">
        <f t="shared" si="117"/>
        <v>416.88</v>
      </c>
      <c r="R1889" s="15">
        <f t="shared" si="118"/>
        <v>42323.800138888888</v>
      </c>
      <c r="S1889" s="15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s="10" t="s">
        <v>8285</v>
      </c>
      <c r="P1890">
        <f t="shared" si="116"/>
        <v>166</v>
      </c>
      <c r="Q1890">
        <f t="shared" si="117"/>
        <v>46.65</v>
      </c>
      <c r="R1890" s="15">
        <f t="shared" si="118"/>
        <v>40299.239953703705</v>
      </c>
      <c r="S1890" s="15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s="10" t="s">
        <v>8285</v>
      </c>
      <c r="P1891">
        <f t="shared" si="116"/>
        <v>107</v>
      </c>
      <c r="Q1891">
        <f t="shared" si="117"/>
        <v>48.45</v>
      </c>
      <c r="R1891" s="15">
        <f t="shared" si="118"/>
        <v>41299.793356481481</v>
      </c>
      <c r="S1891" s="15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s="10" t="s">
        <v>8285</v>
      </c>
      <c r="P1892">
        <f t="shared" si="116"/>
        <v>145</v>
      </c>
      <c r="Q1892">
        <f t="shared" si="117"/>
        <v>70.53</v>
      </c>
      <c r="R1892" s="15">
        <f t="shared" si="118"/>
        <v>41228.786203703705</v>
      </c>
      <c r="S1892" s="15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s="10" t="s">
        <v>8285</v>
      </c>
      <c r="P1893">
        <f t="shared" si="116"/>
        <v>106</v>
      </c>
      <c r="Q1893">
        <f t="shared" si="117"/>
        <v>87.96</v>
      </c>
      <c r="R1893" s="15">
        <f t="shared" si="118"/>
        <v>40335.798078703701</v>
      </c>
      <c r="S1893" s="15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s="10" t="s">
        <v>8285</v>
      </c>
      <c r="P1894">
        <f t="shared" si="116"/>
        <v>137</v>
      </c>
      <c r="Q1894">
        <f t="shared" si="117"/>
        <v>26.27</v>
      </c>
      <c r="R1894" s="15">
        <f t="shared" si="118"/>
        <v>40671.637511574074</v>
      </c>
      <c r="S1894" s="15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s="10" t="s">
        <v>8285</v>
      </c>
      <c r="P1895">
        <f t="shared" si="116"/>
        <v>104</v>
      </c>
      <c r="Q1895">
        <f t="shared" si="117"/>
        <v>57.78</v>
      </c>
      <c r="R1895" s="15">
        <f t="shared" si="118"/>
        <v>40632.94195601852</v>
      </c>
      <c r="S1895" s="15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s="10" t="s">
        <v>8285</v>
      </c>
      <c r="P1896">
        <f t="shared" si="116"/>
        <v>115</v>
      </c>
      <c r="Q1896">
        <f t="shared" si="117"/>
        <v>57.25</v>
      </c>
      <c r="R1896" s="15">
        <f t="shared" si="118"/>
        <v>40920.904895833337</v>
      </c>
      <c r="S1896" s="15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s="10" t="s">
        <v>8285</v>
      </c>
      <c r="P1897">
        <f t="shared" si="116"/>
        <v>102</v>
      </c>
      <c r="Q1897">
        <f t="shared" si="117"/>
        <v>196.34</v>
      </c>
      <c r="R1897" s="15">
        <f t="shared" si="118"/>
        <v>42267.746782407412</v>
      </c>
      <c r="S1897" s="15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s="10" t="s">
        <v>8285</v>
      </c>
      <c r="P1898">
        <f t="shared" si="116"/>
        <v>124</v>
      </c>
      <c r="Q1898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s="10" t="s">
        <v>8285</v>
      </c>
      <c r="P1899">
        <f t="shared" si="116"/>
        <v>102</v>
      </c>
      <c r="Q1899">
        <f t="shared" si="117"/>
        <v>35.549999999999997</v>
      </c>
      <c r="R1899" s="15">
        <f t="shared" si="118"/>
        <v>41680.583402777782</v>
      </c>
      <c r="S1899" s="15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s="10" t="s">
        <v>8285</v>
      </c>
      <c r="P1900">
        <f t="shared" si="116"/>
        <v>145</v>
      </c>
      <c r="Q1900">
        <f t="shared" si="117"/>
        <v>68.81</v>
      </c>
      <c r="R1900" s="15">
        <f t="shared" si="118"/>
        <v>42366.192974537036</v>
      </c>
      <c r="S1900" s="15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s="10" t="s">
        <v>8285</v>
      </c>
      <c r="P1901">
        <f t="shared" si="116"/>
        <v>133</v>
      </c>
      <c r="Q1901">
        <f t="shared" si="117"/>
        <v>28.57</v>
      </c>
      <c r="R1901" s="15">
        <f t="shared" si="118"/>
        <v>42058.941736111112</v>
      </c>
      <c r="S1901" s="15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s="10" t="s">
        <v>8285</v>
      </c>
      <c r="P1902">
        <f t="shared" si="116"/>
        <v>109</v>
      </c>
      <c r="Q1902">
        <f t="shared" si="117"/>
        <v>50.63</v>
      </c>
      <c r="R1902" s="15">
        <f t="shared" si="118"/>
        <v>41160.871886574074</v>
      </c>
      <c r="S1902" s="15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s="10" t="s">
        <v>8304</v>
      </c>
      <c r="P1903">
        <f t="shared" si="116"/>
        <v>3</v>
      </c>
      <c r="Q1903">
        <f t="shared" si="117"/>
        <v>106.8</v>
      </c>
      <c r="R1903" s="15">
        <f t="shared" si="118"/>
        <v>42116.54315972222</v>
      </c>
      <c r="S1903" s="15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s="10" t="s">
        <v>8304</v>
      </c>
      <c r="P1904">
        <f t="shared" si="116"/>
        <v>1</v>
      </c>
      <c r="Q1904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s="10" t="s">
        <v>8304</v>
      </c>
      <c r="P1905">
        <f t="shared" si="116"/>
        <v>47</v>
      </c>
      <c r="Q1905">
        <f t="shared" si="117"/>
        <v>34.1</v>
      </c>
      <c r="R1905" s="15">
        <f t="shared" si="118"/>
        <v>42702.770729166667</v>
      </c>
      <c r="S1905" s="15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s="10" t="s">
        <v>8304</v>
      </c>
      <c r="P1906">
        <f t="shared" si="116"/>
        <v>0</v>
      </c>
      <c r="Q1906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s="10" t="s">
        <v>8304</v>
      </c>
      <c r="P1907">
        <f t="shared" si="116"/>
        <v>0</v>
      </c>
      <c r="Q1907">
        <f t="shared" si="117"/>
        <v>10.5</v>
      </c>
      <c r="R1907" s="15">
        <f t="shared" si="118"/>
        <v>41859.925856481481</v>
      </c>
      <c r="S1907" s="15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s="10" t="s">
        <v>8304</v>
      </c>
      <c r="P1908">
        <f t="shared" si="116"/>
        <v>43</v>
      </c>
      <c r="Q1908">
        <f t="shared" si="117"/>
        <v>215.96</v>
      </c>
      <c r="R1908" s="15">
        <f t="shared" si="118"/>
        <v>42514.671099537038</v>
      </c>
      <c r="S1908" s="15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s="10" t="s">
        <v>8304</v>
      </c>
      <c r="P1909">
        <f t="shared" si="116"/>
        <v>0</v>
      </c>
      <c r="Q1909">
        <f t="shared" si="117"/>
        <v>21.25</v>
      </c>
      <c r="R1909" s="15">
        <f t="shared" si="118"/>
        <v>41767.587094907409</v>
      </c>
      <c r="S1909" s="15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s="10" t="s">
        <v>8304</v>
      </c>
      <c r="P1910">
        <f t="shared" si="116"/>
        <v>2</v>
      </c>
      <c r="Q1910">
        <f t="shared" si="117"/>
        <v>108.25</v>
      </c>
      <c r="R1910" s="15">
        <f t="shared" si="118"/>
        <v>42703.917824074073</v>
      </c>
      <c r="S1910" s="15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s="10" t="s">
        <v>8304</v>
      </c>
      <c r="P1911">
        <f t="shared" si="116"/>
        <v>14</v>
      </c>
      <c r="Q1911">
        <f t="shared" si="117"/>
        <v>129.97</v>
      </c>
      <c r="R1911" s="15">
        <f t="shared" si="118"/>
        <v>41905.429155092592</v>
      </c>
      <c r="S1911" s="15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s="10" t="s">
        <v>8304</v>
      </c>
      <c r="P1912">
        <f t="shared" si="116"/>
        <v>39</v>
      </c>
      <c r="Q1912">
        <f t="shared" si="117"/>
        <v>117.49</v>
      </c>
      <c r="R1912" s="15">
        <f t="shared" si="118"/>
        <v>42264.963159722218</v>
      </c>
      <c r="S1912" s="15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s="10" t="s">
        <v>8304</v>
      </c>
      <c r="P1913">
        <f t="shared" si="116"/>
        <v>0</v>
      </c>
      <c r="Q1913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s="10" t="s">
        <v>8304</v>
      </c>
      <c r="P1914">
        <f t="shared" si="116"/>
        <v>59</v>
      </c>
      <c r="Q1914">
        <f t="shared" si="117"/>
        <v>70.599999999999994</v>
      </c>
      <c r="R1914" s="15">
        <f t="shared" si="118"/>
        <v>42129.226388888885</v>
      </c>
      <c r="S1914" s="15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s="10" t="s">
        <v>8304</v>
      </c>
      <c r="P1915">
        <f t="shared" si="116"/>
        <v>1</v>
      </c>
      <c r="Q1915">
        <f t="shared" si="117"/>
        <v>24.5</v>
      </c>
      <c r="R1915" s="15">
        <f t="shared" si="118"/>
        <v>41890.511319444442</v>
      </c>
      <c r="S1915" s="15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s="10" t="s">
        <v>8304</v>
      </c>
      <c r="P1916">
        <f t="shared" si="116"/>
        <v>9</v>
      </c>
      <c r="Q1916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s="10" t="s">
        <v>8304</v>
      </c>
      <c r="P1917">
        <f t="shared" si="116"/>
        <v>2</v>
      </c>
      <c r="Q1917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s="10" t="s">
        <v>8304</v>
      </c>
      <c r="P1918">
        <f t="shared" si="116"/>
        <v>1</v>
      </c>
      <c r="Q1918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s="10" t="s">
        <v>8304</v>
      </c>
      <c r="P1919">
        <f t="shared" si="116"/>
        <v>53</v>
      </c>
      <c r="Q1919">
        <f t="shared" si="117"/>
        <v>2928.93</v>
      </c>
      <c r="R1919" s="15">
        <f t="shared" si="118"/>
        <v>42746.270057870366</v>
      </c>
      <c r="S1919" s="15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s="10" t="s">
        <v>8304</v>
      </c>
      <c r="P1920">
        <f t="shared" si="116"/>
        <v>1</v>
      </c>
      <c r="Q1920">
        <f t="shared" si="117"/>
        <v>28.89</v>
      </c>
      <c r="R1920" s="15">
        <f t="shared" si="118"/>
        <v>41828.789942129632</v>
      </c>
      <c r="S1920" s="15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s="10" t="s">
        <v>8304</v>
      </c>
      <c r="P1921">
        <f t="shared" si="116"/>
        <v>47</v>
      </c>
      <c r="Q1921">
        <f t="shared" si="117"/>
        <v>29.63</v>
      </c>
      <c r="R1921" s="15">
        <f t="shared" si="118"/>
        <v>42113.875567129624</v>
      </c>
      <c r="S1921" s="15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s="10" t="s">
        <v>8304</v>
      </c>
      <c r="P1922">
        <f t="shared" si="116"/>
        <v>43</v>
      </c>
      <c r="Q1922">
        <f t="shared" si="117"/>
        <v>40.98</v>
      </c>
      <c r="R1922" s="15">
        <f t="shared" si="118"/>
        <v>42270.875706018516</v>
      </c>
      <c r="S1922" s="15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s="10" t="s">
        <v>8285</v>
      </c>
      <c r="P1923">
        <f t="shared" ref="P1923:P1986" si="120">ROUND(E1923/D1923*100,0)</f>
        <v>137</v>
      </c>
      <c r="Q1923">
        <f t="shared" ref="Q1923:Q1986" si="121">IFERROR(ROUND(E1923/L1923,2),0)</f>
        <v>54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s="10" t="s">
        <v>8285</v>
      </c>
      <c r="P1924">
        <f t="shared" si="120"/>
        <v>116</v>
      </c>
      <c r="Q1924">
        <f t="shared" si="121"/>
        <v>36.11</v>
      </c>
      <c r="R1924" s="15">
        <f t="shared" si="122"/>
        <v>41590.255868055552</v>
      </c>
      <c r="S1924" s="15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s="10" t="s">
        <v>8285</v>
      </c>
      <c r="P1925">
        <f t="shared" si="120"/>
        <v>241</v>
      </c>
      <c r="Q1925">
        <f t="shared" si="121"/>
        <v>23.15</v>
      </c>
      <c r="R1925" s="15">
        <f t="shared" si="122"/>
        <v>40772.848749999997</v>
      </c>
      <c r="S1925" s="15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s="10" t="s">
        <v>8285</v>
      </c>
      <c r="P1926">
        <f t="shared" si="120"/>
        <v>114</v>
      </c>
      <c r="Q1926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s="10" t="s">
        <v>8285</v>
      </c>
      <c r="P1927">
        <f t="shared" si="120"/>
        <v>110</v>
      </c>
      <c r="Q1927">
        <f t="shared" si="121"/>
        <v>31.83</v>
      </c>
      <c r="R1927" s="15">
        <f t="shared" si="122"/>
        <v>41535.90148148148</v>
      </c>
      <c r="S1927" s="15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s="10" t="s">
        <v>8285</v>
      </c>
      <c r="P1928">
        <f t="shared" si="120"/>
        <v>195</v>
      </c>
      <c r="Q1928">
        <f t="shared" si="121"/>
        <v>27.39</v>
      </c>
      <c r="R1928" s="15">
        <f t="shared" si="122"/>
        <v>40456.954351851848</v>
      </c>
      <c r="S1928" s="15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s="10" t="s">
        <v>8285</v>
      </c>
      <c r="P1929">
        <f t="shared" si="120"/>
        <v>103</v>
      </c>
      <c r="Q1929">
        <f t="shared" si="121"/>
        <v>56.36</v>
      </c>
      <c r="R1929" s="15">
        <f t="shared" si="122"/>
        <v>40960.861562500002</v>
      </c>
      <c r="S1929" s="15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s="10" t="s">
        <v>8285</v>
      </c>
      <c r="P1930">
        <f t="shared" si="120"/>
        <v>103</v>
      </c>
      <c r="Q1930">
        <f t="shared" si="121"/>
        <v>77.349999999999994</v>
      </c>
      <c r="R1930" s="15">
        <f t="shared" si="122"/>
        <v>41371.648078703707</v>
      </c>
      <c r="S1930" s="15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s="10" t="s">
        <v>8285</v>
      </c>
      <c r="P1931">
        <f t="shared" si="120"/>
        <v>100</v>
      </c>
      <c r="Q1931">
        <f t="shared" si="121"/>
        <v>42.8</v>
      </c>
      <c r="R1931" s="15">
        <f t="shared" si="122"/>
        <v>40687.021597222221</v>
      </c>
      <c r="S1931" s="15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s="10" t="s">
        <v>8285</v>
      </c>
      <c r="P1932">
        <f t="shared" si="120"/>
        <v>127</v>
      </c>
      <c r="Q1932">
        <f t="shared" si="121"/>
        <v>48.85</v>
      </c>
      <c r="R1932" s="15">
        <f t="shared" si="122"/>
        <v>41402.558819444443</v>
      </c>
      <c r="S1932" s="15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s="10" t="s">
        <v>8285</v>
      </c>
      <c r="P1933">
        <f t="shared" si="120"/>
        <v>121</v>
      </c>
      <c r="Q1933">
        <f t="shared" si="121"/>
        <v>48.24</v>
      </c>
      <c r="R1933" s="15">
        <f t="shared" si="122"/>
        <v>41037.892465277779</v>
      </c>
      <c r="S1933" s="15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s="10" t="s">
        <v>8285</v>
      </c>
      <c r="P1934">
        <f t="shared" si="120"/>
        <v>107</v>
      </c>
      <c r="Q1934">
        <f t="shared" si="121"/>
        <v>70.209999999999994</v>
      </c>
      <c r="R1934" s="15">
        <f t="shared" si="122"/>
        <v>40911.809872685182</v>
      </c>
      <c r="S1934" s="15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s="10" t="s">
        <v>8285</v>
      </c>
      <c r="P1935">
        <f t="shared" si="120"/>
        <v>172</v>
      </c>
      <c r="Q1935">
        <f t="shared" si="121"/>
        <v>94.05</v>
      </c>
      <c r="R1935" s="15">
        <f t="shared" si="122"/>
        <v>41879.130868055552</v>
      </c>
      <c r="S1935" s="15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s="10" t="s">
        <v>8285</v>
      </c>
      <c r="P1936">
        <f t="shared" si="120"/>
        <v>124</v>
      </c>
      <c r="Q1936">
        <f t="shared" si="121"/>
        <v>80.27</v>
      </c>
      <c r="R1936" s="15">
        <f t="shared" si="122"/>
        <v>40865.867141203707</v>
      </c>
      <c r="S1936" s="15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s="10" t="s">
        <v>8285</v>
      </c>
      <c r="P1937">
        <f t="shared" si="120"/>
        <v>108</v>
      </c>
      <c r="Q1937">
        <f t="shared" si="121"/>
        <v>54.2</v>
      </c>
      <c r="R1937" s="15">
        <f t="shared" si="122"/>
        <v>41773.932534722226</v>
      </c>
      <c r="S1937" s="15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s="10" t="s">
        <v>8285</v>
      </c>
      <c r="P1938">
        <f t="shared" si="120"/>
        <v>117</v>
      </c>
      <c r="Q1938">
        <f t="shared" si="121"/>
        <v>60.27</v>
      </c>
      <c r="R1938" s="15">
        <f t="shared" si="122"/>
        <v>40852.889699074076</v>
      </c>
      <c r="S1938" s="15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s="10" t="s">
        <v>8285</v>
      </c>
      <c r="P1939">
        <f t="shared" si="120"/>
        <v>187</v>
      </c>
      <c r="Q1939">
        <f t="shared" si="121"/>
        <v>38.74</v>
      </c>
      <c r="R1939" s="15">
        <f t="shared" si="122"/>
        <v>41059.118993055556</v>
      </c>
      <c r="S1939" s="15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s="10" t="s">
        <v>8285</v>
      </c>
      <c r="P1940">
        <f t="shared" si="120"/>
        <v>116</v>
      </c>
      <c r="Q1940">
        <f t="shared" si="121"/>
        <v>152.54</v>
      </c>
      <c r="R1940" s="15">
        <f t="shared" si="122"/>
        <v>41426.259618055556</v>
      </c>
      <c r="S1940" s="15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s="10" t="s">
        <v>8285</v>
      </c>
      <c r="P1941">
        <f t="shared" si="120"/>
        <v>111</v>
      </c>
      <c r="Q1941">
        <f t="shared" si="121"/>
        <v>115.31</v>
      </c>
      <c r="R1941" s="15">
        <f t="shared" si="122"/>
        <v>41313.985046296293</v>
      </c>
      <c r="S1941" s="15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s="10" t="s">
        <v>8285</v>
      </c>
      <c r="P1942">
        <f t="shared" si="120"/>
        <v>171</v>
      </c>
      <c r="Q1942">
        <f t="shared" si="121"/>
        <v>35.840000000000003</v>
      </c>
      <c r="R1942" s="15">
        <f t="shared" si="122"/>
        <v>40670.507326388892</v>
      </c>
      <c r="S1942" s="15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s="10" t="s">
        <v>8305</v>
      </c>
      <c r="P1943">
        <f t="shared" si="120"/>
        <v>126</v>
      </c>
      <c r="Q1943">
        <f t="shared" si="121"/>
        <v>64.569999999999993</v>
      </c>
      <c r="R1943" s="15">
        <f t="shared" si="122"/>
        <v>41744.290868055556</v>
      </c>
      <c r="S1943" s="15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s="10" t="s">
        <v>8305</v>
      </c>
      <c r="P1944">
        <f t="shared" si="120"/>
        <v>138</v>
      </c>
      <c r="Q1944">
        <f t="shared" si="121"/>
        <v>87.44</v>
      </c>
      <c r="R1944" s="15">
        <f t="shared" si="122"/>
        <v>40638.828009259261</v>
      </c>
      <c r="S1944" s="15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s="10" t="s">
        <v>8305</v>
      </c>
      <c r="P1945">
        <f t="shared" si="120"/>
        <v>1705</v>
      </c>
      <c r="Q1945">
        <f t="shared" si="121"/>
        <v>68.819999999999993</v>
      </c>
      <c r="R1945" s="15">
        <f t="shared" si="122"/>
        <v>42548.269861111112</v>
      </c>
      <c r="S1945" s="15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s="10" t="s">
        <v>8305</v>
      </c>
      <c r="P1946">
        <f t="shared" si="120"/>
        <v>788</v>
      </c>
      <c r="Q1946">
        <f t="shared" si="121"/>
        <v>176.2</v>
      </c>
      <c r="R1946" s="15">
        <f t="shared" si="122"/>
        <v>41730.584374999999</v>
      </c>
      <c r="S1946" s="15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s="10" t="s">
        <v>8305</v>
      </c>
      <c r="P1947">
        <f t="shared" si="120"/>
        <v>348</v>
      </c>
      <c r="Q1947">
        <f t="shared" si="121"/>
        <v>511.79</v>
      </c>
      <c r="R1947" s="15">
        <f t="shared" si="122"/>
        <v>42157.251828703709</v>
      </c>
      <c r="S1947" s="15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s="10" t="s">
        <v>8305</v>
      </c>
      <c r="P1948">
        <f t="shared" si="120"/>
        <v>150</v>
      </c>
      <c r="Q1948">
        <f t="shared" si="121"/>
        <v>160.44</v>
      </c>
      <c r="R1948" s="15">
        <f t="shared" si="122"/>
        <v>41689.150011574071</v>
      </c>
      <c r="S1948" s="15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s="10" t="s">
        <v>8305</v>
      </c>
      <c r="P1949">
        <f t="shared" si="120"/>
        <v>101</v>
      </c>
      <c r="Q1949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s="10" t="s">
        <v>8305</v>
      </c>
      <c r="P1950">
        <f t="shared" si="120"/>
        <v>800</v>
      </c>
      <c r="Q1950">
        <f t="shared" si="121"/>
        <v>188.51</v>
      </c>
      <c r="R1950" s="15">
        <f t="shared" si="122"/>
        <v>42473.604270833333</v>
      </c>
      <c r="S1950" s="15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s="10" t="s">
        <v>8305</v>
      </c>
      <c r="P1951">
        <f t="shared" si="120"/>
        <v>106</v>
      </c>
      <c r="Q1951">
        <f t="shared" si="121"/>
        <v>56.2</v>
      </c>
      <c r="R1951" s="15">
        <f t="shared" si="122"/>
        <v>41800.423043981478</v>
      </c>
      <c r="S1951" s="15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s="10" t="s">
        <v>8305</v>
      </c>
      <c r="P1952">
        <f t="shared" si="120"/>
        <v>201</v>
      </c>
      <c r="Q1952">
        <f t="shared" si="121"/>
        <v>51.31</v>
      </c>
      <c r="R1952" s="15">
        <f t="shared" si="122"/>
        <v>40624.181400462963</v>
      </c>
      <c r="S1952" s="15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s="10" t="s">
        <v>8305</v>
      </c>
      <c r="P1953">
        <f t="shared" si="120"/>
        <v>212</v>
      </c>
      <c r="Q1953">
        <f t="shared" si="121"/>
        <v>127.36</v>
      </c>
      <c r="R1953" s="15">
        <f t="shared" si="122"/>
        <v>42651.420567129629</v>
      </c>
      <c r="S1953" s="15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s="10" t="s">
        <v>8305</v>
      </c>
      <c r="P1954">
        <f t="shared" si="120"/>
        <v>198</v>
      </c>
      <c r="Q1954">
        <f t="shared" si="121"/>
        <v>101.86</v>
      </c>
      <c r="R1954" s="15">
        <f t="shared" si="122"/>
        <v>41526.60665509259</v>
      </c>
      <c r="S1954" s="15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s="10" t="s">
        <v>8305</v>
      </c>
      <c r="P1955">
        <f t="shared" si="120"/>
        <v>226</v>
      </c>
      <c r="Q1955">
        <f t="shared" si="121"/>
        <v>230.56</v>
      </c>
      <c r="R1955" s="15">
        <f t="shared" si="122"/>
        <v>40941.199826388889</v>
      </c>
      <c r="S1955" s="15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s="10" t="s">
        <v>8305</v>
      </c>
      <c r="P1956">
        <f t="shared" si="120"/>
        <v>699</v>
      </c>
      <c r="Q1956">
        <f t="shared" si="121"/>
        <v>842.11</v>
      </c>
      <c r="R1956" s="15">
        <f t="shared" si="122"/>
        <v>42394.580740740741</v>
      </c>
      <c r="S1956" s="15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s="10" t="s">
        <v>8305</v>
      </c>
      <c r="P1957">
        <f t="shared" si="120"/>
        <v>399</v>
      </c>
      <c r="Q1957">
        <f t="shared" si="121"/>
        <v>577.28</v>
      </c>
      <c r="R1957" s="15">
        <f t="shared" si="122"/>
        <v>41020.271770833337</v>
      </c>
      <c r="S1957" s="15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s="10" t="s">
        <v>8305</v>
      </c>
      <c r="P1958">
        <f t="shared" si="120"/>
        <v>294</v>
      </c>
      <c r="Q1958">
        <f t="shared" si="121"/>
        <v>483.34</v>
      </c>
      <c r="R1958" s="15">
        <f t="shared" si="122"/>
        <v>42067.923668981486</v>
      </c>
      <c r="S1958" s="15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s="10" t="s">
        <v>8305</v>
      </c>
      <c r="P1959">
        <f t="shared" si="120"/>
        <v>168</v>
      </c>
      <c r="Q1959">
        <f t="shared" si="121"/>
        <v>76.14</v>
      </c>
      <c r="R1959" s="15">
        <f t="shared" si="122"/>
        <v>41179.098530092589</v>
      </c>
      <c r="S1959" s="15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s="10" t="s">
        <v>8305</v>
      </c>
      <c r="P1960">
        <f t="shared" si="120"/>
        <v>1436</v>
      </c>
      <c r="Q1960">
        <f t="shared" si="121"/>
        <v>74.11</v>
      </c>
      <c r="R1960" s="15">
        <f t="shared" si="122"/>
        <v>41326.987974537034</v>
      </c>
      <c r="S1960" s="15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s="10" t="s">
        <v>8305</v>
      </c>
      <c r="P1961">
        <f t="shared" si="120"/>
        <v>157</v>
      </c>
      <c r="Q1961">
        <f t="shared" si="121"/>
        <v>36.97</v>
      </c>
      <c r="R1961" s="15">
        <f t="shared" si="122"/>
        <v>41871.845601851855</v>
      </c>
      <c r="S1961" s="15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s="10" t="s">
        <v>8305</v>
      </c>
      <c r="P1962">
        <f t="shared" si="120"/>
        <v>118</v>
      </c>
      <c r="Q1962">
        <f t="shared" si="121"/>
        <v>2500.9699999999998</v>
      </c>
      <c r="R1962" s="15">
        <f t="shared" si="122"/>
        <v>41964.362743055557</v>
      </c>
      <c r="S1962" s="15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s="10" t="s">
        <v>8305</v>
      </c>
      <c r="P1963">
        <f t="shared" si="120"/>
        <v>1105</v>
      </c>
      <c r="Q1963">
        <f t="shared" si="121"/>
        <v>67.69</v>
      </c>
      <c r="R1963" s="15">
        <f t="shared" si="122"/>
        <v>41148.194641203707</v>
      </c>
      <c r="S1963" s="15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s="10" t="s">
        <v>8305</v>
      </c>
      <c r="P1964">
        <f t="shared" si="120"/>
        <v>193</v>
      </c>
      <c r="Q1964">
        <f t="shared" si="121"/>
        <v>63.05</v>
      </c>
      <c r="R1964" s="15">
        <f t="shared" si="122"/>
        <v>41742.780509259261</v>
      </c>
      <c r="S1964" s="15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s="10" t="s">
        <v>8305</v>
      </c>
      <c r="P1965">
        <f t="shared" si="120"/>
        <v>127</v>
      </c>
      <c r="Q1965">
        <f t="shared" si="121"/>
        <v>117.6</v>
      </c>
      <c r="R1965" s="15">
        <f t="shared" si="122"/>
        <v>41863.429791666669</v>
      </c>
      <c r="S1965" s="15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s="10" t="s">
        <v>8305</v>
      </c>
      <c r="P1966">
        <f t="shared" si="120"/>
        <v>260</v>
      </c>
      <c r="Q1966">
        <f t="shared" si="121"/>
        <v>180.75</v>
      </c>
      <c r="R1966" s="15">
        <f t="shared" si="122"/>
        <v>42452.272824074069</v>
      </c>
      <c r="S1966" s="15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s="10" t="s">
        <v>8305</v>
      </c>
      <c r="P1967">
        <f t="shared" si="120"/>
        <v>262</v>
      </c>
      <c r="Q1967">
        <f t="shared" si="121"/>
        <v>127.32</v>
      </c>
      <c r="R1967" s="15">
        <f t="shared" si="122"/>
        <v>40898.089236111111</v>
      </c>
      <c r="S1967" s="15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s="10" t="s">
        <v>8305</v>
      </c>
      <c r="P1968">
        <f t="shared" si="120"/>
        <v>207</v>
      </c>
      <c r="Q1968">
        <f t="shared" si="121"/>
        <v>136.63999999999999</v>
      </c>
      <c r="R1968" s="15">
        <f t="shared" si="122"/>
        <v>41835.540486111109</v>
      </c>
      <c r="S1968" s="15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s="10" t="s">
        <v>8305</v>
      </c>
      <c r="P1969">
        <f t="shared" si="120"/>
        <v>370</v>
      </c>
      <c r="Q1969">
        <f t="shared" si="121"/>
        <v>182.78</v>
      </c>
      <c r="R1969" s="15">
        <f t="shared" si="122"/>
        <v>41730.663530092592</v>
      </c>
      <c r="S1969" s="15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s="10" t="s">
        <v>8305</v>
      </c>
      <c r="P1970">
        <f t="shared" si="120"/>
        <v>285</v>
      </c>
      <c r="Q1970">
        <f t="shared" si="121"/>
        <v>279.38</v>
      </c>
      <c r="R1970" s="15">
        <f t="shared" si="122"/>
        <v>42676.586979166663</v>
      </c>
      <c r="S1970" s="15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s="10" t="s">
        <v>8305</v>
      </c>
      <c r="P1971">
        <f t="shared" si="120"/>
        <v>579</v>
      </c>
      <c r="Q1971">
        <f t="shared" si="121"/>
        <v>61.38</v>
      </c>
      <c r="R1971" s="15">
        <f t="shared" si="122"/>
        <v>42557.792453703703</v>
      </c>
      <c r="S1971" s="15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s="10" t="s">
        <v>8305</v>
      </c>
      <c r="P1972">
        <f t="shared" si="120"/>
        <v>1132</v>
      </c>
      <c r="Q1972">
        <f t="shared" si="121"/>
        <v>80.73</v>
      </c>
      <c r="R1972" s="15">
        <f t="shared" si="122"/>
        <v>41324.193298611113</v>
      </c>
      <c r="S1972" s="15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s="10" t="s">
        <v>8305</v>
      </c>
      <c r="P1973">
        <f t="shared" si="120"/>
        <v>263</v>
      </c>
      <c r="Q1973">
        <f t="shared" si="121"/>
        <v>272.36</v>
      </c>
      <c r="R1973" s="15">
        <f t="shared" si="122"/>
        <v>41561.500706018516</v>
      </c>
      <c r="S1973" s="15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s="10" t="s">
        <v>8305</v>
      </c>
      <c r="P1974">
        <f t="shared" si="120"/>
        <v>674</v>
      </c>
      <c r="Q1974">
        <f t="shared" si="121"/>
        <v>70.849999999999994</v>
      </c>
      <c r="R1974" s="15">
        <f t="shared" si="122"/>
        <v>41201.012083333335</v>
      </c>
      <c r="S1974" s="15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s="10" t="s">
        <v>8305</v>
      </c>
      <c r="P1975">
        <f t="shared" si="120"/>
        <v>257</v>
      </c>
      <c r="Q1975">
        <f t="shared" si="121"/>
        <v>247.94</v>
      </c>
      <c r="R1975" s="15">
        <f t="shared" si="122"/>
        <v>42549.722962962958</v>
      </c>
      <c r="S1975" s="15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s="10" t="s">
        <v>8305</v>
      </c>
      <c r="P1976">
        <f t="shared" si="120"/>
        <v>375</v>
      </c>
      <c r="Q1976">
        <f t="shared" si="121"/>
        <v>186.81</v>
      </c>
      <c r="R1976" s="15">
        <f t="shared" si="122"/>
        <v>41445.334131944444</v>
      </c>
      <c r="S1976" s="15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s="10" t="s">
        <v>8305</v>
      </c>
      <c r="P1977">
        <f t="shared" si="120"/>
        <v>209</v>
      </c>
      <c r="Q1977">
        <f t="shared" si="121"/>
        <v>131.99</v>
      </c>
      <c r="R1977" s="15">
        <f t="shared" si="122"/>
        <v>41313.755219907405</v>
      </c>
      <c r="S1977" s="15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s="10" t="s">
        <v>8305</v>
      </c>
      <c r="P1978">
        <f t="shared" si="120"/>
        <v>347</v>
      </c>
      <c r="Q1978">
        <f t="shared" si="121"/>
        <v>29.31</v>
      </c>
      <c r="R1978" s="15">
        <f t="shared" si="122"/>
        <v>41438.899594907409</v>
      </c>
      <c r="S1978" s="15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s="10" t="s">
        <v>8305</v>
      </c>
      <c r="P1979">
        <f t="shared" si="120"/>
        <v>402</v>
      </c>
      <c r="Q1979">
        <f t="shared" si="121"/>
        <v>245.02</v>
      </c>
      <c r="R1979" s="15">
        <f t="shared" si="122"/>
        <v>42311.216898148152</v>
      </c>
      <c r="S1979" s="15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s="10" t="s">
        <v>8305</v>
      </c>
      <c r="P1980">
        <f t="shared" si="120"/>
        <v>1027</v>
      </c>
      <c r="Q1980">
        <f t="shared" si="121"/>
        <v>1323.25</v>
      </c>
      <c r="R1980" s="15">
        <f t="shared" si="122"/>
        <v>41039.225601851853</v>
      </c>
      <c r="S1980" s="15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s="10" t="s">
        <v>8305</v>
      </c>
      <c r="P1981">
        <f t="shared" si="120"/>
        <v>115</v>
      </c>
      <c r="Q1981">
        <f t="shared" si="121"/>
        <v>282.66000000000003</v>
      </c>
      <c r="R1981" s="15">
        <f t="shared" si="122"/>
        <v>42290.460023148145</v>
      </c>
      <c r="S1981" s="15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s="10" t="s">
        <v>8305</v>
      </c>
      <c r="P1982">
        <f t="shared" si="120"/>
        <v>355</v>
      </c>
      <c r="Q1982">
        <f t="shared" si="121"/>
        <v>91.21</v>
      </c>
      <c r="R1982" s="15">
        <f t="shared" si="122"/>
        <v>42423.542384259257</v>
      </c>
      <c r="S1982" s="15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s="10" t="s">
        <v>8306</v>
      </c>
      <c r="P1983">
        <f t="shared" si="120"/>
        <v>5</v>
      </c>
      <c r="Q1983">
        <f t="shared" si="121"/>
        <v>31.75</v>
      </c>
      <c r="R1983" s="15">
        <f t="shared" si="122"/>
        <v>41799.725289351853</v>
      </c>
      <c r="S1983" s="15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s="10" t="s">
        <v>8306</v>
      </c>
      <c r="P1984">
        <f t="shared" si="120"/>
        <v>0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s="10" t="s">
        <v>8306</v>
      </c>
      <c r="P1985">
        <f t="shared" si="120"/>
        <v>4</v>
      </c>
      <c r="Q1985">
        <f t="shared" si="121"/>
        <v>88.69</v>
      </c>
      <c r="R1985" s="15">
        <f t="shared" si="122"/>
        <v>42593.011782407411</v>
      </c>
      <c r="S1985" s="15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s="10" t="s">
        <v>8306</v>
      </c>
      <c r="P1986">
        <f t="shared" si="120"/>
        <v>21</v>
      </c>
      <c r="Q1986">
        <f t="shared" si="121"/>
        <v>453.14</v>
      </c>
      <c r="R1986" s="15">
        <f t="shared" si="122"/>
        <v>41913.790289351848</v>
      </c>
      <c r="S1986" s="15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s="10" t="s">
        <v>8306</v>
      </c>
      <c r="P1987">
        <f t="shared" ref="P1987:P2050" si="124">ROUND(E1987/D1987*100,0)</f>
        <v>3</v>
      </c>
      <c r="Q1987">
        <f t="shared" ref="Q1987:Q2050" si="125">IFERROR(ROUND(E1987/L1987,2),0)</f>
        <v>12.75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s="10" t="s">
        <v>8306</v>
      </c>
      <c r="P1988">
        <f t="shared" si="124"/>
        <v>0</v>
      </c>
      <c r="Q1988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s="10" t="s">
        <v>8306</v>
      </c>
      <c r="P1989">
        <f t="shared" si="124"/>
        <v>42</v>
      </c>
      <c r="Q1989">
        <f t="shared" si="125"/>
        <v>83.43</v>
      </c>
      <c r="R1989" s="15">
        <f t="shared" si="126"/>
        <v>42034.639768518522</v>
      </c>
      <c r="S1989" s="15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s="10" t="s">
        <v>8306</v>
      </c>
      <c r="P1990">
        <f t="shared" si="124"/>
        <v>0</v>
      </c>
      <c r="Q1990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s="10" t="s">
        <v>8306</v>
      </c>
      <c r="P1991">
        <f t="shared" si="124"/>
        <v>1</v>
      </c>
      <c r="Q1991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s="10" t="s">
        <v>8306</v>
      </c>
      <c r="P1992">
        <f t="shared" si="124"/>
        <v>17</v>
      </c>
      <c r="Q1992">
        <f t="shared" si="125"/>
        <v>101.8</v>
      </c>
      <c r="R1992" s="15">
        <f t="shared" si="126"/>
        <v>42398.195972222224</v>
      </c>
      <c r="S1992" s="15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s="10" t="s">
        <v>8306</v>
      </c>
      <c r="P1993">
        <f t="shared" si="124"/>
        <v>7</v>
      </c>
      <c r="Q1993">
        <f t="shared" si="125"/>
        <v>46.67</v>
      </c>
      <c r="R1993" s="15">
        <f t="shared" si="126"/>
        <v>42167.89335648148</v>
      </c>
      <c r="S1993" s="15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s="10" t="s">
        <v>8306</v>
      </c>
      <c r="P1994">
        <f t="shared" si="124"/>
        <v>0</v>
      </c>
      <c r="Q1994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s="10" t="s">
        <v>8306</v>
      </c>
      <c r="P1995">
        <f t="shared" si="124"/>
        <v>0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s="10" t="s">
        <v>8306</v>
      </c>
      <c r="P1996">
        <f t="shared" si="124"/>
        <v>0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s="10" t="s">
        <v>8306</v>
      </c>
      <c r="P1997">
        <f t="shared" si="124"/>
        <v>8</v>
      </c>
      <c r="Q1997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s="10" t="s">
        <v>8306</v>
      </c>
      <c r="P1998">
        <f t="shared" si="124"/>
        <v>0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s="10" t="s">
        <v>8306</v>
      </c>
      <c r="P1999">
        <f t="shared" si="124"/>
        <v>0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s="10" t="s">
        <v>8306</v>
      </c>
      <c r="P2000">
        <f t="shared" si="124"/>
        <v>26</v>
      </c>
      <c r="Q2000">
        <f t="shared" si="125"/>
        <v>218.33</v>
      </c>
      <c r="R2000" s="15">
        <f t="shared" si="126"/>
        <v>41807.118495370371</v>
      </c>
      <c r="S2000" s="15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s="10" t="s">
        <v>8306</v>
      </c>
      <c r="P2001">
        <f t="shared" si="124"/>
        <v>1</v>
      </c>
      <c r="Q2001">
        <f t="shared" si="125"/>
        <v>33.71</v>
      </c>
      <c r="R2001" s="15">
        <f t="shared" si="126"/>
        <v>41926.482731481483</v>
      </c>
      <c r="S2001" s="15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s="10" t="s">
        <v>8306</v>
      </c>
      <c r="P2002">
        <f t="shared" si="124"/>
        <v>13</v>
      </c>
      <c r="Q2002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s="10" t="s">
        <v>8305</v>
      </c>
      <c r="P2003">
        <f t="shared" si="124"/>
        <v>382</v>
      </c>
      <c r="Q2003">
        <f t="shared" si="125"/>
        <v>128.38999999999999</v>
      </c>
      <c r="R2003" s="15">
        <f t="shared" si="126"/>
        <v>42136.209675925929</v>
      </c>
      <c r="S2003" s="15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s="10" t="s">
        <v>8305</v>
      </c>
      <c r="P2004">
        <f t="shared" si="124"/>
        <v>217</v>
      </c>
      <c r="Q2004">
        <f t="shared" si="125"/>
        <v>78.83</v>
      </c>
      <c r="R2004" s="15">
        <f t="shared" si="126"/>
        <v>42728.71230324074</v>
      </c>
      <c r="S2004" s="15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s="10" t="s">
        <v>8305</v>
      </c>
      <c r="P2005">
        <f t="shared" si="124"/>
        <v>312</v>
      </c>
      <c r="Q2005">
        <f t="shared" si="125"/>
        <v>91.76</v>
      </c>
      <c r="R2005" s="15">
        <f t="shared" si="126"/>
        <v>40347.125601851854</v>
      </c>
      <c r="S2005" s="15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s="10" t="s">
        <v>8305</v>
      </c>
      <c r="P2006">
        <f t="shared" si="124"/>
        <v>234</v>
      </c>
      <c r="Q2006">
        <f t="shared" si="125"/>
        <v>331.1</v>
      </c>
      <c r="R2006" s="15">
        <f t="shared" si="126"/>
        <v>41800.604895833334</v>
      </c>
      <c r="S2006" s="15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s="10" t="s">
        <v>8305</v>
      </c>
      <c r="P2007">
        <f t="shared" si="124"/>
        <v>124</v>
      </c>
      <c r="Q2007">
        <f t="shared" si="125"/>
        <v>194.26</v>
      </c>
      <c r="R2007" s="15">
        <f t="shared" si="126"/>
        <v>41535.812708333331</v>
      </c>
      <c r="S2007" s="15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s="10" t="s">
        <v>8305</v>
      </c>
      <c r="P2008">
        <f t="shared" si="124"/>
        <v>248</v>
      </c>
      <c r="Q2008">
        <f t="shared" si="125"/>
        <v>408.98</v>
      </c>
      <c r="R2008" s="15">
        <f t="shared" si="126"/>
        <v>41941.500520833331</v>
      </c>
      <c r="S2008" s="15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s="10" t="s">
        <v>8305</v>
      </c>
      <c r="P2009">
        <f t="shared" si="124"/>
        <v>116</v>
      </c>
      <c r="Q2009">
        <f t="shared" si="125"/>
        <v>84.46</v>
      </c>
      <c r="R2009" s="15">
        <f t="shared" si="126"/>
        <v>40347.837800925925</v>
      </c>
      <c r="S2009" s="15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s="10" t="s">
        <v>8305</v>
      </c>
      <c r="P2010">
        <f t="shared" si="124"/>
        <v>117</v>
      </c>
      <c r="Q2010">
        <f t="shared" si="125"/>
        <v>44.85</v>
      </c>
      <c r="R2010" s="15">
        <f t="shared" si="126"/>
        <v>40761.604421296295</v>
      </c>
      <c r="S2010" s="15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s="10" t="s">
        <v>8305</v>
      </c>
      <c r="P2011">
        <f t="shared" si="124"/>
        <v>305</v>
      </c>
      <c r="Q2011">
        <f t="shared" si="125"/>
        <v>383.36</v>
      </c>
      <c r="R2011" s="15">
        <f t="shared" si="126"/>
        <v>42661.323414351849</v>
      </c>
      <c r="S2011" s="15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s="10" t="s">
        <v>8305</v>
      </c>
      <c r="P2012">
        <f t="shared" si="124"/>
        <v>320</v>
      </c>
      <c r="Q2012">
        <f t="shared" si="125"/>
        <v>55.28</v>
      </c>
      <c r="R2012" s="15">
        <f t="shared" si="126"/>
        <v>42570.996423611112</v>
      </c>
      <c r="S2012" s="15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s="10" t="s">
        <v>8305</v>
      </c>
      <c r="P2013">
        <f t="shared" si="124"/>
        <v>820</v>
      </c>
      <c r="Q2013">
        <f t="shared" si="125"/>
        <v>422.02</v>
      </c>
      <c r="R2013" s="15">
        <f t="shared" si="126"/>
        <v>42347.358483796299</v>
      </c>
      <c r="S2013" s="15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s="10" t="s">
        <v>8305</v>
      </c>
      <c r="P2014">
        <f t="shared" si="124"/>
        <v>235</v>
      </c>
      <c r="Q2014">
        <f t="shared" si="125"/>
        <v>64.180000000000007</v>
      </c>
      <c r="R2014" s="15">
        <f t="shared" si="126"/>
        <v>42010.822233796294</v>
      </c>
      <c r="S2014" s="15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s="10" t="s">
        <v>8305</v>
      </c>
      <c r="P2015">
        <f t="shared" si="124"/>
        <v>495</v>
      </c>
      <c r="Q2015">
        <f t="shared" si="125"/>
        <v>173.58</v>
      </c>
      <c r="R2015" s="15">
        <f t="shared" si="126"/>
        <v>42499.960810185185</v>
      </c>
      <c r="S2015" s="15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s="10" t="s">
        <v>8305</v>
      </c>
      <c r="P2016">
        <f t="shared" si="124"/>
        <v>7814</v>
      </c>
      <c r="Q2016">
        <f t="shared" si="125"/>
        <v>88.6</v>
      </c>
      <c r="R2016" s="15">
        <f t="shared" si="126"/>
        <v>41324.214571759258</v>
      </c>
      <c r="S2016" s="15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s="10" t="s">
        <v>8305</v>
      </c>
      <c r="P2017">
        <f t="shared" si="124"/>
        <v>113</v>
      </c>
      <c r="Q2017">
        <f t="shared" si="125"/>
        <v>50.22</v>
      </c>
      <c r="R2017" s="15">
        <f t="shared" si="126"/>
        <v>40765.876886574071</v>
      </c>
      <c r="S2017" s="15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s="10" t="s">
        <v>8305</v>
      </c>
      <c r="P2018">
        <f t="shared" si="124"/>
        <v>922</v>
      </c>
      <c r="Q2018">
        <f t="shared" si="125"/>
        <v>192.39</v>
      </c>
      <c r="R2018" s="15">
        <f t="shared" si="126"/>
        <v>41312.88077546296</v>
      </c>
      <c r="S2018" s="15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s="10" t="s">
        <v>8305</v>
      </c>
      <c r="P2019">
        <f t="shared" si="124"/>
        <v>125</v>
      </c>
      <c r="Q2019">
        <f t="shared" si="125"/>
        <v>73.42</v>
      </c>
      <c r="R2019" s="15">
        <f t="shared" si="126"/>
        <v>40961.057349537034</v>
      </c>
      <c r="S2019" s="15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s="10" t="s">
        <v>8305</v>
      </c>
      <c r="P2020">
        <f t="shared" si="124"/>
        <v>102</v>
      </c>
      <c r="Q2020">
        <f t="shared" si="125"/>
        <v>147.68</v>
      </c>
      <c r="R2020" s="15">
        <f t="shared" si="126"/>
        <v>42199.365844907406</v>
      </c>
      <c r="S2020" s="15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s="10" t="s">
        <v>8305</v>
      </c>
      <c r="P2021">
        <f t="shared" si="124"/>
        <v>485</v>
      </c>
      <c r="Q2021">
        <f t="shared" si="125"/>
        <v>108.97</v>
      </c>
      <c r="R2021" s="15">
        <f t="shared" si="126"/>
        <v>42605.70857638889</v>
      </c>
      <c r="S2021" s="15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s="10" t="s">
        <v>8305</v>
      </c>
      <c r="P2022">
        <f t="shared" si="124"/>
        <v>192</v>
      </c>
      <c r="Q2022">
        <f t="shared" si="125"/>
        <v>23.65</v>
      </c>
      <c r="R2022" s="15">
        <f t="shared" si="126"/>
        <v>41737.097499999996</v>
      </c>
      <c r="S2022" s="15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s="10" t="s">
        <v>8305</v>
      </c>
      <c r="P2023">
        <f t="shared" si="124"/>
        <v>281</v>
      </c>
      <c r="Q2023">
        <f t="shared" si="125"/>
        <v>147.94999999999999</v>
      </c>
      <c r="R2023" s="15">
        <f t="shared" si="126"/>
        <v>41861.070567129631</v>
      </c>
      <c r="S2023" s="15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s="10" t="s">
        <v>8305</v>
      </c>
      <c r="P2024">
        <f t="shared" si="124"/>
        <v>125</v>
      </c>
      <c r="Q2024">
        <f t="shared" si="125"/>
        <v>385.04</v>
      </c>
      <c r="R2024" s="15">
        <f t="shared" si="126"/>
        <v>42502.569120370375</v>
      </c>
      <c r="S2024" s="15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s="10" t="s">
        <v>8305</v>
      </c>
      <c r="P2025">
        <f t="shared" si="124"/>
        <v>161</v>
      </c>
      <c r="Q2025">
        <f t="shared" si="125"/>
        <v>457.39</v>
      </c>
      <c r="R2025" s="15">
        <f t="shared" si="126"/>
        <v>42136.420752314814</v>
      </c>
      <c r="S2025" s="15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s="10" t="s">
        <v>8305</v>
      </c>
      <c r="P2026">
        <f t="shared" si="124"/>
        <v>585</v>
      </c>
      <c r="Q2026">
        <f t="shared" si="125"/>
        <v>222.99</v>
      </c>
      <c r="R2026" s="15">
        <f t="shared" si="126"/>
        <v>41099.966944444444</v>
      </c>
      <c r="S2026" s="15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s="10" t="s">
        <v>8305</v>
      </c>
      <c r="P2027">
        <f t="shared" si="124"/>
        <v>201</v>
      </c>
      <c r="Q2027">
        <f t="shared" si="125"/>
        <v>220.74</v>
      </c>
      <c r="R2027" s="15">
        <f t="shared" si="126"/>
        <v>42136.184560185182</v>
      </c>
      <c r="S2027" s="15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s="10" t="s">
        <v>8305</v>
      </c>
      <c r="P2028">
        <f t="shared" si="124"/>
        <v>133</v>
      </c>
      <c r="Q2028">
        <f t="shared" si="125"/>
        <v>73.5</v>
      </c>
      <c r="R2028" s="15">
        <f t="shared" si="126"/>
        <v>41704.735937500001</v>
      </c>
      <c r="S2028" s="15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s="10" t="s">
        <v>8305</v>
      </c>
      <c r="P2029">
        <f t="shared" si="124"/>
        <v>120</v>
      </c>
      <c r="Q2029">
        <f t="shared" si="125"/>
        <v>223.1</v>
      </c>
      <c r="R2029" s="15">
        <f t="shared" si="126"/>
        <v>42048.813877314817</v>
      </c>
      <c r="S2029" s="15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s="10" t="s">
        <v>8305</v>
      </c>
      <c r="P2030">
        <f t="shared" si="124"/>
        <v>126</v>
      </c>
      <c r="Q2030">
        <f t="shared" si="125"/>
        <v>47.91</v>
      </c>
      <c r="R2030" s="15">
        <f t="shared" si="126"/>
        <v>40215.919050925928</v>
      </c>
      <c r="S2030" s="15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s="10" t="s">
        <v>8305</v>
      </c>
      <c r="P2031">
        <f t="shared" si="124"/>
        <v>361</v>
      </c>
      <c r="Q2031">
        <f t="shared" si="125"/>
        <v>96.06</v>
      </c>
      <c r="R2031" s="15">
        <f t="shared" si="126"/>
        <v>41848.021770833337</v>
      </c>
      <c r="S2031" s="15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s="10" t="s">
        <v>8305</v>
      </c>
      <c r="P2032">
        <f t="shared" si="124"/>
        <v>226</v>
      </c>
      <c r="Q2032">
        <f t="shared" si="125"/>
        <v>118.61</v>
      </c>
      <c r="R2032" s="15">
        <f t="shared" si="126"/>
        <v>41212.996481481481</v>
      </c>
      <c r="S2032" s="15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s="10" t="s">
        <v>8305</v>
      </c>
      <c r="P2033">
        <f t="shared" si="124"/>
        <v>120</v>
      </c>
      <c r="Q2033">
        <f t="shared" si="125"/>
        <v>118.45</v>
      </c>
      <c r="R2033" s="15">
        <f t="shared" si="126"/>
        <v>41975.329317129625</v>
      </c>
      <c r="S2033" s="15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s="10" t="s">
        <v>8305</v>
      </c>
      <c r="P2034">
        <f t="shared" si="124"/>
        <v>304</v>
      </c>
      <c r="Q2034">
        <f t="shared" si="125"/>
        <v>143.21</v>
      </c>
      <c r="R2034" s="15">
        <f t="shared" si="126"/>
        <v>42689.565671296295</v>
      </c>
      <c r="S2034" s="15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s="10" t="s">
        <v>8305</v>
      </c>
      <c r="P2035">
        <f t="shared" si="124"/>
        <v>179</v>
      </c>
      <c r="Q2035">
        <f t="shared" si="125"/>
        <v>282.72000000000003</v>
      </c>
      <c r="R2035" s="15">
        <f t="shared" si="126"/>
        <v>41725.082384259258</v>
      </c>
      <c r="S2035" s="15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s="10" t="s">
        <v>8305</v>
      </c>
      <c r="P2036">
        <f t="shared" si="124"/>
        <v>387</v>
      </c>
      <c r="Q2036">
        <f t="shared" si="125"/>
        <v>593.94000000000005</v>
      </c>
      <c r="R2036" s="15">
        <f t="shared" si="126"/>
        <v>42076.130011574074</v>
      </c>
      <c r="S2036" s="15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s="10" t="s">
        <v>8305</v>
      </c>
      <c r="P2037">
        <f t="shared" si="124"/>
        <v>211</v>
      </c>
      <c r="Q2037">
        <f t="shared" si="125"/>
        <v>262.16000000000003</v>
      </c>
      <c r="R2037" s="15">
        <f t="shared" si="126"/>
        <v>42311.625081018516</v>
      </c>
      <c r="S2037" s="15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s="10" t="s">
        <v>8305</v>
      </c>
      <c r="P2038">
        <f t="shared" si="124"/>
        <v>132</v>
      </c>
      <c r="Q2038">
        <f t="shared" si="125"/>
        <v>46.58</v>
      </c>
      <c r="R2038" s="15">
        <f t="shared" si="126"/>
        <v>41738.864803240744</v>
      </c>
      <c r="S2038" s="15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s="10" t="s">
        <v>8305</v>
      </c>
      <c r="P2039">
        <f t="shared" si="124"/>
        <v>300</v>
      </c>
      <c r="Q2039">
        <f t="shared" si="125"/>
        <v>70.040000000000006</v>
      </c>
      <c r="R2039" s="15">
        <f t="shared" si="126"/>
        <v>41578.210104166668</v>
      </c>
      <c r="S2039" s="15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s="10" t="s">
        <v>8305</v>
      </c>
      <c r="P2040">
        <f t="shared" si="124"/>
        <v>421</v>
      </c>
      <c r="Q2040">
        <f t="shared" si="125"/>
        <v>164.91</v>
      </c>
      <c r="R2040" s="15">
        <f t="shared" si="126"/>
        <v>41424.27107638889</v>
      </c>
      <c r="S2040" s="15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s="10" t="s">
        <v>8305</v>
      </c>
      <c r="P2041">
        <f t="shared" si="124"/>
        <v>136</v>
      </c>
      <c r="Q2041">
        <f t="shared" si="125"/>
        <v>449.26</v>
      </c>
      <c r="R2041" s="15">
        <f t="shared" si="126"/>
        <v>42675.438946759255</v>
      </c>
      <c r="S2041" s="15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s="10" t="s">
        <v>8305</v>
      </c>
      <c r="P2042">
        <f t="shared" si="124"/>
        <v>248</v>
      </c>
      <c r="Q2042">
        <f t="shared" si="125"/>
        <v>27.47</v>
      </c>
      <c r="R2042" s="15">
        <f t="shared" si="126"/>
        <v>41578.927118055559</v>
      </c>
      <c r="S2042" s="15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s="10" t="s">
        <v>8305</v>
      </c>
      <c r="P2043">
        <f t="shared" si="124"/>
        <v>182</v>
      </c>
      <c r="Q2043">
        <f t="shared" si="125"/>
        <v>143.97999999999999</v>
      </c>
      <c r="R2043" s="15">
        <f t="shared" si="126"/>
        <v>42654.525775462964</v>
      </c>
      <c r="S2043" s="15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s="10" t="s">
        <v>8305</v>
      </c>
      <c r="P2044">
        <f t="shared" si="124"/>
        <v>124</v>
      </c>
      <c r="Q2044">
        <f t="shared" si="125"/>
        <v>88.24</v>
      </c>
      <c r="R2044" s="15">
        <f t="shared" si="126"/>
        <v>42331.708032407405</v>
      </c>
      <c r="S2044" s="15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s="10" t="s">
        <v>8305</v>
      </c>
      <c r="P2045">
        <f t="shared" si="124"/>
        <v>506</v>
      </c>
      <c r="Q2045">
        <f t="shared" si="125"/>
        <v>36.33</v>
      </c>
      <c r="R2045" s="15">
        <f t="shared" si="126"/>
        <v>42661.176817129628</v>
      </c>
      <c r="S2045" s="15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s="10" t="s">
        <v>8305</v>
      </c>
      <c r="P2046">
        <f t="shared" si="124"/>
        <v>108</v>
      </c>
      <c r="Q2046">
        <f t="shared" si="125"/>
        <v>90.18</v>
      </c>
      <c r="R2046" s="15">
        <f t="shared" si="126"/>
        <v>42138.684189814812</v>
      </c>
      <c r="S2046" s="15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s="10" t="s">
        <v>8305</v>
      </c>
      <c r="P2047">
        <f t="shared" si="124"/>
        <v>819</v>
      </c>
      <c r="Q2047">
        <f t="shared" si="125"/>
        <v>152.62</v>
      </c>
      <c r="R2047" s="15">
        <f t="shared" si="126"/>
        <v>41069.088506944441</v>
      </c>
      <c r="S2047" s="15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s="10" t="s">
        <v>8305</v>
      </c>
      <c r="P2048">
        <f t="shared" si="124"/>
        <v>121</v>
      </c>
      <c r="Q2048">
        <f t="shared" si="125"/>
        <v>55.81</v>
      </c>
      <c r="R2048" s="15">
        <f t="shared" si="126"/>
        <v>41387.171805555554</v>
      </c>
      <c r="S2048" s="15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s="10" t="s">
        <v>8305</v>
      </c>
      <c r="P2049">
        <f t="shared" si="124"/>
        <v>103</v>
      </c>
      <c r="Q2049">
        <f t="shared" si="125"/>
        <v>227.85</v>
      </c>
      <c r="R2049" s="15">
        <f t="shared" si="126"/>
        <v>42081.903587962966</v>
      </c>
      <c r="S2049" s="15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s="10" t="s">
        <v>8305</v>
      </c>
      <c r="P2050">
        <f t="shared" si="124"/>
        <v>148</v>
      </c>
      <c r="Q2050">
        <f t="shared" si="125"/>
        <v>91.83</v>
      </c>
      <c r="R2050" s="15">
        <f t="shared" si="126"/>
        <v>41387.651516203703</v>
      </c>
      <c r="S2050" s="15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s="10" t="s">
        <v>8305</v>
      </c>
      <c r="P2051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s="10" t="s">
        <v>8305</v>
      </c>
      <c r="P2052">
        <f t="shared" si="128"/>
        <v>473</v>
      </c>
      <c r="Q2052">
        <f t="shared" si="129"/>
        <v>278.39</v>
      </c>
      <c r="R2052" s="15">
        <f t="shared" si="130"/>
        <v>42115.071504629625</v>
      </c>
      <c r="S2052" s="15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s="10" t="s">
        <v>8305</v>
      </c>
      <c r="P2053">
        <f t="shared" si="128"/>
        <v>130</v>
      </c>
      <c r="Q2053">
        <f t="shared" si="129"/>
        <v>43.1</v>
      </c>
      <c r="R2053" s="15">
        <f t="shared" si="130"/>
        <v>41604.022418981483</v>
      </c>
      <c r="S2053" s="15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s="10" t="s">
        <v>8305</v>
      </c>
      <c r="P2054">
        <f t="shared" si="128"/>
        <v>353</v>
      </c>
      <c r="Q2054">
        <f t="shared" si="129"/>
        <v>326.29000000000002</v>
      </c>
      <c r="R2054" s="15">
        <f t="shared" si="130"/>
        <v>42375.08394675926</v>
      </c>
      <c r="S2054" s="15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s="10" t="s">
        <v>8305</v>
      </c>
      <c r="P2055">
        <f t="shared" si="128"/>
        <v>101</v>
      </c>
      <c r="Q2055">
        <f t="shared" si="129"/>
        <v>41.74</v>
      </c>
      <c r="R2055" s="15">
        <f t="shared" si="130"/>
        <v>42303.617488425924</v>
      </c>
      <c r="S2055" s="15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s="10" t="s">
        <v>8305</v>
      </c>
      <c r="P2056">
        <f t="shared" si="128"/>
        <v>114</v>
      </c>
      <c r="Q2056">
        <f t="shared" si="129"/>
        <v>64.02</v>
      </c>
      <c r="R2056" s="15">
        <f t="shared" si="130"/>
        <v>41731.520949074074</v>
      </c>
      <c r="S2056" s="15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s="10" t="s">
        <v>8305</v>
      </c>
      <c r="P2057">
        <f t="shared" si="128"/>
        <v>167</v>
      </c>
      <c r="Q2057">
        <f t="shared" si="129"/>
        <v>99.46</v>
      </c>
      <c r="R2057" s="15">
        <f t="shared" si="130"/>
        <v>41946.674108796295</v>
      </c>
      <c r="S2057" s="15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s="10" t="s">
        <v>8305</v>
      </c>
      <c r="P2058">
        <f t="shared" si="128"/>
        <v>153</v>
      </c>
      <c r="Q2058">
        <f t="shared" si="129"/>
        <v>138.49</v>
      </c>
      <c r="R2058" s="15">
        <f t="shared" si="130"/>
        <v>41351.76090277778</v>
      </c>
      <c r="S2058" s="15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s="10" t="s">
        <v>8305</v>
      </c>
      <c r="P2059">
        <f t="shared" si="128"/>
        <v>202</v>
      </c>
      <c r="Q2059">
        <f t="shared" si="129"/>
        <v>45.55</v>
      </c>
      <c r="R2059" s="15">
        <f t="shared" si="130"/>
        <v>42396.494583333333</v>
      </c>
      <c r="S2059" s="15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s="10" t="s">
        <v>8305</v>
      </c>
      <c r="P2060">
        <f t="shared" si="128"/>
        <v>168</v>
      </c>
      <c r="Q2060">
        <f t="shared" si="129"/>
        <v>10.51</v>
      </c>
      <c r="R2060" s="15">
        <f t="shared" si="130"/>
        <v>42026.370717592596</v>
      </c>
      <c r="S2060" s="15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s="10" t="s">
        <v>8305</v>
      </c>
      <c r="P2061">
        <f t="shared" si="128"/>
        <v>143</v>
      </c>
      <c r="Q2061">
        <f t="shared" si="129"/>
        <v>114.77</v>
      </c>
      <c r="R2061" s="15">
        <f t="shared" si="130"/>
        <v>42361.602476851855</v>
      </c>
      <c r="S2061" s="15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s="10" t="s">
        <v>8305</v>
      </c>
      <c r="P2062">
        <f t="shared" si="128"/>
        <v>196</v>
      </c>
      <c r="Q2062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s="10" t="s">
        <v>8305</v>
      </c>
      <c r="P2063">
        <f t="shared" si="128"/>
        <v>108</v>
      </c>
      <c r="Q2063">
        <f t="shared" si="129"/>
        <v>154.16999999999999</v>
      </c>
      <c r="R2063" s="15">
        <f t="shared" si="130"/>
        <v>42705.764513888891</v>
      </c>
      <c r="S2063" s="15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s="10" t="s">
        <v>8305</v>
      </c>
      <c r="P2064">
        <f t="shared" si="128"/>
        <v>115</v>
      </c>
      <c r="Q2064">
        <f t="shared" si="129"/>
        <v>566.39</v>
      </c>
      <c r="R2064" s="15">
        <f t="shared" si="130"/>
        <v>42423.3830787037</v>
      </c>
      <c r="S2064" s="15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s="10" t="s">
        <v>8305</v>
      </c>
      <c r="P2065">
        <f t="shared" si="128"/>
        <v>148</v>
      </c>
      <c r="Q2065">
        <f t="shared" si="129"/>
        <v>120.86</v>
      </c>
      <c r="R2065" s="15">
        <f t="shared" si="130"/>
        <v>42472.73265046296</v>
      </c>
      <c r="S2065" s="15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s="10" t="s">
        <v>8305</v>
      </c>
      <c r="P2066">
        <f t="shared" si="128"/>
        <v>191</v>
      </c>
      <c r="Q2066">
        <f t="shared" si="129"/>
        <v>86.16</v>
      </c>
      <c r="R2066" s="15">
        <f t="shared" si="130"/>
        <v>41389.364849537036</v>
      </c>
      <c r="S2066" s="15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s="10" t="s">
        <v>8305</v>
      </c>
      <c r="P2067">
        <f t="shared" si="128"/>
        <v>199</v>
      </c>
      <c r="Q2067">
        <f t="shared" si="129"/>
        <v>51.21</v>
      </c>
      <c r="R2067" s="15">
        <f t="shared" si="130"/>
        <v>41603.333668981482</v>
      </c>
      <c r="S2067" s="15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s="10" t="s">
        <v>8305</v>
      </c>
      <c r="P2068">
        <f t="shared" si="128"/>
        <v>219</v>
      </c>
      <c r="Q2068">
        <f t="shared" si="129"/>
        <v>67.260000000000005</v>
      </c>
      <c r="R2068" s="15">
        <f t="shared" si="130"/>
        <v>41844.771793981483</v>
      </c>
      <c r="S2068" s="15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s="10" t="s">
        <v>8305</v>
      </c>
      <c r="P2069">
        <f t="shared" si="128"/>
        <v>127</v>
      </c>
      <c r="Q2069">
        <f t="shared" si="129"/>
        <v>62.8</v>
      </c>
      <c r="R2069" s="15">
        <f t="shared" si="130"/>
        <v>42115.853888888887</v>
      </c>
      <c r="S2069" s="15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s="10" t="s">
        <v>8305</v>
      </c>
      <c r="P2070">
        <f t="shared" si="128"/>
        <v>105</v>
      </c>
      <c r="Q2070">
        <f t="shared" si="129"/>
        <v>346.13</v>
      </c>
      <c r="R2070" s="15">
        <f t="shared" si="130"/>
        <v>42633.841608796298</v>
      </c>
      <c r="S2070" s="15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s="10" t="s">
        <v>8305</v>
      </c>
      <c r="P2071">
        <f t="shared" si="128"/>
        <v>128</v>
      </c>
      <c r="Q2071">
        <f t="shared" si="129"/>
        <v>244.12</v>
      </c>
      <c r="R2071" s="15">
        <f t="shared" si="130"/>
        <v>42340.972118055557</v>
      </c>
      <c r="S2071" s="15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s="10" t="s">
        <v>8305</v>
      </c>
      <c r="P2072">
        <f t="shared" si="128"/>
        <v>317</v>
      </c>
      <c r="Q2072">
        <f t="shared" si="129"/>
        <v>259.25</v>
      </c>
      <c r="R2072" s="15">
        <f t="shared" si="130"/>
        <v>42519.6565162037</v>
      </c>
      <c r="S2072" s="15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s="10" t="s">
        <v>8305</v>
      </c>
      <c r="P2073">
        <f t="shared" si="128"/>
        <v>281</v>
      </c>
      <c r="Q2073">
        <f t="shared" si="129"/>
        <v>201.96</v>
      </c>
      <c r="R2073" s="15">
        <f t="shared" si="130"/>
        <v>42600.278749999998</v>
      </c>
      <c r="S2073" s="15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s="10" t="s">
        <v>8305</v>
      </c>
      <c r="P2074">
        <f t="shared" si="128"/>
        <v>111</v>
      </c>
      <c r="Q2074">
        <f t="shared" si="129"/>
        <v>226.21</v>
      </c>
      <c r="R2074" s="15">
        <f t="shared" si="130"/>
        <v>42467.581388888888</v>
      </c>
      <c r="S2074" s="15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s="10" t="s">
        <v>8305</v>
      </c>
      <c r="P2075">
        <f t="shared" si="128"/>
        <v>153</v>
      </c>
      <c r="Q2075">
        <f t="shared" si="129"/>
        <v>324.69</v>
      </c>
      <c r="R2075" s="15">
        <f t="shared" si="130"/>
        <v>42087.668032407411</v>
      </c>
      <c r="S2075" s="15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s="10" t="s">
        <v>8305</v>
      </c>
      <c r="P2076">
        <f t="shared" si="128"/>
        <v>103</v>
      </c>
      <c r="Q2076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s="10" t="s">
        <v>8305</v>
      </c>
      <c r="P2077">
        <f t="shared" si="128"/>
        <v>1678</v>
      </c>
      <c r="Q2077">
        <f t="shared" si="129"/>
        <v>20.47</v>
      </c>
      <c r="R2077" s="15">
        <f t="shared" si="130"/>
        <v>41450.681574074071</v>
      </c>
      <c r="S2077" s="15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s="10" t="s">
        <v>8305</v>
      </c>
      <c r="P2078">
        <f t="shared" si="128"/>
        <v>543</v>
      </c>
      <c r="Q2078">
        <f t="shared" si="129"/>
        <v>116.35</v>
      </c>
      <c r="R2078" s="15">
        <f t="shared" si="130"/>
        <v>41803.880659722221</v>
      </c>
      <c r="S2078" s="15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s="10" t="s">
        <v>8305</v>
      </c>
      <c r="P2079">
        <f t="shared" si="128"/>
        <v>116</v>
      </c>
      <c r="Q2079">
        <f t="shared" si="129"/>
        <v>307.2</v>
      </c>
      <c r="R2079" s="15">
        <f t="shared" si="130"/>
        <v>42103.042546296296</v>
      </c>
      <c r="S2079" s="15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s="10" t="s">
        <v>8305</v>
      </c>
      <c r="P2080">
        <f t="shared" si="128"/>
        <v>131</v>
      </c>
      <c r="Q2080">
        <f t="shared" si="129"/>
        <v>546.69000000000005</v>
      </c>
      <c r="R2080" s="15">
        <f t="shared" si="130"/>
        <v>42692.771493055552</v>
      </c>
      <c r="S2080" s="15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s="10" t="s">
        <v>8305</v>
      </c>
      <c r="P2081">
        <f t="shared" si="128"/>
        <v>288</v>
      </c>
      <c r="Q2081">
        <f t="shared" si="129"/>
        <v>47.47</v>
      </c>
      <c r="R2081" s="15">
        <f t="shared" si="130"/>
        <v>42150.71056712963</v>
      </c>
      <c r="S2081" s="15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s="10" t="s">
        <v>8305</v>
      </c>
      <c r="P2082">
        <f t="shared" si="128"/>
        <v>508</v>
      </c>
      <c r="Q2082">
        <f t="shared" si="129"/>
        <v>101.56</v>
      </c>
      <c r="R2082" s="15">
        <f t="shared" si="130"/>
        <v>42289.957175925927</v>
      </c>
      <c r="S2082" s="15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s="10" t="s">
        <v>8285</v>
      </c>
      <c r="P2083">
        <f t="shared" si="128"/>
        <v>115</v>
      </c>
      <c r="Q2083">
        <f t="shared" si="129"/>
        <v>72.91</v>
      </c>
      <c r="R2083" s="15">
        <f t="shared" si="130"/>
        <v>41004.156886574077</v>
      </c>
      <c r="S2083" s="15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s="10" t="s">
        <v>8285</v>
      </c>
      <c r="P2084">
        <f t="shared" si="128"/>
        <v>111</v>
      </c>
      <c r="Q2084">
        <f t="shared" si="129"/>
        <v>43.71</v>
      </c>
      <c r="R2084" s="15">
        <f t="shared" si="130"/>
        <v>40811.120324074072</v>
      </c>
      <c r="S2084" s="15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s="10" t="s">
        <v>8285</v>
      </c>
      <c r="P2085">
        <f t="shared" si="128"/>
        <v>113</v>
      </c>
      <c r="Q2085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s="10" t="s">
        <v>8285</v>
      </c>
      <c r="P2086">
        <f t="shared" si="128"/>
        <v>108</v>
      </c>
      <c r="Q2086">
        <f t="shared" si="129"/>
        <v>70.650000000000006</v>
      </c>
      <c r="R2086" s="15">
        <f t="shared" si="130"/>
        <v>41731.833124999997</v>
      </c>
      <c r="S2086" s="15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s="10" t="s">
        <v>8285</v>
      </c>
      <c r="P2087">
        <f t="shared" si="128"/>
        <v>124</v>
      </c>
      <c r="Q2087">
        <f t="shared" si="129"/>
        <v>89.3</v>
      </c>
      <c r="R2087" s="15">
        <f t="shared" si="130"/>
        <v>41075.835497685184</v>
      </c>
      <c r="S2087" s="15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s="10" t="s">
        <v>8285</v>
      </c>
      <c r="P2088">
        <f t="shared" si="128"/>
        <v>101</v>
      </c>
      <c r="Q2088">
        <f t="shared" si="129"/>
        <v>115.09</v>
      </c>
      <c r="R2088" s="15">
        <f t="shared" si="130"/>
        <v>40860.67050925926</v>
      </c>
      <c r="S2088" s="15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s="10" t="s">
        <v>8285</v>
      </c>
      <c r="P2089">
        <f t="shared" si="128"/>
        <v>104</v>
      </c>
      <c r="Q2089">
        <f t="shared" si="129"/>
        <v>62.12</v>
      </c>
      <c r="R2089" s="15">
        <f t="shared" si="130"/>
        <v>40764.204375000001</v>
      </c>
      <c r="S2089" s="15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s="10" t="s">
        <v>8285</v>
      </c>
      <c r="P2090">
        <f t="shared" si="128"/>
        <v>116</v>
      </c>
      <c r="Q2090">
        <f t="shared" si="129"/>
        <v>46.2</v>
      </c>
      <c r="R2090" s="15">
        <f t="shared" si="130"/>
        <v>40395.714722222219</v>
      </c>
      <c r="S2090" s="15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s="10" t="s">
        <v>8285</v>
      </c>
      <c r="P2091">
        <f t="shared" si="128"/>
        <v>120</v>
      </c>
      <c r="Q2091">
        <f t="shared" si="129"/>
        <v>48.55</v>
      </c>
      <c r="R2091" s="15">
        <f t="shared" si="130"/>
        <v>41453.076319444444</v>
      </c>
      <c r="S2091" s="15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s="10" t="s">
        <v>8285</v>
      </c>
      <c r="P2092">
        <f t="shared" si="128"/>
        <v>115</v>
      </c>
      <c r="Q2092">
        <f t="shared" si="129"/>
        <v>57.52</v>
      </c>
      <c r="R2092" s="15">
        <f t="shared" si="130"/>
        <v>41299.381423611114</v>
      </c>
      <c r="S2092" s="15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s="10" t="s">
        <v>8285</v>
      </c>
      <c r="P2093">
        <f t="shared" si="128"/>
        <v>120</v>
      </c>
      <c r="Q2093">
        <f t="shared" si="129"/>
        <v>88.15</v>
      </c>
      <c r="R2093" s="15">
        <f t="shared" si="130"/>
        <v>40555.322662037033</v>
      </c>
      <c r="S2093" s="15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s="10" t="s">
        <v>8285</v>
      </c>
      <c r="P2094">
        <f t="shared" si="128"/>
        <v>101</v>
      </c>
      <c r="Q2094">
        <f t="shared" si="129"/>
        <v>110.49</v>
      </c>
      <c r="R2094" s="15">
        <f t="shared" si="130"/>
        <v>40763.707546296297</v>
      </c>
      <c r="S2094" s="15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s="10" t="s">
        <v>8285</v>
      </c>
      <c r="P2095">
        <f t="shared" si="128"/>
        <v>102</v>
      </c>
      <c r="Q2095">
        <f t="shared" si="129"/>
        <v>66.83</v>
      </c>
      <c r="R2095" s="15">
        <f t="shared" si="130"/>
        <v>41205.854537037041</v>
      </c>
      <c r="S2095" s="15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s="10" t="s">
        <v>8285</v>
      </c>
      <c r="P2096">
        <f t="shared" si="128"/>
        <v>121</v>
      </c>
      <c r="Q2096">
        <f t="shared" si="129"/>
        <v>58.6</v>
      </c>
      <c r="R2096" s="15">
        <f t="shared" si="130"/>
        <v>40939.02002314815</v>
      </c>
      <c r="S2096" s="15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s="10" t="s">
        <v>8285</v>
      </c>
      <c r="P2097">
        <f t="shared" si="128"/>
        <v>100</v>
      </c>
      <c r="Q2097">
        <f t="shared" si="129"/>
        <v>113.64</v>
      </c>
      <c r="R2097" s="15">
        <f t="shared" si="130"/>
        <v>40758.733483796292</v>
      </c>
      <c r="S2097" s="15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s="10" t="s">
        <v>8285</v>
      </c>
      <c r="P2098">
        <f t="shared" si="128"/>
        <v>102</v>
      </c>
      <c r="Q2098">
        <f t="shared" si="129"/>
        <v>43.57</v>
      </c>
      <c r="R2098" s="15">
        <f t="shared" si="130"/>
        <v>41192.758506944447</v>
      </c>
      <c r="S2098" s="15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s="10" t="s">
        <v>8285</v>
      </c>
      <c r="P2099">
        <f t="shared" si="128"/>
        <v>100</v>
      </c>
      <c r="Q2099">
        <f t="shared" si="129"/>
        <v>78.95</v>
      </c>
      <c r="R2099" s="15">
        <f t="shared" si="130"/>
        <v>40818.58489583333</v>
      </c>
      <c r="S2099" s="15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s="10" t="s">
        <v>8285</v>
      </c>
      <c r="P2100">
        <f t="shared" si="128"/>
        <v>100</v>
      </c>
      <c r="Q2100">
        <f t="shared" si="129"/>
        <v>188.13</v>
      </c>
      <c r="R2100" s="15">
        <f t="shared" si="130"/>
        <v>40946.11383101852</v>
      </c>
      <c r="S2100" s="15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s="10" t="s">
        <v>8285</v>
      </c>
      <c r="P2101">
        <f t="shared" si="128"/>
        <v>132</v>
      </c>
      <c r="Q2101">
        <f t="shared" si="129"/>
        <v>63.03</v>
      </c>
      <c r="R2101" s="15">
        <f t="shared" si="130"/>
        <v>42173.746342592596</v>
      </c>
      <c r="S2101" s="15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s="10" t="s">
        <v>8285</v>
      </c>
      <c r="P2102">
        <f t="shared" si="128"/>
        <v>137</v>
      </c>
      <c r="Q2102">
        <f t="shared" si="129"/>
        <v>30.37</v>
      </c>
      <c r="R2102" s="15">
        <f t="shared" si="130"/>
        <v>41074.834965277776</v>
      </c>
      <c r="S2102" s="15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s="10" t="s">
        <v>8285</v>
      </c>
      <c r="P2103">
        <f t="shared" si="128"/>
        <v>113</v>
      </c>
      <c r="Q2103">
        <f t="shared" si="129"/>
        <v>51.48</v>
      </c>
      <c r="R2103" s="15">
        <f t="shared" si="130"/>
        <v>40892.149467592593</v>
      </c>
      <c r="S2103" s="15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s="10" t="s">
        <v>8285</v>
      </c>
      <c r="P2104">
        <f t="shared" si="128"/>
        <v>136</v>
      </c>
      <c r="Q2104">
        <f t="shared" si="129"/>
        <v>35.79</v>
      </c>
      <c r="R2104" s="15">
        <f t="shared" si="130"/>
        <v>40638.868611111109</v>
      </c>
      <c r="S2104" s="15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s="10" t="s">
        <v>8285</v>
      </c>
      <c r="P2105">
        <f t="shared" si="128"/>
        <v>146</v>
      </c>
      <c r="Q2105">
        <f t="shared" si="129"/>
        <v>98.82</v>
      </c>
      <c r="R2105" s="15">
        <f t="shared" si="130"/>
        <v>41192.754942129628</v>
      </c>
      <c r="S2105" s="15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s="10" t="s">
        <v>8285</v>
      </c>
      <c r="P2106">
        <f t="shared" si="128"/>
        <v>130</v>
      </c>
      <c r="Q2106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s="10" t="s">
        <v>8285</v>
      </c>
      <c r="P2107">
        <f t="shared" si="128"/>
        <v>254</v>
      </c>
      <c r="Q2107">
        <f t="shared" si="129"/>
        <v>51.31</v>
      </c>
      <c r="R2107" s="15">
        <f t="shared" si="130"/>
        <v>41951.788807870369</v>
      </c>
      <c r="S2107" s="15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s="10" t="s">
        <v>8285</v>
      </c>
      <c r="P2108">
        <f t="shared" si="128"/>
        <v>107</v>
      </c>
      <c r="Q2108">
        <f t="shared" si="129"/>
        <v>53.52</v>
      </c>
      <c r="R2108" s="15">
        <f t="shared" si="130"/>
        <v>41270.21497685185</v>
      </c>
      <c r="S2108" s="15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s="10" t="s">
        <v>8285</v>
      </c>
      <c r="P2109">
        <f t="shared" si="128"/>
        <v>108</v>
      </c>
      <c r="Q2109">
        <f t="shared" si="129"/>
        <v>37.15</v>
      </c>
      <c r="R2109" s="15">
        <f t="shared" si="130"/>
        <v>41934.71056712963</v>
      </c>
      <c r="S2109" s="15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s="10" t="s">
        <v>8285</v>
      </c>
      <c r="P2110">
        <f t="shared" si="128"/>
        <v>107</v>
      </c>
      <c r="Q2110">
        <f t="shared" si="129"/>
        <v>89.9</v>
      </c>
      <c r="R2110" s="15">
        <f t="shared" si="130"/>
        <v>41135.175694444442</v>
      </c>
      <c r="S2110" s="15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s="10" t="s">
        <v>8285</v>
      </c>
      <c r="P2111">
        <f t="shared" si="128"/>
        <v>107</v>
      </c>
      <c r="Q2111">
        <f t="shared" si="129"/>
        <v>106.53</v>
      </c>
      <c r="R2111" s="15">
        <f t="shared" si="130"/>
        <v>42160.708530092597</v>
      </c>
      <c r="S2111" s="15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s="10" t="s">
        <v>8285</v>
      </c>
      <c r="P2112">
        <f t="shared" si="128"/>
        <v>100</v>
      </c>
      <c r="Q2112">
        <f t="shared" si="129"/>
        <v>52.82</v>
      </c>
      <c r="R2112" s="15">
        <f t="shared" si="130"/>
        <v>41759.670937499999</v>
      </c>
      <c r="S2112" s="15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s="10" t="s">
        <v>8285</v>
      </c>
      <c r="P2113">
        <f t="shared" si="128"/>
        <v>107</v>
      </c>
      <c r="Q2113">
        <f t="shared" si="129"/>
        <v>54.62</v>
      </c>
      <c r="R2113" s="15">
        <f t="shared" si="130"/>
        <v>40703.197048611109</v>
      </c>
      <c r="S2113" s="15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s="10" t="s">
        <v>8285</v>
      </c>
      <c r="P2114">
        <f t="shared" si="128"/>
        <v>100</v>
      </c>
      <c r="Q2114">
        <f t="shared" si="129"/>
        <v>27.27</v>
      </c>
      <c r="R2114" s="15">
        <f t="shared" si="130"/>
        <v>41365.928159722222</v>
      </c>
      <c r="S2114" s="15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s="10" t="s">
        <v>8285</v>
      </c>
      <c r="P2115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s="10" t="s">
        <v>8285</v>
      </c>
      <c r="P2116">
        <f t="shared" si="132"/>
        <v>105</v>
      </c>
      <c r="Q2116">
        <f t="shared" si="133"/>
        <v>35.61</v>
      </c>
      <c r="R2116" s="15">
        <f t="shared" si="134"/>
        <v>40458.815625000003</v>
      </c>
      <c r="S2116" s="15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s="10" t="s">
        <v>8285</v>
      </c>
      <c r="P2117">
        <f t="shared" si="132"/>
        <v>226</v>
      </c>
      <c r="Q2117">
        <f t="shared" si="133"/>
        <v>94.03</v>
      </c>
      <c r="R2117" s="15">
        <f t="shared" si="134"/>
        <v>40564.081030092595</v>
      </c>
      <c r="S2117" s="15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s="10" t="s">
        <v>8285</v>
      </c>
      <c r="P2118">
        <f t="shared" si="132"/>
        <v>101</v>
      </c>
      <c r="Q2118">
        <f t="shared" si="133"/>
        <v>526.46</v>
      </c>
      <c r="R2118" s="15">
        <f t="shared" si="134"/>
        <v>41136.777812500004</v>
      </c>
      <c r="S2118" s="15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s="10" t="s">
        <v>8285</v>
      </c>
      <c r="P2119">
        <f t="shared" si="132"/>
        <v>148</v>
      </c>
      <c r="Q2119">
        <f t="shared" si="133"/>
        <v>50.66</v>
      </c>
      <c r="R2119" s="15">
        <f t="shared" si="134"/>
        <v>42290.059594907405</v>
      </c>
      <c r="S2119" s="15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s="10" t="s">
        <v>8285</v>
      </c>
      <c r="P2120">
        <f t="shared" si="132"/>
        <v>135</v>
      </c>
      <c r="Q2120">
        <f t="shared" si="133"/>
        <v>79.180000000000007</v>
      </c>
      <c r="R2120" s="15">
        <f t="shared" si="134"/>
        <v>40718.839537037034</v>
      </c>
      <c r="S2120" s="15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s="10" t="s">
        <v>8285</v>
      </c>
      <c r="P2121">
        <f t="shared" si="132"/>
        <v>101</v>
      </c>
      <c r="Q2121">
        <f t="shared" si="133"/>
        <v>91.59</v>
      </c>
      <c r="R2121" s="15">
        <f t="shared" si="134"/>
        <v>41107.130150462966</v>
      </c>
      <c r="S2121" s="15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s="10" t="s">
        <v>8285</v>
      </c>
      <c r="P2122">
        <f t="shared" si="132"/>
        <v>101</v>
      </c>
      <c r="Q2122">
        <f t="shared" si="133"/>
        <v>116.96</v>
      </c>
      <c r="R2122" s="15">
        <f t="shared" si="134"/>
        <v>41591.964537037034</v>
      </c>
      <c r="S2122" s="15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s="10" t="s">
        <v>8290</v>
      </c>
      <c r="P2123">
        <f t="shared" si="132"/>
        <v>1</v>
      </c>
      <c r="Q2123">
        <f t="shared" si="133"/>
        <v>28.4</v>
      </c>
      <c r="R2123" s="15">
        <f t="shared" si="134"/>
        <v>42716.7424537037</v>
      </c>
      <c r="S2123" s="15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s="10" t="s">
        <v>8290</v>
      </c>
      <c r="P2124">
        <f t="shared" si="132"/>
        <v>0</v>
      </c>
      <c r="Q2124">
        <f t="shared" si="133"/>
        <v>103.33</v>
      </c>
      <c r="R2124" s="15">
        <f t="shared" si="134"/>
        <v>42712.300567129627</v>
      </c>
      <c r="S2124" s="15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s="10" t="s">
        <v>8290</v>
      </c>
      <c r="P2125">
        <f t="shared" si="132"/>
        <v>10</v>
      </c>
      <c r="Q2125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s="10" t="s">
        <v>8290</v>
      </c>
      <c r="P2126">
        <f t="shared" si="132"/>
        <v>10</v>
      </c>
      <c r="Q2126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s="10" t="s">
        <v>8290</v>
      </c>
      <c r="P2127">
        <f t="shared" si="132"/>
        <v>1</v>
      </c>
      <c r="Q2127">
        <f t="shared" si="133"/>
        <v>31.56</v>
      </c>
      <c r="R2127" s="15">
        <f t="shared" si="134"/>
        <v>42191.023530092592</v>
      </c>
      <c r="S2127" s="15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s="10" t="s">
        <v>8290</v>
      </c>
      <c r="P2128">
        <f t="shared" si="132"/>
        <v>0</v>
      </c>
      <c r="Q2128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s="10" t="s">
        <v>8290</v>
      </c>
      <c r="P2129">
        <f t="shared" si="132"/>
        <v>29</v>
      </c>
      <c r="Q2129">
        <f t="shared" si="133"/>
        <v>34.22</v>
      </c>
      <c r="R2129" s="15">
        <f t="shared" si="134"/>
        <v>42045.50535879629</v>
      </c>
      <c r="S2129" s="15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s="10" t="s">
        <v>8290</v>
      </c>
      <c r="P2130">
        <f t="shared" si="132"/>
        <v>0</v>
      </c>
      <c r="Q2130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s="10" t="s">
        <v>8290</v>
      </c>
      <c r="P2131">
        <f t="shared" si="132"/>
        <v>12</v>
      </c>
      <c r="Q2131">
        <f t="shared" si="133"/>
        <v>19.670000000000002</v>
      </c>
      <c r="R2131" s="15">
        <f t="shared" si="134"/>
        <v>42409.024305555555</v>
      </c>
      <c r="S2131" s="15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s="10" t="s">
        <v>8290</v>
      </c>
      <c r="P2132">
        <f t="shared" si="132"/>
        <v>0</v>
      </c>
      <c r="Q2132">
        <f t="shared" si="133"/>
        <v>21.25</v>
      </c>
      <c r="R2132" s="15">
        <f t="shared" si="134"/>
        <v>41832.086377314816</v>
      </c>
      <c r="S2132" s="15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s="10" t="s">
        <v>8290</v>
      </c>
      <c r="P2133">
        <f t="shared" si="132"/>
        <v>5</v>
      </c>
      <c r="Q2133">
        <f t="shared" si="133"/>
        <v>8.33</v>
      </c>
      <c r="R2133" s="15">
        <f t="shared" si="134"/>
        <v>42167.207071759258</v>
      </c>
      <c r="S2133" s="15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s="10" t="s">
        <v>8290</v>
      </c>
      <c r="P2134">
        <f t="shared" si="132"/>
        <v>2</v>
      </c>
      <c r="Q2134">
        <f t="shared" si="133"/>
        <v>21.34</v>
      </c>
      <c r="R2134" s="15">
        <f t="shared" si="134"/>
        <v>41643.487175925926</v>
      </c>
      <c r="S2134" s="15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s="10" t="s">
        <v>8290</v>
      </c>
      <c r="P2135">
        <f t="shared" si="132"/>
        <v>2</v>
      </c>
      <c r="Q2135">
        <f t="shared" si="133"/>
        <v>5.33</v>
      </c>
      <c r="R2135" s="15">
        <f t="shared" si="134"/>
        <v>40619.097210648149</v>
      </c>
      <c r="S2135" s="15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s="10" t="s">
        <v>8290</v>
      </c>
      <c r="P2136">
        <f t="shared" si="132"/>
        <v>2</v>
      </c>
      <c r="Q2136">
        <f t="shared" si="133"/>
        <v>34.67</v>
      </c>
      <c r="R2136" s="15">
        <f t="shared" si="134"/>
        <v>41361.886469907404</v>
      </c>
      <c r="S2136" s="15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s="10" t="s">
        <v>8290</v>
      </c>
      <c r="P2137">
        <f t="shared" si="132"/>
        <v>10</v>
      </c>
      <c r="Q2137">
        <f t="shared" si="133"/>
        <v>21.73</v>
      </c>
      <c r="R2137" s="15">
        <f t="shared" si="134"/>
        <v>41156.963344907403</v>
      </c>
      <c r="S2137" s="15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s="10" t="s">
        <v>8290</v>
      </c>
      <c r="P2138">
        <f t="shared" si="132"/>
        <v>0</v>
      </c>
      <c r="Q2138">
        <f t="shared" si="133"/>
        <v>11.92</v>
      </c>
      <c r="R2138" s="15">
        <f t="shared" si="134"/>
        <v>41536.509097222224</v>
      </c>
      <c r="S2138" s="15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s="10" t="s">
        <v>8290</v>
      </c>
      <c r="P2139">
        <f t="shared" si="132"/>
        <v>28</v>
      </c>
      <c r="Q2139">
        <f t="shared" si="133"/>
        <v>26.6</v>
      </c>
      <c r="R2139" s="15">
        <f t="shared" si="134"/>
        <v>41948.771168981482</v>
      </c>
      <c r="S2139" s="15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s="10" t="s">
        <v>8290</v>
      </c>
      <c r="P2140">
        <f t="shared" si="132"/>
        <v>13</v>
      </c>
      <c r="Q2140">
        <f t="shared" si="133"/>
        <v>10.67</v>
      </c>
      <c r="R2140" s="15">
        <f t="shared" si="134"/>
        <v>41557.013182870374</v>
      </c>
      <c r="S2140" s="15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s="10" t="s">
        <v>8290</v>
      </c>
      <c r="P2141">
        <f t="shared" si="132"/>
        <v>5</v>
      </c>
      <c r="Q2141">
        <f t="shared" si="133"/>
        <v>29.04</v>
      </c>
      <c r="R2141" s="15">
        <f t="shared" si="134"/>
        <v>42647.750092592592</v>
      </c>
      <c r="S2141" s="15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s="10" t="s">
        <v>8290</v>
      </c>
      <c r="P2142">
        <f t="shared" si="132"/>
        <v>0</v>
      </c>
      <c r="Q2142">
        <f t="shared" si="133"/>
        <v>50.91</v>
      </c>
      <c r="R2142" s="15">
        <f t="shared" si="134"/>
        <v>41255.833611111113</v>
      </c>
      <c r="S2142" s="15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s="10" t="s">
        <v>8290</v>
      </c>
      <c r="P2143">
        <f t="shared" si="132"/>
        <v>0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s="10" t="s">
        <v>8290</v>
      </c>
      <c r="P2144">
        <f t="shared" si="132"/>
        <v>6</v>
      </c>
      <c r="Q2144">
        <f t="shared" si="133"/>
        <v>50.08</v>
      </c>
      <c r="R2144" s="15">
        <f t="shared" si="134"/>
        <v>42340.701504629629</v>
      </c>
      <c r="S2144" s="15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s="10" t="s">
        <v>8290</v>
      </c>
      <c r="P2145">
        <f t="shared" si="132"/>
        <v>11</v>
      </c>
      <c r="Q2145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s="10" t="s">
        <v>8290</v>
      </c>
      <c r="P2146">
        <f t="shared" si="132"/>
        <v>2</v>
      </c>
      <c r="Q2146">
        <f t="shared" si="133"/>
        <v>25.29</v>
      </c>
      <c r="R2146" s="15">
        <f t="shared" si="134"/>
        <v>41499.546759259261</v>
      </c>
      <c r="S2146" s="15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s="10" t="s">
        <v>8290</v>
      </c>
      <c r="P2147">
        <f t="shared" si="132"/>
        <v>30</v>
      </c>
      <c r="Q2147">
        <f t="shared" si="133"/>
        <v>51.29</v>
      </c>
      <c r="R2147" s="15">
        <f t="shared" si="134"/>
        <v>41575.237430555557</v>
      </c>
      <c r="S2147" s="15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s="10" t="s">
        <v>8290</v>
      </c>
      <c r="P2148">
        <f t="shared" si="132"/>
        <v>0</v>
      </c>
      <c r="Q2148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s="10" t="s">
        <v>8290</v>
      </c>
      <c r="P2149">
        <f t="shared" si="132"/>
        <v>1</v>
      </c>
      <c r="Q2149">
        <f t="shared" si="133"/>
        <v>49.38</v>
      </c>
      <c r="R2149" s="15">
        <f t="shared" si="134"/>
        <v>41927.295694444445</v>
      </c>
      <c r="S2149" s="15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s="10" t="s">
        <v>8290</v>
      </c>
      <c r="P2150">
        <f t="shared" si="132"/>
        <v>2</v>
      </c>
      <c r="Q2150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s="10" t="s">
        <v>8290</v>
      </c>
      <c r="P2151">
        <f t="shared" si="132"/>
        <v>0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s="10" t="s">
        <v>8290</v>
      </c>
      <c r="P2152">
        <f t="shared" si="132"/>
        <v>1</v>
      </c>
      <c r="Q2152">
        <f t="shared" si="133"/>
        <v>101.25</v>
      </c>
      <c r="R2152" s="15">
        <f t="shared" si="134"/>
        <v>42534.284710648149</v>
      </c>
      <c r="S2152" s="15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s="10" t="s">
        <v>8290</v>
      </c>
      <c r="P2153">
        <f t="shared" si="132"/>
        <v>0</v>
      </c>
      <c r="Q2153">
        <f t="shared" si="133"/>
        <v>19.670000000000002</v>
      </c>
      <c r="R2153" s="15">
        <f t="shared" si="134"/>
        <v>42520.847384259265</v>
      </c>
      <c r="S2153" s="15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s="10" t="s">
        <v>8290</v>
      </c>
      <c r="P2154">
        <f t="shared" si="132"/>
        <v>0</v>
      </c>
      <c r="Q2154">
        <f t="shared" si="133"/>
        <v>12.5</v>
      </c>
      <c r="R2154" s="15">
        <f t="shared" si="134"/>
        <v>41683.832280092596</v>
      </c>
      <c r="S2154" s="15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s="10" t="s">
        <v>8290</v>
      </c>
      <c r="P2155">
        <f t="shared" si="132"/>
        <v>0</v>
      </c>
      <c r="Q2155">
        <f t="shared" si="133"/>
        <v>8.5</v>
      </c>
      <c r="R2155" s="15">
        <f t="shared" si="134"/>
        <v>41974.911087962959</v>
      </c>
      <c r="S2155" s="15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s="10" t="s">
        <v>8290</v>
      </c>
      <c r="P2156">
        <f t="shared" si="132"/>
        <v>1</v>
      </c>
      <c r="Q2156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s="10" t="s">
        <v>8290</v>
      </c>
      <c r="P2157">
        <f t="shared" si="132"/>
        <v>2</v>
      </c>
      <c r="Q2157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s="10" t="s">
        <v>8290</v>
      </c>
      <c r="P2158">
        <f t="shared" si="132"/>
        <v>3</v>
      </c>
      <c r="Q2158">
        <f t="shared" si="133"/>
        <v>17.989999999999998</v>
      </c>
      <c r="R2158" s="15">
        <f t="shared" si="134"/>
        <v>41488.85423611111</v>
      </c>
      <c r="S2158" s="15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s="10" t="s">
        <v>8290</v>
      </c>
      <c r="P2159">
        <f t="shared" si="132"/>
        <v>28</v>
      </c>
      <c r="Q2159">
        <f t="shared" si="133"/>
        <v>370.95</v>
      </c>
      <c r="R2159" s="15">
        <f t="shared" si="134"/>
        <v>42694.98128472222</v>
      </c>
      <c r="S2159" s="15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s="10" t="s">
        <v>8290</v>
      </c>
      <c r="P2160">
        <f t="shared" si="132"/>
        <v>7</v>
      </c>
      <c r="Q2160">
        <f t="shared" si="133"/>
        <v>63.57</v>
      </c>
      <c r="R2160" s="15">
        <f t="shared" si="134"/>
        <v>41264.853865740741</v>
      </c>
      <c r="S2160" s="15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s="10" t="s">
        <v>8290</v>
      </c>
      <c r="P2161">
        <f t="shared" si="132"/>
        <v>1</v>
      </c>
      <c r="Q2161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s="10" t="s">
        <v>8290</v>
      </c>
      <c r="P2162">
        <f t="shared" si="132"/>
        <v>1</v>
      </c>
      <c r="Q2162">
        <f t="shared" si="133"/>
        <v>5.31</v>
      </c>
      <c r="R2162" s="15">
        <f t="shared" si="134"/>
        <v>41018.711863425924</v>
      </c>
      <c r="S2162" s="15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s="10" t="s">
        <v>8282</v>
      </c>
      <c r="P2163">
        <f t="shared" si="132"/>
        <v>116</v>
      </c>
      <c r="Q2163">
        <f t="shared" si="133"/>
        <v>35.619999999999997</v>
      </c>
      <c r="R2163" s="15">
        <f t="shared" si="134"/>
        <v>42240.852534722217</v>
      </c>
      <c r="S2163" s="15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s="10" t="s">
        <v>8282</v>
      </c>
      <c r="P2164">
        <f t="shared" si="132"/>
        <v>112</v>
      </c>
      <c r="Q2164">
        <f t="shared" si="133"/>
        <v>87.1</v>
      </c>
      <c r="R2164" s="15">
        <f t="shared" si="134"/>
        <v>41813.766099537039</v>
      </c>
      <c r="S2164" s="15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s="10" t="s">
        <v>8282</v>
      </c>
      <c r="P2165">
        <f t="shared" si="132"/>
        <v>132</v>
      </c>
      <c r="Q2165">
        <f t="shared" si="133"/>
        <v>75.11</v>
      </c>
      <c r="R2165" s="15">
        <f t="shared" si="134"/>
        <v>42111.899537037039</v>
      </c>
      <c r="S2165" s="15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s="10" t="s">
        <v>8282</v>
      </c>
      <c r="P2166">
        <f t="shared" si="132"/>
        <v>103</v>
      </c>
      <c r="Q2166">
        <f t="shared" si="133"/>
        <v>68.010000000000005</v>
      </c>
      <c r="R2166" s="15">
        <f t="shared" si="134"/>
        <v>42515.71775462963</v>
      </c>
      <c r="S2166" s="15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s="10" t="s">
        <v>8282</v>
      </c>
      <c r="P2167">
        <f t="shared" si="132"/>
        <v>139</v>
      </c>
      <c r="Q2167">
        <f t="shared" si="133"/>
        <v>29.62</v>
      </c>
      <c r="R2167" s="15">
        <f t="shared" si="134"/>
        <v>42438.667071759264</v>
      </c>
      <c r="S2167" s="15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s="10" t="s">
        <v>8282</v>
      </c>
      <c r="P2168">
        <f t="shared" si="132"/>
        <v>147</v>
      </c>
      <c r="Q2168">
        <f t="shared" si="133"/>
        <v>91.63</v>
      </c>
      <c r="R2168" s="15">
        <f t="shared" si="134"/>
        <v>41933.838171296295</v>
      </c>
      <c r="S2168" s="15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s="10" t="s">
        <v>8282</v>
      </c>
      <c r="P2169">
        <f t="shared" si="132"/>
        <v>120</v>
      </c>
      <c r="Q2169">
        <f t="shared" si="133"/>
        <v>22.5</v>
      </c>
      <c r="R2169" s="15">
        <f t="shared" si="134"/>
        <v>41153.066400462965</v>
      </c>
      <c r="S2169" s="15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s="10" t="s">
        <v>8282</v>
      </c>
      <c r="P2170">
        <f t="shared" si="132"/>
        <v>122</v>
      </c>
      <c r="Q2170">
        <f t="shared" si="133"/>
        <v>64.37</v>
      </c>
      <c r="R2170" s="15">
        <f t="shared" si="134"/>
        <v>42745.600243055553</v>
      </c>
      <c r="S2170" s="15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s="10" t="s">
        <v>8282</v>
      </c>
      <c r="P2171">
        <f t="shared" si="132"/>
        <v>100</v>
      </c>
      <c r="Q2171">
        <f t="shared" si="133"/>
        <v>21.86</v>
      </c>
      <c r="R2171" s="15">
        <f t="shared" si="134"/>
        <v>42793.700821759259</v>
      </c>
      <c r="S2171" s="15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s="10" t="s">
        <v>8282</v>
      </c>
      <c r="P2172">
        <f t="shared" si="132"/>
        <v>181</v>
      </c>
      <c r="Q2172">
        <f t="shared" si="133"/>
        <v>33.32</v>
      </c>
      <c r="R2172" s="15">
        <f t="shared" si="134"/>
        <v>42198.750254629631</v>
      </c>
      <c r="S2172" s="15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s="10" t="s">
        <v>8282</v>
      </c>
      <c r="P2173">
        <f t="shared" si="132"/>
        <v>106</v>
      </c>
      <c r="Q2173">
        <f t="shared" si="133"/>
        <v>90.28</v>
      </c>
      <c r="R2173" s="15">
        <f t="shared" si="134"/>
        <v>42141.95711805555</v>
      </c>
      <c r="S2173" s="15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s="10" t="s">
        <v>8282</v>
      </c>
      <c r="P2174">
        <f t="shared" si="132"/>
        <v>100</v>
      </c>
      <c r="Q2174">
        <f t="shared" si="133"/>
        <v>76.92</v>
      </c>
      <c r="R2174" s="15">
        <f t="shared" si="134"/>
        <v>42082.580092592587</v>
      </c>
      <c r="S2174" s="15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s="10" t="s">
        <v>8282</v>
      </c>
      <c r="P2175">
        <f t="shared" si="132"/>
        <v>127</v>
      </c>
      <c r="Q2175">
        <f t="shared" si="133"/>
        <v>59.23</v>
      </c>
      <c r="R2175" s="15">
        <f t="shared" si="134"/>
        <v>41495.692627314813</v>
      </c>
      <c r="S2175" s="15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s="10" t="s">
        <v>8282</v>
      </c>
      <c r="P2176">
        <f t="shared" si="132"/>
        <v>103</v>
      </c>
      <c r="Q2176">
        <f t="shared" si="133"/>
        <v>65.38</v>
      </c>
      <c r="R2176" s="15">
        <f t="shared" si="134"/>
        <v>42465.542905092589</v>
      </c>
      <c r="S2176" s="15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s="10" t="s">
        <v>8282</v>
      </c>
      <c r="P2177">
        <f t="shared" si="132"/>
        <v>250</v>
      </c>
      <c r="Q2177">
        <f t="shared" si="133"/>
        <v>67.31</v>
      </c>
      <c r="R2177" s="15">
        <f t="shared" si="134"/>
        <v>42565.009097222224</v>
      </c>
      <c r="S2177" s="15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s="10" t="s">
        <v>8282</v>
      </c>
      <c r="P2178">
        <f t="shared" si="132"/>
        <v>126</v>
      </c>
      <c r="Q2178">
        <f t="shared" si="133"/>
        <v>88.75</v>
      </c>
      <c r="R2178" s="15">
        <f t="shared" si="134"/>
        <v>42096.633206018523</v>
      </c>
      <c r="S2178" s="15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s="10" t="s">
        <v>8282</v>
      </c>
      <c r="P2179">
        <f t="shared" ref="P2179:P2242" si="136">ROUND(E2179/D2179*100,0)</f>
        <v>100</v>
      </c>
      <c r="Q2179">
        <f t="shared" ref="Q2179:Q2242" si="137">IFERROR(ROUND(E2179/L2179,2),0)</f>
        <v>65.87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s="10" t="s">
        <v>8282</v>
      </c>
      <c r="P2180">
        <f t="shared" si="136"/>
        <v>139</v>
      </c>
      <c r="Q2180">
        <f t="shared" si="137"/>
        <v>40.35</v>
      </c>
      <c r="R2180" s="15">
        <f t="shared" si="138"/>
        <v>42723.63653935185</v>
      </c>
      <c r="S2180" s="15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s="10" t="s">
        <v>8282</v>
      </c>
      <c r="P2181">
        <f t="shared" si="136"/>
        <v>161</v>
      </c>
      <c r="Q2181">
        <f t="shared" si="137"/>
        <v>76.86</v>
      </c>
      <c r="R2181" s="15">
        <f t="shared" si="138"/>
        <v>42075.171203703707</v>
      </c>
      <c r="S2181" s="15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s="10" t="s">
        <v>8282</v>
      </c>
      <c r="P2182">
        <f t="shared" si="136"/>
        <v>107</v>
      </c>
      <c r="Q2182">
        <f t="shared" si="137"/>
        <v>68.709999999999994</v>
      </c>
      <c r="R2182" s="15">
        <f t="shared" si="138"/>
        <v>42279.669768518521</v>
      </c>
      <c r="S2182" s="15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s="10" t="s">
        <v>8307</v>
      </c>
      <c r="P2183">
        <f t="shared" si="136"/>
        <v>153</v>
      </c>
      <c r="Q2183">
        <f t="shared" si="137"/>
        <v>57.77</v>
      </c>
      <c r="R2183" s="15">
        <f t="shared" si="138"/>
        <v>42773.005243055552</v>
      </c>
      <c r="S2183" s="15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s="10" t="s">
        <v>8307</v>
      </c>
      <c r="P2184">
        <f t="shared" si="136"/>
        <v>524</v>
      </c>
      <c r="Q2184">
        <f t="shared" si="137"/>
        <v>44.17</v>
      </c>
      <c r="R2184" s="15">
        <f t="shared" si="138"/>
        <v>41879.900752314818</v>
      </c>
      <c r="S2184" s="15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s="10" t="s">
        <v>8307</v>
      </c>
      <c r="P2185">
        <f t="shared" si="136"/>
        <v>489</v>
      </c>
      <c r="Q2185">
        <f t="shared" si="137"/>
        <v>31.57</v>
      </c>
      <c r="R2185" s="15">
        <f t="shared" si="138"/>
        <v>42745.365474537044</v>
      </c>
      <c r="S2185" s="15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s="10" t="s">
        <v>8307</v>
      </c>
      <c r="P2186">
        <f t="shared" si="136"/>
        <v>285</v>
      </c>
      <c r="Q2186">
        <f t="shared" si="137"/>
        <v>107.05</v>
      </c>
      <c r="R2186" s="15">
        <f t="shared" si="138"/>
        <v>42380.690289351856</v>
      </c>
      <c r="S2186" s="15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s="10" t="s">
        <v>8307</v>
      </c>
      <c r="P2187">
        <f t="shared" si="136"/>
        <v>1857</v>
      </c>
      <c r="Q2187">
        <f t="shared" si="137"/>
        <v>149.03</v>
      </c>
      <c r="R2187" s="15">
        <f t="shared" si="138"/>
        <v>41319.349988425929</v>
      </c>
      <c r="S2187" s="15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s="10" t="s">
        <v>8307</v>
      </c>
      <c r="P2188">
        <f t="shared" si="136"/>
        <v>110</v>
      </c>
      <c r="Q2188">
        <f t="shared" si="137"/>
        <v>55.96</v>
      </c>
      <c r="R2188" s="15">
        <f t="shared" si="138"/>
        <v>42583.615081018521</v>
      </c>
      <c r="S2188" s="15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s="10" t="s">
        <v>8307</v>
      </c>
      <c r="P2189">
        <f t="shared" si="136"/>
        <v>1015</v>
      </c>
      <c r="Q2189">
        <f t="shared" si="137"/>
        <v>56.97</v>
      </c>
      <c r="R2189" s="15">
        <f t="shared" si="138"/>
        <v>42068.209097222221</v>
      </c>
      <c r="S2189" s="15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s="10" t="s">
        <v>8307</v>
      </c>
      <c r="P2190">
        <f t="shared" si="136"/>
        <v>412</v>
      </c>
      <c r="Q2190">
        <f t="shared" si="137"/>
        <v>44.06</v>
      </c>
      <c r="R2190" s="15">
        <f t="shared" si="138"/>
        <v>42633.586122685185</v>
      </c>
      <c r="S2190" s="15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s="10" t="s">
        <v>8307</v>
      </c>
      <c r="P2191">
        <f t="shared" si="136"/>
        <v>503</v>
      </c>
      <c r="Q2191">
        <f t="shared" si="137"/>
        <v>68.63</v>
      </c>
      <c r="R2191" s="15">
        <f t="shared" si="138"/>
        <v>42467.788194444445</v>
      </c>
      <c r="S2191" s="15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s="10" t="s">
        <v>8307</v>
      </c>
      <c r="P2192">
        <f t="shared" si="136"/>
        <v>185</v>
      </c>
      <c r="Q2192">
        <f t="shared" si="137"/>
        <v>65.319999999999993</v>
      </c>
      <c r="R2192" s="15">
        <f t="shared" si="138"/>
        <v>42417.625046296293</v>
      </c>
      <c r="S2192" s="15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s="10" t="s">
        <v>8307</v>
      </c>
      <c r="P2193">
        <f t="shared" si="136"/>
        <v>120</v>
      </c>
      <c r="Q2193">
        <f t="shared" si="137"/>
        <v>35.92</v>
      </c>
      <c r="R2193" s="15">
        <f t="shared" si="138"/>
        <v>42768.833645833336</v>
      </c>
      <c r="S2193" s="15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s="10" t="s">
        <v>8307</v>
      </c>
      <c r="P2194">
        <f t="shared" si="136"/>
        <v>1081</v>
      </c>
      <c r="Q2194">
        <f t="shared" si="137"/>
        <v>40.07</v>
      </c>
      <c r="R2194" s="15">
        <f t="shared" si="138"/>
        <v>42691.8512037037</v>
      </c>
      <c r="S2194" s="15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s="10" t="s">
        <v>8307</v>
      </c>
      <c r="P2195">
        <f t="shared" si="136"/>
        <v>452</v>
      </c>
      <c r="Q2195">
        <f t="shared" si="137"/>
        <v>75.650000000000006</v>
      </c>
      <c r="R2195" s="15">
        <f t="shared" si="138"/>
        <v>42664.405925925923</v>
      </c>
      <c r="S2195" s="15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s="10" t="s">
        <v>8307</v>
      </c>
      <c r="P2196">
        <f t="shared" si="136"/>
        <v>537</v>
      </c>
      <c r="Q2196">
        <f t="shared" si="137"/>
        <v>61.2</v>
      </c>
      <c r="R2196" s="15">
        <f t="shared" si="138"/>
        <v>42425.757986111115</v>
      </c>
      <c r="S2196" s="15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s="10" t="s">
        <v>8307</v>
      </c>
      <c r="P2197">
        <f t="shared" si="136"/>
        <v>120</v>
      </c>
      <c r="Q2197">
        <f t="shared" si="137"/>
        <v>48.13</v>
      </c>
      <c r="R2197" s="15">
        <f t="shared" si="138"/>
        <v>42197.771990740745</v>
      </c>
      <c r="S2197" s="15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s="10" t="s">
        <v>8307</v>
      </c>
      <c r="P2198">
        <f t="shared" si="136"/>
        <v>114</v>
      </c>
      <c r="Q2198">
        <f t="shared" si="137"/>
        <v>68.11</v>
      </c>
      <c r="R2198" s="15">
        <f t="shared" si="138"/>
        <v>42675.487291666665</v>
      </c>
      <c r="S2198" s="15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s="10" t="s">
        <v>8307</v>
      </c>
      <c r="P2199">
        <f t="shared" si="136"/>
        <v>951</v>
      </c>
      <c r="Q2199">
        <f t="shared" si="137"/>
        <v>65.89</v>
      </c>
      <c r="R2199" s="15">
        <f t="shared" si="138"/>
        <v>42033.584016203706</v>
      </c>
      <c r="S2199" s="15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s="10" t="s">
        <v>8307</v>
      </c>
      <c r="P2200">
        <f t="shared" si="136"/>
        <v>133</v>
      </c>
      <c r="Q2200">
        <f t="shared" si="137"/>
        <v>81.650000000000006</v>
      </c>
      <c r="R2200" s="15">
        <f t="shared" si="138"/>
        <v>42292.513888888891</v>
      </c>
      <c r="S2200" s="15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s="10" t="s">
        <v>8307</v>
      </c>
      <c r="P2201">
        <f t="shared" si="136"/>
        <v>147</v>
      </c>
      <c r="Q2201">
        <f t="shared" si="137"/>
        <v>52.7</v>
      </c>
      <c r="R2201" s="15">
        <f t="shared" si="138"/>
        <v>42262.416643518518</v>
      </c>
      <c r="S2201" s="15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s="10" t="s">
        <v>8307</v>
      </c>
      <c r="P2202">
        <f t="shared" si="136"/>
        <v>542</v>
      </c>
      <c r="Q2202">
        <f t="shared" si="137"/>
        <v>41.23</v>
      </c>
      <c r="R2202" s="15">
        <f t="shared" si="138"/>
        <v>42163.625787037032</v>
      </c>
      <c r="S2202" s="15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s="10" t="s">
        <v>8286</v>
      </c>
      <c r="P2203">
        <f t="shared" si="136"/>
        <v>383</v>
      </c>
      <c r="Q2203">
        <f t="shared" si="137"/>
        <v>15.04</v>
      </c>
      <c r="R2203" s="15">
        <f t="shared" si="138"/>
        <v>41276.846817129634</v>
      </c>
      <c r="S2203" s="15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s="10" t="s">
        <v>8286</v>
      </c>
      <c r="P2204">
        <f t="shared" si="136"/>
        <v>704</v>
      </c>
      <c r="Q2204">
        <f t="shared" si="137"/>
        <v>39.07</v>
      </c>
      <c r="R2204" s="15">
        <f t="shared" si="138"/>
        <v>41184.849166666667</v>
      </c>
      <c r="S2204" s="15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s="10" t="s">
        <v>8286</v>
      </c>
      <c r="P2205">
        <f t="shared" si="136"/>
        <v>110</v>
      </c>
      <c r="Q2205">
        <f t="shared" si="137"/>
        <v>43.82</v>
      </c>
      <c r="R2205" s="15">
        <f t="shared" si="138"/>
        <v>42241.85974537037</v>
      </c>
      <c r="S2205" s="15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s="10" t="s">
        <v>8286</v>
      </c>
      <c r="P2206">
        <f t="shared" si="136"/>
        <v>133</v>
      </c>
      <c r="Q2206">
        <f t="shared" si="137"/>
        <v>27.3</v>
      </c>
      <c r="R2206" s="15">
        <f t="shared" si="138"/>
        <v>41312.311562499999</v>
      </c>
      <c r="S2206" s="15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s="10" t="s">
        <v>8286</v>
      </c>
      <c r="P2207">
        <f t="shared" si="136"/>
        <v>152</v>
      </c>
      <c r="Q2207">
        <f t="shared" si="137"/>
        <v>42.22</v>
      </c>
      <c r="R2207" s="15">
        <f t="shared" si="138"/>
        <v>41031.82163194444</v>
      </c>
      <c r="S2207" s="15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s="10" t="s">
        <v>8286</v>
      </c>
      <c r="P2208">
        <f t="shared" si="136"/>
        <v>103</v>
      </c>
      <c r="Q2208">
        <f t="shared" si="137"/>
        <v>33.24</v>
      </c>
      <c r="R2208" s="15">
        <f t="shared" si="138"/>
        <v>40997.257222222222</v>
      </c>
      <c r="S2208" s="15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s="10" t="s">
        <v>8286</v>
      </c>
      <c r="P2209">
        <f t="shared" si="136"/>
        <v>100</v>
      </c>
      <c r="Q2209">
        <f t="shared" si="137"/>
        <v>285.70999999999998</v>
      </c>
      <c r="R2209" s="15">
        <f t="shared" si="138"/>
        <v>41564.194131944445</v>
      </c>
      <c r="S2209" s="15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s="10" t="s">
        <v>8286</v>
      </c>
      <c r="P2210">
        <f t="shared" si="136"/>
        <v>102</v>
      </c>
      <c r="Q2210">
        <f t="shared" si="137"/>
        <v>42.33</v>
      </c>
      <c r="R2210" s="15">
        <f t="shared" si="138"/>
        <v>40946.882245370369</v>
      </c>
      <c r="S2210" s="15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s="10" t="s">
        <v>8286</v>
      </c>
      <c r="P2211">
        <f t="shared" si="136"/>
        <v>151</v>
      </c>
      <c r="Q2211">
        <f t="shared" si="137"/>
        <v>50.27</v>
      </c>
      <c r="R2211" s="15">
        <f t="shared" si="138"/>
        <v>41732.479675925926</v>
      </c>
      <c r="S2211" s="15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s="10" t="s">
        <v>8286</v>
      </c>
      <c r="P2212">
        <f t="shared" si="136"/>
        <v>111</v>
      </c>
      <c r="Q2212">
        <f t="shared" si="137"/>
        <v>61.9</v>
      </c>
      <c r="R2212" s="15">
        <f t="shared" si="138"/>
        <v>40956.066087962965</v>
      </c>
      <c r="S2212" s="15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s="10" t="s">
        <v>8286</v>
      </c>
      <c r="P2213">
        <f t="shared" si="136"/>
        <v>196</v>
      </c>
      <c r="Q2213">
        <f t="shared" si="137"/>
        <v>40.75</v>
      </c>
      <c r="R2213" s="15">
        <f t="shared" si="138"/>
        <v>41716.785011574073</v>
      </c>
      <c r="S2213" s="15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s="10" t="s">
        <v>8286</v>
      </c>
      <c r="P2214">
        <f t="shared" si="136"/>
        <v>114</v>
      </c>
      <c r="Q2214">
        <f t="shared" si="137"/>
        <v>55.8</v>
      </c>
      <c r="R2214" s="15">
        <f t="shared" si="138"/>
        <v>41548.747418981482</v>
      </c>
      <c r="S2214" s="15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s="10" t="s">
        <v>8286</v>
      </c>
      <c r="P2215">
        <f t="shared" si="136"/>
        <v>200</v>
      </c>
      <c r="Q2215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s="10" t="s">
        <v>8286</v>
      </c>
      <c r="P2216">
        <f t="shared" si="136"/>
        <v>293</v>
      </c>
      <c r="Q2216">
        <f t="shared" si="137"/>
        <v>73.13</v>
      </c>
      <c r="R2216" s="15">
        <f t="shared" si="138"/>
        <v>41646.792222222226</v>
      </c>
      <c r="S2216" s="15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s="10" t="s">
        <v>8286</v>
      </c>
      <c r="P2217">
        <f t="shared" si="136"/>
        <v>156</v>
      </c>
      <c r="Q2217">
        <f t="shared" si="137"/>
        <v>26.06</v>
      </c>
      <c r="R2217" s="15">
        <f t="shared" si="138"/>
        <v>40958.717268518521</v>
      </c>
      <c r="S2217" s="15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s="10" t="s">
        <v>8286</v>
      </c>
      <c r="P2218">
        <f t="shared" si="136"/>
        <v>106</v>
      </c>
      <c r="Q2218">
        <f t="shared" si="137"/>
        <v>22.64</v>
      </c>
      <c r="R2218" s="15">
        <f t="shared" si="138"/>
        <v>42194.751678240747</v>
      </c>
      <c r="S2218" s="15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s="10" t="s">
        <v>8286</v>
      </c>
      <c r="P2219">
        <f t="shared" si="136"/>
        <v>101</v>
      </c>
      <c r="Q2219">
        <f t="shared" si="137"/>
        <v>47.22</v>
      </c>
      <c r="R2219" s="15">
        <f t="shared" si="138"/>
        <v>42299.776770833334</v>
      </c>
      <c r="S2219" s="15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s="10" t="s">
        <v>8286</v>
      </c>
      <c r="P2220">
        <f t="shared" si="136"/>
        <v>123</v>
      </c>
      <c r="Q2220">
        <f t="shared" si="137"/>
        <v>32.32</v>
      </c>
      <c r="R2220" s="15">
        <f t="shared" si="138"/>
        <v>41127.812303240738</v>
      </c>
      <c r="S2220" s="15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s="10" t="s">
        <v>8286</v>
      </c>
      <c r="P2221">
        <f t="shared" si="136"/>
        <v>102</v>
      </c>
      <c r="Q2221">
        <f t="shared" si="137"/>
        <v>53.42</v>
      </c>
      <c r="R2221" s="15">
        <f t="shared" si="138"/>
        <v>42205.718888888892</v>
      </c>
      <c r="S2221" s="15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s="10" t="s">
        <v>8286</v>
      </c>
      <c r="P2222">
        <f t="shared" si="136"/>
        <v>101</v>
      </c>
      <c r="Q2222">
        <f t="shared" si="137"/>
        <v>51.3</v>
      </c>
      <c r="R2222" s="15">
        <f t="shared" si="138"/>
        <v>41452.060601851852</v>
      </c>
      <c r="S2222" s="15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s="10" t="s">
        <v>8307</v>
      </c>
      <c r="P2223">
        <f t="shared" si="136"/>
        <v>108</v>
      </c>
      <c r="Q2223">
        <f t="shared" si="137"/>
        <v>37.200000000000003</v>
      </c>
      <c r="R2223" s="15">
        <f t="shared" si="138"/>
        <v>42452.666770833333</v>
      </c>
      <c r="S2223" s="15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s="10" t="s">
        <v>8307</v>
      </c>
      <c r="P2224">
        <f t="shared" si="136"/>
        <v>163</v>
      </c>
      <c r="Q2224">
        <f t="shared" si="137"/>
        <v>27.1</v>
      </c>
      <c r="R2224" s="15">
        <f t="shared" si="138"/>
        <v>40906.787581018521</v>
      </c>
      <c r="S2224" s="15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s="10" t="s">
        <v>8307</v>
      </c>
      <c r="P2225">
        <f t="shared" si="136"/>
        <v>106</v>
      </c>
      <c r="Q2225">
        <f t="shared" si="137"/>
        <v>206.31</v>
      </c>
      <c r="R2225" s="15">
        <f t="shared" si="138"/>
        <v>42152.640833333338</v>
      </c>
      <c r="S2225" s="15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s="10" t="s">
        <v>8307</v>
      </c>
      <c r="P2226">
        <f t="shared" si="136"/>
        <v>243</v>
      </c>
      <c r="Q2226">
        <f t="shared" si="137"/>
        <v>82.15</v>
      </c>
      <c r="R2226" s="15">
        <f t="shared" si="138"/>
        <v>42644.667534722219</v>
      </c>
      <c r="S2226" s="15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s="10" t="s">
        <v>8307</v>
      </c>
      <c r="P2227">
        <f t="shared" si="136"/>
        <v>945</v>
      </c>
      <c r="Q2227">
        <f t="shared" si="137"/>
        <v>164.8</v>
      </c>
      <c r="R2227" s="15">
        <f t="shared" si="138"/>
        <v>41873.79184027778</v>
      </c>
      <c r="S2227" s="15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s="10" t="s">
        <v>8307</v>
      </c>
      <c r="P2228">
        <f t="shared" si="136"/>
        <v>108</v>
      </c>
      <c r="Q2228">
        <f t="shared" si="137"/>
        <v>60.82</v>
      </c>
      <c r="R2228" s="15">
        <f t="shared" si="138"/>
        <v>42381.79886574074</v>
      </c>
      <c r="S2228" s="15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s="10" t="s">
        <v>8307</v>
      </c>
      <c r="P2229">
        <f t="shared" si="136"/>
        <v>157</v>
      </c>
      <c r="Q2229">
        <f t="shared" si="137"/>
        <v>67.97</v>
      </c>
      <c r="R2229" s="15">
        <f t="shared" si="138"/>
        <v>41561.807349537034</v>
      </c>
      <c r="S2229" s="15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s="10" t="s">
        <v>8307</v>
      </c>
      <c r="P2230">
        <f t="shared" si="136"/>
        <v>1174</v>
      </c>
      <c r="Q2230">
        <f t="shared" si="137"/>
        <v>81.56</v>
      </c>
      <c r="R2230" s="15">
        <f t="shared" si="138"/>
        <v>42202.278194444443</v>
      </c>
      <c r="S2230" s="15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s="10" t="s">
        <v>8307</v>
      </c>
      <c r="P2231">
        <f t="shared" si="136"/>
        <v>171</v>
      </c>
      <c r="Q2231">
        <f t="shared" si="137"/>
        <v>25.43</v>
      </c>
      <c r="R2231" s="15">
        <f t="shared" si="138"/>
        <v>41484.664247685185</v>
      </c>
      <c r="S2231" s="15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s="10" t="s">
        <v>8307</v>
      </c>
      <c r="P2232">
        <f t="shared" si="136"/>
        <v>126</v>
      </c>
      <c r="Q2232">
        <f t="shared" si="137"/>
        <v>21.5</v>
      </c>
      <c r="R2232" s="15">
        <f t="shared" si="138"/>
        <v>41724.881099537037</v>
      </c>
      <c r="S2232" s="15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s="10" t="s">
        <v>8307</v>
      </c>
      <c r="P2233">
        <f t="shared" si="136"/>
        <v>1212</v>
      </c>
      <c r="Q2233">
        <f t="shared" si="137"/>
        <v>27.23</v>
      </c>
      <c r="R2233" s="15">
        <f t="shared" si="138"/>
        <v>41423.910891203705</v>
      </c>
      <c r="S2233" s="15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s="10" t="s">
        <v>8307</v>
      </c>
      <c r="P2234">
        <f t="shared" si="136"/>
        <v>496</v>
      </c>
      <c r="Q2234">
        <f t="shared" si="137"/>
        <v>25.09</v>
      </c>
      <c r="R2234" s="15">
        <f t="shared" si="138"/>
        <v>41806.794074074074</v>
      </c>
      <c r="S2234" s="15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s="10" t="s">
        <v>8307</v>
      </c>
      <c r="P2235">
        <f t="shared" si="136"/>
        <v>332</v>
      </c>
      <c r="Q2235">
        <f t="shared" si="137"/>
        <v>21.23</v>
      </c>
      <c r="R2235" s="15">
        <f t="shared" si="138"/>
        <v>42331.378923611104</v>
      </c>
      <c r="S2235" s="15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s="10" t="s">
        <v>8307</v>
      </c>
      <c r="P2236">
        <f t="shared" si="136"/>
        <v>1165</v>
      </c>
      <c r="Q2236">
        <f t="shared" si="137"/>
        <v>41.61</v>
      </c>
      <c r="R2236" s="15">
        <f t="shared" si="138"/>
        <v>42710.824618055558</v>
      </c>
      <c r="S2236" s="15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s="10" t="s">
        <v>8307</v>
      </c>
      <c r="P2237">
        <f t="shared" si="136"/>
        <v>153</v>
      </c>
      <c r="Q2237">
        <f t="shared" si="137"/>
        <v>135.59</v>
      </c>
      <c r="R2237" s="15">
        <f t="shared" si="138"/>
        <v>42062.022118055553</v>
      </c>
      <c r="S2237" s="15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s="10" t="s">
        <v>8307</v>
      </c>
      <c r="P2238">
        <f t="shared" si="136"/>
        <v>537</v>
      </c>
      <c r="Q2238">
        <f t="shared" si="137"/>
        <v>22.12</v>
      </c>
      <c r="R2238" s="15">
        <f t="shared" si="138"/>
        <v>42371.617164351846</v>
      </c>
      <c r="S2238" s="15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s="10" t="s">
        <v>8307</v>
      </c>
      <c r="P2239">
        <f t="shared" si="136"/>
        <v>353</v>
      </c>
      <c r="Q2239">
        <f t="shared" si="137"/>
        <v>64.63</v>
      </c>
      <c r="R2239" s="15">
        <f t="shared" si="138"/>
        <v>41915.003275462965</v>
      </c>
      <c r="S2239" s="15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s="10" t="s">
        <v>8307</v>
      </c>
      <c r="P2240">
        <f t="shared" si="136"/>
        <v>137</v>
      </c>
      <c r="Q2240">
        <f t="shared" si="137"/>
        <v>69.569999999999993</v>
      </c>
      <c r="R2240" s="15">
        <f t="shared" si="138"/>
        <v>42774.621712962966</v>
      </c>
      <c r="S2240" s="15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s="10" t="s">
        <v>8307</v>
      </c>
      <c r="P2241">
        <f t="shared" si="136"/>
        <v>128</v>
      </c>
      <c r="Q2241">
        <f t="shared" si="137"/>
        <v>75.13</v>
      </c>
      <c r="R2241" s="15">
        <f t="shared" si="138"/>
        <v>41572.958495370374</v>
      </c>
      <c r="S2241" s="15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s="10" t="s">
        <v>8307</v>
      </c>
      <c r="P2242">
        <f t="shared" si="136"/>
        <v>271</v>
      </c>
      <c r="Q2242">
        <f t="shared" si="137"/>
        <v>140.97999999999999</v>
      </c>
      <c r="R2242" s="15">
        <f t="shared" si="138"/>
        <v>42452.825740740736</v>
      </c>
      <c r="S2242" s="15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s="10" t="s">
        <v>8307</v>
      </c>
      <c r="P2243">
        <f t="shared" ref="P2243:P2306" si="140">ROUND(E2243/D2243*100,0)</f>
        <v>806</v>
      </c>
      <c r="Q2243">
        <f t="shared" ref="Q2243:Q2306" si="141">IFERROR(ROUND(E2243/L2243,2),0)</f>
        <v>49.47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s="10" t="s">
        <v>8307</v>
      </c>
      <c r="P2244">
        <f t="shared" si="140"/>
        <v>1360</v>
      </c>
      <c r="Q2244">
        <f t="shared" si="141"/>
        <v>53.87</v>
      </c>
      <c r="R2244" s="15">
        <f t="shared" si="142"/>
        <v>41569.575613425928</v>
      </c>
      <c r="S2244" s="15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s="10" t="s">
        <v>8307</v>
      </c>
      <c r="P2245">
        <f t="shared" si="140"/>
        <v>930250</v>
      </c>
      <c r="Q2245">
        <f t="shared" si="141"/>
        <v>4.57</v>
      </c>
      <c r="R2245" s="15">
        <f t="shared" si="142"/>
        <v>42800.751041666663</v>
      </c>
      <c r="S2245" s="15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s="10" t="s">
        <v>8307</v>
      </c>
      <c r="P2246">
        <f t="shared" si="140"/>
        <v>377</v>
      </c>
      <c r="Q2246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s="10" t="s">
        <v>8307</v>
      </c>
      <c r="P2247">
        <f t="shared" si="140"/>
        <v>2647</v>
      </c>
      <c r="Q2247">
        <f t="shared" si="141"/>
        <v>53.48</v>
      </c>
      <c r="R2247" s="15">
        <f t="shared" si="142"/>
        <v>41660.708530092597</v>
      </c>
      <c r="S2247" s="15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s="10" t="s">
        <v>8307</v>
      </c>
      <c r="P2248">
        <f t="shared" si="140"/>
        <v>100</v>
      </c>
      <c r="Q2248">
        <f t="shared" si="141"/>
        <v>43.91</v>
      </c>
      <c r="R2248" s="15">
        <f t="shared" si="142"/>
        <v>42221.79178240741</v>
      </c>
      <c r="S2248" s="15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s="10" t="s">
        <v>8307</v>
      </c>
      <c r="P2249">
        <f t="shared" si="140"/>
        <v>104</v>
      </c>
      <c r="Q2249">
        <f t="shared" si="141"/>
        <v>50.85</v>
      </c>
      <c r="R2249" s="15">
        <f t="shared" si="142"/>
        <v>42200.666261574079</v>
      </c>
      <c r="S2249" s="15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s="10" t="s">
        <v>8307</v>
      </c>
      <c r="P2250">
        <f t="shared" si="140"/>
        <v>107</v>
      </c>
      <c r="Q2250">
        <f t="shared" si="141"/>
        <v>58.63</v>
      </c>
      <c r="R2250" s="15">
        <f t="shared" si="142"/>
        <v>42688.875902777778</v>
      </c>
      <c r="S2250" s="15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s="10" t="s">
        <v>8307</v>
      </c>
      <c r="P2251">
        <f t="shared" si="140"/>
        <v>169</v>
      </c>
      <c r="Q2251">
        <f t="shared" si="141"/>
        <v>32.82</v>
      </c>
      <c r="R2251" s="15">
        <f t="shared" si="142"/>
        <v>41336.703298611108</v>
      </c>
      <c r="S2251" s="15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s="10" t="s">
        <v>8307</v>
      </c>
      <c r="P2252">
        <f t="shared" si="140"/>
        <v>975</v>
      </c>
      <c r="Q2252">
        <f t="shared" si="141"/>
        <v>426.93</v>
      </c>
      <c r="R2252" s="15">
        <f t="shared" si="142"/>
        <v>42677.005474537036</v>
      </c>
      <c r="S2252" s="15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s="10" t="s">
        <v>8307</v>
      </c>
      <c r="P2253">
        <f t="shared" si="140"/>
        <v>134</v>
      </c>
      <c r="Q2253">
        <f t="shared" si="141"/>
        <v>23.81</v>
      </c>
      <c r="R2253" s="15">
        <f t="shared" si="142"/>
        <v>41846.34579861111</v>
      </c>
      <c r="S2253" s="15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s="10" t="s">
        <v>8307</v>
      </c>
      <c r="P2254">
        <f t="shared" si="140"/>
        <v>272</v>
      </c>
      <c r="Q2254">
        <f t="shared" si="141"/>
        <v>98.41</v>
      </c>
      <c r="R2254" s="15">
        <f t="shared" si="142"/>
        <v>42573.327986111108</v>
      </c>
      <c r="S2254" s="15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s="10" t="s">
        <v>8307</v>
      </c>
      <c r="P2255">
        <f t="shared" si="140"/>
        <v>113</v>
      </c>
      <c r="Q2255">
        <f t="shared" si="141"/>
        <v>107.32</v>
      </c>
      <c r="R2255" s="15">
        <f t="shared" si="142"/>
        <v>42296.631331018521</v>
      </c>
      <c r="S2255" s="15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s="10" t="s">
        <v>8307</v>
      </c>
      <c r="P2256">
        <f t="shared" si="140"/>
        <v>460</v>
      </c>
      <c r="Q2256">
        <f t="shared" si="141"/>
        <v>11.67</v>
      </c>
      <c r="R2256" s="15">
        <f t="shared" si="142"/>
        <v>42752.647777777776</v>
      </c>
      <c r="S2256" s="15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s="10" t="s">
        <v>8307</v>
      </c>
      <c r="P2257">
        <f t="shared" si="140"/>
        <v>287</v>
      </c>
      <c r="Q2257">
        <f t="shared" si="141"/>
        <v>41.78</v>
      </c>
      <c r="R2257" s="15">
        <f t="shared" si="142"/>
        <v>42467.951979166668</v>
      </c>
      <c r="S2257" s="15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s="10" t="s">
        <v>8307</v>
      </c>
      <c r="P2258">
        <f t="shared" si="140"/>
        <v>223</v>
      </c>
      <c r="Q2258">
        <f t="shared" si="141"/>
        <v>21.38</v>
      </c>
      <c r="R2258" s="15">
        <f t="shared" si="142"/>
        <v>42682.451921296291</v>
      </c>
      <c r="S2258" s="15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s="10" t="s">
        <v>8307</v>
      </c>
      <c r="P2259">
        <f t="shared" si="140"/>
        <v>636</v>
      </c>
      <c r="Q2259">
        <f t="shared" si="141"/>
        <v>94.1</v>
      </c>
      <c r="R2259" s="15">
        <f t="shared" si="142"/>
        <v>42505.936678240745</v>
      </c>
      <c r="S2259" s="15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s="10" t="s">
        <v>8307</v>
      </c>
      <c r="P2260">
        <f t="shared" si="140"/>
        <v>147</v>
      </c>
      <c r="Q2260">
        <f t="shared" si="141"/>
        <v>15.72</v>
      </c>
      <c r="R2260" s="15">
        <f t="shared" si="142"/>
        <v>42136.75100694444</v>
      </c>
      <c r="S2260" s="15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s="10" t="s">
        <v>8307</v>
      </c>
      <c r="P2261">
        <f t="shared" si="140"/>
        <v>1867</v>
      </c>
      <c r="Q2261">
        <f t="shared" si="141"/>
        <v>90.64</v>
      </c>
      <c r="R2261" s="15">
        <f t="shared" si="142"/>
        <v>42702.804814814815</v>
      </c>
      <c r="S2261" s="15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s="10" t="s">
        <v>8307</v>
      </c>
      <c r="P2262">
        <f t="shared" si="140"/>
        <v>327</v>
      </c>
      <c r="Q2262">
        <f t="shared" si="141"/>
        <v>97.3</v>
      </c>
      <c r="R2262" s="15">
        <f t="shared" si="142"/>
        <v>41695.016782407409</v>
      </c>
      <c r="S2262" s="15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s="10" t="s">
        <v>8307</v>
      </c>
      <c r="P2263">
        <f t="shared" si="140"/>
        <v>780</v>
      </c>
      <c r="Q2263">
        <f t="shared" si="141"/>
        <v>37.119999999999997</v>
      </c>
      <c r="R2263" s="15">
        <f t="shared" si="142"/>
        <v>42759.724768518514</v>
      </c>
      <c r="S2263" s="15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s="10" t="s">
        <v>8307</v>
      </c>
      <c r="P2264">
        <f t="shared" si="140"/>
        <v>154</v>
      </c>
      <c r="Q2264">
        <f t="shared" si="141"/>
        <v>28.1</v>
      </c>
      <c r="R2264" s="15">
        <f t="shared" si="142"/>
        <v>41926.585162037038</v>
      </c>
      <c r="S2264" s="15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s="10" t="s">
        <v>8307</v>
      </c>
      <c r="P2265">
        <f t="shared" si="140"/>
        <v>116</v>
      </c>
      <c r="Q2265">
        <f t="shared" si="141"/>
        <v>144.43</v>
      </c>
      <c r="R2265" s="15">
        <f t="shared" si="142"/>
        <v>42014.832326388889</v>
      </c>
      <c r="S2265" s="15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s="10" t="s">
        <v>8307</v>
      </c>
      <c r="P2266">
        <f t="shared" si="140"/>
        <v>180</v>
      </c>
      <c r="Q2266">
        <f t="shared" si="141"/>
        <v>24.27</v>
      </c>
      <c r="R2266" s="15">
        <f t="shared" si="142"/>
        <v>42496.582337962958</v>
      </c>
      <c r="S2266" s="15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s="10" t="s">
        <v>8307</v>
      </c>
      <c r="P2267">
        <f t="shared" si="140"/>
        <v>299</v>
      </c>
      <c r="Q2267">
        <f t="shared" si="141"/>
        <v>35.119999999999997</v>
      </c>
      <c r="R2267" s="15">
        <f t="shared" si="142"/>
        <v>42689.853090277778</v>
      </c>
      <c r="S2267" s="15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s="10" t="s">
        <v>8307</v>
      </c>
      <c r="P2268">
        <f t="shared" si="140"/>
        <v>320</v>
      </c>
      <c r="Q2268">
        <f t="shared" si="141"/>
        <v>24.76</v>
      </c>
      <c r="R2268" s="15">
        <f t="shared" si="142"/>
        <v>42469.874907407408</v>
      </c>
      <c r="S2268" s="15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s="10" t="s">
        <v>8307</v>
      </c>
      <c r="P2269">
        <f t="shared" si="140"/>
        <v>381</v>
      </c>
      <c r="Q2269">
        <f t="shared" si="141"/>
        <v>188.38</v>
      </c>
      <c r="R2269" s="15">
        <f t="shared" si="142"/>
        <v>41968.829826388886</v>
      </c>
      <c r="S2269" s="15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s="10" t="s">
        <v>8307</v>
      </c>
      <c r="P2270">
        <f t="shared" si="140"/>
        <v>103</v>
      </c>
      <c r="Q2270">
        <f t="shared" si="141"/>
        <v>148.08000000000001</v>
      </c>
      <c r="R2270" s="15">
        <f t="shared" si="142"/>
        <v>42776.082349537035</v>
      </c>
      <c r="S2270" s="15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s="10" t="s">
        <v>8307</v>
      </c>
      <c r="P2271">
        <f t="shared" si="140"/>
        <v>1802</v>
      </c>
      <c r="Q2271">
        <f t="shared" si="141"/>
        <v>49.93</v>
      </c>
      <c r="R2271" s="15">
        <f t="shared" si="142"/>
        <v>42776.704432870371</v>
      </c>
      <c r="S2271" s="15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s="10" t="s">
        <v>8307</v>
      </c>
      <c r="P2272">
        <f t="shared" si="140"/>
        <v>720</v>
      </c>
      <c r="Q2272">
        <f t="shared" si="141"/>
        <v>107.82</v>
      </c>
      <c r="R2272" s="15">
        <f t="shared" si="142"/>
        <v>42725.869363425925</v>
      </c>
      <c r="S2272" s="15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s="10" t="s">
        <v>8307</v>
      </c>
      <c r="P2273">
        <f t="shared" si="140"/>
        <v>283</v>
      </c>
      <c r="Q2273">
        <f t="shared" si="141"/>
        <v>42.63</v>
      </c>
      <c r="R2273" s="15">
        <f t="shared" si="142"/>
        <v>42684.000046296293</v>
      </c>
      <c r="S2273" s="15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s="10" t="s">
        <v>8307</v>
      </c>
      <c r="P2274">
        <f t="shared" si="140"/>
        <v>1357</v>
      </c>
      <c r="Q2274">
        <f t="shared" si="141"/>
        <v>14.37</v>
      </c>
      <c r="R2274" s="15">
        <f t="shared" si="142"/>
        <v>42315.699490740735</v>
      </c>
      <c r="S2274" s="15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s="10" t="s">
        <v>8307</v>
      </c>
      <c r="P2275">
        <f t="shared" si="140"/>
        <v>220</v>
      </c>
      <c r="Q2275">
        <f t="shared" si="141"/>
        <v>37.479999999999997</v>
      </c>
      <c r="R2275" s="15">
        <f t="shared" si="142"/>
        <v>42781.549097222218</v>
      </c>
      <c r="S2275" s="15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s="10" t="s">
        <v>8307</v>
      </c>
      <c r="P2276">
        <f t="shared" si="140"/>
        <v>120</v>
      </c>
      <c r="Q2276">
        <f t="shared" si="141"/>
        <v>30.2</v>
      </c>
      <c r="R2276" s="15">
        <f t="shared" si="142"/>
        <v>41663.500659722224</v>
      </c>
      <c r="S2276" s="15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s="10" t="s">
        <v>8307</v>
      </c>
      <c r="P2277">
        <f t="shared" si="140"/>
        <v>408</v>
      </c>
      <c r="Q2277">
        <f t="shared" si="141"/>
        <v>33.549999999999997</v>
      </c>
      <c r="R2277" s="15">
        <f t="shared" si="142"/>
        <v>41965.616655092599</v>
      </c>
      <c r="S2277" s="15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s="10" t="s">
        <v>8307</v>
      </c>
      <c r="P2278">
        <f t="shared" si="140"/>
        <v>106</v>
      </c>
      <c r="Q2278">
        <f t="shared" si="141"/>
        <v>64.75</v>
      </c>
      <c r="R2278" s="15">
        <f t="shared" si="142"/>
        <v>41614.651493055557</v>
      </c>
      <c r="S2278" s="15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s="10" t="s">
        <v>8307</v>
      </c>
      <c r="P2279">
        <f t="shared" si="140"/>
        <v>141</v>
      </c>
      <c r="Q2279">
        <f t="shared" si="141"/>
        <v>57.93</v>
      </c>
      <c r="R2279" s="15">
        <f t="shared" si="142"/>
        <v>40936.678506944445</v>
      </c>
      <c r="S2279" s="15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s="10" t="s">
        <v>8307</v>
      </c>
      <c r="P2280">
        <f t="shared" si="140"/>
        <v>271</v>
      </c>
      <c r="Q2280">
        <f t="shared" si="141"/>
        <v>53.08</v>
      </c>
      <c r="R2280" s="15">
        <f t="shared" si="142"/>
        <v>42338.709108796291</v>
      </c>
      <c r="S2280" s="15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s="10" t="s">
        <v>8307</v>
      </c>
      <c r="P2281">
        <f t="shared" si="140"/>
        <v>154</v>
      </c>
      <c r="Q2281">
        <f t="shared" si="141"/>
        <v>48.06</v>
      </c>
      <c r="R2281" s="15">
        <f t="shared" si="142"/>
        <v>42020.806701388887</v>
      </c>
      <c r="S2281" s="15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s="10" t="s">
        <v>8307</v>
      </c>
      <c r="P2282">
        <f t="shared" si="140"/>
        <v>404</v>
      </c>
      <c r="Q2282">
        <f t="shared" si="141"/>
        <v>82.4</v>
      </c>
      <c r="R2282" s="15">
        <f t="shared" si="142"/>
        <v>42234.624895833331</v>
      </c>
      <c r="S2282" s="15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s="10" t="s">
        <v>8282</v>
      </c>
      <c r="P2283">
        <f t="shared" si="140"/>
        <v>185</v>
      </c>
      <c r="Q2283">
        <f t="shared" si="141"/>
        <v>50.45</v>
      </c>
      <c r="R2283" s="15">
        <f t="shared" si="142"/>
        <v>40687.285844907405</v>
      </c>
      <c r="S2283" s="15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s="10" t="s">
        <v>8282</v>
      </c>
      <c r="P2284">
        <f t="shared" si="140"/>
        <v>185</v>
      </c>
      <c r="Q2284">
        <f t="shared" si="141"/>
        <v>115.83</v>
      </c>
      <c r="R2284" s="15">
        <f t="shared" si="142"/>
        <v>42323.17460648148</v>
      </c>
      <c r="S2284" s="15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s="10" t="s">
        <v>8282</v>
      </c>
      <c r="P2285">
        <f t="shared" si="140"/>
        <v>101</v>
      </c>
      <c r="Q2285">
        <f t="shared" si="141"/>
        <v>63.03</v>
      </c>
      <c r="R2285" s="15">
        <f t="shared" si="142"/>
        <v>40978.125046296293</v>
      </c>
      <c r="S2285" s="15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s="10" t="s">
        <v>8282</v>
      </c>
      <c r="P2286">
        <f t="shared" si="140"/>
        <v>106</v>
      </c>
      <c r="Q2286">
        <f t="shared" si="141"/>
        <v>108.02</v>
      </c>
      <c r="R2286" s="15">
        <f t="shared" si="142"/>
        <v>40585.796817129631</v>
      </c>
      <c r="S2286" s="15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s="10" t="s">
        <v>8282</v>
      </c>
      <c r="P2287">
        <f t="shared" si="140"/>
        <v>121</v>
      </c>
      <c r="Q2287">
        <f t="shared" si="141"/>
        <v>46.09</v>
      </c>
      <c r="R2287" s="15">
        <f t="shared" si="142"/>
        <v>41059.185682870368</v>
      </c>
      <c r="S2287" s="15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s="10" t="s">
        <v>8282</v>
      </c>
      <c r="P2288">
        <f t="shared" si="140"/>
        <v>100</v>
      </c>
      <c r="Q2288">
        <f t="shared" si="141"/>
        <v>107.21</v>
      </c>
      <c r="R2288" s="15">
        <f t="shared" si="142"/>
        <v>41494.963587962964</v>
      </c>
      <c r="S2288" s="15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s="10" t="s">
        <v>8282</v>
      </c>
      <c r="P2289">
        <f t="shared" si="140"/>
        <v>120</v>
      </c>
      <c r="Q2289">
        <f t="shared" si="141"/>
        <v>50.93</v>
      </c>
      <c r="R2289" s="15">
        <f t="shared" si="142"/>
        <v>41792.667361111111</v>
      </c>
      <c r="S2289" s="15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s="10" t="s">
        <v>8282</v>
      </c>
      <c r="P2290">
        <f t="shared" si="140"/>
        <v>100</v>
      </c>
      <c r="Q2290">
        <f t="shared" si="141"/>
        <v>40.04</v>
      </c>
      <c r="R2290" s="15">
        <f t="shared" si="142"/>
        <v>41067.827418981484</v>
      </c>
      <c r="S2290" s="15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s="10" t="s">
        <v>8282</v>
      </c>
      <c r="P2291">
        <f t="shared" si="140"/>
        <v>107</v>
      </c>
      <c r="Q2291">
        <f t="shared" si="141"/>
        <v>64.44</v>
      </c>
      <c r="R2291" s="15">
        <f t="shared" si="142"/>
        <v>41571.998379629629</v>
      </c>
      <c r="S2291" s="15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s="10" t="s">
        <v>8282</v>
      </c>
      <c r="P2292">
        <f t="shared" si="140"/>
        <v>104</v>
      </c>
      <c r="Q2292">
        <f t="shared" si="141"/>
        <v>53.83</v>
      </c>
      <c r="R2292" s="15">
        <f t="shared" si="142"/>
        <v>40070.253819444442</v>
      </c>
      <c r="S2292" s="15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s="10" t="s">
        <v>8282</v>
      </c>
      <c r="P2293">
        <f t="shared" si="140"/>
        <v>173</v>
      </c>
      <c r="Q2293">
        <f t="shared" si="141"/>
        <v>100.47</v>
      </c>
      <c r="R2293" s="15">
        <f t="shared" si="142"/>
        <v>40987.977060185185</v>
      </c>
      <c r="S2293" s="15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s="10" t="s">
        <v>8282</v>
      </c>
      <c r="P2294">
        <f t="shared" si="140"/>
        <v>107</v>
      </c>
      <c r="Q2294">
        <f t="shared" si="141"/>
        <v>46.63</v>
      </c>
      <c r="R2294" s="15">
        <f t="shared" si="142"/>
        <v>40987.697638888887</v>
      </c>
      <c r="S2294" s="15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s="10" t="s">
        <v>8282</v>
      </c>
      <c r="P2295">
        <f t="shared" si="140"/>
        <v>108</v>
      </c>
      <c r="Q2295">
        <f t="shared" si="141"/>
        <v>34.07</v>
      </c>
      <c r="R2295" s="15">
        <f t="shared" si="142"/>
        <v>41151.708321759259</v>
      </c>
      <c r="S2295" s="15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s="10" t="s">
        <v>8282</v>
      </c>
      <c r="P2296">
        <f t="shared" si="140"/>
        <v>146</v>
      </c>
      <c r="Q2296">
        <f t="shared" si="141"/>
        <v>65.209999999999994</v>
      </c>
      <c r="R2296" s="15">
        <f t="shared" si="142"/>
        <v>41264.72314814815</v>
      </c>
      <c r="S2296" s="15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s="10" t="s">
        <v>8282</v>
      </c>
      <c r="P2297">
        <f t="shared" si="140"/>
        <v>125</v>
      </c>
      <c r="Q2297">
        <f t="shared" si="141"/>
        <v>44.21</v>
      </c>
      <c r="R2297" s="15">
        <f t="shared" si="142"/>
        <v>41270.954351851848</v>
      </c>
      <c r="S2297" s="15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s="10" t="s">
        <v>8282</v>
      </c>
      <c r="P2298">
        <f t="shared" si="140"/>
        <v>149</v>
      </c>
      <c r="Q2298">
        <f t="shared" si="141"/>
        <v>71.97</v>
      </c>
      <c r="R2298" s="15">
        <f t="shared" si="142"/>
        <v>40927.731782407405</v>
      </c>
      <c r="S2298" s="15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s="10" t="s">
        <v>8282</v>
      </c>
      <c r="P2299">
        <f t="shared" si="140"/>
        <v>101</v>
      </c>
      <c r="Q2299">
        <f t="shared" si="141"/>
        <v>52.95</v>
      </c>
      <c r="R2299" s="15">
        <f t="shared" si="142"/>
        <v>40948.042233796295</v>
      </c>
      <c r="S2299" s="15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s="10" t="s">
        <v>8282</v>
      </c>
      <c r="P2300">
        <f t="shared" si="140"/>
        <v>105</v>
      </c>
      <c r="Q2300">
        <f t="shared" si="141"/>
        <v>109.45</v>
      </c>
      <c r="R2300" s="15">
        <f t="shared" si="142"/>
        <v>41694.84065972222</v>
      </c>
      <c r="S2300" s="15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s="10" t="s">
        <v>8282</v>
      </c>
      <c r="P2301">
        <f t="shared" si="140"/>
        <v>350</v>
      </c>
      <c r="Q2301">
        <f t="shared" si="141"/>
        <v>75.040000000000006</v>
      </c>
      <c r="R2301" s="15">
        <f t="shared" si="142"/>
        <v>40565.032511574071</v>
      </c>
      <c r="S2301" s="15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s="10" t="s">
        <v>8282</v>
      </c>
      <c r="P2302">
        <f t="shared" si="140"/>
        <v>101</v>
      </c>
      <c r="Q2302">
        <f t="shared" si="141"/>
        <v>115.71</v>
      </c>
      <c r="R2302" s="15">
        <f t="shared" si="142"/>
        <v>41074.727037037039</v>
      </c>
      <c r="S2302" s="15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s="10" t="s">
        <v>8285</v>
      </c>
      <c r="P2303">
        <f t="shared" si="140"/>
        <v>134</v>
      </c>
      <c r="Q2303">
        <f t="shared" si="141"/>
        <v>31.66</v>
      </c>
      <c r="R2303" s="15">
        <f t="shared" si="142"/>
        <v>41416.146944444445</v>
      </c>
      <c r="S2303" s="15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s="10" t="s">
        <v>8285</v>
      </c>
      <c r="P2304">
        <f t="shared" si="140"/>
        <v>171</v>
      </c>
      <c r="Q2304">
        <f t="shared" si="141"/>
        <v>46.18</v>
      </c>
      <c r="R2304" s="15">
        <f t="shared" si="142"/>
        <v>41605.868449074071</v>
      </c>
      <c r="S2304" s="15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s="10" t="s">
        <v>8285</v>
      </c>
      <c r="P2305">
        <f t="shared" si="140"/>
        <v>109</v>
      </c>
      <c r="Q2305">
        <f t="shared" si="141"/>
        <v>68.48</v>
      </c>
      <c r="R2305" s="15">
        <f t="shared" si="142"/>
        <v>40850.111064814817</v>
      </c>
      <c r="S2305" s="15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s="10" t="s">
        <v>8285</v>
      </c>
      <c r="P2306">
        <f t="shared" si="140"/>
        <v>101</v>
      </c>
      <c r="Q2306">
        <f t="shared" si="141"/>
        <v>53.47</v>
      </c>
      <c r="R2306" s="15">
        <f t="shared" si="142"/>
        <v>40502.815868055557</v>
      </c>
      <c r="S2306" s="15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s="10" t="s">
        <v>8285</v>
      </c>
      <c r="P2307">
        <f t="shared" ref="P2307:P2370" si="144">ROUND(E2307/D2307*100,0)</f>
        <v>101</v>
      </c>
      <c r="Q2307">
        <f t="shared" ref="Q2307:Q2370" si="145">IFERROR(ROUND(E2307/L2307,2),0)</f>
        <v>109.11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s="10" t="s">
        <v>8285</v>
      </c>
      <c r="P2308">
        <f t="shared" si="144"/>
        <v>107</v>
      </c>
      <c r="Q2308">
        <f t="shared" si="145"/>
        <v>51.19</v>
      </c>
      <c r="R2308" s="15">
        <f t="shared" si="146"/>
        <v>40948.16815972222</v>
      </c>
      <c r="S2308" s="15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s="10" t="s">
        <v>8285</v>
      </c>
      <c r="P2309">
        <f t="shared" si="144"/>
        <v>107</v>
      </c>
      <c r="Q2309">
        <f t="shared" si="145"/>
        <v>27.94</v>
      </c>
      <c r="R2309" s="15">
        <f t="shared" si="146"/>
        <v>41004.802465277775</v>
      </c>
      <c r="S2309" s="15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s="10" t="s">
        <v>8285</v>
      </c>
      <c r="P2310">
        <f t="shared" si="144"/>
        <v>101</v>
      </c>
      <c r="Q2310">
        <f t="shared" si="145"/>
        <v>82.5</v>
      </c>
      <c r="R2310" s="15">
        <f t="shared" si="146"/>
        <v>41851.962916666671</v>
      </c>
      <c r="S2310" s="15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s="10" t="s">
        <v>8285</v>
      </c>
      <c r="P2311">
        <f t="shared" si="144"/>
        <v>107</v>
      </c>
      <c r="Q2311">
        <f t="shared" si="145"/>
        <v>59.82</v>
      </c>
      <c r="R2311" s="15">
        <f t="shared" si="146"/>
        <v>41307.987696759257</v>
      </c>
      <c r="S2311" s="15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s="10" t="s">
        <v>8285</v>
      </c>
      <c r="P2312">
        <f t="shared" si="144"/>
        <v>429</v>
      </c>
      <c r="Q2312">
        <f t="shared" si="145"/>
        <v>64.819999999999993</v>
      </c>
      <c r="R2312" s="15">
        <f t="shared" si="146"/>
        <v>41324.79415509259</v>
      </c>
      <c r="S2312" s="15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s="10" t="s">
        <v>8285</v>
      </c>
      <c r="P2313">
        <f t="shared" si="144"/>
        <v>104</v>
      </c>
      <c r="Q2313">
        <f t="shared" si="145"/>
        <v>90.1</v>
      </c>
      <c r="R2313" s="15">
        <f t="shared" si="146"/>
        <v>41736.004502314812</v>
      </c>
      <c r="S2313" s="15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s="10" t="s">
        <v>8285</v>
      </c>
      <c r="P2314">
        <f t="shared" si="144"/>
        <v>108</v>
      </c>
      <c r="Q2314">
        <f t="shared" si="145"/>
        <v>40.96</v>
      </c>
      <c r="R2314" s="15">
        <f t="shared" si="146"/>
        <v>41716.632847222223</v>
      </c>
      <c r="S2314" s="15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s="10" t="s">
        <v>8285</v>
      </c>
      <c r="P2315">
        <f t="shared" si="144"/>
        <v>176</v>
      </c>
      <c r="Q2315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s="10" t="s">
        <v>8285</v>
      </c>
      <c r="P2316">
        <f t="shared" si="144"/>
        <v>157</v>
      </c>
      <c r="Q2316">
        <f t="shared" si="145"/>
        <v>37.67</v>
      </c>
      <c r="R2316" s="15">
        <f t="shared" si="146"/>
        <v>41037.551585648151</v>
      </c>
      <c r="S2316" s="15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s="10" t="s">
        <v>8285</v>
      </c>
      <c r="P2317">
        <f t="shared" si="144"/>
        <v>103</v>
      </c>
      <c r="Q2317">
        <f t="shared" si="145"/>
        <v>40.08</v>
      </c>
      <c r="R2317" s="15">
        <f t="shared" si="146"/>
        <v>41004.72619212963</v>
      </c>
      <c r="S2317" s="15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s="10" t="s">
        <v>8285</v>
      </c>
      <c r="P2318">
        <f t="shared" si="144"/>
        <v>104</v>
      </c>
      <c r="Q2318">
        <f t="shared" si="145"/>
        <v>78.03</v>
      </c>
      <c r="R2318" s="15">
        <f t="shared" si="146"/>
        <v>40079.725115740745</v>
      </c>
      <c r="S2318" s="15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s="10" t="s">
        <v>8285</v>
      </c>
      <c r="P2319">
        <f t="shared" si="144"/>
        <v>104</v>
      </c>
      <c r="Q2319">
        <f t="shared" si="145"/>
        <v>18.91</v>
      </c>
      <c r="R2319" s="15">
        <f t="shared" si="146"/>
        <v>40192.542233796295</v>
      </c>
      <c r="S2319" s="15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s="10" t="s">
        <v>8285</v>
      </c>
      <c r="P2320">
        <f t="shared" si="144"/>
        <v>121</v>
      </c>
      <c r="Q2320">
        <f t="shared" si="145"/>
        <v>37.130000000000003</v>
      </c>
      <c r="R2320" s="15">
        <f t="shared" si="146"/>
        <v>40050.643680555557</v>
      </c>
      <c r="S2320" s="15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s="10" t="s">
        <v>8285</v>
      </c>
      <c r="P2321">
        <f t="shared" si="144"/>
        <v>108</v>
      </c>
      <c r="Q2321">
        <f t="shared" si="145"/>
        <v>41.96</v>
      </c>
      <c r="R2321" s="15">
        <f t="shared" si="146"/>
        <v>41593.082002314812</v>
      </c>
      <c r="S2321" s="15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s="10" t="s">
        <v>8285</v>
      </c>
      <c r="P2322">
        <f t="shared" si="144"/>
        <v>109</v>
      </c>
      <c r="Q2322">
        <f t="shared" si="145"/>
        <v>61.04</v>
      </c>
      <c r="R2322" s="15">
        <f t="shared" si="146"/>
        <v>41696.817129629628</v>
      </c>
      <c r="S2322" s="15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s="10" t="s">
        <v>8308</v>
      </c>
      <c r="P2323">
        <f t="shared" si="144"/>
        <v>39</v>
      </c>
      <c r="Q2323">
        <f t="shared" si="145"/>
        <v>64.53</v>
      </c>
      <c r="R2323" s="15">
        <f t="shared" si="146"/>
        <v>42799.260428240741</v>
      </c>
      <c r="S2323" s="15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s="10" t="s">
        <v>8308</v>
      </c>
      <c r="P2324">
        <f t="shared" si="144"/>
        <v>3</v>
      </c>
      <c r="Q2324">
        <f t="shared" si="145"/>
        <v>21.25</v>
      </c>
      <c r="R2324" s="15">
        <f t="shared" si="146"/>
        <v>42804.895474537043</v>
      </c>
      <c r="S2324" s="15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s="10" t="s">
        <v>8308</v>
      </c>
      <c r="P2325">
        <f t="shared" si="144"/>
        <v>48</v>
      </c>
      <c r="Q2325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s="10" t="s">
        <v>8308</v>
      </c>
      <c r="P2326">
        <f t="shared" si="144"/>
        <v>21</v>
      </c>
      <c r="Q2326">
        <f t="shared" si="145"/>
        <v>25.49</v>
      </c>
      <c r="R2326" s="15">
        <f t="shared" si="146"/>
        <v>42790.885243055556</v>
      </c>
      <c r="S2326" s="15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s="10" t="s">
        <v>8308</v>
      </c>
      <c r="P2327">
        <f t="shared" si="144"/>
        <v>8</v>
      </c>
      <c r="Q2327">
        <f t="shared" si="145"/>
        <v>11.43</v>
      </c>
      <c r="R2327" s="15">
        <f t="shared" si="146"/>
        <v>42794.022349537037</v>
      </c>
      <c r="S2327" s="15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s="10" t="s">
        <v>8308</v>
      </c>
      <c r="P2328">
        <f t="shared" si="144"/>
        <v>1</v>
      </c>
      <c r="Q2328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s="10" t="s">
        <v>8308</v>
      </c>
      <c r="P2329">
        <f t="shared" si="144"/>
        <v>526</v>
      </c>
      <c r="Q2329">
        <f t="shared" si="145"/>
        <v>54.88</v>
      </c>
      <c r="R2329" s="15">
        <f t="shared" si="146"/>
        <v>41842.917129629634</v>
      </c>
      <c r="S2329" s="15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s="10" t="s">
        <v>8308</v>
      </c>
      <c r="P2330">
        <f t="shared" si="144"/>
        <v>254</v>
      </c>
      <c r="Q2330">
        <f t="shared" si="145"/>
        <v>47.38</v>
      </c>
      <c r="R2330" s="15">
        <f t="shared" si="146"/>
        <v>42139.781678240746</v>
      </c>
      <c r="S2330" s="15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s="10" t="s">
        <v>8308</v>
      </c>
      <c r="P2331">
        <f t="shared" si="144"/>
        <v>106</v>
      </c>
      <c r="Q2331">
        <f t="shared" si="145"/>
        <v>211.84</v>
      </c>
      <c r="R2331" s="15">
        <f t="shared" si="146"/>
        <v>41807.624374999999</v>
      </c>
      <c r="S2331" s="15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s="10" t="s">
        <v>8308</v>
      </c>
      <c r="P2332">
        <f t="shared" si="144"/>
        <v>102</v>
      </c>
      <c r="Q2332">
        <f t="shared" si="145"/>
        <v>219.93</v>
      </c>
      <c r="R2332" s="15">
        <f t="shared" si="146"/>
        <v>42332.89980324074</v>
      </c>
      <c r="S2332" s="15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s="10" t="s">
        <v>8308</v>
      </c>
      <c r="P2333">
        <f t="shared" si="144"/>
        <v>144</v>
      </c>
      <c r="Q2333">
        <f t="shared" si="145"/>
        <v>40.799999999999997</v>
      </c>
      <c r="R2333" s="15">
        <f t="shared" si="146"/>
        <v>41839.005671296298</v>
      </c>
      <c r="S2333" s="15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s="10" t="s">
        <v>8308</v>
      </c>
      <c r="P2334">
        <f t="shared" si="144"/>
        <v>106</v>
      </c>
      <c r="Q2334">
        <f t="shared" si="145"/>
        <v>75.5</v>
      </c>
      <c r="R2334" s="15">
        <f t="shared" si="146"/>
        <v>42011.628136574072</v>
      </c>
      <c r="S2334" s="15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s="10" t="s">
        <v>8308</v>
      </c>
      <c r="P2335">
        <f t="shared" si="144"/>
        <v>212</v>
      </c>
      <c r="Q2335">
        <f t="shared" si="145"/>
        <v>13.54</v>
      </c>
      <c r="R2335" s="15">
        <f t="shared" si="146"/>
        <v>41767.650347222225</v>
      </c>
      <c r="S2335" s="15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s="10" t="s">
        <v>8308</v>
      </c>
      <c r="P2336">
        <f t="shared" si="144"/>
        <v>102</v>
      </c>
      <c r="Q2336">
        <f t="shared" si="145"/>
        <v>60.87</v>
      </c>
      <c r="R2336" s="15">
        <f t="shared" si="146"/>
        <v>41918.670115740737</v>
      </c>
      <c r="S2336" s="15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s="10" t="s">
        <v>8308</v>
      </c>
      <c r="P2337">
        <f t="shared" si="144"/>
        <v>102</v>
      </c>
      <c r="Q2337">
        <f t="shared" si="145"/>
        <v>115.69</v>
      </c>
      <c r="R2337" s="15">
        <f t="shared" si="146"/>
        <v>41771.572256944448</v>
      </c>
      <c r="S2337" s="15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s="10" t="s">
        <v>8308</v>
      </c>
      <c r="P2338">
        <f t="shared" si="144"/>
        <v>521</v>
      </c>
      <c r="Q2338">
        <f t="shared" si="145"/>
        <v>48.1</v>
      </c>
      <c r="R2338" s="15">
        <f t="shared" si="146"/>
        <v>41666.924710648149</v>
      </c>
      <c r="S2338" s="15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s="10" t="s">
        <v>8308</v>
      </c>
      <c r="P2339">
        <f t="shared" si="144"/>
        <v>111</v>
      </c>
      <c r="Q2339">
        <f t="shared" si="145"/>
        <v>74.180000000000007</v>
      </c>
      <c r="R2339" s="15">
        <f t="shared" si="146"/>
        <v>41786.640543981484</v>
      </c>
      <c r="S2339" s="15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s="10" t="s">
        <v>8308</v>
      </c>
      <c r="P2340">
        <f t="shared" si="144"/>
        <v>101</v>
      </c>
      <c r="Q2340">
        <f t="shared" si="145"/>
        <v>123.35</v>
      </c>
      <c r="R2340" s="15">
        <f t="shared" si="146"/>
        <v>41789.896805555552</v>
      </c>
      <c r="S2340" s="15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s="10" t="s">
        <v>8308</v>
      </c>
      <c r="P2341">
        <f t="shared" si="144"/>
        <v>294</v>
      </c>
      <c r="Q2341">
        <f t="shared" si="145"/>
        <v>66.62</v>
      </c>
      <c r="R2341" s="15">
        <f t="shared" si="146"/>
        <v>42692.79987268518</v>
      </c>
      <c r="S2341" s="15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s="10" t="s">
        <v>8308</v>
      </c>
      <c r="P2342">
        <f t="shared" si="144"/>
        <v>106</v>
      </c>
      <c r="Q2342">
        <f t="shared" si="145"/>
        <v>104.99</v>
      </c>
      <c r="R2342" s="15">
        <f t="shared" si="146"/>
        <v>42643.642800925925</v>
      </c>
      <c r="S2342" s="15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s="10" t="s">
        <v>8276</v>
      </c>
      <c r="P2343">
        <f t="shared" si="144"/>
        <v>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s="10" t="s">
        <v>8276</v>
      </c>
      <c r="P2344">
        <f t="shared" si="144"/>
        <v>0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s="10" t="s">
        <v>8276</v>
      </c>
      <c r="P2345">
        <f t="shared" si="144"/>
        <v>3</v>
      </c>
      <c r="Q2345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s="10" t="s">
        <v>8276</v>
      </c>
      <c r="P2346">
        <f t="shared" si="144"/>
        <v>0</v>
      </c>
      <c r="Q2346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s="10" t="s">
        <v>8276</v>
      </c>
      <c r="P2347">
        <f t="shared" si="144"/>
        <v>0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s="10" t="s">
        <v>8276</v>
      </c>
      <c r="P2348">
        <f t="shared" si="144"/>
        <v>0</v>
      </c>
      <c r="Q2348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s="10" t="s">
        <v>8276</v>
      </c>
      <c r="P2349">
        <f t="shared" si="144"/>
        <v>2</v>
      </c>
      <c r="Q2349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s="10" t="s">
        <v>8276</v>
      </c>
      <c r="P2350">
        <f t="shared" si="144"/>
        <v>0</v>
      </c>
      <c r="Q2350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s="10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s="10" t="s">
        <v>8276</v>
      </c>
      <c r="P2352">
        <f t="shared" si="144"/>
        <v>0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s="10" t="s">
        <v>8276</v>
      </c>
      <c r="P2353">
        <f t="shared" si="144"/>
        <v>1</v>
      </c>
      <c r="Q2353">
        <f t="shared" si="145"/>
        <v>15.43</v>
      </c>
      <c r="R2353" s="15">
        <f t="shared" si="146"/>
        <v>42094.101145833338</v>
      </c>
      <c r="S2353" s="15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s="10" t="s">
        <v>8276</v>
      </c>
      <c r="P2354">
        <f t="shared" si="144"/>
        <v>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s="10" t="s">
        <v>8276</v>
      </c>
      <c r="P2355">
        <f t="shared" si="144"/>
        <v>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s="10" t="s">
        <v>8276</v>
      </c>
      <c r="P2356">
        <f t="shared" si="144"/>
        <v>0</v>
      </c>
      <c r="Q2356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s="10" t="s">
        <v>8276</v>
      </c>
      <c r="P2357">
        <f t="shared" si="144"/>
        <v>1</v>
      </c>
      <c r="Q2357">
        <f t="shared" si="145"/>
        <v>27.5</v>
      </c>
      <c r="R2357" s="15">
        <f t="shared" si="146"/>
        <v>42096.918240740735</v>
      </c>
      <c r="S2357" s="15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s="10" t="s">
        <v>8276</v>
      </c>
      <c r="P2358">
        <f t="shared" si="144"/>
        <v>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s="10" t="s">
        <v>8276</v>
      </c>
      <c r="P2359">
        <f t="shared" si="144"/>
        <v>0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s="10" t="s">
        <v>8276</v>
      </c>
      <c r="P2360">
        <f t="shared" si="144"/>
        <v>0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s="10" t="s">
        <v>8276</v>
      </c>
      <c r="P2361">
        <f t="shared" si="144"/>
        <v>15</v>
      </c>
      <c r="Q2361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s="10" t="s">
        <v>8276</v>
      </c>
      <c r="P2362">
        <f t="shared" si="144"/>
        <v>0</v>
      </c>
      <c r="Q2362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s="10" t="s">
        <v>8276</v>
      </c>
      <c r="P2363">
        <f t="shared" si="144"/>
        <v>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s="10" t="s">
        <v>8276</v>
      </c>
      <c r="P2364">
        <f t="shared" si="144"/>
        <v>29</v>
      </c>
      <c r="Q2364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s="10" t="s">
        <v>8276</v>
      </c>
      <c r="P2365">
        <f t="shared" si="144"/>
        <v>0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s="10" t="s">
        <v>8276</v>
      </c>
      <c r="P2366">
        <f t="shared" si="144"/>
        <v>0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s="10" t="s">
        <v>8276</v>
      </c>
      <c r="P2367">
        <f t="shared" si="144"/>
        <v>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s="10" t="s">
        <v>8276</v>
      </c>
      <c r="P2368">
        <f t="shared" si="144"/>
        <v>11</v>
      </c>
      <c r="Q2368">
        <f t="shared" si="145"/>
        <v>97.41</v>
      </c>
      <c r="R2368" s="15">
        <f t="shared" si="146"/>
        <v>42268.531631944439</v>
      </c>
      <c r="S2368" s="15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s="10" t="s">
        <v>8276</v>
      </c>
      <c r="P2369">
        <f t="shared" si="144"/>
        <v>1</v>
      </c>
      <c r="Q2369">
        <f t="shared" si="145"/>
        <v>47.86</v>
      </c>
      <c r="R2369" s="15">
        <f t="shared" si="146"/>
        <v>42425.970092592594</v>
      </c>
      <c r="S2369" s="15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s="10" t="s">
        <v>8276</v>
      </c>
      <c r="P2370">
        <f t="shared" si="144"/>
        <v>0</v>
      </c>
      <c r="Q2370">
        <f t="shared" si="145"/>
        <v>50</v>
      </c>
      <c r="R2370" s="15">
        <f t="shared" si="146"/>
        <v>42063.721817129626</v>
      </c>
      <c r="S2370" s="15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s="10" t="s">
        <v>8276</v>
      </c>
      <c r="P2371">
        <f t="shared" ref="P2371:P2434" si="148">ROUND(E2371/D2371*100,0)</f>
        <v>0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s="10" t="s">
        <v>8276</v>
      </c>
      <c r="P2372">
        <f t="shared" si="148"/>
        <v>0</v>
      </c>
      <c r="Q2372">
        <f t="shared" si="149"/>
        <v>20.5</v>
      </c>
      <c r="R2372" s="15">
        <f t="shared" si="150"/>
        <v>41961.18913194444</v>
      </c>
      <c r="S2372" s="15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s="10" t="s">
        <v>8276</v>
      </c>
      <c r="P2373">
        <f t="shared" si="148"/>
        <v>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s="10" t="s">
        <v>8276</v>
      </c>
      <c r="P2374">
        <f t="shared" si="148"/>
        <v>3</v>
      </c>
      <c r="Q2374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s="10" t="s">
        <v>8276</v>
      </c>
      <c r="P2375">
        <f t="shared" si="148"/>
        <v>0</v>
      </c>
      <c r="Q2375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s="10" t="s">
        <v>8276</v>
      </c>
      <c r="P2376">
        <f t="shared" si="148"/>
        <v>0</v>
      </c>
      <c r="Q2376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s="10" t="s">
        <v>8276</v>
      </c>
      <c r="P2377">
        <f t="shared" si="148"/>
        <v>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s="10" t="s">
        <v>8276</v>
      </c>
      <c r="P2378">
        <f t="shared" si="148"/>
        <v>11</v>
      </c>
      <c r="Q2378">
        <f t="shared" si="149"/>
        <v>81.58</v>
      </c>
      <c r="R2378" s="15">
        <f t="shared" si="150"/>
        <v>42318.925532407404</v>
      </c>
      <c r="S2378" s="15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s="10" t="s">
        <v>8276</v>
      </c>
      <c r="P2379">
        <f t="shared" si="148"/>
        <v>0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s="10" t="s">
        <v>8276</v>
      </c>
      <c r="P2380">
        <f t="shared" si="148"/>
        <v>0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s="10" t="s">
        <v>8276</v>
      </c>
      <c r="P2381">
        <f t="shared" si="148"/>
        <v>0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s="10" t="s">
        <v>8276</v>
      </c>
      <c r="P2382">
        <f t="shared" si="148"/>
        <v>0</v>
      </c>
      <c r="Q2382">
        <f t="shared" si="149"/>
        <v>18.329999999999998</v>
      </c>
      <c r="R2382" s="15">
        <f t="shared" si="150"/>
        <v>42248.793310185181</v>
      </c>
      <c r="S2382" s="15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s="10" t="s">
        <v>8276</v>
      </c>
      <c r="P2383">
        <f t="shared" si="148"/>
        <v>2</v>
      </c>
      <c r="Q2383">
        <f t="shared" si="149"/>
        <v>224.43</v>
      </c>
      <c r="R2383" s="15">
        <f t="shared" si="150"/>
        <v>42074.935740740737</v>
      </c>
      <c r="S2383" s="15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s="10" t="s">
        <v>8276</v>
      </c>
      <c r="P2384">
        <f t="shared" si="148"/>
        <v>3</v>
      </c>
      <c r="Q2384">
        <f t="shared" si="149"/>
        <v>37.5</v>
      </c>
      <c r="R2384" s="15">
        <f t="shared" si="150"/>
        <v>42195.187534722223</v>
      </c>
      <c r="S2384" s="15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s="10" t="s">
        <v>8276</v>
      </c>
      <c r="P2385">
        <f t="shared" si="148"/>
        <v>4</v>
      </c>
      <c r="Q2385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s="10" t="s">
        <v>8276</v>
      </c>
      <c r="P2386">
        <f t="shared" si="148"/>
        <v>1</v>
      </c>
      <c r="Q2386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s="10" t="s">
        <v>8276</v>
      </c>
      <c r="P2387">
        <f t="shared" si="148"/>
        <v>1</v>
      </c>
      <c r="Q2387">
        <f t="shared" si="149"/>
        <v>112.57</v>
      </c>
      <c r="R2387" s="15">
        <f t="shared" si="150"/>
        <v>42191.70175925926</v>
      </c>
      <c r="S2387" s="15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s="10" t="s">
        <v>8276</v>
      </c>
      <c r="P2388">
        <f t="shared" si="148"/>
        <v>0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s="10" t="s">
        <v>8276</v>
      </c>
      <c r="P2389">
        <f t="shared" si="148"/>
        <v>1</v>
      </c>
      <c r="Q2389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s="10" t="s">
        <v>8276</v>
      </c>
      <c r="P2390">
        <f t="shared" si="148"/>
        <v>1</v>
      </c>
      <c r="Q2390">
        <f t="shared" si="149"/>
        <v>57.88</v>
      </c>
      <c r="R2390" s="15">
        <f t="shared" si="150"/>
        <v>41989.853692129633</v>
      </c>
      <c r="S2390" s="15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s="10" t="s">
        <v>8276</v>
      </c>
      <c r="P2391">
        <f t="shared" si="148"/>
        <v>0</v>
      </c>
      <c r="Q2391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s="10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s="10" t="s">
        <v>8276</v>
      </c>
      <c r="P2393">
        <f t="shared" si="148"/>
        <v>0</v>
      </c>
      <c r="Q2393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s="10" t="s">
        <v>8276</v>
      </c>
      <c r="P2394">
        <f t="shared" si="148"/>
        <v>0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s="10" t="s">
        <v>8276</v>
      </c>
      <c r="P2395">
        <f t="shared" si="148"/>
        <v>0</v>
      </c>
      <c r="Q2395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s="10" t="s">
        <v>8276</v>
      </c>
      <c r="P2396">
        <f t="shared" si="148"/>
        <v>0</v>
      </c>
      <c r="Q2396">
        <f t="shared" si="149"/>
        <v>1.5</v>
      </c>
      <c r="R2396" s="15">
        <f t="shared" si="150"/>
        <v>42031.362187499995</v>
      </c>
      <c r="S2396" s="15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s="10" t="s">
        <v>8276</v>
      </c>
      <c r="P2397">
        <f t="shared" si="148"/>
        <v>0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s="10" t="s">
        <v>8276</v>
      </c>
      <c r="P2398">
        <f t="shared" si="148"/>
        <v>0</v>
      </c>
      <c r="Q2398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s="10" t="s">
        <v>8276</v>
      </c>
      <c r="P2399">
        <f t="shared" si="148"/>
        <v>0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s="10" t="s">
        <v>8276</v>
      </c>
      <c r="P2400">
        <f t="shared" si="148"/>
        <v>0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s="10" t="s">
        <v>8276</v>
      </c>
      <c r="P2401">
        <f t="shared" si="148"/>
        <v>0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s="10" t="s">
        <v>8276</v>
      </c>
      <c r="P2402">
        <f t="shared" si="148"/>
        <v>0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s="10" t="s">
        <v>8293</v>
      </c>
      <c r="P2403">
        <f t="shared" si="148"/>
        <v>1</v>
      </c>
      <c r="Q2403">
        <f t="shared" si="149"/>
        <v>22.33</v>
      </c>
      <c r="R2403" s="15">
        <f t="shared" si="150"/>
        <v>42374.822870370372</v>
      </c>
      <c r="S2403" s="15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s="10" t="s">
        <v>8293</v>
      </c>
      <c r="P2404">
        <f t="shared" si="148"/>
        <v>0</v>
      </c>
      <c r="Q2404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s="10" t="s">
        <v>8293</v>
      </c>
      <c r="P2405">
        <f t="shared" si="148"/>
        <v>17</v>
      </c>
      <c r="Q2405">
        <f t="shared" si="149"/>
        <v>16.829999999999998</v>
      </c>
      <c r="R2405" s="15">
        <f t="shared" si="150"/>
        <v>42399.882615740738</v>
      </c>
      <c r="S2405" s="15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s="10" t="s">
        <v>8293</v>
      </c>
      <c r="P2406">
        <f t="shared" si="148"/>
        <v>0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s="10" t="s">
        <v>8293</v>
      </c>
      <c r="P2407">
        <f t="shared" si="148"/>
        <v>23</v>
      </c>
      <c r="Q2407">
        <f t="shared" si="149"/>
        <v>56.3</v>
      </c>
      <c r="R2407" s="15">
        <f t="shared" si="150"/>
        <v>42595.585358796292</v>
      </c>
      <c r="S2407" s="15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s="10" t="s">
        <v>8293</v>
      </c>
      <c r="P2408">
        <f t="shared" si="148"/>
        <v>41</v>
      </c>
      <c r="Q2408">
        <f t="shared" si="149"/>
        <v>84.06</v>
      </c>
      <c r="R2408" s="15">
        <f t="shared" si="150"/>
        <v>41983.110995370371</v>
      </c>
      <c r="S2408" s="15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s="10" t="s">
        <v>8293</v>
      </c>
      <c r="P2409">
        <f t="shared" si="148"/>
        <v>25</v>
      </c>
      <c r="Q2409">
        <f t="shared" si="149"/>
        <v>168.39</v>
      </c>
      <c r="R2409" s="15">
        <f t="shared" si="150"/>
        <v>42082.575555555552</v>
      </c>
      <c r="S2409" s="15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s="10" t="s">
        <v>8293</v>
      </c>
      <c r="P2410">
        <f t="shared" si="148"/>
        <v>0</v>
      </c>
      <c r="Q2410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s="10" t="s">
        <v>8293</v>
      </c>
      <c r="P2411">
        <f t="shared" si="148"/>
        <v>2</v>
      </c>
      <c r="Q2411">
        <f t="shared" si="149"/>
        <v>76.67</v>
      </c>
      <c r="R2411" s="15">
        <f t="shared" si="150"/>
        <v>42204.875868055555</v>
      </c>
      <c r="S2411" s="15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s="10" t="s">
        <v>8293</v>
      </c>
      <c r="P2412">
        <f t="shared" si="148"/>
        <v>0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s="10" t="s">
        <v>8293</v>
      </c>
      <c r="P2413">
        <f t="shared" si="148"/>
        <v>1</v>
      </c>
      <c r="Q2413">
        <f t="shared" si="149"/>
        <v>50.33</v>
      </c>
      <c r="R2413" s="15">
        <f t="shared" si="150"/>
        <v>42211.732430555552</v>
      </c>
      <c r="S2413" s="15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s="10" t="s">
        <v>8293</v>
      </c>
      <c r="P2414">
        <f t="shared" si="148"/>
        <v>0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s="10" t="s">
        <v>8293</v>
      </c>
      <c r="P2415">
        <f t="shared" si="148"/>
        <v>1</v>
      </c>
      <c r="Q2415">
        <f t="shared" si="149"/>
        <v>8.33</v>
      </c>
      <c r="R2415" s="15">
        <f t="shared" si="150"/>
        <v>41760.10974537037</v>
      </c>
      <c r="S2415" s="15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s="10" t="s">
        <v>8293</v>
      </c>
      <c r="P2416">
        <f t="shared" si="148"/>
        <v>3</v>
      </c>
      <c r="Q2416">
        <f t="shared" si="149"/>
        <v>35.380000000000003</v>
      </c>
      <c r="R2416" s="15">
        <f t="shared" si="150"/>
        <v>42198.695138888885</v>
      </c>
      <c r="S2416" s="15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s="10" t="s">
        <v>8293</v>
      </c>
      <c r="P2417">
        <f t="shared" si="148"/>
        <v>1</v>
      </c>
      <c r="Q2417">
        <f t="shared" si="149"/>
        <v>55.83</v>
      </c>
      <c r="R2417" s="15">
        <f t="shared" si="150"/>
        <v>42536.862800925926</v>
      </c>
      <c r="S2417" s="15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s="10" t="s">
        <v>8293</v>
      </c>
      <c r="P2418">
        <f t="shared" si="148"/>
        <v>0</v>
      </c>
      <c r="Q2418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s="10" t="s">
        <v>8293</v>
      </c>
      <c r="P2419">
        <f t="shared" si="148"/>
        <v>0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s="10" t="s">
        <v>8293</v>
      </c>
      <c r="P2420">
        <f t="shared" si="148"/>
        <v>0</v>
      </c>
      <c r="Q2420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s="10" t="s">
        <v>8293</v>
      </c>
      <c r="P2421">
        <f t="shared" si="148"/>
        <v>0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s="10" t="s">
        <v>8293</v>
      </c>
      <c r="P2422">
        <f t="shared" si="148"/>
        <v>15</v>
      </c>
      <c r="Q2422">
        <f t="shared" si="149"/>
        <v>69.47</v>
      </c>
      <c r="R2422" s="15">
        <f t="shared" si="150"/>
        <v>41893.028877314813</v>
      </c>
      <c r="S2422" s="15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s="10" t="s">
        <v>8293</v>
      </c>
      <c r="P2423">
        <f t="shared" si="148"/>
        <v>0</v>
      </c>
      <c r="Q2423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s="10" t="s">
        <v>8293</v>
      </c>
      <c r="P2424">
        <f t="shared" si="148"/>
        <v>0</v>
      </c>
      <c r="Q2424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s="10" t="s">
        <v>8293</v>
      </c>
      <c r="P2425">
        <f t="shared" si="148"/>
        <v>0</v>
      </c>
      <c r="Q2425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s="10" t="s">
        <v>8293</v>
      </c>
      <c r="P2426">
        <f t="shared" si="148"/>
        <v>1</v>
      </c>
      <c r="Q2426">
        <f t="shared" si="149"/>
        <v>34.44</v>
      </c>
      <c r="R2426" s="15">
        <f t="shared" si="150"/>
        <v>41909.892453703702</v>
      </c>
      <c r="S2426" s="15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s="10" t="s">
        <v>8293</v>
      </c>
      <c r="P2427">
        <f t="shared" si="148"/>
        <v>0</v>
      </c>
      <c r="Q2427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s="10" t="s">
        <v>8293</v>
      </c>
      <c r="P2428">
        <f t="shared" si="148"/>
        <v>0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s="10" t="s">
        <v>8293</v>
      </c>
      <c r="P2429">
        <f t="shared" si="148"/>
        <v>0</v>
      </c>
      <c r="Q2429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s="10" t="s">
        <v>8293</v>
      </c>
      <c r="P2430">
        <f t="shared" si="148"/>
        <v>0</v>
      </c>
      <c r="Q2430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s="10" t="s">
        <v>8293</v>
      </c>
      <c r="P2431">
        <f t="shared" si="148"/>
        <v>1</v>
      </c>
      <c r="Q2431">
        <f t="shared" si="149"/>
        <v>501.25</v>
      </c>
      <c r="R2431" s="15">
        <f t="shared" si="150"/>
        <v>42734.879236111112</v>
      </c>
      <c r="S2431" s="15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s="10" t="s">
        <v>8293</v>
      </c>
      <c r="P2432">
        <f t="shared" si="148"/>
        <v>1</v>
      </c>
      <c r="Q2432">
        <f t="shared" si="149"/>
        <v>10.5</v>
      </c>
      <c r="R2432" s="15">
        <f t="shared" si="150"/>
        <v>42382.130833333329</v>
      </c>
      <c r="S2432" s="15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s="10" t="s">
        <v>8293</v>
      </c>
      <c r="P2433">
        <f t="shared" si="148"/>
        <v>0</v>
      </c>
      <c r="Q2433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s="10" t="s">
        <v>8293</v>
      </c>
      <c r="P2434">
        <f t="shared" si="148"/>
        <v>0</v>
      </c>
      <c r="Q2434">
        <f t="shared" si="149"/>
        <v>1</v>
      </c>
      <c r="R2434" s="15">
        <f t="shared" si="150"/>
        <v>42041.218715277777</v>
      </c>
      <c r="S2434" s="15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s="10" t="s">
        <v>8293</v>
      </c>
      <c r="P2435">
        <f t="shared" ref="P2435:P2498" si="152">ROUND(E2435/D2435*100,0)</f>
        <v>0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s="10" t="s">
        <v>8293</v>
      </c>
      <c r="P2436">
        <f t="shared" si="152"/>
        <v>0</v>
      </c>
      <c r="Q2436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s="10" t="s">
        <v>8293</v>
      </c>
      <c r="P2437">
        <f t="shared" si="152"/>
        <v>0</v>
      </c>
      <c r="Q2437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s="10" t="s">
        <v>8293</v>
      </c>
      <c r="P2438">
        <f t="shared" si="152"/>
        <v>0</v>
      </c>
      <c r="Q2438">
        <f t="shared" si="153"/>
        <v>22.5</v>
      </c>
      <c r="R2438" s="15">
        <f t="shared" si="154"/>
        <v>42338.615393518514</v>
      </c>
      <c r="S2438" s="15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s="10" t="s">
        <v>8293</v>
      </c>
      <c r="P2439">
        <f t="shared" si="152"/>
        <v>0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s="10" t="s">
        <v>8293</v>
      </c>
      <c r="P2440">
        <f t="shared" si="152"/>
        <v>0</v>
      </c>
      <c r="Q2440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s="10" t="s">
        <v>8293</v>
      </c>
      <c r="P2441">
        <f t="shared" si="152"/>
        <v>0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s="10" t="s">
        <v>8293</v>
      </c>
      <c r="P2442">
        <f t="shared" si="152"/>
        <v>0</v>
      </c>
      <c r="Q2442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s="10" t="s">
        <v>8308</v>
      </c>
      <c r="P2443">
        <f t="shared" si="152"/>
        <v>108</v>
      </c>
      <c r="Q2443">
        <f t="shared" si="153"/>
        <v>74.23</v>
      </c>
      <c r="R2443" s="15">
        <f t="shared" si="154"/>
        <v>42187.125625000001</v>
      </c>
      <c r="S2443" s="15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s="10" t="s">
        <v>8308</v>
      </c>
      <c r="P2444">
        <f t="shared" si="152"/>
        <v>126</v>
      </c>
      <c r="Q2444">
        <f t="shared" si="153"/>
        <v>81.25</v>
      </c>
      <c r="R2444" s="15">
        <f t="shared" si="154"/>
        <v>42052.666990740734</v>
      </c>
      <c r="S2444" s="15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s="10" t="s">
        <v>8308</v>
      </c>
      <c r="P2445">
        <f t="shared" si="152"/>
        <v>203</v>
      </c>
      <c r="Q2445">
        <f t="shared" si="153"/>
        <v>130.22999999999999</v>
      </c>
      <c r="R2445" s="15">
        <f t="shared" si="154"/>
        <v>41836.625254629631</v>
      </c>
      <c r="S2445" s="15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s="10" t="s">
        <v>8308</v>
      </c>
      <c r="P2446">
        <f t="shared" si="152"/>
        <v>109</v>
      </c>
      <c r="Q2446">
        <f t="shared" si="153"/>
        <v>53.41</v>
      </c>
      <c r="R2446" s="15">
        <f t="shared" si="154"/>
        <v>42485.754525462966</v>
      </c>
      <c r="S2446" s="15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s="10" t="s">
        <v>8308</v>
      </c>
      <c r="P2447">
        <f t="shared" si="152"/>
        <v>173</v>
      </c>
      <c r="Q2447">
        <f t="shared" si="153"/>
        <v>75.13</v>
      </c>
      <c r="R2447" s="15">
        <f t="shared" si="154"/>
        <v>42243.190057870372</v>
      </c>
      <c r="S2447" s="15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s="10" t="s">
        <v>8308</v>
      </c>
      <c r="P2448">
        <f t="shared" si="152"/>
        <v>168</v>
      </c>
      <c r="Q2448">
        <f t="shared" si="153"/>
        <v>75.67</v>
      </c>
      <c r="R2448" s="15">
        <f t="shared" si="154"/>
        <v>42670.602673611109</v>
      </c>
      <c r="S2448" s="15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s="10" t="s">
        <v>8308</v>
      </c>
      <c r="P2449">
        <f t="shared" si="152"/>
        <v>427</v>
      </c>
      <c r="Q2449">
        <f t="shared" si="153"/>
        <v>31.69</v>
      </c>
      <c r="R2449" s="15">
        <f t="shared" si="154"/>
        <v>42654.469826388886</v>
      </c>
      <c r="S2449" s="15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s="10" t="s">
        <v>8308</v>
      </c>
      <c r="P2450">
        <f t="shared" si="152"/>
        <v>108</v>
      </c>
      <c r="Q2450">
        <f t="shared" si="153"/>
        <v>47.78</v>
      </c>
      <c r="R2450" s="15">
        <f t="shared" si="154"/>
        <v>42607.316122685181</v>
      </c>
      <c r="S2450" s="15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s="10" t="s">
        <v>8308</v>
      </c>
      <c r="P2451">
        <f t="shared" si="152"/>
        <v>108</v>
      </c>
      <c r="Q2451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s="10" t="s">
        <v>8308</v>
      </c>
      <c r="P2452">
        <f t="shared" si="152"/>
        <v>102</v>
      </c>
      <c r="Q2452">
        <f t="shared" si="153"/>
        <v>149.31</v>
      </c>
      <c r="R2452" s="15">
        <f t="shared" si="154"/>
        <v>41902.07240740741</v>
      </c>
      <c r="S2452" s="15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s="10" t="s">
        <v>8308</v>
      </c>
      <c r="P2453">
        <f t="shared" si="152"/>
        <v>115</v>
      </c>
      <c r="Q2453">
        <f t="shared" si="153"/>
        <v>62.07</v>
      </c>
      <c r="R2453" s="15">
        <f t="shared" si="154"/>
        <v>42779.908449074079</v>
      </c>
      <c r="S2453" s="15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s="10" t="s">
        <v>8308</v>
      </c>
      <c r="P2454">
        <f t="shared" si="152"/>
        <v>134</v>
      </c>
      <c r="Q2454">
        <f t="shared" si="153"/>
        <v>53.4</v>
      </c>
      <c r="R2454" s="15">
        <f t="shared" si="154"/>
        <v>42338.84375</v>
      </c>
      <c r="S2454" s="15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s="10" t="s">
        <v>8308</v>
      </c>
      <c r="P2455">
        <f t="shared" si="152"/>
        <v>155</v>
      </c>
      <c r="Q2455">
        <f t="shared" si="153"/>
        <v>69.27</v>
      </c>
      <c r="R2455" s="15">
        <f t="shared" si="154"/>
        <v>42738.692233796297</v>
      </c>
      <c r="S2455" s="15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s="10" t="s">
        <v>8308</v>
      </c>
      <c r="P2456">
        <f t="shared" si="152"/>
        <v>101</v>
      </c>
      <c r="Q2456">
        <f t="shared" si="153"/>
        <v>271.51</v>
      </c>
      <c r="R2456" s="15">
        <f t="shared" si="154"/>
        <v>42770.201481481476</v>
      </c>
      <c r="S2456" s="15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s="10" t="s">
        <v>8308</v>
      </c>
      <c r="P2457">
        <f t="shared" si="152"/>
        <v>182</v>
      </c>
      <c r="Q2457">
        <f t="shared" si="153"/>
        <v>34.130000000000003</v>
      </c>
      <c r="R2457" s="15">
        <f t="shared" si="154"/>
        <v>42452.781828703708</v>
      </c>
      <c r="S2457" s="15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s="10" t="s">
        <v>8308</v>
      </c>
      <c r="P2458">
        <f t="shared" si="152"/>
        <v>181</v>
      </c>
      <c r="Q2458">
        <f t="shared" si="153"/>
        <v>40.49</v>
      </c>
      <c r="R2458" s="15">
        <f t="shared" si="154"/>
        <v>42761.961099537039</v>
      </c>
      <c r="S2458" s="15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s="10" t="s">
        <v>8308</v>
      </c>
      <c r="P2459">
        <f t="shared" si="152"/>
        <v>102</v>
      </c>
      <c r="Q2459">
        <f t="shared" si="153"/>
        <v>189.76</v>
      </c>
      <c r="R2459" s="15">
        <f t="shared" si="154"/>
        <v>42423.602500000001</v>
      </c>
      <c r="S2459" s="15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s="10" t="s">
        <v>8308</v>
      </c>
      <c r="P2460">
        <f t="shared" si="152"/>
        <v>110</v>
      </c>
      <c r="Q2460">
        <f t="shared" si="153"/>
        <v>68.86</v>
      </c>
      <c r="R2460" s="15">
        <f t="shared" si="154"/>
        <v>42495.871736111112</v>
      </c>
      <c r="S2460" s="15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s="10" t="s">
        <v>8308</v>
      </c>
      <c r="P2461">
        <f t="shared" si="152"/>
        <v>102</v>
      </c>
      <c r="Q2461">
        <f t="shared" si="153"/>
        <v>108.78</v>
      </c>
      <c r="R2461" s="15">
        <f t="shared" si="154"/>
        <v>42407.637557870374</v>
      </c>
      <c r="S2461" s="15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s="10" t="s">
        <v>8308</v>
      </c>
      <c r="P2462">
        <f t="shared" si="152"/>
        <v>101</v>
      </c>
      <c r="Q2462">
        <f t="shared" si="153"/>
        <v>125.99</v>
      </c>
      <c r="R2462" s="15">
        <f t="shared" si="154"/>
        <v>42704.187118055561</v>
      </c>
      <c r="S2462" s="15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s="10" t="s">
        <v>8285</v>
      </c>
      <c r="P2463">
        <f t="shared" si="152"/>
        <v>104</v>
      </c>
      <c r="Q2463">
        <f t="shared" si="153"/>
        <v>90.52</v>
      </c>
      <c r="R2463" s="15">
        <f t="shared" si="154"/>
        <v>40784.012696759259</v>
      </c>
      <c r="S2463" s="15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s="10" t="s">
        <v>8285</v>
      </c>
      <c r="P2464">
        <f t="shared" si="152"/>
        <v>111</v>
      </c>
      <c r="Q2464">
        <f t="shared" si="153"/>
        <v>28.88</v>
      </c>
      <c r="R2464" s="15">
        <f t="shared" si="154"/>
        <v>41089.186296296299</v>
      </c>
      <c r="S2464" s="15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s="10" t="s">
        <v>8285</v>
      </c>
      <c r="P2465">
        <f t="shared" si="152"/>
        <v>116</v>
      </c>
      <c r="Q2465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s="10" t="s">
        <v>8285</v>
      </c>
      <c r="P2466">
        <f t="shared" si="152"/>
        <v>111</v>
      </c>
      <c r="Q2466">
        <f t="shared" si="153"/>
        <v>51.67</v>
      </c>
      <c r="R2466" s="15">
        <f t="shared" si="154"/>
        <v>42248.90042824074</v>
      </c>
      <c r="S2466" s="15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s="10" t="s">
        <v>8285</v>
      </c>
      <c r="P2467">
        <f t="shared" si="152"/>
        <v>180</v>
      </c>
      <c r="Q2467">
        <f t="shared" si="153"/>
        <v>26.27</v>
      </c>
      <c r="R2467" s="15">
        <f t="shared" si="154"/>
        <v>41145.719305555554</v>
      </c>
      <c r="S2467" s="15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s="10" t="s">
        <v>8285</v>
      </c>
      <c r="P2468">
        <f t="shared" si="152"/>
        <v>100</v>
      </c>
      <c r="Q2468">
        <f t="shared" si="153"/>
        <v>48.08</v>
      </c>
      <c r="R2468" s="15">
        <f t="shared" si="154"/>
        <v>41373.102465277778</v>
      </c>
      <c r="S2468" s="15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s="10" t="s">
        <v>8285</v>
      </c>
      <c r="P2469">
        <f t="shared" si="152"/>
        <v>119</v>
      </c>
      <c r="Q2469">
        <f t="shared" si="153"/>
        <v>27.56</v>
      </c>
      <c r="R2469" s="15">
        <f t="shared" si="154"/>
        <v>41025.874201388891</v>
      </c>
      <c r="S2469" s="15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s="10" t="s">
        <v>8285</v>
      </c>
      <c r="P2470">
        <f t="shared" si="152"/>
        <v>107</v>
      </c>
      <c r="Q2470">
        <f t="shared" si="153"/>
        <v>36.97</v>
      </c>
      <c r="R2470" s="15">
        <f t="shared" si="154"/>
        <v>41174.154178240737</v>
      </c>
      <c r="S2470" s="15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s="10" t="s">
        <v>8285</v>
      </c>
      <c r="P2471">
        <f t="shared" si="152"/>
        <v>114</v>
      </c>
      <c r="Q2471">
        <f t="shared" si="153"/>
        <v>29.02</v>
      </c>
      <c r="R2471" s="15">
        <f t="shared" si="154"/>
        <v>40557.429733796293</v>
      </c>
      <c r="S2471" s="15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s="10" t="s">
        <v>8285</v>
      </c>
      <c r="P2472">
        <f t="shared" si="152"/>
        <v>103</v>
      </c>
      <c r="Q2472">
        <f t="shared" si="153"/>
        <v>28.66</v>
      </c>
      <c r="R2472" s="15">
        <f t="shared" si="154"/>
        <v>41023.07471064815</v>
      </c>
      <c r="S2472" s="15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s="10" t="s">
        <v>8285</v>
      </c>
      <c r="P2473">
        <f t="shared" si="152"/>
        <v>128</v>
      </c>
      <c r="Q2473">
        <f t="shared" si="153"/>
        <v>37.65</v>
      </c>
      <c r="R2473" s="15">
        <f t="shared" si="154"/>
        <v>40893.992962962962</v>
      </c>
      <c r="S2473" s="15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s="10" t="s">
        <v>8285</v>
      </c>
      <c r="P2474">
        <f t="shared" si="152"/>
        <v>136</v>
      </c>
      <c r="Q2474">
        <f t="shared" si="153"/>
        <v>97.9</v>
      </c>
      <c r="R2474" s="15">
        <f t="shared" si="154"/>
        <v>40354.11550925926</v>
      </c>
      <c r="S2474" s="15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s="10" t="s">
        <v>8285</v>
      </c>
      <c r="P2475">
        <f t="shared" si="152"/>
        <v>100</v>
      </c>
      <c r="Q2475">
        <f t="shared" si="153"/>
        <v>42.55</v>
      </c>
      <c r="R2475" s="15">
        <f t="shared" si="154"/>
        <v>41193.748483796298</v>
      </c>
      <c r="S2475" s="15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s="10" t="s">
        <v>8285</v>
      </c>
      <c r="P2476">
        <f t="shared" si="152"/>
        <v>100</v>
      </c>
      <c r="Q2476">
        <f t="shared" si="153"/>
        <v>131.58000000000001</v>
      </c>
      <c r="R2476" s="15">
        <f t="shared" si="154"/>
        <v>40417.011296296296</v>
      </c>
      <c r="S2476" s="15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s="10" t="s">
        <v>8285</v>
      </c>
      <c r="P2477">
        <f t="shared" si="152"/>
        <v>105</v>
      </c>
      <c r="Q2477">
        <f t="shared" si="153"/>
        <v>32.32</v>
      </c>
      <c r="R2477" s="15">
        <f t="shared" si="154"/>
        <v>40310.287673611114</v>
      </c>
      <c r="S2477" s="15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s="10" t="s">
        <v>8285</v>
      </c>
      <c r="P2478">
        <f t="shared" si="152"/>
        <v>105</v>
      </c>
      <c r="Q2478">
        <f t="shared" si="153"/>
        <v>61.1</v>
      </c>
      <c r="R2478" s="15">
        <f t="shared" si="154"/>
        <v>41913.328356481477</v>
      </c>
      <c r="S2478" s="15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s="10" t="s">
        <v>8285</v>
      </c>
      <c r="P2479">
        <f t="shared" si="152"/>
        <v>171</v>
      </c>
      <c r="Q2479">
        <f t="shared" si="153"/>
        <v>31.34</v>
      </c>
      <c r="R2479" s="15">
        <f t="shared" si="154"/>
        <v>41088.691493055558</v>
      </c>
      <c r="S2479" s="15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s="10" t="s">
        <v>8285</v>
      </c>
      <c r="P2480">
        <f t="shared" si="152"/>
        <v>128</v>
      </c>
      <c r="Q2480">
        <f t="shared" si="153"/>
        <v>129.11000000000001</v>
      </c>
      <c r="R2480" s="15">
        <f t="shared" si="154"/>
        <v>41257.950381944444</v>
      </c>
      <c r="S2480" s="15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s="10" t="s">
        <v>8285</v>
      </c>
      <c r="P2481">
        <f t="shared" si="152"/>
        <v>133</v>
      </c>
      <c r="Q2481">
        <f t="shared" si="153"/>
        <v>25.02</v>
      </c>
      <c r="R2481" s="15">
        <f t="shared" si="154"/>
        <v>41107.726782407408</v>
      </c>
      <c r="S2481" s="15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s="10" t="s">
        <v>8285</v>
      </c>
      <c r="P2482">
        <f t="shared" si="152"/>
        <v>100</v>
      </c>
      <c r="Q2482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s="10" t="s">
        <v>8285</v>
      </c>
      <c r="P2483">
        <f t="shared" si="152"/>
        <v>113</v>
      </c>
      <c r="Q2483">
        <f t="shared" si="153"/>
        <v>47.54</v>
      </c>
      <c r="R2483" s="15">
        <f t="shared" si="154"/>
        <v>40999.645925925928</v>
      </c>
      <c r="S2483" s="15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s="10" t="s">
        <v>8285</v>
      </c>
      <c r="P2484">
        <f t="shared" si="152"/>
        <v>100</v>
      </c>
      <c r="Q2484">
        <f t="shared" si="153"/>
        <v>40.04</v>
      </c>
      <c r="R2484" s="15">
        <f t="shared" si="154"/>
        <v>40711.782210648147</v>
      </c>
      <c r="S2484" s="15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s="10" t="s">
        <v>8285</v>
      </c>
      <c r="P2485">
        <f t="shared" si="152"/>
        <v>114</v>
      </c>
      <c r="Q2485">
        <f t="shared" si="153"/>
        <v>65.84</v>
      </c>
      <c r="R2485" s="15">
        <f t="shared" si="154"/>
        <v>40970.750034722223</v>
      </c>
      <c r="S2485" s="15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s="10" t="s">
        <v>8285</v>
      </c>
      <c r="P2486">
        <f t="shared" si="152"/>
        <v>119</v>
      </c>
      <c r="Q2486">
        <f t="shared" si="153"/>
        <v>46.4</v>
      </c>
      <c r="R2486" s="15">
        <f t="shared" si="154"/>
        <v>40771.916701388887</v>
      </c>
      <c r="S2486" s="15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s="10" t="s">
        <v>8285</v>
      </c>
      <c r="P2487">
        <f t="shared" si="152"/>
        <v>103</v>
      </c>
      <c r="Q2487">
        <f t="shared" si="153"/>
        <v>50.37</v>
      </c>
      <c r="R2487" s="15">
        <f t="shared" si="154"/>
        <v>40793.998599537037</v>
      </c>
      <c r="S2487" s="15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s="10" t="s">
        <v>8285</v>
      </c>
      <c r="P2488">
        <f t="shared" si="152"/>
        <v>266</v>
      </c>
      <c r="Q2488">
        <f t="shared" si="153"/>
        <v>26.57</v>
      </c>
      <c r="R2488" s="15">
        <f t="shared" si="154"/>
        <v>40991.708055555559</v>
      </c>
      <c r="S2488" s="15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s="10" t="s">
        <v>8285</v>
      </c>
      <c r="P2489">
        <f t="shared" si="152"/>
        <v>100</v>
      </c>
      <c r="Q2489">
        <f t="shared" si="153"/>
        <v>39.49</v>
      </c>
      <c r="R2489" s="15">
        <f t="shared" si="154"/>
        <v>41026.083298611113</v>
      </c>
      <c r="S2489" s="15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s="10" t="s">
        <v>8285</v>
      </c>
      <c r="P2490">
        <f t="shared" si="152"/>
        <v>107</v>
      </c>
      <c r="Q2490">
        <f t="shared" si="153"/>
        <v>49.25</v>
      </c>
      <c r="R2490" s="15">
        <f t="shared" si="154"/>
        <v>40833.633194444446</v>
      </c>
      <c r="S2490" s="15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s="10" t="s">
        <v>8285</v>
      </c>
      <c r="P2491">
        <f t="shared" si="152"/>
        <v>134</v>
      </c>
      <c r="Q2491">
        <f t="shared" si="153"/>
        <v>62.38</v>
      </c>
      <c r="R2491" s="15">
        <f t="shared" si="154"/>
        <v>41373.690266203703</v>
      </c>
      <c r="S2491" s="15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s="10" t="s">
        <v>8285</v>
      </c>
      <c r="P2492">
        <f t="shared" si="152"/>
        <v>121</v>
      </c>
      <c r="Q2492">
        <f t="shared" si="153"/>
        <v>37.94</v>
      </c>
      <c r="R2492" s="15">
        <f t="shared" si="154"/>
        <v>41023.227731481478</v>
      </c>
      <c r="S2492" s="15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s="10" t="s">
        <v>8285</v>
      </c>
      <c r="P2493">
        <f t="shared" si="152"/>
        <v>103</v>
      </c>
      <c r="Q2493">
        <f t="shared" si="153"/>
        <v>51.6</v>
      </c>
      <c r="R2493" s="15">
        <f t="shared" si="154"/>
        <v>40542.839282407411</v>
      </c>
      <c r="S2493" s="15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s="10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s="10" t="s">
        <v>8285</v>
      </c>
      <c r="P2495">
        <f t="shared" si="152"/>
        <v>129</v>
      </c>
      <c r="Q2495">
        <f t="shared" si="153"/>
        <v>99.38</v>
      </c>
      <c r="R2495" s="15">
        <f t="shared" si="154"/>
        <v>41348.168287037035</v>
      </c>
      <c r="S2495" s="15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s="10" t="s">
        <v>8285</v>
      </c>
      <c r="P2496">
        <f t="shared" si="152"/>
        <v>101</v>
      </c>
      <c r="Q2496">
        <f t="shared" si="153"/>
        <v>38.85</v>
      </c>
      <c r="R2496" s="15">
        <f t="shared" si="154"/>
        <v>41022.645185185182</v>
      </c>
      <c r="S2496" s="15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s="10" t="s">
        <v>8285</v>
      </c>
      <c r="P2497">
        <f t="shared" si="152"/>
        <v>128</v>
      </c>
      <c r="Q2497">
        <f t="shared" si="153"/>
        <v>45.55</v>
      </c>
      <c r="R2497" s="15">
        <f t="shared" si="154"/>
        <v>41036.946469907409</v>
      </c>
      <c r="S2497" s="15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s="10" t="s">
        <v>8285</v>
      </c>
      <c r="P2498">
        <f t="shared" si="152"/>
        <v>100</v>
      </c>
      <c r="Q2498">
        <f t="shared" si="153"/>
        <v>600</v>
      </c>
      <c r="R2498" s="15">
        <f t="shared" si="154"/>
        <v>41327.996435185189</v>
      </c>
      <c r="S2498" s="15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s="10" t="s">
        <v>8285</v>
      </c>
      <c r="P2499">
        <f t="shared" ref="P2499:P2562" si="156">ROUND(E2499/D2499*100,0)</f>
        <v>113</v>
      </c>
      <c r="Q2499">
        <f t="shared" ref="Q2499:Q2562" si="157">IFERROR(ROUND(E2499/L2499,2),0)</f>
        <v>80.55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s="10" t="s">
        <v>8285</v>
      </c>
      <c r="P2500">
        <f t="shared" si="156"/>
        <v>106</v>
      </c>
      <c r="Q2500">
        <f t="shared" si="157"/>
        <v>52.8</v>
      </c>
      <c r="R2500" s="15">
        <f t="shared" si="158"/>
        <v>42017.967442129629</v>
      </c>
      <c r="S2500" s="15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s="10" t="s">
        <v>8285</v>
      </c>
      <c r="P2501">
        <f t="shared" si="156"/>
        <v>203</v>
      </c>
      <c r="Q2501">
        <f t="shared" si="157"/>
        <v>47.68</v>
      </c>
      <c r="R2501" s="15">
        <f t="shared" si="158"/>
        <v>41226.648576388885</v>
      </c>
      <c r="S2501" s="15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s="10" t="s">
        <v>8285</v>
      </c>
      <c r="P2502">
        <f t="shared" si="156"/>
        <v>113</v>
      </c>
      <c r="Q2502">
        <f t="shared" si="157"/>
        <v>23.45</v>
      </c>
      <c r="R2502" s="15">
        <f t="shared" si="158"/>
        <v>41053.772858796299</v>
      </c>
      <c r="S2502" s="15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s="10" t="s">
        <v>8309</v>
      </c>
      <c r="P2503">
        <f t="shared" si="156"/>
        <v>3</v>
      </c>
      <c r="Q2503">
        <f t="shared" si="157"/>
        <v>40.14</v>
      </c>
      <c r="R2503" s="15">
        <f t="shared" si="158"/>
        <v>42244.776666666665</v>
      </c>
      <c r="S2503" s="15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s="10" t="s">
        <v>8309</v>
      </c>
      <c r="P2504">
        <f t="shared" si="156"/>
        <v>0</v>
      </c>
      <c r="Q2504">
        <f t="shared" si="157"/>
        <v>17.2</v>
      </c>
      <c r="R2504" s="15">
        <f t="shared" si="158"/>
        <v>41858.825439814813</v>
      </c>
      <c r="S2504" s="15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s="10" t="s">
        <v>8309</v>
      </c>
      <c r="P2505">
        <f t="shared" si="156"/>
        <v>0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s="10" t="s">
        <v>8309</v>
      </c>
      <c r="P2506">
        <f t="shared" si="156"/>
        <v>0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s="10" t="s">
        <v>8309</v>
      </c>
      <c r="P2507">
        <f t="shared" si="156"/>
        <v>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s="10" t="s">
        <v>8309</v>
      </c>
      <c r="P2508">
        <f t="shared" si="156"/>
        <v>1</v>
      </c>
      <c r="Q2508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s="10" t="s">
        <v>8309</v>
      </c>
      <c r="P2509">
        <f t="shared" si="156"/>
        <v>0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s="10" t="s">
        <v>8309</v>
      </c>
      <c r="P2510">
        <f t="shared" si="156"/>
        <v>0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s="10" t="s">
        <v>8309</v>
      </c>
      <c r="P2511">
        <f t="shared" si="156"/>
        <v>1</v>
      </c>
      <c r="Q2511">
        <f t="shared" si="157"/>
        <v>35.71</v>
      </c>
      <c r="R2511" s="15">
        <f t="shared" si="158"/>
        <v>42058.809594907405</v>
      </c>
      <c r="S2511" s="15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s="10" t="s">
        <v>8309</v>
      </c>
      <c r="P2512">
        <f t="shared" si="156"/>
        <v>0</v>
      </c>
      <c r="Q2512">
        <f t="shared" si="157"/>
        <v>37.5</v>
      </c>
      <c r="R2512" s="15">
        <f t="shared" si="158"/>
        <v>42078.997361111105</v>
      </c>
      <c r="S2512" s="15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s="10" t="s">
        <v>8309</v>
      </c>
      <c r="P2513">
        <f t="shared" si="156"/>
        <v>0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s="10" t="s">
        <v>8309</v>
      </c>
      <c r="P2514">
        <f t="shared" si="156"/>
        <v>0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s="10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s="10" t="s">
        <v>8309</v>
      </c>
      <c r="P2516">
        <f t="shared" si="156"/>
        <v>2</v>
      </c>
      <c r="Q2516">
        <f t="shared" si="157"/>
        <v>52.5</v>
      </c>
      <c r="R2516" s="15">
        <f t="shared" si="158"/>
        <v>41854.389780092592</v>
      </c>
      <c r="S2516" s="15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s="10" t="s">
        <v>8309</v>
      </c>
      <c r="P2517">
        <f t="shared" si="156"/>
        <v>19</v>
      </c>
      <c r="Q2517">
        <f t="shared" si="157"/>
        <v>77.5</v>
      </c>
      <c r="R2517" s="15">
        <f t="shared" si="158"/>
        <v>42027.839733796296</v>
      </c>
      <c r="S2517" s="15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s="10" t="s">
        <v>8309</v>
      </c>
      <c r="P2518">
        <f t="shared" si="156"/>
        <v>0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s="10" t="s">
        <v>8309</v>
      </c>
      <c r="P2519">
        <f t="shared" si="156"/>
        <v>10</v>
      </c>
      <c r="Q2519">
        <f t="shared" si="157"/>
        <v>53.55</v>
      </c>
      <c r="R2519" s="15">
        <f t="shared" si="158"/>
        <v>42052.802430555559</v>
      </c>
      <c r="S2519" s="15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s="10" t="s">
        <v>8309</v>
      </c>
      <c r="P2520">
        <f t="shared" si="156"/>
        <v>0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s="10" t="s">
        <v>8309</v>
      </c>
      <c r="P2521">
        <f t="shared" si="156"/>
        <v>0</v>
      </c>
      <c r="Q2521">
        <f t="shared" si="157"/>
        <v>16.25</v>
      </c>
      <c r="R2521" s="15">
        <f t="shared" si="158"/>
        <v>41809.155138888891</v>
      </c>
      <c r="S2521" s="15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s="10" t="s">
        <v>8309</v>
      </c>
      <c r="P2522">
        <f t="shared" si="156"/>
        <v>0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s="10" t="s">
        <v>8310</v>
      </c>
      <c r="P2523">
        <f t="shared" si="156"/>
        <v>109</v>
      </c>
      <c r="Q2523">
        <f t="shared" si="157"/>
        <v>103.68</v>
      </c>
      <c r="R2523" s="15">
        <f t="shared" si="158"/>
        <v>42269.967835648145</v>
      </c>
      <c r="S2523" s="15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s="10" t="s">
        <v>8310</v>
      </c>
      <c r="P2524">
        <f t="shared" si="156"/>
        <v>100</v>
      </c>
      <c r="Q2524">
        <f t="shared" si="157"/>
        <v>185.19</v>
      </c>
      <c r="R2524" s="15">
        <f t="shared" si="158"/>
        <v>42460.573611111111</v>
      </c>
      <c r="S2524" s="15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s="10" t="s">
        <v>8310</v>
      </c>
      <c r="P2525">
        <f t="shared" si="156"/>
        <v>156</v>
      </c>
      <c r="Q2525">
        <f t="shared" si="157"/>
        <v>54.15</v>
      </c>
      <c r="R2525" s="15">
        <f t="shared" si="158"/>
        <v>41930.975601851853</v>
      </c>
      <c r="S2525" s="15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s="10" t="s">
        <v>8310</v>
      </c>
      <c r="P2526">
        <f t="shared" si="156"/>
        <v>102</v>
      </c>
      <c r="Q2526">
        <f t="shared" si="157"/>
        <v>177.21</v>
      </c>
      <c r="R2526" s="15">
        <f t="shared" si="158"/>
        <v>41961.807372685187</v>
      </c>
      <c r="S2526" s="15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s="10" t="s">
        <v>8310</v>
      </c>
      <c r="P2527">
        <f t="shared" si="156"/>
        <v>100</v>
      </c>
      <c r="Q2527">
        <f t="shared" si="157"/>
        <v>100.33</v>
      </c>
      <c r="R2527" s="15">
        <f t="shared" si="158"/>
        <v>41058.844571759262</v>
      </c>
      <c r="S2527" s="15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s="10" t="s">
        <v>8310</v>
      </c>
      <c r="P2528">
        <f t="shared" si="156"/>
        <v>113</v>
      </c>
      <c r="Q2528">
        <f t="shared" si="157"/>
        <v>136.91</v>
      </c>
      <c r="R2528" s="15">
        <f t="shared" si="158"/>
        <v>41953.091134259259</v>
      </c>
      <c r="S2528" s="15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s="10" t="s">
        <v>8310</v>
      </c>
      <c r="P2529">
        <f t="shared" si="156"/>
        <v>102</v>
      </c>
      <c r="Q2529">
        <f t="shared" si="157"/>
        <v>57.54</v>
      </c>
      <c r="R2529" s="15">
        <f t="shared" si="158"/>
        <v>41546.75105324074</v>
      </c>
      <c r="S2529" s="15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s="10" t="s">
        <v>8310</v>
      </c>
      <c r="P2530">
        <f t="shared" si="156"/>
        <v>107</v>
      </c>
      <c r="Q2530">
        <f t="shared" si="157"/>
        <v>52.96</v>
      </c>
      <c r="R2530" s="15">
        <f t="shared" si="158"/>
        <v>42217.834525462968</v>
      </c>
      <c r="S2530" s="15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s="10" t="s">
        <v>8310</v>
      </c>
      <c r="P2531">
        <f t="shared" si="156"/>
        <v>104</v>
      </c>
      <c r="Q2531">
        <f t="shared" si="157"/>
        <v>82.33</v>
      </c>
      <c r="R2531" s="15">
        <f t="shared" si="158"/>
        <v>40948.080729166664</v>
      </c>
      <c r="S2531" s="15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s="10" t="s">
        <v>8310</v>
      </c>
      <c r="P2532">
        <f t="shared" si="156"/>
        <v>100</v>
      </c>
      <c r="Q2532">
        <f t="shared" si="157"/>
        <v>135.41999999999999</v>
      </c>
      <c r="R2532" s="15">
        <f t="shared" si="158"/>
        <v>42081.864641203705</v>
      </c>
      <c r="S2532" s="15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s="10" t="s">
        <v>8310</v>
      </c>
      <c r="P2533">
        <f t="shared" si="156"/>
        <v>100</v>
      </c>
      <c r="Q2533">
        <f t="shared" si="157"/>
        <v>74.069999999999993</v>
      </c>
      <c r="R2533" s="15">
        <f t="shared" si="158"/>
        <v>42208.680023148147</v>
      </c>
      <c r="S2533" s="15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s="10" t="s">
        <v>8310</v>
      </c>
      <c r="P2534">
        <f t="shared" si="156"/>
        <v>126</v>
      </c>
      <c r="Q2534">
        <f t="shared" si="157"/>
        <v>84.08</v>
      </c>
      <c r="R2534" s="15">
        <f t="shared" si="158"/>
        <v>41107.849143518521</v>
      </c>
      <c r="S2534" s="15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s="10" t="s">
        <v>8310</v>
      </c>
      <c r="P2535">
        <f t="shared" si="156"/>
        <v>111</v>
      </c>
      <c r="Q2535">
        <f t="shared" si="157"/>
        <v>61.03</v>
      </c>
      <c r="R2535" s="15">
        <f t="shared" si="158"/>
        <v>41304.751284722224</v>
      </c>
      <c r="S2535" s="15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s="10" t="s">
        <v>8310</v>
      </c>
      <c r="P2536">
        <f t="shared" si="156"/>
        <v>105</v>
      </c>
      <c r="Q2536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s="10" t="s">
        <v>8310</v>
      </c>
      <c r="P2537">
        <f t="shared" si="156"/>
        <v>104</v>
      </c>
      <c r="Q2537">
        <f t="shared" si="157"/>
        <v>266.08999999999997</v>
      </c>
      <c r="R2537" s="15">
        <f t="shared" si="158"/>
        <v>41943.791030092594</v>
      </c>
      <c r="S2537" s="15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s="10" t="s">
        <v>8310</v>
      </c>
      <c r="P2538">
        <f t="shared" si="156"/>
        <v>116</v>
      </c>
      <c r="Q2538">
        <f t="shared" si="157"/>
        <v>7.25</v>
      </c>
      <c r="R2538" s="15">
        <f t="shared" si="158"/>
        <v>41464.106087962966</v>
      </c>
      <c r="S2538" s="15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s="10" t="s">
        <v>8310</v>
      </c>
      <c r="P2539">
        <f t="shared" si="156"/>
        <v>110</v>
      </c>
      <c r="Q2539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s="10" t="s">
        <v>8310</v>
      </c>
      <c r="P2540">
        <f t="shared" si="156"/>
        <v>113</v>
      </c>
      <c r="Q2540">
        <f t="shared" si="157"/>
        <v>109.96</v>
      </c>
      <c r="R2540" s="15">
        <f t="shared" si="158"/>
        <v>41298.509965277779</v>
      </c>
      <c r="S2540" s="15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s="10" t="s">
        <v>8310</v>
      </c>
      <c r="P2541">
        <f t="shared" si="156"/>
        <v>100</v>
      </c>
      <c r="Q2541">
        <f t="shared" si="157"/>
        <v>169.92</v>
      </c>
      <c r="R2541" s="15">
        <f t="shared" si="158"/>
        <v>41977.902222222227</v>
      </c>
      <c r="S2541" s="15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s="10" t="s">
        <v>8310</v>
      </c>
      <c r="P2542">
        <f t="shared" si="156"/>
        <v>103</v>
      </c>
      <c r="Q2542">
        <f t="shared" si="157"/>
        <v>95.74</v>
      </c>
      <c r="R2542" s="15">
        <f t="shared" si="158"/>
        <v>40785.675011574072</v>
      </c>
      <c r="S2542" s="15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s="10" t="s">
        <v>8310</v>
      </c>
      <c r="P2543">
        <f t="shared" si="156"/>
        <v>107</v>
      </c>
      <c r="Q2543">
        <f t="shared" si="157"/>
        <v>59.46</v>
      </c>
      <c r="R2543" s="15">
        <f t="shared" si="158"/>
        <v>41483.449282407404</v>
      </c>
      <c r="S2543" s="15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s="10" t="s">
        <v>8310</v>
      </c>
      <c r="P2544">
        <f t="shared" si="156"/>
        <v>104</v>
      </c>
      <c r="Q2544">
        <f t="shared" si="157"/>
        <v>55.77</v>
      </c>
      <c r="R2544" s="15">
        <f t="shared" si="158"/>
        <v>41509.426585648151</v>
      </c>
      <c r="S2544" s="15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s="10" t="s">
        <v>8310</v>
      </c>
      <c r="P2545">
        <f t="shared" si="156"/>
        <v>156</v>
      </c>
      <c r="Q2545">
        <f t="shared" si="157"/>
        <v>30.08</v>
      </c>
      <c r="R2545" s="15">
        <f t="shared" si="158"/>
        <v>40514.107615740737</v>
      </c>
      <c r="S2545" s="15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s="10" t="s">
        <v>8310</v>
      </c>
      <c r="P2546">
        <f t="shared" si="156"/>
        <v>101</v>
      </c>
      <c r="Q2546">
        <f t="shared" si="157"/>
        <v>88.44</v>
      </c>
      <c r="R2546" s="15">
        <f t="shared" si="158"/>
        <v>41068.520474537036</v>
      </c>
      <c r="S2546" s="15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s="10" t="s">
        <v>8310</v>
      </c>
      <c r="P2547">
        <f t="shared" si="156"/>
        <v>195</v>
      </c>
      <c r="Q2547">
        <f t="shared" si="157"/>
        <v>64.03</v>
      </c>
      <c r="R2547" s="15">
        <f t="shared" si="158"/>
        <v>42027.13817129629</v>
      </c>
      <c r="S2547" s="15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s="10" t="s">
        <v>8310</v>
      </c>
      <c r="P2548">
        <f t="shared" si="156"/>
        <v>112</v>
      </c>
      <c r="Q2548">
        <f t="shared" si="157"/>
        <v>60.15</v>
      </c>
      <c r="R2548" s="15">
        <f t="shared" si="158"/>
        <v>41524.858553240738</v>
      </c>
      <c r="S2548" s="15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s="10" t="s">
        <v>8310</v>
      </c>
      <c r="P2549">
        <f t="shared" si="156"/>
        <v>120</v>
      </c>
      <c r="Q2549">
        <f t="shared" si="157"/>
        <v>49.19</v>
      </c>
      <c r="R2549" s="15">
        <f t="shared" si="158"/>
        <v>40973.773182870369</v>
      </c>
      <c r="S2549" s="15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s="10" t="s">
        <v>8310</v>
      </c>
      <c r="P2550">
        <f t="shared" si="156"/>
        <v>102</v>
      </c>
      <c r="Q2550">
        <f t="shared" si="157"/>
        <v>165.16</v>
      </c>
      <c r="R2550" s="15">
        <f t="shared" si="158"/>
        <v>42618.625428240746</v>
      </c>
      <c r="S2550" s="15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s="10" t="s">
        <v>8310</v>
      </c>
      <c r="P2551">
        <f t="shared" si="156"/>
        <v>103</v>
      </c>
      <c r="Q2551">
        <f t="shared" si="157"/>
        <v>43.62</v>
      </c>
      <c r="R2551" s="15">
        <f t="shared" si="158"/>
        <v>41390.757754629631</v>
      </c>
      <c r="S2551" s="15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s="10" t="s">
        <v>8310</v>
      </c>
      <c r="P2552">
        <f t="shared" si="156"/>
        <v>101</v>
      </c>
      <c r="Q2552">
        <f t="shared" si="157"/>
        <v>43.7</v>
      </c>
      <c r="R2552" s="15">
        <f t="shared" si="158"/>
        <v>42228.634328703702</v>
      </c>
      <c r="S2552" s="15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s="10" t="s">
        <v>8310</v>
      </c>
      <c r="P2553">
        <f t="shared" si="156"/>
        <v>103</v>
      </c>
      <c r="Q2553">
        <f t="shared" si="157"/>
        <v>67.42</v>
      </c>
      <c r="R2553" s="15">
        <f t="shared" si="158"/>
        <v>40961.252141203702</v>
      </c>
      <c r="S2553" s="15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s="10" t="s">
        <v>8310</v>
      </c>
      <c r="P2554">
        <f t="shared" si="156"/>
        <v>107</v>
      </c>
      <c r="Q2554">
        <f t="shared" si="157"/>
        <v>177.5</v>
      </c>
      <c r="R2554" s="15">
        <f t="shared" si="158"/>
        <v>42769.809965277775</v>
      </c>
      <c r="S2554" s="15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s="10" t="s">
        <v>8310</v>
      </c>
      <c r="P2555">
        <f t="shared" si="156"/>
        <v>156</v>
      </c>
      <c r="Q2555">
        <f t="shared" si="157"/>
        <v>38.880000000000003</v>
      </c>
      <c r="R2555" s="15">
        <f t="shared" si="158"/>
        <v>41113.199155092596</v>
      </c>
      <c r="S2555" s="15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s="10" t="s">
        <v>8310</v>
      </c>
      <c r="P2556">
        <f t="shared" si="156"/>
        <v>123</v>
      </c>
      <c r="Q2556">
        <f t="shared" si="157"/>
        <v>54.99</v>
      </c>
      <c r="R2556" s="15">
        <f t="shared" si="158"/>
        <v>42125.078275462962</v>
      </c>
      <c r="S2556" s="15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s="10" t="s">
        <v>8310</v>
      </c>
      <c r="P2557">
        <f t="shared" si="156"/>
        <v>107</v>
      </c>
      <c r="Q2557">
        <f t="shared" si="157"/>
        <v>61.34</v>
      </c>
      <c r="R2557" s="15">
        <f t="shared" si="158"/>
        <v>41026.655011574076</v>
      </c>
      <c r="S2557" s="15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s="10" t="s">
        <v>8310</v>
      </c>
      <c r="P2558">
        <f t="shared" si="156"/>
        <v>106</v>
      </c>
      <c r="Q2558">
        <f t="shared" si="157"/>
        <v>23.12</v>
      </c>
      <c r="R2558" s="15">
        <f t="shared" si="158"/>
        <v>41222.991400462961</v>
      </c>
      <c r="S2558" s="15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s="10" t="s">
        <v>8310</v>
      </c>
      <c r="P2559">
        <f t="shared" si="156"/>
        <v>118</v>
      </c>
      <c r="Q2559">
        <f t="shared" si="157"/>
        <v>29.61</v>
      </c>
      <c r="R2559" s="15">
        <f t="shared" si="158"/>
        <v>41744.745208333334</v>
      </c>
      <c r="S2559" s="15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s="10" t="s">
        <v>8310</v>
      </c>
      <c r="P2560">
        <f t="shared" si="156"/>
        <v>109</v>
      </c>
      <c r="Q2560">
        <f t="shared" si="157"/>
        <v>75.61</v>
      </c>
      <c r="R2560" s="15">
        <f t="shared" si="158"/>
        <v>42093.860023148154</v>
      </c>
      <c r="S2560" s="15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s="10" t="s">
        <v>8310</v>
      </c>
      <c r="P2561">
        <f t="shared" si="156"/>
        <v>111</v>
      </c>
      <c r="Q2561">
        <f t="shared" si="157"/>
        <v>35.6</v>
      </c>
      <c r="R2561" s="15">
        <f t="shared" si="158"/>
        <v>40829.873657407406</v>
      </c>
      <c r="S2561" s="15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s="10" t="s">
        <v>8310</v>
      </c>
      <c r="P2562">
        <f t="shared" si="156"/>
        <v>100</v>
      </c>
      <c r="Q2562">
        <f t="shared" si="157"/>
        <v>143</v>
      </c>
      <c r="R2562" s="15">
        <f t="shared" si="158"/>
        <v>42039.951087962967</v>
      </c>
      <c r="S2562" s="15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s="10" t="s">
        <v>8293</v>
      </c>
      <c r="P2563">
        <f t="shared" ref="P2563:P2626" si="160">ROUND(E2563/D2563*100,0)</f>
        <v>0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s="10" t="s">
        <v>8293</v>
      </c>
      <c r="P2564">
        <f t="shared" si="160"/>
        <v>1</v>
      </c>
      <c r="Q2564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s="10" t="s">
        <v>8293</v>
      </c>
      <c r="P2565">
        <f t="shared" si="160"/>
        <v>0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s="10" t="s">
        <v>8293</v>
      </c>
      <c r="P2566">
        <f t="shared" si="160"/>
        <v>0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s="10" t="s">
        <v>8293</v>
      </c>
      <c r="P2567">
        <f t="shared" si="160"/>
        <v>1</v>
      </c>
      <c r="Q2567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s="10" t="s">
        <v>8293</v>
      </c>
      <c r="P2568">
        <f t="shared" si="160"/>
        <v>0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s="10" t="s">
        <v>8293</v>
      </c>
      <c r="P2569">
        <f t="shared" si="160"/>
        <v>0</v>
      </c>
      <c r="Q2569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s="10" t="s">
        <v>8293</v>
      </c>
      <c r="P2570">
        <f t="shared" si="160"/>
        <v>1</v>
      </c>
      <c r="Q2570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s="10" t="s">
        <v>8293</v>
      </c>
      <c r="P2571">
        <f t="shared" si="160"/>
        <v>2</v>
      </c>
      <c r="Q2571">
        <f t="shared" si="161"/>
        <v>72.5</v>
      </c>
      <c r="R2571" s="15">
        <f t="shared" si="162"/>
        <v>42234.105462962965</v>
      </c>
      <c r="S2571" s="15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s="10" t="s">
        <v>8293</v>
      </c>
      <c r="P2572">
        <f t="shared" si="160"/>
        <v>1</v>
      </c>
      <c r="Q2572">
        <f t="shared" si="161"/>
        <v>29.5</v>
      </c>
      <c r="R2572" s="15">
        <f t="shared" si="162"/>
        <v>42744.903182870374</v>
      </c>
      <c r="S2572" s="15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s="10" t="s">
        <v>8293</v>
      </c>
      <c r="P2573">
        <f t="shared" si="160"/>
        <v>0</v>
      </c>
      <c r="Q2573">
        <f t="shared" si="161"/>
        <v>62.5</v>
      </c>
      <c r="R2573" s="15">
        <f t="shared" si="162"/>
        <v>42449.341678240744</v>
      </c>
      <c r="S2573" s="15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s="10" t="s">
        <v>8293</v>
      </c>
      <c r="P2574">
        <f t="shared" si="160"/>
        <v>0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s="10" t="s">
        <v>8293</v>
      </c>
      <c r="P2575">
        <f t="shared" si="160"/>
        <v>0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s="10" t="s">
        <v>8293</v>
      </c>
      <c r="P2576">
        <f t="shared" si="160"/>
        <v>0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s="10" t="s">
        <v>8293</v>
      </c>
      <c r="P2577">
        <f t="shared" si="160"/>
        <v>0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s="10" t="s">
        <v>8293</v>
      </c>
      <c r="P2578">
        <f t="shared" si="160"/>
        <v>0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s="10" t="s">
        <v>8293</v>
      </c>
      <c r="P2579">
        <f t="shared" si="160"/>
        <v>0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s="10" t="s">
        <v>8293</v>
      </c>
      <c r="P2580">
        <f t="shared" si="160"/>
        <v>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s="10" t="s">
        <v>8293</v>
      </c>
      <c r="P2581">
        <f t="shared" si="160"/>
        <v>0</v>
      </c>
      <c r="Q2581">
        <f t="shared" si="161"/>
        <v>23.08</v>
      </c>
      <c r="R2581" s="15">
        <f t="shared" si="162"/>
        <v>41837.829895833333</v>
      </c>
      <c r="S2581" s="15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s="10" t="s">
        <v>8293</v>
      </c>
      <c r="P2582">
        <f t="shared" si="160"/>
        <v>1</v>
      </c>
      <c r="Q2582">
        <f t="shared" si="161"/>
        <v>25.5</v>
      </c>
      <c r="R2582" s="15">
        <f t="shared" si="162"/>
        <v>42110.326423611114</v>
      </c>
      <c r="S2582" s="15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s="10" t="s">
        <v>8293</v>
      </c>
      <c r="P2583">
        <f t="shared" si="160"/>
        <v>11</v>
      </c>
      <c r="Q2583">
        <f t="shared" si="161"/>
        <v>48.18</v>
      </c>
      <c r="R2583" s="15">
        <f t="shared" si="162"/>
        <v>42294.628449074073</v>
      </c>
      <c r="S2583" s="15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s="10" t="s">
        <v>8293</v>
      </c>
      <c r="P2584">
        <f t="shared" si="160"/>
        <v>0</v>
      </c>
      <c r="Q2584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s="10" t="s">
        <v>8293</v>
      </c>
      <c r="P2585">
        <f t="shared" si="160"/>
        <v>1</v>
      </c>
      <c r="Q2585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s="10" t="s">
        <v>8293</v>
      </c>
      <c r="P2586">
        <f t="shared" si="160"/>
        <v>0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s="10" t="s">
        <v>8293</v>
      </c>
      <c r="P2587">
        <f t="shared" si="160"/>
        <v>0</v>
      </c>
      <c r="Q2587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s="10" t="s">
        <v>8293</v>
      </c>
      <c r="P2588">
        <f t="shared" si="160"/>
        <v>0</v>
      </c>
      <c r="Q2588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s="10" t="s">
        <v>8293</v>
      </c>
      <c r="P2589">
        <f t="shared" si="160"/>
        <v>2</v>
      </c>
      <c r="Q2589">
        <f t="shared" si="161"/>
        <v>202.83</v>
      </c>
      <c r="R2589" s="15">
        <f t="shared" si="162"/>
        <v>42338.675381944442</v>
      </c>
      <c r="S2589" s="15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s="10" t="s">
        <v>8293</v>
      </c>
      <c r="P2590">
        <f t="shared" si="160"/>
        <v>4</v>
      </c>
      <c r="Q2590">
        <f t="shared" si="161"/>
        <v>29.13</v>
      </c>
      <c r="R2590" s="15">
        <f t="shared" si="162"/>
        <v>42042.676226851851</v>
      </c>
      <c r="S2590" s="15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s="10" t="s">
        <v>8293</v>
      </c>
      <c r="P2591">
        <f t="shared" si="160"/>
        <v>0</v>
      </c>
      <c r="Q2591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s="10" t="s">
        <v>8293</v>
      </c>
      <c r="P2592">
        <f t="shared" si="160"/>
        <v>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s="10" t="s">
        <v>8293</v>
      </c>
      <c r="P2593">
        <f t="shared" si="160"/>
        <v>2</v>
      </c>
      <c r="Q2593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s="10" t="s">
        <v>8293</v>
      </c>
      <c r="P2594">
        <f t="shared" si="160"/>
        <v>0</v>
      </c>
      <c r="Q2594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s="10" t="s">
        <v>8293</v>
      </c>
      <c r="P2595">
        <f t="shared" si="160"/>
        <v>0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s="10" t="s">
        <v>8293</v>
      </c>
      <c r="P2596">
        <f t="shared" si="160"/>
        <v>0</v>
      </c>
      <c r="Q2596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s="10" t="s">
        <v>8293</v>
      </c>
      <c r="P2597">
        <f t="shared" si="160"/>
        <v>12</v>
      </c>
      <c r="Q2597">
        <f t="shared" si="161"/>
        <v>96.05</v>
      </c>
      <c r="R2597" s="15">
        <f t="shared" si="162"/>
        <v>42760.244212962964</v>
      </c>
      <c r="S2597" s="15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s="10" t="s">
        <v>8293</v>
      </c>
      <c r="P2598">
        <f t="shared" si="160"/>
        <v>24</v>
      </c>
      <c r="Q2598">
        <f t="shared" si="161"/>
        <v>305.77999999999997</v>
      </c>
      <c r="R2598" s="15">
        <f t="shared" si="162"/>
        <v>41828.664456018516</v>
      </c>
      <c r="S2598" s="15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s="10" t="s">
        <v>8293</v>
      </c>
      <c r="P2599">
        <f t="shared" si="160"/>
        <v>6</v>
      </c>
      <c r="Q2599">
        <f t="shared" si="161"/>
        <v>12.14</v>
      </c>
      <c r="R2599" s="15">
        <f t="shared" si="162"/>
        <v>42510.341631944444</v>
      </c>
      <c r="S2599" s="15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s="10" t="s">
        <v>8293</v>
      </c>
      <c r="P2600">
        <f t="shared" si="160"/>
        <v>39</v>
      </c>
      <c r="Q2600">
        <f t="shared" si="161"/>
        <v>83.57</v>
      </c>
      <c r="R2600" s="15">
        <f t="shared" si="162"/>
        <v>42240.840289351851</v>
      </c>
      <c r="S2600" s="15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s="10" t="s">
        <v>8293</v>
      </c>
      <c r="P2601">
        <f t="shared" si="160"/>
        <v>1</v>
      </c>
      <c r="Q2601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s="10" t="s">
        <v>8293</v>
      </c>
      <c r="P2602">
        <f t="shared" si="160"/>
        <v>7</v>
      </c>
      <c r="Q2602">
        <f t="shared" si="161"/>
        <v>115.53</v>
      </c>
      <c r="R2602" s="15">
        <f t="shared" si="162"/>
        <v>42394.900462962964</v>
      </c>
      <c r="S2602" s="15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s="10" t="s">
        <v>8311</v>
      </c>
      <c r="P2603">
        <f t="shared" si="160"/>
        <v>661</v>
      </c>
      <c r="Q2603">
        <f t="shared" si="161"/>
        <v>21.9</v>
      </c>
      <c r="R2603" s="15">
        <f t="shared" si="162"/>
        <v>41150.902187499996</v>
      </c>
      <c r="S2603" s="15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s="10" t="s">
        <v>8311</v>
      </c>
      <c r="P2604">
        <f t="shared" si="160"/>
        <v>326</v>
      </c>
      <c r="Q2604">
        <f t="shared" si="161"/>
        <v>80.02</v>
      </c>
      <c r="R2604" s="15">
        <f t="shared" si="162"/>
        <v>41915.747314814813</v>
      </c>
      <c r="S2604" s="15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s="10" t="s">
        <v>8311</v>
      </c>
      <c r="P2605">
        <f t="shared" si="160"/>
        <v>101</v>
      </c>
      <c r="Q2605">
        <f t="shared" si="161"/>
        <v>35.520000000000003</v>
      </c>
      <c r="R2605" s="15">
        <f t="shared" si="162"/>
        <v>41617.912662037037</v>
      </c>
      <c r="S2605" s="15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s="10" t="s">
        <v>8311</v>
      </c>
      <c r="P2606">
        <f t="shared" si="160"/>
        <v>104</v>
      </c>
      <c r="Q2606">
        <f t="shared" si="161"/>
        <v>64.930000000000007</v>
      </c>
      <c r="R2606" s="15">
        <f t="shared" si="162"/>
        <v>40998.051192129627</v>
      </c>
      <c r="S2606" s="15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s="10" t="s">
        <v>8311</v>
      </c>
      <c r="P2607">
        <f t="shared" si="160"/>
        <v>107</v>
      </c>
      <c r="Q2607">
        <f t="shared" si="161"/>
        <v>60.97</v>
      </c>
      <c r="R2607" s="15">
        <f t="shared" si="162"/>
        <v>42508.541550925926</v>
      </c>
      <c r="S2607" s="15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s="10" t="s">
        <v>8311</v>
      </c>
      <c r="P2608">
        <f t="shared" si="160"/>
        <v>110</v>
      </c>
      <c r="Q2608">
        <f t="shared" si="161"/>
        <v>31.44</v>
      </c>
      <c r="R2608" s="15">
        <f t="shared" si="162"/>
        <v>41726.712754629632</v>
      </c>
      <c r="S2608" s="15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s="10" t="s">
        <v>8311</v>
      </c>
      <c r="P2609">
        <f t="shared" si="160"/>
        <v>408</v>
      </c>
      <c r="Q2609">
        <f t="shared" si="161"/>
        <v>81.95</v>
      </c>
      <c r="R2609" s="15">
        <f t="shared" si="162"/>
        <v>42184.874675925923</v>
      </c>
      <c r="S2609" s="15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s="10" t="s">
        <v>8311</v>
      </c>
      <c r="P2610">
        <f t="shared" si="160"/>
        <v>224</v>
      </c>
      <c r="Q2610">
        <f t="shared" si="161"/>
        <v>58.93</v>
      </c>
      <c r="R2610" s="15">
        <f t="shared" si="162"/>
        <v>42767.801712962959</v>
      </c>
      <c r="S2610" s="15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s="10" t="s">
        <v>8311</v>
      </c>
      <c r="P2611">
        <f t="shared" si="160"/>
        <v>304</v>
      </c>
      <c r="Q2611">
        <f t="shared" si="161"/>
        <v>157.29</v>
      </c>
      <c r="R2611" s="15">
        <f t="shared" si="162"/>
        <v>41075.237858796296</v>
      </c>
      <c r="S2611" s="15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s="10" t="s">
        <v>8311</v>
      </c>
      <c r="P2612">
        <f t="shared" si="160"/>
        <v>141</v>
      </c>
      <c r="Q2612">
        <f t="shared" si="161"/>
        <v>55.76</v>
      </c>
      <c r="R2612" s="15">
        <f t="shared" si="162"/>
        <v>42564.881076388891</v>
      </c>
      <c r="S2612" s="15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s="10" t="s">
        <v>8311</v>
      </c>
      <c r="P2613">
        <f t="shared" si="160"/>
        <v>2791</v>
      </c>
      <c r="Q2613">
        <f t="shared" si="161"/>
        <v>83.8</v>
      </c>
      <c r="R2613" s="15">
        <f t="shared" si="162"/>
        <v>42704.335810185185</v>
      </c>
      <c r="S2613" s="15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s="10" t="s">
        <v>8311</v>
      </c>
      <c r="P2614">
        <f t="shared" si="160"/>
        <v>172</v>
      </c>
      <c r="Q2614">
        <f t="shared" si="161"/>
        <v>58.42</v>
      </c>
      <c r="R2614" s="15">
        <f t="shared" si="162"/>
        <v>41982.143171296295</v>
      </c>
      <c r="S2614" s="15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s="10" t="s">
        <v>8311</v>
      </c>
      <c r="P2615">
        <f t="shared" si="160"/>
        <v>101</v>
      </c>
      <c r="Q2615">
        <f t="shared" si="161"/>
        <v>270.57</v>
      </c>
      <c r="R2615" s="15">
        <f t="shared" si="162"/>
        <v>41143.81821759259</v>
      </c>
      <c r="S2615" s="15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s="10" t="s">
        <v>8311</v>
      </c>
      <c r="P2616">
        <f t="shared" si="160"/>
        <v>102</v>
      </c>
      <c r="Q2616">
        <f t="shared" si="161"/>
        <v>107.1</v>
      </c>
      <c r="R2616" s="15">
        <f t="shared" si="162"/>
        <v>41730.708472222221</v>
      </c>
      <c r="S2616" s="15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s="10" t="s">
        <v>8311</v>
      </c>
      <c r="P2617">
        <f t="shared" si="160"/>
        <v>170</v>
      </c>
      <c r="Q2617">
        <f t="shared" si="161"/>
        <v>47.18</v>
      </c>
      <c r="R2617" s="15">
        <f t="shared" si="162"/>
        <v>42453.49726851852</v>
      </c>
      <c r="S2617" s="15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s="10" t="s">
        <v>8311</v>
      </c>
      <c r="P2618">
        <f t="shared" si="160"/>
        <v>115</v>
      </c>
      <c r="Q2618">
        <f t="shared" si="161"/>
        <v>120.31</v>
      </c>
      <c r="R2618" s="15">
        <f t="shared" si="162"/>
        <v>42211.99454861111</v>
      </c>
      <c r="S2618" s="15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s="10" t="s">
        <v>8311</v>
      </c>
      <c r="P2619">
        <f t="shared" si="160"/>
        <v>878</v>
      </c>
      <c r="Q2619">
        <f t="shared" si="161"/>
        <v>27.6</v>
      </c>
      <c r="R2619" s="15">
        <f t="shared" si="162"/>
        <v>41902.874432870369</v>
      </c>
      <c r="S2619" s="15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s="10" t="s">
        <v>8311</v>
      </c>
      <c r="P2620">
        <f t="shared" si="160"/>
        <v>105</v>
      </c>
      <c r="Q2620">
        <f t="shared" si="161"/>
        <v>205.3</v>
      </c>
      <c r="R2620" s="15">
        <f t="shared" si="162"/>
        <v>42279.792372685188</v>
      </c>
      <c r="S2620" s="15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s="10" t="s">
        <v>8311</v>
      </c>
      <c r="P2621">
        <f t="shared" si="160"/>
        <v>188</v>
      </c>
      <c r="Q2621">
        <f t="shared" si="161"/>
        <v>35.549999999999997</v>
      </c>
      <c r="R2621" s="15">
        <f t="shared" si="162"/>
        <v>42273.884305555555</v>
      </c>
      <c r="S2621" s="15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s="10" t="s">
        <v>8311</v>
      </c>
      <c r="P2622">
        <f t="shared" si="160"/>
        <v>144</v>
      </c>
      <c r="Q2622">
        <f t="shared" si="161"/>
        <v>74.64</v>
      </c>
      <c r="R2622" s="15">
        <f t="shared" si="162"/>
        <v>42251.16715277778</v>
      </c>
      <c r="S2622" s="15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s="10" t="s">
        <v>8311</v>
      </c>
      <c r="P2623">
        <f t="shared" si="160"/>
        <v>146</v>
      </c>
      <c r="Q2623">
        <f t="shared" si="161"/>
        <v>47.06</v>
      </c>
      <c r="R2623" s="15">
        <f t="shared" si="162"/>
        <v>42115.74754629629</v>
      </c>
      <c r="S2623" s="15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s="10" t="s">
        <v>8311</v>
      </c>
      <c r="P2624">
        <f t="shared" si="160"/>
        <v>131</v>
      </c>
      <c r="Q2624">
        <f t="shared" si="161"/>
        <v>26.59</v>
      </c>
      <c r="R2624" s="15">
        <f t="shared" si="162"/>
        <v>42689.74324074074</v>
      </c>
      <c r="S2624" s="15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s="10" t="s">
        <v>8311</v>
      </c>
      <c r="P2625">
        <f t="shared" si="160"/>
        <v>114</v>
      </c>
      <c r="Q2625">
        <f t="shared" si="161"/>
        <v>36.770000000000003</v>
      </c>
      <c r="R2625" s="15">
        <f t="shared" si="162"/>
        <v>42692.256550925929</v>
      </c>
      <c r="S2625" s="15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s="10" t="s">
        <v>8311</v>
      </c>
      <c r="P2626">
        <f t="shared" si="160"/>
        <v>1379</v>
      </c>
      <c r="Q2626">
        <f t="shared" si="161"/>
        <v>31.82</v>
      </c>
      <c r="R2626" s="15">
        <f t="shared" si="162"/>
        <v>41144.42155092593</v>
      </c>
      <c r="S2626" s="15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s="10" t="s">
        <v>8311</v>
      </c>
      <c r="P2627">
        <f t="shared" ref="P2627:P2690" si="164">ROUND(E2627/D2627*100,0)</f>
        <v>956</v>
      </c>
      <c r="Q2627">
        <f t="shared" ref="Q2627:Q2690" si="165">IFERROR(ROUND(E2627/L2627,2),0)</f>
        <v>27.58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s="10" t="s">
        <v>8311</v>
      </c>
      <c r="P2628">
        <f t="shared" si="164"/>
        <v>112</v>
      </c>
      <c r="Q2628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s="10" t="s">
        <v>8311</v>
      </c>
      <c r="P2629">
        <f t="shared" si="164"/>
        <v>647</v>
      </c>
      <c r="Q2629">
        <f t="shared" si="165"/>
        <v>21.56</v>
      </c>
      <c r="R2629" s="15">
        <f t="shared" si="166"/>
        <v>42304.829409722224</v>
      </c>
      <c r="S2629" s="15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s="10" t="s">
        <v>8311</v>
      </c>
      <c r="P2630">
        <f t="shared" si="164"/>
        <v>110</v>
      </c>
      <c r="Q2630">
        <f t="shared" si="165"/>
        <v>44.1</v>
      </c>
      <c r="R2630" s="15">
        <f t="shared" si="166"/>
        <v>41953.966053240743</v>
      </c>
      <c r="S2630" s="15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s="10" t="s">
        <v>8311</v>
      </c>
      <c r="P2631">
        <f t="shared" si="164"/>
        <v>128</v>
      </c>
      <c r="Q2631">
        <f t="shared" si="165"/>
        <v>63.87</v>
      </c>
      <c r="R2631" s="15">
        <f t="shared" si="166"/>
        <v>42108.538449074069</v>
      </c>
      <c r="S2631" s="15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s="10" t="s">
        <v>8311</v>
      </c>
      <c r="P2632">
        <f t="shared" si="164"/>
        <v>158</v>
      </c>
      <c r="Q2632">
        <f t="shared" si="165"/>
        <v>38.99</v>
      </c>
      <c r="R2632" s="15">
        <f t="shared" si="166"/>
        <v>42524.105462962965</v>
      </c>
      <c r="S2632" s="15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s="10" t="s">
        <v>8311</v>
      </c>
      <c r="P2633">
        <f t="shared" si="164"/>
        <v>115</v>
      </c>
      <c r="Q2633">
        <f t="shared" si="165"/>
        <v>80.19</v>
      </c>
      <c r="R2633" s="15">
        <f t="shared" si="166"/>
        <v>42218.169293981482</v>
      </c>
      <c r="S2633" s="15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s="10" t="s">
        <v>8311</v>
      </c>
      <c r="P2634">
        <f t="shared" si="164"/>
        <v>137</v>
      </c>
      <c r="Q2634">
        <f t="shared" si="165"/>
        <v>34.9</v>
      </c>
      <c r="R2634" s="15">
        <f t="shared" si="166"/>
        <v>42494.061793981484</v>
      </c>
      <c r="S2634" s="15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s="10" t="s">
        <v>8311</v>
      </c>
      <c r="P2635">
        <f t="shared" si="164"/>
        <v>355</v>
      </c>
      <c r="Q2635">
        <f t="shared" si="165"/>
        <v>89.1</v>
      </c>
      <c r="R2635" s="15">
        <f t="shared" si="166"/>
        <v>41667.823287037041</v>
      </c>
      <c r="S2635" s="15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s="10" t="s">
        <v>8311</v>
      </c>
      <c r="P2636">
        <f t="shared" si="164"/>
        <v>106</v>
      </c>
      <c r="Q2636">
        <f t="shared" si="165"/>
        <v>39.44</v>
      </c>
      <c r="R2636" s="15">
        <f t="shared" si="166"/>
        <v>42612.656493055561</v>
      </c>
      <c r="S2636" s="15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s="10" t="s">
        <v>8311</v>
      </c>
      <c r="P2637">
        <f t="shared" si="164"/>
        <v>100</v>
      </c>
      <c r="Q2637">
        <f t="shared" si="165"/>
        <v>136.9</v>
      </c>
      <c r="R2637" s="15">
        <f t="shared" si="166"/>
        <v>42037.950937500005</v>
      </c>
      <c r="S2637" s="15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s="10" t="s">
        <v>8311</v>
      </c>
      <c r="P2638">
        <f t="shared" si="164"/>
        <v>187</v>
      </c>
      <c r="Q2638">
        <f t="shared" si="165"/>
        <v>37.46</v>
      </c>
      <c r="R2638" s="15">
        <f t="shared" si="166"/>
        <v>42636.614745370374</v>
      </c>
      <c r="S2638" s="15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s="10" t="s">
        <v>8311</v>
      </c>
      <c r="P2639">
        <f t="shared" si="164"/>
        <v>166</v>
      </c>
      <c r="Q2639">
        <f t="shared" si="165"/>
        <v>31.96</v>
      </c>
      <c r="R2639" s="15">
        <f t="shared" si="166"/>
        <v>42639.549479166672</v>
      </c>
      <c r="S2639" s="15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s="10" t="s">
        <v>8311</v>
      </c>
      <c r="P2640">
        <f t="shared" si="164"/>
        <v>102</v>
      </c>
      <c r="Q2640">
        <f t="shared" si="165"/>
        <v>25.21</v>
      </c>
      <c r="R2640" s="15">
        <f t="shared" si="166"/>
        <v>41989.913136574076</v>
      </c>
      <c r="S2640" s="15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s="10" t="s">
        <v>8311</v>
      </c>
      <c r="P2641">
        <f t="shared" si="164"/>
        <v>164</v>
      </c>
      <c r="Q2641">
        <f t="shared" si="165"/>
        <v>10.039999999999999</v>
      </c>
      <c r="R2641" s="15">
        <f t="shared" si="166"/>
        <v>42024.86513888889</v>
      </c>
      <c r="S2641" s="15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s="10" t="s">
        <v>8311</v>
      </c>
      <c r="P2642">
        <f t="shared" si="164"/>
        <v>106</v>
      </c>
      <c r="Q2642">
        <f t="shared" si="165"/>
        <v>45.94</v>
      </c>
      <c r="R2642" s="15">
        <f t="shared" si="166"/>
        <v>42103.160578703704</v>
      </c>
      <c r="S2642" s="15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s="10" t="s">
        <v>8311</v>
      </c>
      <c r="P2643">
        <f t="shared" si="164"/>
        <v>1</v>
      </c>
      <c r="Q2643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s="10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s="10" t="s">
        <v>8311</v>
      </c>
      <c r="P2645">
        <f t="shared" si="164"/>
        <v>34</v>
      </c>
      <c r="Q2645">
        <f t="shared" si="165"/>
        <v>223.58</v>
      </c>
      <c r="R2645" s="15">
        <f t="shared" si="166"/>
        <v>42689.582349537035</v>
      </c>
      <c r="S2645" s="15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s="10" t="s">
        <v>8311</v>
      </c>
      <c r="P2646">
        <f t="shared" si="164"/>
        <v>2</v>
      </c>
      <c r="Q2646">
        <f t="shared" si="165"/>
        <v>39.479999999999997</v>
      </c>
      <c r="R2646" s="15">
        <f t="shared" si="166"/>
        <v>42774.792071759264</v>
      </c>
      <c r="S2646" s="15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s="10" t="s">
        <v>8311</v>
      </c>
      <c r="P2647">
        <f t="shared" si="164"/>
        <v>11</v>
      </c>
      <c r="Q2647">
        <f t="shared" si="165"/>
        <v>91.3</v>
      </c>
      <c r="R2647" s="15">
        <f t="shared" si="166"/>
        <v>41921.842627314814</v>
      </c>
      <c r="S2647" s="15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s="10" t="s">
        <v>8311</v>
      </c>
      <c r="P2648">
        <f t="shared" si="164"/>
        <v>8</v>
      </c>
      <c r="Q2648">
        <f t="shared" si="165"/>
        <v>78.67</v>
      </c>
      <c r="R2648" s="15">
        <f t="shared" si="166"/>
        <v>42226.313298611116</v>
      </c>
      <c r="S2648" s="15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s="10" t="s">
        <v>8311</v>
      </c>
      <c r="P2649">
        <f t="shared" si="164"/>
        <v>1</v>
      </c>
      <c r="Q2649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s="10" t="s">
        <v>8311</v>
      </c>
      <c r="P2650">
        <f t="shared" si="164"/>
        <v>1</v>
      </c>
      <c r="Q2650">
        <f t="shared" si="165"/>
        <v>17.670000000000002</v>
      </c>
      <c r="R2650" s="15">
        <f t="shared" si="166"/>
        <v>42408.714814814812</v>
      </c>
      <c r="S2650" s="15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s="10" t="s">
        <v>8311</v>
      </c>
      <c r="P2651">
        <f t="shared" si="164"/>
        <v>0</v>
      </c>
      <c r="Q2651">
        <f t="shared" si="165"/>
        <v>41.33</v>
      </c>
      <c r="R2651" s="15">
        <f t="shared" si="166"/>
        <v>42341.99700231482</v>
      </c>
      <c r="S2651" s="15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s="10" t="s">
        <v>8311</v>
      </c>
      <c r="P2652">
        <f t="shared" si="164"/>
        <v>1</v>
      </c>
      <c r="Q2652">
        <f t="shared" si="165"/>
        <v>71.599999999999994</v>
      </c>
      <c r="R2652" s="15">
        <f t="shared" si="166"/>
        <v>42695.624340277776</v>
      </c>
      <c r="S2652" s="15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s="10" t="s">
        <v>8311</v>
      </c>
      <c r="P2653">
        <f t="shared" si="164"/>
        <v>2</v>
      </c>
      <c r="Q2653">
        <f t="shared" si="165"/>
        <v>307.82</v>
      </c>
      <c r="R2653" s="15">
        <f t="shared" si="166"/>
        <v>42327.805659722217</v>
      </c>
      <c r="S2653" s="15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s="10" t="s">
        <v>8311</v>
      </c>
      <c r="P2654">
        <f t="shared" si="164"/>
        <v>1</v>
      </c>
      <c r="Q2654">
        <f t="shared" si="165"/>
        <v>80.45</v>
      </c>
      <c r="R2654" s="15">
        <f t="shared" si="166"/>
        <v>41953.158854166672</v>
      </c>
      <c r="S2654" s="15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s="10" t="s">
        <v>8311</v>
      </c>
      <c r="P2655">
        <f t="shared" si="164"/>
        <v>12</v>
      </c>
      <c r="Q2655">
        <f t="shared" si="165"/>
        <v>83.94</v>
      </c>
      <c r="R2655" s="15">
        <f t="shared" si="166"/>
        <v>41771.651932870373</v>
      </c>
      <c r="S2655" s="15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s="10" t="s">
        <v>8311</v>
      </c>
      <c r="P2656">
        <f t="shared" si="164"/>
        <v>0</v>
      </c>
      <c r="Q2656">
        <f t="shared" si="165"/>
        <v>8.5</v>
      </c>
      <c r="R2656" s="15">
        <f t="shared" si="166"/>
        <v>42055.600995370376</v>
      </c>
      <c r="S2656" s="15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s="10" t="s">
        <v>8311</v>
      </c>
      <c r="P2657">
        <f t="shared" si="164"/>
        <v>21</v>
      </c>
      <c r="Q2657">
        <f t="shared" si="165"/>
        <v>73.37</v>
      </c>
      <c r="R2657" s="15">
        <f t="shared" si="166"/>
        <v>42381.866284722222</v>
      </c>
      <c r="S2657" s="15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s="10" t="s">
        <v>8311</v>
      </c>
      <c r="P2658">
        <f t="shared" si="164"/>
        <v>11</v>
      </c>
      <c r="Q2658">
        <f t="shared" si="165"/>
        <v>112.86</v>
      </c>
      <c r="R2658" s="15">
        <f t="shared" si="166"/>
        <v>42767.688518518517</v>
      </c>
      <c r="S2658" s="15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s="10" t="s">
        <v>8311</v>
      </c>
      <c r="P2659">
        <f t="shared" si="164"/>
        <v>19</v>
      </c>
      <c r="Q2659">
        <f t="shared" si="165"/>
        <v>95.28</v>
      </c>
      <c r="R2659" s="15">
        <f t="shared" si="166"/>
        <v>42551.928854166668</v>
      </c>
      <c r="S2659" s="15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s="10" t="s">
        <v>8311</v>
      </c>
      <c r="P2660">
        <f t="shared" si="164"/>
        <v>0</v>
      </c>
      <c r="Q2660">
        <f t="shared" si="165"/>
        <v>22.75</v>
      </c>
      <c r="R2660" s="15">
        <f t="shared" si="166"/>
        <v>42551.884189814817</v>
      </c>
      <c r="S2660" s="15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s="10" t="s">
        <v>8311</v>
      </c>
      <c r="P2661">
        <f t="shared" si="164"/>
        <v>3</v>
      </c>
      <c r="Q2661">
        <f t="shared" si="165"/>
        <v>133.30000000000001</v>
      </c>
      <c r="R2661" s="15">
        <f t="shared" si="166"/>
        <v>42082.069560185191</v>
      </c>
      <c r="S2661" s="15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s="10" t="s">
        <v>8311</v>
      </c>
      <c r="P2662">
        <f t="shared" si="164"/>
        <v>0</v>
      </c>
      <c r="Q2662">
        <f t="shared" si="165"/>
        <v>3.8</v>
      </c>
      <c r="R2662" s="15">
        <f t="shared" si="166"/>
        <v>42272.713171296295</v>
      </c>
      <c r="S2662" s="15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s="10" t="s">
        <v>8312</v>
      </c>
      <c r="P2663">
        <f t="shared" si="164"/>
        <v>103</v>
      </c>
      <c r="Q2663">
        <f t="shared" si="165"/>
        <v>85.75</v>
      </c>
      <c r="R2663" s="15">
        <f t="shared" si="166"/>
        <v>41542.958449074074</v>
      </c>
      <c r="S2663" s="15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s="10" t="s">
        <v>8312</v>
      </c>
      <c r="P2664">
        <f t="shared" si="164"/>
        <v>107</v>
      </c>
      <c r="Q2664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s="10" t="s">
        <v>8312</v>
      </c>
      <c r="P2665">
        <f t="shared" si="164"/>
        <v>105</v>
      </c>
      <c r="Q2665">
        <f t="shared" si="165"/>
        <v>373.56</v>
      </c>
      <c r="R2665" s="15">
        <f t="shared" si="166"/>
        <v>42222.622766203705</v>
      </c>
      <c r="S2665" s="15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s="10" t="s">
        <v>8312</v>
      </c>
      <c r="P2666">
        <f t="shared" si="164"/>
        <v>103</v>
      </c>
      <c r="Q2666">
        <f t="shared" si="165"/>
        <v>174.04</v>
      </c>
      <c r="R2666" s="15">
        <f t="shared" si="166"/>
        <v>42313.02542824074</v>
      </c>
      <c r="S2666" s="15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s="10" t="s">
        <v>8312</v>
      </c>
      <c r="P2667">
        <f t="shared" si="164"/>
        <v>123</v>
      </c>
      <c r="Q2667">
        <f t="shared" si="165"/>
        <v>93.7</v>
      </c>
      <c r="R2667" s="15">
        <f t="shared" si="166"/>
        <v>42083.895532407405</v>
      </c>
      <c r="S2667" s="15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s="10" t="s">
        <v>8312</v>
      </c>
      <c r="P2668">
        <f t="shared" si="164"/>
        <v>159</v>
      </c>
      <c r="Q2668">
        <f t="shared" si="165"/>
        <v>77.33</v>
      </c>
      <c r="R2668" s="15">
        <f t="shared" si="166"/>
        <v>42235.764340277776</v>
      </c>
      <c r="S2668" s="15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s="10" t="s">
        <v>8312</v>
      </c>
      <c r="P2669">
        <f t="shared" si="164"/>
        <v>111</v>
      </c>
      <c r="Q2669">
        <f t="shared" si="165"/>
        <v>92.22</v>
      </c>
      <c r="R2669" s="15">
        <f t="shared" si="166"/>
        <v>42380.926111111112</v>
      </c>
      <c r="S2669" s="15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s="10" t="s">
        <v>8312</v>
      </c>
      <c r="P2670">
        <f t="shared" si="164"/>
        <v>171</v>
      </c>
      <c r="Q2670">
        <f t="shared" si="165"/>
        <v>60.96</v>
      </c>
      <c r="R2670" s="15">
        <f t="shared" si="166"/>
        <v>42275.588715277772</v>
      </c>
      <c r="S2670" s="15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s="10" t="s">
        <v>8312</v>
      </c>
      <c r="P2671">
        <f t="shared" si="164"/>
        <v>125</v>
      </c>
      <c r="Q2671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s="10" t="s">
        <v>8312</v>
      </c>
      <c r="P2672">
        <f t="shared" si="164"/>
        <v>6</v>
      </c>
      <c r="Q2672">
        <f t="shared" si="165"/>
        <v>41.58</v>
      </c>
      <c r="R2672" s="15">
        <f t="shared" si="166"/>
        <v>41821.020601851851</v>
      </c>
      <c r="S2672" s="15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s="10" t="s">
        <v>8312</v>
      </c>
      <c r="P2673">
        <f t="shared" si="164"/>
        <v>11</v>
      </c>
      <c r="Q2673">
        <f t="shared" si="165"/>
        <v>33.76</v>
      </c>
      <c r="R2673" s="15">
        <f t="shared" si="166"/>
        <v>41962.749027777783</v>
      </c>
      <c r="S2673" s="15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s="10" t="s">
        <v>8312</v>
      </c>
      <c r="P2674">
        <f t="shared" si="164"/>
        <v>33</v>
      </c>
      <c r="Q2674">
        <f t="shared" si="165"/>
        <v>70.62</v>
      </c>
      <c r="R2674" s="15">
        <f t="shared" si="166"/>
        <v>42344.884143518517</v>
      </c>
      <c r="S2674" s="15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s="10" t="s">
        <v>8312</v>
      </c>
      <c r="P2675">
        <f t="shared" si="164"/>
        <v>28</v>
      </c>
      <c r="Q2675">
        <f t="shared" si="165"/>
        <v>167.15</v>
      </c>
      <c r="R2675" s="15">
        <f t="shared" si="166"/>
        <v>41912.541655092595</v>
      </c>
      <c r="S2675" s="15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s="10" t="s">
        <v>8312</v>
      </c>
      <c r="P2676">
        <f t="shared" si="164"/>
        <v>63</v>
      </c>
      <c r="Q2676">
        <f t="shared" si="165"/>
        <v>128.62</v>
      </c>
      <c r="R2676" s="15">
        <f t="shared" si="166"/>
        <v>42529.632754629631</v>
      </c>
      <c r="S2676" s="15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s="10" t="s">
        <v>8312</v>
      </c>
      <c r="P2677">
        <f t="shared" si="164"/>
        <v>8</v>
      </c>
      <c r="Q2677">
        <f t="shared" si="165"/>
        <v>65.41</v>
      </c>
      <c r="R2677" s="15">
        <f t="shared" si="166"/>
        <v>41923.857511574075</v>
      </c>
      <c r="S2677" s="15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s="10" t="s">
        <v>8312</v>
      </c>
      <c r="P2678">
        <f t="shared" si="164"/>
        <v>50</v>
      </c>
      <c r="Q2678">
        <f t="shared" si="165"/>
        <v>117.56</v>
      </c>
      <c r="R2678" s="15">
        <f t="shared" si="166"/>
        <v>42482.624699074076</v>
      </c>
      <c r="S2678" s="15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s="10" t="s">
        <v>8312</v>
      </c>
      <c r="P2679">
        <f t="shared" si="164"/>
        <v>18</v>
      </c>
      <c r="Q2679">
        <f t="shared" si="165"/>
        <v>126.48</v>
      </c>
      <c r="R2679" s="15">
        <f t="shared" si="166"/>
        <v>41793.029432870368</v>
      </c>
      <c r="S2679" s="15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s="10" t="s">
        <v>8312</v>
      </c>
      <c r="P2680">
        <f t="shared" si="164"/>
        <v>0</v>
      </c>
      <c r="Q2680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s="10" t="s">
        <v>8312</v>
      </c>
      <c r="P2681">
        <f t="shared" si="164"/>
        <v>0</v>
      </c>
      <c r="Q2681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s="10" t="s">
        <v>8312</v>
      </c>
      <c r="P2682">
        <f t="shared" si="164"/>
        <v>1</v>
      </c>
      <c r="Q2682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s="10" t="s">
        <v>8293</v>
      </c>
      <c r="P2683">
        <f t="shared" si="164"/>
        <v>1</v>
      </c>
      <c r="Q2683">
        <f t="shared" si="165"/>
        <v>27.5</v>
      </c>
      <c r="R2683" s="15">
        <f t="shared" si="166"/>
        <v>41805.895254629628</v>
      </c>
      <c r="S2683" s="15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s="10" t="s">
        <v>8293</v>
      </c>
      <c r="P2684">
        <f t="shared" si="164"/>
        <v>28</v>
      </c>
      <c r="Q2684">
        <f t="shared" si="165"/>
        <v>84.9</v>
      </c>
      <c r="R2684" s="15">
        <f t="shared" si="166"/>
        <v>41932.871990740743</v>
      </c>
      <c r="S2684" s="15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s="10" t="s">
        <v>8293</v>
      </c>
      <c r="P2685">
        <f t="shared" si="164"/>
        <v>0</v>
      </c>
      <c r="Q2685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s="10" t="s">
        <v>8293</v>
      </c>
      <c r="P2686">
        <f t="shared" si="164"/>
        <v>1</v>
      </c>
      <c r="Q2686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s="10" t="s">
        <v>8293</v>
      </c>
      <c r="P2687">
        <f t="shared" si="164"/>
        <v>0</v>
      </c>
      <c r="Q2687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s="10" t="s">
        <v>8293</v>
      </c>
      <c r="P2688">
        <f t="shared" si="164"/>
        <v>0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s="10" t="s">
        <v>8293</v>
      </c>
      <c r="P2689">
        <f t="shared" si="164"/>
        <v>0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s="10" t="s">
        <v>8293</v>
      </c>
      <c r="P2690">
        <f t="shared" si="164"/>
        <v>0</v>
      </c>
      <c r="Q2690">
        <f t="shared" si="165"/>
        <v>5.29</v>
      </c>
      <c r="R2690" s="15">
        <f t="shared" si="166"/>
        <v>42028.118865740747</v>
      </c>
      <c r="S2690" s="15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s="10" t="s">
        <v>8293</v>
      </c>
      <c r="P2691">
        <f t="shared" ref="P2691:P2754" si="168">ROUND(E2691/D2691*100,0)</f>
        <v>0</v>
      </c>
      <c r="Q2691">
        <f t="shared" ref="Q2691:Q2754" si="169">IFERROR(ROUND(E2691/L2691,2),0)</f>
        <v>1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s="10" t="s">
        <v>8293</v>
      </c>
      <c r="P2692">
        <f t="shared" si="168"/>
        <v>11</v>
      </c>
      <c r="Q2692">
        <f t="shared" si="169"/>
        <v>72.760000000000005</v>
      </c>
      <c r="R2692" s="15">
        <f t="shared" si="170"/>
        <v>42113.105046296296</v>
      </c>
      <c r="S2692" s="15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s="10" t="s">
        <v>8293</v>
      </c>
      <c r="P2693">
        <f t="shared" si="168"/>
        <v>0</v>
      </c>
      <c r="Q2693">
        <f t="shared" si="169"/>
        <v>17.5</v>
      </c>
      <c r="R2693" s="15">
        <f t="shared" si="170"/>
        <v>42089.724039351851</v>
      </c>
      <c r="S2693" s="15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s="10" t="s">
        <v>8293</v>
      </c>
      <c r="P2694">
        <f t="shared" si="168"/>
        <v>1</v>
      </c>
      <c r="Q2694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s="10" t="s">
        <v>8293</v>
      </c>
      <c r="P2695">
        <f t="shared" si="168"/>
        <v>1</v>
      </c>
      <c r="Q2695">
        <f t="shared" si="169"/>
        <v>13.33</v>
      </c>
      <c r="R2695" s="15">
        <f t="shared" si="170"/>
        <v>41834.138495370367</v>
      </c>
      <c r="S2695" s="15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s="10" t="s">
        <v>8293</v>
      </c>
      <c r="P2696">
        <f t="shared" si="168"/>
        <v>0</v>
      </c>
      <c r="Q2696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s="10" t="s">
        <v>8293</v>
      </c>
      <c r="P2697">
        <f t="shared" si="168"/>
        <v>0</v>
      </c>
      <c r="Q2697">
        <f t="shared" si="169"/>
        <v>23.67</v>
      </c>
      <c r="R2697" s="15">
        <f t="shared" si="170"/>
        <v>42048.181921296295</v>
      </c>
      <c r="S2697" s="15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s="10" t="s">
        <v>8293</v>
      </c>
      <c r="P2698">
        <f t="shared" si="168"/>
        <v>6</v>
      </c>
      <c r="Q2698">
        <f t="shared" si="169"/>
        <v>89.21</v>
      </c>
      <c r="R2698" s="15">
        <f t="shared" si="170"/>
        <v>41964.844444444447</v>
      </c>
      <c r="S2698" s="15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s="10" t="s">
        <v>8293</v>
      </c>
      <c r="P2699">
        <f t="shared" si="168"/>
        <v>26</v>
      </c>
      <c r="Q2699">
        <f t="shared" si="169"/>
        <v>116.56</v>
      </c>
      <c r="R2699" s="15">
        <f t="shared" si="170"/>
        <v>42187.940081018518</v>
      </c>
      <c r="S2699" s="15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s="10" t="s">
        <v>8293</v>
      </c>
      <c r="P2700">
        <f t="shared" si="168"/>
        <v>0</v>
      </c>
      <c r="Q2700">
        <f t="shared" si="169"/>
        <v>13.01</v>
      </c>
      <c r="R2700" s="15">
        <f t="shared" si="170"/>
        <v>41787.898240740738</v>
      </c>
      <c r="S2700" s="15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s="10" t="s">
        <v>8293</v>
      </c>
      <c r="P2701">
        <f t="shared" si="168"/>
        <v>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s="10" t="s">
        <v>8293</v>
      </c>
      <c r="P2702">
        <f t="shared" si="168"/>
        <v>1</v>
      </c>
      <c r="Q2702">
        <f t="shared" si="169"/>
        <v>17.5</v>
      </c>
      <c r="R2702" s="15">
        <f t="shared" si="170"/>
        <v>41870.87467592593</v>
      </c>
      <c r="S2702" s="15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s="10" t="s">
        <v>8313</v>
      </c>
      <c r="P2703">
        <f t="shared" si="168"/>
        <v>46</v>
      </c>
      <c r="Q2703">
        <f t="shared" si="169"/>
        <v>34.130000000000003</v>
      </c>
      <c r="R2703" s="15">
        <f t="shared" si="170"/>
        <v>42801.774699074071</v>
      </c>
      <c r="S2703" s="15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s="10" t="s">
        <v>8313</v>
      </c>
      <c r="P2704">
        <f t="shared" si="168"/>
        <v>34</v>
      </c>
      <c r="Q2704">
        <f t="shared" si="169"/>
        <v>132.35</v>
      </c>
      <c r="R2704" s="15">
        <f t="shared" si="170"/>
        <v>42800.801817129628</v>
      </c>
      <c r="S2704" s="15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s="10" t="s">
        <v>8313</v>
      </c>
      <c r="P2705">
        <f t="shared" si="168"/>
        <v>104</v>
      </c>
      <c r="Q2705">
        <f t="shared" si="169"/>
        <v>922.22</v>
      </c>
      <c r="R2705" s="15">
        <f t="shared" si="170"/>
        <v>42756.690162037034</v>
      </c>
      <c r="S2705" s="15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s="10" t="s">
        <v>8313</v>
      </c>
      <c r="P2706">
        <f t="shared" si="168"/>
        <v>6</v>
      </c>
      <c r="Q2706">
        <f t="shared" si="169"/>
        <v>163.57</v>
      </c>
      <c r="R2706" s="15">
        <f t="shared" si="170"/>
        <v>42787.862430555557</v>
      </c>
      <c r="S2706" s="15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s="10" t="s">
        <v>8313</v>
      </c>
      <c r="P2707">
        <f t="shared" si="168"/>
        <v>11</v>
      </c>
      <c r="Q2707">
        <f t="shared" si="169"/>
        <v>217.38</v>
      </c>
      <c r="R2707" s="15">
        <f t="shared" si="170"/>
        <v>42773.916180555556</v>
      </c>
      <c r="S2707" s="15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s="10" t="s">
        <v>8313</v>
      </c>
      <c r="P2708">
        <f t="shared" si="168"/>
        <v>112</v>
      </c>
      <c r="Q2708">
        <f t="shared" si="169"/>
        <v>149.44</v>
      </c>
      <c r="R2708" s="15">
        <f t="shared" si="170"/>
        <v>41899.294942129629</v>
      </c>
      <c r="S2708" s="15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s="10" t="s">
        <v>8313</v>
      </c>
      <c r="P2709">
        <f t="shared" si="168"/>
        <v>351</v>
      </c>
      <c r="Q2709">
        <f t="shared" si="169"/>
        <v>71.239999999999995</v>
      </c>
      <c r="R2709" s="15">
        <f t="shared" si="170"/>
        <v>41391.782905092594</v>
      </c>
      <c r="S2709" s="15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s="10" t="s">
        <v>8313</v>
      </c>
      <c r="P2710">
        <f t="shared" si="168"/>
        <v>233</v>
      </c>
      <c r="Q2710">
        <f t="shared" si="169"/>
        <v>44.46</v>
      </c>
      <c r="R2710" s="15">
        <f t="shared" si="170"/>
        <v>42512.698217592595</v>
      </c>
      <c r="S2710" s="15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s="10" t="s">
        <v>8313</v>
      </c>
      <c r="P2711">
        <f t="shared" si="168"/>
        <v>102</v>
      </c>
      <c r="Q2711">
        <f t="shared" si="169"/>
        <v>164.94</v>
      </c>
      <c r="R2711" s="15">
        <f t="shared" si="170"/>
        <v>42612.149780092594</v>
      </c>
      <c r="S2711" s="15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s="10" t="s">
        <v>8313</v>
      </c>
      <c r="P2712">
        <f t="shared" si="168"/>
        <v>154</v>
      </c>
      <c r="Q2712">
        <f t="shared" si="169"/>
        <v>84.87</v>
      </c>
      <c r="R2712" s="15">
        <f t="shared" si="170"/>
        <v>41828.229490740741</v>
      </c>
      <c r="S2712" s="15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s="10" t="s">
        <v>8313</v>
      </c>
      <c r="P2713">
        <f t="shared" si="168"/>
        <v>101</v>
      </c>
      <c r="Q2713">
        <f t="shared" si="169"/>
        <v>53.95</v>
      </c>
      <c r="R2713" s="15">
        <f t="shared" si="170"/>
        <v>41780.745254629634</v>
      </c>
      <c r="S2713" s="15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s="10" t="s">
        <v>8313</v>
      </c>
      <c r="P2714">
        <f t="shared" si="168"/>
        <v>131</v>
      </c>
      <c r="Q2714">
        <f t="shared" si="169"/>
        <v>50.53</v>
      </c>
      <c r="R2714" s="15">
        <f t="shared" si="170"/>
        <v>41432.062037037038</v>
      </c>
      <c r="S2714" s="15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s="10" t="s">
        <v>8313</v>
      </c>
      <c r="P2715">
        <f t="shared" si="168"/>
        <v>102</v>
      </c>
      <c r="Q2715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s="10" t="s">
        <v>8313</v>
      </c>
      <c r="P2716">
        <f t="shared" si="168"/>
        <v>116</v>
      </c>
      <c r="Q2716">
        <f t="shared" si="169"/>
        <v>95.37</v>
      </c>
      <c r="R2716" s="15">
        <f t="shared" si="170"/>
        <v>42629.655046296291</v>
      </c>
      <c r="S2716" s="15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s="10" t="s">
        <v>8313</v>
      </c>
      <c r="P2717">
        <f t="shared" si="168"/>
        <v>265</v>
      </c>
      <c r="Q2717">
        <f t="shared" si="169"/>
        <v>57.63</v>
      </c>
      <c r="R2717" s="15">
        <f t="shared" si="170"/>
        <v>42387.398472222223</v>
      </c>
      <c r="S2717" s="15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s="10" t="s">
        <v>8313</v>
      </c>
      <c r="P2718">
        <f t="shared" si="168"/>
        <v>120</v>
      </c>
      <c r="Q2718">
        <f t="shared" si="169"/>
        <v>64.16</v>
      </c>
      <c r="R2718" s="15">
        <f t="shared" si="170"/>
        <v>42255.333252314813</v>
      </c>
      <c r="S2718" s="15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s="10" t="s">
        <v>8313</v>
      </c>
      <c r="P2719">
        <f t="shared" si="168"/>
        <v>120</v>
      </c>
      <c r="Q2719">
        <f t="shared" si="169"/>
        <v>92.39</v>
      </c>
      <c r="R2719" s="15">
        <f t="shared" si="170"/>
        <v>41934.914918981485</v>
      </c>
      <c r="S2719" s="15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s="10" t="s">
        <v>8313</v>
      </c>
      <c r="P2720">
        <f t="shared" si="168"/>
        <v>104</v>
      </c>
      <c r="Q2720">
        <f t="shared" si="169"/>
        <v>125.98</v>
      </c>
      <c r="R2720" s="15">
        <f t="shared" si="170"/>
        <v>42465.596585648149</v>
      </c>
      <c r="S2720" s="15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s="10" t="s">
        <v>8313</v>
      </c>
      <c r="P2721">
        <f t="shared" si="168"/>
        <v>109</v>
      </c>
      <c r="Q2721">
        <f t="shared" si="169"/>
        <v>94.64</v>
      </c>
      <c r="R2721" s="15">
        <f t="shared" si="170"/>
        <v>42418.031180555554</v>
      </c>
      <c r="S2721" s="15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s="10" t="s">
        <v>8313</v>
      </c>
      <c r="P2722">
        <f t="shared" si="168"/>
        <v>118</v>
      </c>
      <c r="Q2722">
        <f t="shared" si="169"/>
        <v>170.7</v>
      </c>
      <c r="R2722" s="15">
        <f t="shared" si="170"/>
        <v>42655.465891203698</v>
      </c>
      <c r="S2722" s="15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s="10" t="s">
        <v>8305</v>
      </c>
      <c r="P2723">
        <f t="shared" si="168"/>
        <v>1462</v>
      </c>
      <c r="Q2723">
        <f t="shared" si="169"/>
        <v>40.76</v>
      </c>
      <c r="R2723" s="15">
        <f t="shared" si="170"/>
        <v>41493.543958333335</v>
      </c>
      <c r="S2723" s="15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s="10" t="s">
        <v>8305</v>
      </c>
      <c r="P2724">
        <f t="shared" si="168"/>
        <v>253</v>
      </c>
      <c r="Q2724">
        <f t="shared" si="169"/>
        <v>68.25</v>
      </c>
      <c r="R2724" s="15">
        <f t="shared" si="170"/>
        <v>42704.857094907406</v>
      </c>
      <c r="S2724" s="15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s="10" t="s">
        <v>8305</v>
      </c>
      <c r="P2725">
        <f t="shared" si="168"/>
        <v>140</v>
      </c>
      <c r="Q2725">
        <f t="shared" si="169"/>
        <v>95.49</v>
      </c>
      <c r="R2725" s="15">
        <f t="shared" si="170"/>
        <v>41944.83898148148</v>
      </c>
      <c r="S2725" s="15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s="10" t="s">
        <v>8305</v>
      </c>
      <c r="P2726">
        <f t="shared" si="168"/>
        <v>297</v>
      </c>
      <c r="Q2726">
        <f t="shared" si="169"/>
        <v>7.19</v>
      </c>
      <c r="R2726" s="15">
        <f t="shared" si="170"/>
        <v>42199.32707175926</v>
      </c>
      <c r="S2726" s="15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s="10" t="s">
        <v>8305</v>
      </c>
      <c r="P2727">
        <f t="shared" si="168"/>
        <v>145</v>
      </c>
      <c r="Q2727">
        <f t="shared" si="169"/>
        <v>511.65</v>
      </c>
      <c r="R2727" s="15">
        <f t="shared" si="170"/>
        <v>42745.744618055556</v>
      </c>
      <c r="S2727" s="15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s="10" t="s">
        <v>8305</v>
      </c>
      <c r="P2728">
        <f t="shared" si="168"/>
        <v>106</v>
      </c>
      <c r="Q2728">
        <f t="shared" si="169"/>
        <v>261.75</v>
      </c>
      <c r="R2728" s="15">
        <f t="shared" si="170"/>
        <v>42452.579988425925</v>
      </c>
      <c r="S2728" s="15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s="10" t="s">
        <v>8305</v>
      </c>
      <c r="P2729">
        <f t="shared" si="168"/>
        <v>493</v>
      </c>
      <c r="Q2729">
        <f t="shared" si="169"/>
        <v>69.760000000000005</v>
      </c>
      <c r="R2729" s="15">
        <f t="shared" si="170"/>
        <v>42198.676655092597</v>
      </c>
      <c r="S2729" s="15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s="10" t="s">
        <v>8305</v>
      </c>
      <c r="P2730">
        <f t="shared" si="168"/>
        <v>202</v>
      </c>
      <c r="Q2730">
        <f t="shared" si="169"/>
        <v>77.23</v>
      </c>
      <c r="R2730" s="15">
        <f t="shared" si="170"/>
        <v>42333.59993055556</v>
      </c>
      <c r="S2730" s="15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s="10" t="s">
        <v>8305</v>
      </c>
      <c r="P2731">
        <f t="shared" si="168"/>
        <v>104</v>
      </c>
      <c r="Q2731">
        <f t="shared" si="169"/>
        <v>340.57</v>
      </c>
      <c r="R2731" s="15">
        <f t="shared" si="170"/>
        <v>42095.240706018521</v>
      </c>
      <c r="S2731" s="15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s="10" t="s">
        <v>8305</v>
      </c>
      <c r="P2732">
        <f t="shared" si="168"/>
        <v>170</v>
      </c>
      <c r="Q2732">
        <f t="shared" si="169"/>
        <v>67.42</v>
      </c>
      <c r="R2732" s="15">
        <f t="shared" si="170"/>
        <v>41351.541377314818</v>
      </c>
      <c r="S2732" s="15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s="10" t="s">
        <v>8305</v>
      </c>
      <c r="P2733">
        <f t="shared" si="168"/>
        <v>104</v>
      </c>
      <c r="Q2733">
        <f t="shared" si="169"/>
        <v>845.7</v>
      </c>
      <c r="R2733" s="15">
        <f t="shared" si="170"/>
        <v>41872.525717592594</v>
      </c>
      <c r="S2733" s="15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s="10" t="s">
        <v>8305</v>
      </c>
      <c r="P2734">
        <f t="shared" si="168"/>
        <v>118</v>
      </c>
      <c r="Q2734">
        <f t="shared" si="169"/>
        <v>97.19</v>
      </c>
      <c r="R2734" s="15">
        <f t="shared" si="170"/>
        <v>41389.808194444442</v>
      </c>
      <c r="S2734" s="15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s="10" t="s">
        <v>8305</v>
      </c>
      <c r="P2735">
        <f t="shared" si="168"/>
        <v>108</v>
      </c>
      <c r="Q2735">
        <f t="shared" si="169"/>
        <v>451.84</v>
      </c>
      <c r="R2735" s="15">
        <f t="shared" si="170"/>
        <v>42044.272847222222</v>
      </c>
      <c r="S2735" s="15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s="10" t="s">
        <v>8305</v>
      </c>
      <c r="P2736">
        <f t="shared" si="168"/>
        <v>2260300</v>
      </c>
      <c r="Q2736">
        <f t="shared" si="169"/>
        <v>138.66999999999999</v>
      </c>
      <c r="R2736" s="15">
        <f t="shared" si="170"/>
        <v>42626.668888888889</v>
      </c>
      <c r="S2736" s="15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s="10" t="s">
        <v>8305</v>
      </c>
      <c r="P2737">
        <f t="shared" si="168"/>
        <v>978</v>
      </c>
      <c r="Q2737">
        <f t="shared" si="169"/>
        <v>21.64</v>
      </c>
      <c r="R2737" s="15">
        <f t="shared" si="170"/>
        <v>41316.120949074073</v>
      </c>
      <c r="S2737" s="15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s="10" t="s">
        <v>8305</v>
      </c>
      <c r="P2738">
        <f t="shared" si="168"/>
        <v>123</v>
      </c>
      <c r="Q2738">
        <f t="shared" si="169"/>
        <v>169.52</v>
      </c>
      <c r="R2738" s="15">
        <f t="shared" si="170"/>
        <v>41722.666354166664</v>
      </c>
      <c r="S2738" s="15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s="10" t="s">
        <v>8305</v>
      </c>
      <c r="P2739">
        <f t="shared" si="168"/>
        <v>246</v>
      </c>
      <c r="Q2739">
        <f t="shared" si="169"/>
        <v>161.88</v>
      </c>
      <c r="R2739" s="15">
        <f t="shared" si="170"/>
        <v>41611.917673611111</v>
      </c>
      <c r="S2739" s="15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s="10" t="s">
        <v>8305</v>
      </c>
      <c r="P2740">
        <f t="shared" si="168"/>
        <v>148</v>
      </c>
      <c r="Q2740">
        <f t="shared" si="169"/>
        <v>493.13</v>
      </c>
      <c r="R2740" s="15">
        <f t="shared" si="170"/>
        <v>42620.143564814818</v>
      </c>
      <c r="S2740" s="15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s="10" t="s">
        <v>8305</v>
      </c>
      <c r="P2741">
        <f t="shared" si="168"/>
        <v>384</v>
      </c>
      <c r="Q2741">
        <f t="shared" si="169"/>
        <v>22.12</v>
      </c>
      <c r="R2741" s="15">
        <f t="shared" si="170"/>
        <v>41719.887928240743</v>
      </c>
      <c r="S2741" s="15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s="10" t="s">
        <v>8305</v>
      </c>
      <c r="P2742">
        <f t="shared" si="168"/>
        <v>103</v>
      </c>
      <c r="Q2742">
        <f t="shared" si="169"/>
        <v>18.239999999999998</v>
      </c>
      <c r="R2742" s="15">
        <f t="shared" si="170"/>
        <v>42045.031851851847</v>
      </c>
      <c r="S2742" s="15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s="10" t="s">
        <v>8314</v>
      </c>
      <c r="P2743">
        <f t="shared" si="168"/>
        <v>0</v>
      </c>
      <c r="Q2743">
        <f t="shared" si="169"/>
        <v>8.75</v>
      </c>
      <c r="R2743" s="15">
        <f t="shared" si="170"/>
        <v>41911.657430555555</v>
      </c>
      <c r="S2743" s="15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s="10" t="s">
        <v>8314</v>
      </c>
      <c r="P2744">
        <f t="shared" si="168"/>
        <v>29</v>
      </c>
      <c r="Q2744">
        <f t="shared" si="169"/>
        <v>40.61</v>
      </c>
      <c r="R2744" s="15">
        <f t="shared" si="170"/>
        <v>41030.719756944447</v>
      </c>
      <c r="S2744" s="15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s="10" t="s">
        <v>8314</v>
      </c>
      <c r="P2745">
        <f t="shared" si="168"/>
        <v>0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s="10" t="s">
        <v>8314</v>
      </c>
      <c r="P2746">
        <f t="shared" si="168"/>
        <v>5</v>
      </c>
      <c r="Q2746">
        <f t="shared" si="169"/>
        <v>37.950000000000003</v>
      </c>
      <c r="R2746" s="15">
        <f t="shared" si="170"/>
        <v>40938.062476851854</v>
      </c>
      <c r="S2746" s="15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s="10" t="s">
        <v>8314</v>
      </c>
      <c r="P2747">
        <f t="shared" si="168"/>
        <v>22</v>
      </c>
      <c r="Q2747">
        <f t="shared" si="169"/>
        <v>35.729999999999997</v>
      </c>
      <c r="R2747" s="15">
        <f t="shared" si="170"/>
        <v>41044.988055555557</v>
      </c>
      <c r="S2747" s="15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s="10" t="s">
        <v>8314</v>
      </c>
      <c r="P2748">
        <f t="shared" si="168"/>
        <v>27</v>
      </c>
      <c r="Q2748">
        <f t="shared" si="169"/>
        <v>42.16</v>
      </c>
      <c r="R2748" s="15">
        <f t="shared" si="170"/>
        <v>41850.781377314815</v>
      </c>
      <c r="S2748" s="15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s="10" t="s">
        <v>8314</v>
      </c>
      <c r="P2749">
        <f t="shared" si="168"/>
        <v>28</v>
      </c>
      <c r="Q2749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s="10" t="s">
        <v>8314</v>
      </c>
      <c r="P2750">
        <f t="shared" si="168"/>
        <v>1</v>
      </c>
      <c r="Q2750">
        <f t="shared" si="169"/>
        <v>13.25</v>
      </c>
      <c r="R2750" s="15">
        <f t="shared" si="170"/>
        <v>42585.7106712963</v>
      </c>
      <c r="S2750" s="15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s="10" t="s">
        <v>8314</v>
      </c>
      <c r="P2751">
        <f t="shared" si="168"/>
        <v>1</v>
      </c>
      <c r="Q2751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s="10" t="s">
        <v>8314</v>
      </c>
      <c r="P2752">
        <f t="shared" si="168"/>
        <v>0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s="10" t="s">
        <v>8314</v>
      </c>
      <c r="P2753">
        <f t="shared" si="168"/>
        <v>0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s="10" t="s">
        <v>8314</v>
      </c>
      <c r="P2754">
        <f t="shared" si="168"/>
        <v>11</v>
      </c>
      <c r="Q2754">
        <f t="shared" si="169"/>
        <v>39.29</v>
      </c>
      <c r="R2754" s="15">
        <f t="shared" si="170"/>
        <v>40855.765092592592</v>
      </c>
      <c r="S2754" s="15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s="10" t="s">
        <v>8314</v>
      </c>
      <c r="P2755">
        <f t="shared" ref="P2755:P2818" si="172">ROUND(E2755/D2755*100,0)</f>
        <v>19</v>
      </c>
      <c r="Q2755">
        <f t="shared" ref="Q2755:Q2818" si="173">IFERROR(ROUND(E2755/L2755,2),0)</f>
        <v>47.5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s="10" t="s">
        <v>8314</v>
      </c>
      <c r="P2756">
        <f t="shared" si="172"/>
        <v>0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s="10" t="s">
        <v>8314</v>
      </c>
      <c r="P2757">
        <f t="shared" si="172"/>
        <v>52</v>
      </c>
      <c r="Q2757">
        <f t="shared" si="173"/>
        <v>17.329999999999998</v>
      </c>
      <c r="R2757" s="15">
        <f t="shared" si="174"/>
        <v>42072.790821759263</v>
      </c>
      <c r="S2757" s="15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s="10" t="s">
        <v>8314</v>
      </c>
      <c r="P2758">
        <f t="shared" si="172"/>
        <v>10</v>
      </c>
      <c r="Q2758">
        <f t="shared" si="173"/>
        <v>31.76</v>
      </c>
      <c r="R2758" s="15">
        <f t="shared" si="174"/>
        <v>41620.90047453704</v>
      </c>
      <c r="S2758" s="15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s="10" t="s">
        <v>8314</v>
      </c>
      <c r="P2759">
        <f t="shared" si="172"/>
        <v>1</v>
      </c>
      <c r="Q2759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s="10" t="s">
        <v>8314</v>
      </c>
      <c r="P2760">
        <f t="shared" si="172"/>
        <v>12</v>
      </c>
      <c r="Q2760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s="10" t="s">
        <v>8314</v>
      </c>
      <c r="P2761">
        <f t="shared" si="172"/>
        <v>11</v>
      </c>
      <c r="Q2761">
        <f t="shared" si="173"/>
        <v>52.5</v>
      </c>
      <c r="R2761" s="15">
        <f t="shared" si="174"/>
        <v>42524.36650462963</v>
      </c>
      <c r="S2761" s="15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s="10" t="s">
        <v>8314</v>
      </c>
      <c r="P2762">
        <f t="shared" si="172"/>
        <v>0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s="10" t="s">
        <v>8314</v>
      </c>
      <c r="P2763">
        <f t="shared" si="172"/>
        <v>1</v>
      </c>
      <c r="Q2763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s="10" t="s">
        <v>8314</v>
      </c>
      <c r="P2764">
        <f t="shared" si="172"/>
        <v>1</v>
      </c>
      <c r="Q2764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s="10" t="s">
        <v>8314</v>
      </c>
      <c r="P2765">
        <f t="shared" si="172"/>
        <v>0</v>
      </c>
      <c r="Q2765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s="10" t="s">
        <v>8314</v>
      </c>
      <c r="P2766">
        <f t="shared" si="172"/>
        <v>1</v>
      </c>
      <c r="Q2766">
        <f t="shared" si="173"/>
        <v>11.25</v>
      </c>
      <c r="R2766" s="15">
        <f t="shared" si="174"/>
        <v>41030.292025462964</v>
      </c>
      <c r="S2766" s="15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s="10" t="s">
        <v>8314</v>
      </c>
      <c r="P2767">
        <f t="shared" si="172"/>
        <v>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s="10" t="s">
        <v>8314</v>
      </c>
      <c r="P2768">
        <f t="shared" si="172"/>
        <v>2</v>
      </c>
      <c r="Q2768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s="10" t="s">
        <v>8314</v>
      </c>
      <c r="P2769">
        <f t="shared" si="172"/>
        <v>1</v>
      </c>
      <c r="Q2769">
        <f t="shared" si="173"/>
        <v>11.33</v>
      </c>
      <c r="R2769" s="15">
        <f t="shared" si="174"/>
        <v>42172.958912037036</v>
      </c>
      <c r="S2769" s="15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s="10" t="s">
        <v>8314</v>
      </c>
      <c r="P2770">
        <f t="shared" si="172"/>
        <v>14</v>
      </c>
      <c r="Q2770">
        <f t="shared" si="173"/>
        <v>29.47</v>
      </c>
      <c r="R2770" s="15">
        <f t="shared" si="174"/>
        <v>40967.614849537036</v>
      </c>
      <c r="S2770" s="15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s="10" t="s">
        <v>8314</v>
      </c>
      <c r="P2771">
        <f t="shared" si="172"/>
        <v>0</v>
      </c>
      <c r="Q2771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s="10" t="s">
        <v>8314</v>
      </c>
      <c r="P2772">
        <f t="shared" si="172"/>
        <v>10</v>
      </c>
      <c r="Q2772">
        <f t="shared" si="173"/>
        <v>63.1</v>
      </c>
      <c r="R2772" s="15">
        <f t="shared" si="174"/>
        <v>41686.705208333333</v>
      </c>
      <c r="S2772" s="15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s="10" t="s">
        <v>8314</v>
      </c>
      <c r="P2773">
        <f t="shared" si="172"/>
        <v>0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s="10" t="s">
        <v>8314</v>
      </c>
      <c r="P2774">
        <f t="shared" si="172"/>
        <v>0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s="10" t="s">
        <v>8314</v>
      </c>
      <c r="P2775">
        <f t="shared" si="172"/>
        <v>0</v>
      </c>
      <c r="Q2775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s="10" t="s">
        <v>8314</v>
      </c>
      <c r="P2776">
        <f t="shared" si="172"/>
        <v>14</v>
      </c>
      <c r="Q2776">
        <f t="shared" si="173"/>
        <v>43.85</v>
      </c>
      <c r="R2776" s="15">
        <f t="shared" si="174"/>
        <v>41311.126481481479</v>
      </c>
      <c r="S2776" s="15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s="10" t="s">
        <v>8314</v>
      </c>
      <c r="P2777">
        <f t="shared" si="172"/>
        <v>3</v>
      </c>
      <c r="Q2777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s="10" t="s">
        <v>8314</v>
      </c>
      <c r="P2778">
        <f t="shared" si="172"/>
        <v>8</v>
      </c>
      <c r="Q2778">
        <f t="shared" si="173"/>
        <v>45.97</v>
      </c>
      <c r="R2778" s="15">
        <f t="shared" si="174"/>
        <v>42136.297175925924</v>
      </c>
      <c r="S2778" s="15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s="10" t="s">
        <v>8314</v>
      </c>
      <c r="P2779">
        <f t="shared" si="172"/>
        <v>0</v>
      </c>
      <c r="Q2779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s="10" t="s">
        <v>8314</v>
      </c>
      <c r="P2780">
        <f t="shared" si="172"/>
        <v>26</v>
      </c>
      <c r="Q2780">
        <f t="shared" si="173"/>
        <v>93.67</v>
      </c>
      <c r="R2780" s="15">
        <f t="shared" si="174"/>
        <v>41846.978078703702</v>
      </c>
      <c r="S2780" s="15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s="10" t="s">
        <v>8314</v>
      </c>
      <c r="P2781">
        <f t="shared" si="172"/>
        <v>2</v>
      </c>
      <c r="Q2781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s="10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s="10" t="s">
        <v>8274</v>
      </c>
      <c r="P2783">
        <f t="shared" si="172"/>
        <v>105</v>
      </c>
      <c r="Q2783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s="10" t="s">
        <v>8274</v>
      </c>
      <c r="P2784">
        <f t="shared" si="172"/>
        <v>120</v>
      </c>
      <c r="Q2784">
        <f t="shared" si="173"/>
        <v>66.67</v>
      </c>
      <c r="R2784" s="15">
        <f t="shared" si="174"/>
        <v>42026.924976851849</v>
      </c>
      <c r="S2784" s="15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s="10" t="s">
        <v>8274</v>
      </c>
      <c r="P2785">
        <f t="shared" si="172"/>
        <v>115</v>
      </c>
      <c r="Q2785">
        <f t="shared" si="173"/>
        <v>18.77</v>
      </c>
      <c r="R2785" s="15">
        <f t="shared" si="174"/>
        <v>42103.535254629634</v>
      </c>
      <c r="S2785" s="15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s="10" t="s">
        <v>8274</v>
      </c>
      <c r="P2786">
        <f t="shared" si="172"/>
        <v>119</v>
      </c>
      <c r="Q2786">
        <f t="shared" si="173"/>
        <v>66.11</v>
      </c>
      <c r="R2786" s="15">
        <f t="shared" si="174"/>
        <v>41920.787534722222</v>
      </c>
      <c r="S2786" s="15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s="10" t="s">
        <v>8274</v>
      </c>
      <c r="P2787">
        <f t="shared" si="172"/>
        <v>105</v>
      </c>
      <c r="Q2787">
        <f t="shared" si="173"/>
        <v>36.86</v>
      </c>
      <c r="R2787" s="15">
        <f t="shared" si="174"/>
        <v>42558.189432870371</v>
      </c>
      <c r="S2787" s="15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s="10" t="s">
        <v>8274</v>
      </c>
      <c r="P2788">
        <f t="shared" si="172"/>
        <v>118</v>
      </c>
      <c r="Q2788">
        <f t="shared" si="173"/>
        <v>39.81</v>
      </c>
      <c r="R2788" s="15">
        <f t="shared" si="174"/>
        <v>41815.569212962961</v>
      </c>
      <c r="S2788" s="15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s="10" t="s">
        <v>8274</v>
      </c>
      <c r="P2789">
        <f t="shared" si="172"/>
        <v>120</v>
      </c>
      <c r="Q2789">
        <f t="shared" si="173"/>
        <v>31.5</v>
      </c>
      <c r="R2789" s="15">
        <f t="shared" si="174"/>
        <v>41808.198518518519</v>
      </c>
      <c r="S2789" s="15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s="10" t="s">
        <v>8274</v>
      </c>
      <c r="P2790">
        <f t="shared" si="172"/>
        <v>103</v>
      </c>
      <c r="Q2790">
        <f t="shared" si="173"/>
        <v>102.5</v>
      </c>
      <c r="R2790" s="15">
        <f t="shared" si="174"/>
        <v>42550.701886574068</v>
      </c>
      <c r="S2790" s="15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s="10" t="s">
        <v>8274</v>
      </c>
      <c r="P2791">
        <f t="shared" si="172"/>
        <v>101</v>
      </c>
      <c r="Q2791">
        <f t="shared" si="173"/>
        <v>126.46</v>
      </c>
      <c r="R2791" s="15">
        <f t="shared" si="174"/>
        <v>42056.013124999998</v>
      </c>
      <c r="S2791" s="15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s="10" t="s">
        <v>8274</v>
      </c>
      <c r="P2792">
        <f t="shared" si="172"/>
        <v>105</v>
      </c>
      <c r="Q2792">
        <f t="shared" si="173"/>
        <v>47.88</v>
      </c>
      <c r="R2792" s="15">
        <f t="shared" si="174"/>
        <v>42016.938692129625</v>
      </c>
      <c r="S2792" s="15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s="10" t="s">
        <v>8274</v>
      </c>
      <c r="P2793">
        <f t="shared" si="172"/>
        <v>103</v>
      </c>
      <c r="Q2793">
        <f t="shared" si="173"/>
        <v>73.209999999999994</v>
      </c>
      <c r="R2793" s="15">
        <f t="shared" si="174"/>
        <v>42591.899988425925</v>
      </c>
      <c r="S2793" s="15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s="10" t="s">
        <v>8274</v>
      </c>
      <c r="P2794">
        <f t="shared" si="172"/>
        <v>108</v>
      </c>
      <c r="Q2794">
        <f t="shared" si="173"/>
        <v>89.67</v>
      </c>
      <c r="R2794" s="15">
        <f t="shared" si="174"/>
        <v>42183.231006944443</v>
      </c>
      <c r="S2794" s="15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s="10" t="s">
        <v>8274</v>
      </c>
      <c r="P2795">
        <f t="shared" si="172"/>
        <v>111</v>
      </c>
      <c r="Q2795">
        <f t="shared" si="173"/>
        <v>151.46</v>
      </c>
      <c r="R2795" s="15">
        <f t="shared" si="174"/>
        <v>42176.419039351851</v>
      </c>
      <c r="S2795" s="15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s="10" t="s">
        <v>8274</v>
      </c>
      <c r="P2796">
        <f t="shared" si="172"/>
        <v>150</v>
      </c>
      <c r="Q2796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s="10" t="s">
        <v>8274</v>
      </c>
      <c r="P2797">
        <f t="shared" si="172"/>
        <v>104</v>
      </c>
      <c r="Q2797">
        <f t="shared" si="173"/>
        <v>36.5</v>
      </c>
      <c r="R2797" s="15">
        <f t="shared" si="174"/>
        <v>41780.525937500002</v>
      </c>
      <c r="S2797" s="15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s="10" t="s">
        <v>8274</v>
      </c>
      <c r="P2798">
        <f t="shared" si="172"/>
        <v>116</v>
      </c>
      <c r="Q2798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s="10" t="s">
        <v>8274</v>
      </c>
      <c r="P2799">
        <f t="shared" si="172"/>
        <v>103</v>
      </c>
      <c r="Q2799">
        <f t="shared" si="173"/>
        <v>87.36</v>
      </c>
      <c r="R2799" s="15">
        <f t="shared" si="174"/>
        <v>41798.94027777778</v>
      </c>
      <c r="S2799" s="15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s="10" t="s">
        <v>8274</v>
      </c>
      <c r="P2800">
        <f t="shared" si="172"/>
        <v>101</v>
      </c>
      <c r="Q2800">
        <f t="shared" si="173"/>
        <v>36.47</v>
      </c>
      <c r="R2800" s="15">
        <f t="shared" si="174"/>
        <v>42201.675011574072</v>
      </c>
      <c r="S2800" s="15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s="10" t="s">
        <v>8274</v>
      </c>
      <c r="P2801">
        <f t="shared" si="172"/>
        <v>117</v>
      </c>
      <c r="Q2801">
        <f t="shared" si="173"/>
        <v>44.86</v>
      </c>
      <c r="R2801" s="15">
        <f t="shared" si="174"/>
        <v>42507.264699074076</v>
      </c>
      <c r="S2801" s="15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s="10" t="s">
        <v>8274</v>
      </c>
      <c r="P2802">
        <f t="shared" si="172"/>
        <v>133</v>
      </c>
      <c r="Q2802">
        <f t="shared" si="173"/>
        <v>42.9</v>
      </c>
      <c r="R2802" s="15">
        <f t="shared" si="174"/>
        <v>41948.552847222221</v>
      </c>
      <c r="S2802" s="15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s="10" t="s">
        <v>8274</v>
      </c>
      <c r="P2803">
        <f t="shared" si="172"/>
        <v>133</v>
      </c>
      <c r="Q2803">
        <f t="shared" si="173"/>
        <v>51.23</v>
      </c>
      <c r="R2803" s="15">
        <f t="shared" si="174"/>
        <v>41900.243159722224</v>
      </c>
      <c r="S2803" s="15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s="10" t="s">
        <v>8274</v>
      </c>
      <c r="P2804">
        <f t="shared" si="172"/>
        <v>102</v>
      </c>
      <c r="Q2804">
        <f t="shared" si="173"/>
        <v>33.94</v>
      </c>
      <c r="R2804" s="15">
        <f t="shared" si="174"/>
        <v>42192.64707175926</v>
      </c>
      <c r="S2804" s="15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s="10" t="s">
        <v>8274</v>
      </c>
      <c r="P2805">
        <f t="shared" si="172"/>
        <v>128</v>
      </c>
      <c r="Q2805">
        <f t="shared" si="173"/>
        <v>90.74</v>
      </c>
      <c r="R2805" s="15">
        <f t="shared" si="174"/>
        <v>42158.065694444449</v>
      </c>
      <c r="S2805" s="15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s="10" t="s">
        <v>8274</v>
      </c>
      <c r="P2806">
        <f t="shared" si="172"/>
        <v>115</v>
      </c>
      <c r="Q2806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s="10" t="s">
        <v>8274</v>
      </c>
      <c r="P2807">
        <f t="shared" si="172"/>
        <v>110</v>
      </c>
      <c r="Q2807">
        <f t="shared" si="173"/>
        <v>24.44</v>
      </c>
      <c r="R2807" s="15">
        <f t="shared" si="174"/>
        <v>42213.505474537036</v>
      </c>
      <c r="S2807" s="15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s="10" t="s">
        <v>8274</v>
      </c>
      <c r="P2808">
        <f t="shared" si="172"/>
        <v>112</v>
      </c>
      <c r="Q2808">
        <f t="shared" si="173"/>
        <v>44.25</v>
      </c>
      <c r="R2808" s="15">
        <f t="shared" si="174"/>
        <v>42185.267245370371</v>
      </c>
      <c r="S2808" s="15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s="10" t="s">
        <v>8274</v>
      </c>
      <c r="P2809">
        <f t="shared" si="172"/>
        <v>126</v>
      </c>
      <c r="Q2809">
        <f t="shared" si="173"/>
        <v>67.739999999999995</v>
      </c>
      <c r="R2809" s="15">
        <f t="shared" si="174"/>
        <v>42154.873124999998</v>
      </c>
      <c r="S2809" s="15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s="10" t="s">
        <v>8274</v>
      </c>
      <c r="P2810">
        <f t="shared" si="172"/>
        <v>100</v>
      </c>
      <c r="Q2810">
        <f t="shared" si="173"/>
        <v>65.38</v>
      </c>
      <c r="R2810" s="15">
        <f t="shared" si="174"/>
        <v>42208.84646990741</v>
      </c>
      <c r="S2810" s="15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s="10" t="s">
        <v>8274</v>
      </c>
      <c r="P2811">
        <f t="shared" si="172"/>
        <v>102</v>
      </c>
      <c r="Q2811">
        <f t="shared" si="173"/>
        <v>121.9</v>
      </c>
      <c r="R2811" s="15">
        <f t="shared" si="174"/>
        <v>42451.496817129635</v>
      </c>
      <c r="S2811" s="15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s="10" t="s">
        <v>8274</v>
      </c>
      <c r="P2812">
        <f t="shared" si="172"/>
        <v>108</v>
      </c>
      <c r="Q2812">
        <f t="shared" si="173"/>
        <v>47.46</v>
      </c>
      <c r="R2812" s="15">
        <f t="shared" si="174"/>
        <v>41759.13962962963</v>
      </c>
      <c r="S2812" s="15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s="10" t="s">
        <v>8274</v>
      </c>
      <c r="P2813">
        <f t="shared" si="172"/>
        <v>100</v>
      </c>
      <c r="Q2813">
        <f t="shared" si="173"/>
        <v>92.84</v>
      </c>
      <c r="R2813" s="15">
        <f t="shared" si="174"/>
        <v>42028.496562500004</v>
      </c>
      <c r="S2813" s="15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s="10" t="s">
        <v>8274</v>
      </c>
      <c r="P2814">
        <f t="shared" si="172"/>
        <v>113</v>
      </c>
      <c r="Q2814">
        <f t="shared" si="173"/>
        <v>68.25</v>
      </c>
      <c r="R2814" s="15">
        <f t="shared" si="174"/>
        <v>42054.74418981481</v>
      </c>
      <c r="S2814" s="15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s="10" t="s">
        <v>8274</v>
      </c>
      <c r="P2815">
        <f t="shared" si="172"/>
        <v>128</v>
      </c>
      <c r="Q2815">
        <f t="shared" si="173"/>
        <v>37.21</v>
      </c>
      <c r="R2815" s="15">
        <f t="shared" si="174"/>
        <v>42693.742604166662</v>
      </c>
      <c r="S2815" s="15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s="10" t="s">
        <v>8274</v>
      </c>
      <c r="P2816">
        <f t="shared" si="172"/>
        <v>108</v>
      </c>
      <c r="Q2816">
        <f t="shared" si="173"/>
        <v>25.25</v>
      </c>
      <c r="R2816" s="15">
        <f t="shared" si="174"/>
        <v>42103.399479166663</v>
      </c>
      <c r="S2816" s="15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s="10" t="s">
        <v>8274</v>
      </c>
      <c r="P2817">
        <f t="shared" si="172"/>
        <v>242</v>
      </c>
      <c r="Q2817">
        <f t="shared" si="173"/>
        <v>43.21</v>
      </c>
      <c r="R2817" s="15">
        <f t="shared" si="174"/>
        <v>42559.776724537034</v>
      </c>
      <c r="S2817" s="15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s="10" t="s">
        <v>8274</v>
      </c>
      <c r="P2818">
        <f t="shared" si="172"/>
        <v>142</v>
      </c>
      <c r="Q2818">
        <f t="shared" si="173"/>
        <v>25.13</v>
      </c>
      <c r="R2818" s="15">
        <f t="shared" si="174"/>
        <v>42188.467499999999</v>
      </c>
      <c r="S2818" s="15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s="10" t="s">
        <v>8274</v>
      </c>
      <c r="P2819">
        <f t="shared" ref="P2819:P2882" si="176">ROUND(E2819/D2819*100,0)</f>
        <v>130</v>
      </c>
      <c r="Q2819">
        <f t="shared" ref="Q2819:Q2882" si="177">IFERROR(ROUND(E2819/L2819,2),0)</f>
        <v>23.64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s="10" t="s">
        <v>8274</v>
      </c>
      <c r="P2820">
        <f t="shared" si="176"/>
        <v>106</v>
      </c>
      <c r="Q2820">
        <f t="shared" si="177"/>
        <v>103.95</v>
      </c>
      <c r="R2820" s="15">
        <f t="shared" si="178"/>
        <v>42250.598217592589</v>
      </c>
      <c r="S2820" s="15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s="10" t="s">
        <v>8274</v>
      </c>
      <c r="P2821">
        <f t="shared" si="176"/>
        <v>105</v>
      </c>
      <c r="Q2821">
        <f t="shared" si="177"/>
        <v>50.38</v>
      </c>
      <c r="R2821" s="15">
        <f t="shared" si="178"/>
        <v>42139.525567129633</v>
      </c>
      <c r="S2821" s="15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s="10" t="s">
        <v>8274</v>
      </c>
      <c r="P2822">
        <f t="shared" si="176"/>
        <v>136</v>
      </c>
      <c r="Q2822">
        <f t="shared" si="177"/>
        <v>13.6</v>
      </c>
      <c r="R2822" s="15">
        <f t="shared" si="178"/>
        <v>42401.610983796301</v>
      </c>
      <c r="S2822" s="15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s="10" t="s">
        <v>8274</v>
      </c>
      <c r="P2823">
        <f t="shared" si="176"/>
        <v>100</v>
      </c>
      <c r="Q2823">
        <f t="shared" si="177"/>
        <v>28.57</v>
      </c>
      <c r="R2823" s="15">
        <f t="shared" si="178"/>
        <v>41875.922858796301</v>
      </c>
      <c r="S2823" s="15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s="10" t="s">
        <v>8274</v>
      </c>
      <c r="P2824">
        <f t="shared" si="176"/>
        <v>100</v>
      </c>
      <c r="Q2824">
        <f t="shared" si="177"/>
        <v>63.83</v>
      </c>
      <c r="R2824" s="15">
        <f t="shared" si="178"/>
        <v>42060.683935185181</v>
      </c>
      <c r="S2824" s="15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s="10" t="s">
        <v>8274</v>
      </c>
      <c r="P2825">
        <f t="shared" si="176"/>
        <v>124</v>
      </c>
      <c r="Q2825">
        <f t="shared" si="177"/>
        <v>8.86</v>
      </c>
      <c r="R2825" s="15">
        <f t="shared" si="178"/>
        <v>42067.011643518519</v>
      </c>
      <c r="S2825" s="15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s="10" t="s">
        <v>8274</v>
      </c>
      <c r="P2826">
        <f t="shared" si="176"/>
        <v>117</v>
      </c>
      <c r="Q2826">
        <f t="shared" si="177"/>
        <v>50.67</v>
      </c>
      <c r="R2826" s="15">
        <f t="shared" si="178"/>
        <v>42136.270787037036</v>
      </c>
      <c r="S2826" s="15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s="10" t="s">
        <v>8274</v>
      </c>
      <c r="P2827">
        <f t="shared" si="176"/>
        <v>103</v>
      </c>
      <c r="Q2827">
        <f t="shared" si="177"/>
        <v>60.78</v>
      </c>
      <c r="R2827" s="15">
        <f t="shared" si="178"/>
        <v>42312.792662037042</v>
      </c>
      <c r="S2827" s="15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s="10" t="s">
        <v>8274</v>
      </c>
      <c r="P2828">
        <f t="shared" si="176"/>
        <v>108</v>
      </c>
      <c r="Q2828">
        <f t="shared" si="177"/>
        <v>113.42</v>
      </c>
      <c r="R2828" s="15">
        <f t="shared" si="178"/>
        <v>42171.034861111111</v>
      </c>
      <c r="S2828" s="15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s="10" t="s">
        <v>8274</v>
      </c>
      <c r="P2829">
        <f t="shared" si="176"/>
        <v>120</v>
      </c>
      <c r="Q2829">
        <f t="shared" si="177"/>
        <v>104.57</v>
      </c>
      <c r="R2829" s="15">
        <f t="shared" si="178"/>
        <v>42494.683634259258</v>
      </c>
      <c r="S2829" s="15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s="10" t="s">
        <v>8274</v>
      </c>
      <c r="P2830">
        <f t="shared" si="176"/>
        <v>100</v>
      </c>
      <c r="Q2830">
        <f t="shared" si="177"/>
        <v>98.31</v>
      </c>
      <c r="R2830" s="15">
        <f t="shared" si="178"/>
        <v>42254.264687499999</v>
      </c>
      <c r="S2830" s="15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s="10" t="s">
        <v>8274</v>
      </c>
      <c r="P2831">
        <f t="shared" si="176"/>
        <v>107</v>
      </c>
      <c r="Q2831">
        <f t="shared" si="177"/>
        <v>35.04</v>
      </c>
      <c r="R2831" s="15">
        <f t="shared" si="178"/>
        <v>42495.434236111112</v>
      </c>
      <c r="S2831" s="15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s="10" t="s">
        <v>8274</v>
      </c>
      <c r="P2832">
        <f t="shared" si="176"/>
        <v>100</v>
      </c>
      <c r="Q2832">
        <f t="shared" si="177"/>
        <v>272.73</v>
      </c>
      <c r="R2832" s="15">
        <f t="shared" si="178"/>
        <v>41758.839675925927</v>
      </c>
      <c r="S2832" s="15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s="10" t="s">
        <v>8274</v>
      </c>
      <c r="P2833">
        <f t="shared" si="176"/>
        <v>111</v>
      </c>
      <c r="Q2833">
        <f t="shared" si="177"/>
        <v>63.85</v>
      </c>
      <c r="R2833" s="15">
        <f t="shared" si="178"/>
        <v>42171.824884259258</v>
      </c>
      <c r="S2833" s="15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s="10" t="s">
        <v>8274</v>
      </c>
      <c r="P2834">
        <f t="shared" si="176"/>
        <v>115</v>
      </c>
      <c r="Q2834">
        <f t="shared" si="177"/>
        <v>30.19</v>
      </c>
      <c r="R2834" s="15">
        <f t="shared" si="178"/>
        <v>41938.709421296298</v>
      </c>
      <c r="S2834" s="15">
        <f t="shared" si="179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s="10" t="s">
        <v>8274</v>
      </c>
      <c r="P2835">
        <f t="shared" si="176"/>
        <v>108</v>
      </c>
      <c r="Q2835">
        <f t="shared" si="177"/>
        <v>83.51</v>
      </c>
      <c r="R2835" s="15">
        <f t="shared" si="178"/>
        <v>42268.127696759257</v>
      </c>
      <c r="S2835" s="15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s="10" t="s">
        <v>8274</v>
      </c>
      <c r="P2836">
        <f t="shared" si="176"/>
        <v>170</v>
      </c>
      <c r="Q2836">
        <f t="shared" si="177"/>
        <v>64.760000000000005</v>
      </c>
      <c r="R2836" s="15">
        <f t="shared" si="178"/>
        <v>42019.959837962961</v>
      </c>
      <c r="S2836" s="15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s="10" t="s">
        <v>8274</v>
      </c>
      <c r="P2837">
        <f t="shared" si="176"/>
        <v>187</v>
      </c>
      <c r="Q2837">
        <f t="shared" si="177"/>
        <v>20.12</v>
      </c>
      <c r="R2837" s="15">
        <f t="shared" si="178"/>
        <v>42313.703900462962</v>
      </c>
      <c r="S2837" s="15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s="10" t="s">
        <v>8274</v>
      </c>
      <c r="P2838">
        <f t="shared" si="176"/>
        <v>108</v>
      </c>
      <c r="Q2838">
        <f t="shared" si="177"/>
        <v>44.09</v>
      </c>
      <c r="R2838" s="15">
        <f t="shared" si="178"/>
        <v>42746.261782407411</v>
      </c>
      <c r="S2838" s="15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s="10" t="s">
        <v>8274</v>
      </c>
      <c r="P2839">
        <f t="shared" si="176"/>
        <v>100</v>
      </c>
      <c r="Q2839">
        <f t="shared" si="177"/>
        <v>40.479999999999997</v>
      </c>
      <c r="R2839" s="15">
        <f t="shared" si="178"/>
        <v>42307.908379629633</v>
      </c>
      <c r="S2839" s="15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s="10" t="s">
        <v>8274</v>
      </c>
      <c r="P2840">
        <f t="shared" si="176"/>
        <v>120</v>
      </c>
      <c r="Q2840">
        <f t="shared" si="177"/>
        <v>44.54</v>
      </c>
      <c r="R2840" s="15">
        <f t="shared" si="178"/>
        <v>41842.607592592591</v>
      </c>
      <c r="S2840" s="15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s="10" t="s">
        <v>8274</v>
      </c>
      <c r="P2841">
        <f t="shared" si="176"/>
        <v>111</v>
      </c>
      <c r="Q2841">
        <f t="shared" si="177"/>
        <v>125.81</v>
      </c>
      <c r="R2841" s="15">
        <f t="shared" si="178"/>
        <v>41853.240208333329</v>
      </c>
      <c r="S2841" s="15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s="10" t="s">
        <v>8274</v>
      </c>
      <c r="P2842">
        <f t="shared" si="176"/>
        <v>104</v>
      </c>
      <c r="Q2842">
        <f t="shared" si="177"/>
        <v>19.7</v>
      </c>
      <c r="R2842" s="15">
        <f t="shared" si="178"/>
        <v>42060.035636574074</v>
      </c>
      <c r="S2842" s="15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s="10" t="s">
        <v>8274</v>
      </c>
      <c r="P2843">
        <f t="shared" si="176"/>
        <v>1</v>
      </c>
      <c r="Q2843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s="10" t="s">
        <v>8274</v>
      </c>
      <c r="P2844">
        <f t="shared" si="176"/>
        <v>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s="10" t="s">
        <v>8274</v>
      </c>
      <c r="P2845">
        <f t="shared" si="176"/>
        <v>0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s="10" t="s">
        <v>8274</v>
      </c>
      <c r="P2846">
        <f t="shared" si="176"/>
        <v>5</v>
      </c>
      <c r="Q2846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s="10" t="s">
        <v>8274</v>
      </c>
      <c r="P2847">
        <f t="shared" si="176"/>
        <v>32</v>
      </c>
      <c r="Q2847">
        <f t="shared" si="177"/>
        <v>60.67</v>
      </c>
      <c r="R2847" s="15">
        <f t="shared" si="178"/>
        <v>42103.016585648147</v>
      </c>
      <c r="S2847" s="15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s="10" t="s">
        <v>8274</v>
      </c>
      <c r="P2848">
        <f t="shared" si="176"/>
        <v>0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s="10" t="s">
        <v>8274</v>
      </c>
      <c r="P2849">
        <f t="shared" si="176"/>
        <v>0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s="10" t="s">
        <v>8274</v>
      </c>
      <c r="P2850">
        <f t="shared" si="176"/>
        <v>0</v>
      </c>
      <c r="Q2850">
        <f t="shared" si="177"/>
        <v>23.33</v>
      </c>
      <c r="R2850" s="15">
        <f t="shared" si="178"/>
        <v>42123.648831018523</v>
      </c>
      <c r="S2850" s="15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s="10" t="s">
        <v>8274</v>
      </c>
      <c r="P2851">
        <f t="shared" si="176"/>
        <v>1</v>
      </c>
      <c r="Q2851">
        <f t="shared" si="177"/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s="10" t="s">
        <v>8274</v>
      </c>
      <c r="P2852">
        <f t="shared" si="176"/>
        <v>4</v>
      </c>
      <c r="Q2852">
        <f t="shared" si="177"/>
        <v>23.92</v>
      </c>
      <c r="R2852" s="15">
        <f t="shared" si="178"/>
        <v>41858.007071759261</v>
      </c>
      <c r="S2852" s="15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s="10" t="s">
        <v>8274</v>
      </c>
      <c r="P2853">
        <f t="shared" si="176"/>
        <v>0</v>
      </c>
      <c r="Q2853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s="10" t="s">
        <v>8274</v>
      </c>
      <c r="P2854">
        <f t="shared" si="176"/>
        <v>2</v>
      </c>
      <c r="Q2854">
        <f t="shared" si="177"/>
        <v>15.83</v>
      </c>
      <c r="R2854" s="15">
        <f t="shared" si="178"/>
        <v>41781.045173611114</v>
      </c>
      <c r="S2854" s="15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s="10" t="s">
        <v>8274</v>
      </c>
      <c r="P2855">
        <f t="shared" si="176"/>
        <v>0</v>
      </c>
      <c r="Q2855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s="10" t="s">
        <v>8274</v>
      </c>
      <c r="P2856">
        <f t="shared" si="176"/>
        <v>42</v>
      </c>
      <c r="Q2856">
        <f t="shared" si="177"/>
        <v>29.79</v>
      </c>
      <c r="R2856" s="15">
        <f t="shared" si="178"/>
        <v>42111.71665509259</v>
      </c>
      <c r="S2856" s="15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s="10" t="s">
        <v>8274</v>
      </c>
      <c r="P2857">
        <f t="shared" si="176"/>
        <v>50</v>
      </c>
      <c r="Q2857">
        <f t="shared" si="177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s="10" t="s">
        <v>8274</v>
      </c>
      <c r="P2858">
        <f t="shared" si="176"/>
        <v>5</v>
      </c>
      <c r="Q2858">
        <f t="shared" si="177"/>
        <v>24.33</v>
      </c>
      <c r="R2858" s="15">
        <f t="shared" si="178"/>
        <v>42165.037581018521</v>
      </c>
      <c r="S2858" s="15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s="10" t="s">
        <v>8274</v>
      </c>
      <c r="P2859">
        <f t="shared" si="176"/>
        <v>20</v>
      </c>
      <c r="Q2859">
        <f t="shared" si="177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s="10" t="s">
        <v>8274</v>
      </c>
      <c r="P2860">
        <f t="shared" si="176"/>
        <v>0</v>
      </c>
      <c r="Q2860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s="10" t="s">
        <v>8274</v>
      </c>
      <c r="P2861">
        <f t="shared" si="176"/>
        <v>2</v>
      </c>
      <c r="Q2861">
        <f t="shared" si="177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s="10" t="s">
        <v>8274</v>
      </c>
      <c r="P2862">
        <f t="shared" si="176"/>
        <v>7</v>
      </c>
      <c r="Q2862">
        <f t="shared" si="177"/>
        <v>29.56</v>
      </c>
      <c r="R2862" s="15">
        <f t="shared" si="178"/>
        <v>42480.800648148142</v>
      </c>
      <c r="S2862" s="15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s="10" t="s">
        <v>8274</v>
      </c>
      <c r="P2863">
        <f t="shared" si="176"/>
        <v>32</v>
      </c>
      <c r="Q2863">
        <f t="shared" si="177"/>
        <v>26.67</v>
      </c>
      <c r="R2863" s="15">
        <f t="shared" si="178"/>
        <v>42257.590833333335</v>
      </c>
      <c r="S2863" s="15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s="10" t="s">
        <v>8274</v>
      </c>
      <c r="P2864">
        <f t="shared" si="176"/>
        <v>0</v>
      </c>
      <c r="Q2864">
        <f t="shared" si="177"/>
        <v>18.329999999999998</v>
      </c>
      <c r="R2864" s="15">
        <f t="shared" si="178"/>
        <v>41784.789687500001</v>
      </c>
      <c r="S2864" s="15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s="10" t="s">
        <v>8274</v>
      </c>
      <c r="P2865">
        <f t="shared" si="176"/>
        <v>0</v>
      </c>
      <c r="Q2865">
        <f t="shared" si="177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s="10" t="s">
        <v>8274</v>
      </c>
      <c r="P2866">
        <f t="shared" si="176"/>
        <v>2</v>
      </c>
      <c r="Q2866">
        <f t="shared" si="177"/>
        <v>13.33</v>
      </c>
      <c r="R2866" s="15">
        <f t="shared" si="178"/>
        <v>42172.613506944443</v>
      </c>
      <c r="S2866" s="15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s="10" t="s">
        <v>8274</v>
      </c>
      <c r="P2867">
        <f t="shared" si="176"/>
        <v>0</v>
      </c>
      <c r="Q2867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s="10" t="s">
        <v>8274</v>
      </c>
      <c r="P2868">
        <f t="shared" si="176"/>
        <v>1</v>
      </c>
      <c r="Q2868">
        <f t="shared" si="177"/>
        <v>22.5</v>
      </c>
      <c r="R2868" s="15">
        <f t="shared" si="178"/>
        <v>42627.955104166671</v>
      </c>
      <c r="S2868" s="15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s="10" t="s">
        <v>8274</v>
      </c>
      <c r="P2869">
        <f t="shared" si="176"/>
        <v>20</v>
      </c>
      <c r="Q2869">
        <f t="shared" si="177"/>
        <v>50.4</v>
      </c>
      <c r="R2869" s="15">
        <f t="shared" si="178"/>
        <v>42531.195277777777</v>
      </c>
      <c r="S2869" s="15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s="10" t="s">
        <v>8274</v>
      </c>
      <c r="P2870">
        <f t="shared" si="176"/>
        <v>42</v>
      </c>
      <c r="Q2870">
        <f t="shared" si="177"/>
        <v>105.03</v>
      </c>
      <c r="R2870" s="15">
        <f t="shared" si="178"/>
        <v>42618.827013888891</v>
      </c>
      <c r="S2870" s="15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s="10" t="s">
        <v>8274</v>
      </c>
      <c r="P2871">
        <f t="shared" si="176"/>
        <v>1</v>
      </c>
      <c r="Q2871">
        <f t="shared" si="177"/>
        <v>35.4</v>
      </c>
      <c r="R2871" s="15">
        <f t="shared" si="178"/>
        <v>42540.593530092592</v>
      </c>
      <c r="S2871" s="15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s="10" t="s">
        <v>8274</v>
      </c>
      <c r="P2872">
        <f t="shared" si="176"/>
        <v>15</v>
      </c>
      <c r="Q2872">
        <f t="shared" si="177"/>
        <v>83.33</v>
      </c>
      <c r="R2872" s="15">
        <f t="shared" si="178"/>
        <v>41746.189409722225</v>
      </c>
      <c r="S2872" s="15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s="10" t="s">
        <v>8274</v>
      </c>
      <c r="P2873">
        <f t="shared" si="176"/>
        <v>5</v>
      </c>
      <c r="Q2873">
        <f t="shared" si="177"/>
        <v>35.92</v>
      </c>
      <c r="R2873" s="15">
        <f t="shared" si="178"/>
        <v>41974.738576388889</v>
      </c>
      <c r="S2873" s="15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s="10" t="s">
        <v>8274</v>
      </c>
      <c r="P2874">
        <f t="shared" si="176"/>
        <v>0</v>
      </c>
      <c r="Q2874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s="10" t="s">
        <v>8274</v>
      </c>
      <c r="P2875">
        <f t="shared" si="176"/>
        <v>38</v>
      </c>
      <c r="Q2875">
        <f t="shared" si="177"/>
        <v>119.13</v>
      </c>
      <c r="R2875" s="15">
        <f t="shared" si="178"/>
        <v>42002.817488425921</v>
      </c>
      <c r="S2875" s="15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s="10" t="s">
        <v>8274</v>
      </c>
      <c r="P2876">
        <f t="shared" si="176"/>
        <v>5</v>
      </c>
      <c r="Q2876">
        <f t="shared" si="177"/>
        <v>90.33</v>
      </c>
      <c r="R2876" s="15">
        <f t="shared" si="178"/>
        <v>42722.84474537037</v>
      </c>
      <c r="S2876" s="15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s="10" t="s">
        <v>8274</v>
      </c>
      <c r="P2877">
        <f t="shared" si="176"/>
        <v>0</v>
      </c>
      <c r="Q2877">
        <f t="shared" si="177"/>
        <v>2.33</v>
      </c>
      <c r="R2877" s="15">
        <f t="shared" si="178"/>
        <v>42465.128391203703</v>
      </c>
      <c r="S2877" s="15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s="10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s="10" t="s">
        <v>8274</v>
      </c>
      <c r="P2879">
        <f t="shared" si="176"/>
        <v>11</v>
      </c>
      <c r="Q2879">
        <f t="shared" si="177"/>
        <v>108.33</v>
      </c>
      <c r="R2879" s="15">
        <f t="shared" si="178"/>
        <v>42672.955138888887</v>
      </c>
      <c r="S2879" s="15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s="10" t="s">
        <v>8274</v>
      </c>
      <c r="P2880">
        <f t="shared" si="176"/>
        <v>2</v>
      </c>
      <c r="Q2880">
        <f t="shared" si="177"/>
        <v>15.75</v>
      </c>
      <c r="R2880" s="15">
        <f t="shared" si="178"/>
        <v>42128.615682870368</v>
      </c>
      <c r="S2880" s="15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s="10" t="s">
        <v>8274</v>
      </c>
      <c r="P2881">
        <f t="shared" si="176"/>
        <v>0</v>
      </c>
      <c r="Q2881">
        <f t="shared" si="177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s="10" t="s">
        <v>8274</v>
      </c>
      <c r="P2882">
        <f t="shared" si="176"/>
        <v>23</v>
      </c>
      <c r="Q2882">
        <f t="shared" si="177"/>
        <v>96.55</v>
      </c>
      <c r="R2882" s="15">
        <f t="shared" si="178"/>
        <v>42192.905694444446</v>
      </c>
      <c r="S2882" s="15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s="10" t="s">
        <v>8274</v>
      </c>
      <c r="P2883">
        <f t="shared" ref="P2883:P2946" si="180">ROUND(E2883/D2883*100,0)</f>
        <v>0</v>
      </c>
      <c r="Q2883">
        <f t="shared" ref="Q2883:Q2946" si="181">IFERROR(ROUND(E2883/L2883,2),0)</f>
        <v>0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s="10" t="s">
        <v>8274</v>
      </c>
      <c r="P2884">
        <f t="shared" si="180"/>
        <v>34</v>
      </c>
      <c r="Q2884">
        <f t="shared" si="181"/>
        <v>63</v>
      </c>
      <c r="R2884" s="15">
        <f t="shared" si="182"/>
        <v>42461.596273148149</v>
      </c>
      <c r="S2884" s="15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s="10" t="s">
        <v>8274</v>
      </c>
      <c r="P2885">
        <f t="shared" si="180"/>
        <v>19</v>
      </c>
      <c r="Q2885">
        <f t="shared" si="181"/>
        <v>381.6</v>
      </c>
      <c r="R2885" s="15">
        <f t="shared" si="182"/>
        <v>42370.90320601852</v>
      </c>
      <c r="S2885" s="15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s="10" t="s">
        <v>8274</v>
      </c>
      <c r="P2886">
        <f t="shared" si="180"/>
        <v>0</v>
      </c>
      <c r="Q2886">
        <f t="shared" si="181"/>
        <v>46.25</v>
      </c>
      <c r="R2886" s="15">
        <f t="shared" si="182"/>
        <v>41948.727256944447</v>
      </c>
      <c r="S2886" s="15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s="10" t="s">
        <v>8274</v>
      </c>
      <c r="P2887">
        <f t="shared" si="180"/>
        <v>33</v>
      </c>
      <c r="Q2887">
        <f t="shared" si="181"/>
        <v>26</v>
      </c>
      <c r="R2887" s="15">
        <f t="shared" si="182"/>
        <v>42047.07640046296</v>
      </c>
      <c r="S2887" s="15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s="10" t="s">
        <v>8274</v>
      </c>
      <c r="P2888">
        <f t="shared" si="180"/>
        <v>5</v>
      </c>
      <c r="Q2888">
        <f t="shared" si="181"/>
        <v>10</v>
      </c>
      <c r="R2888" s="15">
        <f t="shared" si="182"/>
        <v>42261.632916666669</v>
      </c>
      <c r="S2888" s="15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s="10" t="s">
        <v>8274</v>
      </c>
      <c r="P2889">
        <f t="shared" si="180"/>
        <v>0</v>
      </c>
      <c r="Q2889">
        <f t="shared" si="181"/>
        <v>5</v>
      </c>
      <c r="R2889" s="15">
        <f t="shared" si="182"/>
        <v>41985.427361111113</v>
      </c>
      <c r="S2889" s="15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s="10" t="s">
        <v>8274</v>
      </c>
      <c r="P2890">
        <f t="shared" si="180"/>
        <v>0</v>
      </c>
      <c r="Q2890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s="10" t="s">
        <v>8274</v>
      </c>
      <c r="P2891">
        <f t="shared" si="180"/>
        <v>38</v>
      </c>
      <c r="Q2891">
        <f t="shared" si="181"/>
        <v>81.569999999999993</v>
      </c>
      <c r="R2891" s="15">
        <f t="shared" si="182"/>
        <v>41850.863252314812</v>
      </c>
      <c r="S2891" s="15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s="10" t="s">
        <v>8274</v>
      </c>
      <c r="P2892">
        <f t="shared" si="180"/>
        <v>1</v>
      </c>
      <c r="Q2892">
        <f t="shared" si="181"/>
        <v>7</v>
      </c>
      <c r="R2892" s="15">
        <f t="shared" si="182"/>
        <v>41831.742962962962</v>
      </c>
      <c r="S2892" s="15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s="10" t="s">
        <v>8274</v>
      </c>
      <c r="P2893">
        <f t="shared" si="180"/>
        <v>3</v>
      </c>
      <c r="Q2893">
        <f t="shared" si="181"/>
        <v>27.3</v>
      </c>
      <c r="R2893" s="15">
        <f t="shared" si="182"/>
        <v>42415.883425925931</v>
      </c>
      <c r="S2893" s="15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s="10" t="s">
        <v>8274</v>
      </c>
      <c r="P2894">
        <f t="shared" si="180"/>
        <v>9</v>
      </c>
      <c r="Q2894">
        <f t="shared" si="181"/>
        <v>29.41</v>
      </c>
      <c r="R2894" s="15">
        <f t="shared" si="182"/>
        <v>41869.714166666665</v>
      </c>
      <c r="S2894" s="15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s="10" t="s">
        <v>8274</v>
      </c>
      <c r="P2895">
        <f t="shared" si="180"/>
        <v>1</v>
      </c>
      <c r="Q2895">
        <f t="shared" si="181"/>
        <v>12.5</v>
      </c>
      <c r="R2895" s="15">
        <f t="shared" si="182"/>
        <v>41953.773090277777</v>
      </c>
      <c r="S2895" s="15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s="10" t="s">
        <v>8274</v>
      </c>
      <c r="P2896">
        <f t="shared" si="180"/>
        <v>0</v>
      </c>
      <c r="Q2896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s="10" t="s">
        <v>8274</v>
      </c>
      <c r="P2897">
        <f t="shared" si="180"/>
        <v>5</v>
      </c>
      <c r="Q2897">
        <f t="shared" si="181"/>
        <v>5.75</v>
      </c>
      <c r="R2897" s="15">
        <f t="shared" si="182"/>
        <v>41811.555462962962</v>
      </c>
      <c r="S2897" s="15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s="10" t="s">
        <v>8274</v>
      </c>
      <c r="P2898">
        <f t="shared" si="180"/>
        <v>21</v>
      </c>
      <c r="Q2898">
        <f t="shared" si="181"/>
        <v>52.08</v>
      </c>
      <c r="R2898" s="15">
        <f t="shared" si="182"/>
        <v>42701.908807870372</v>
      </c>
      <c r="S2898" s="15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s="10" t="s">
        <v>8274</v>
      </c>
      <c r="P2899">
        <f t="shared" si="180"/>
        <v>5</v>
      </c>
      <c r="Q2899">
        <f t="shared" si="181"/>
        <v>183.33</v>
      </c>
      <c r="R2899" s="15">
        <f t="shared" si="182"/>
        <v>42258.646504629629</v>
      </c>
      <c r="S2899" s="15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s="10" t="s">
        <v>8274</v>
      </c>
      <c r="P2900">
        <f t="shared" si="180"/>
        <v>4</v>
      </c>
      <c r="Q2900">
        <f t="shared" si="181"/>
        <v>26.33</v>
      </c>
      <c r="R2900" s="15">
        <f t="shared" si="182"/>
        <v>42278.664965277778</v>
      </c>
      <c r="S2900" s="15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s="10" t="s">
        <v>8274</v>
      </c>
      <c r="P2901">
        <f t="shared" si="180"/>
        <v>0</v>
      </c>
      <c r="Q2901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s="10" t="s">
        <v>8274</v>
      </c>
      <c r="P2902">
        <f t="shared" si="180"/>
        <v>62</v>
      </c>
      <c r="Q2902">
        <f t="shared" si="181"/>
        <v>486.43</v>
      </c>
      <c r="R2902" s="15">
        <f t="shared" si="182"/>
        <v>41830.234166666669</v>
      </c>
      <c r="S2902" s="15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s="10" t="s">
        <v>8274</v>
      </c>
      <c r="P2903">
        <f t="shared" si="180"/>
        <v>1</v>
      </c>
      <c r="Q2903">
        <f t="shared" si="181"/>
        <v>3</v>
      </c>
      <c r="R2903" s="15">
        <f t="shared" si="182"/>
        <v>41982.904386574075</v>
      </c>
      <c r="S2903" s="15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s="10" t="s">
        <v>8274</v>
      </c>
      <c r="P2904">
        <f t="shared" si="180"/>
        <v>0</v>
      </c>
      <c r="Q2904">
        <f t="shared" si="181"/>
        <v>25</v>
      </c>
      <c r="R2904" s="15">
        <f t="shared" si="182"/>
        <v>42210.439768518518</v>
      </c>
      <c r="S2904" s="15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s="10" t="s">
        <v>8274</v>
      </c>
      <c r="P2905">
        <f t="shared" si="180"/>
        <v>1</v>
      </c>
      <c r="Q2905">
        <f t="shared" si="181"/>
        <v>9.75</v>
      </c>
      <c r="R2905" s="15">
        <f t="shared" si="182"/>
        <v>42196.166874999995</v>
      </c>
      <c r="S2905" s="15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s="10" t="s">
        <v>8274</v>
      </c>
      <c r="P2906">
        <f t="shared" si="180"/>
        <v>5</v>
      </c>
      <c r="Q2906">
        <f t="shared" si="181"/>
        <v>18.75</v>
      </c>
      <c r="R2906" s="15">
        <f t="shared" si="182"/>
        <v>41940.967951388891</v>
      </c>
      <c r="S2906" s="15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s="10" t="s">
        <v>8274</v>
      </c>
      <c r="P2907">
        <f t="shared" si="180"/>
        <v>18</v>
      </c>
      <c r="Q2907">
        <f t="shared" si="181"/>
        <v>36.590000000000003</v>
      </c>
      <c r="R2907" s="15">
        <f t="shared" si="182"/>
        <v>42606.056863425925</v>
      </c>
      <c r="S2907" s="15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s="10" t="s">
        <v>8274</v>
      </c>
      <c r="P2908">
        <f t="shared" si="180"/>
        <v>9</v>
      </c>
      <c r="Q2908">
        <f t="shared" si="181"/>
        <v>80.709999999999994</v>
      </c>
      <c r="R2908" s="15">
        <f t="shared" si="182"/>
        <v>42199.648912037039</v>
      </c>
      <c r="S2908" s="15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s="10" t="s">
        <v>8274</v>
      </c>
      <c r="P2909">
        <f t="shared" si="180"/>
        <v>0</v>
      </c>
      <c r="Q2909">
        <f t="shared" si="181"/>
        <v>1</v>
      </c>
      <c r="R2909" s="15">
        <f t="shared" si="182"/>
        <v>42444.877743055549</v>
      </c>
      <c r="S2909" s="15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s="10" t="s">
        <v>8274</v>
      </c>
      <c r="P2910">
        <f t="shared" si="180"/>
        <v>3</v>
      </c>
      <c r="Q2910">
        <f t="shared" si="181"/>
        <v>52.8</v>
      </c>
      <c r="R2910" s="15">
        <f t="shared" si="182"/>
        <v>42499.731701388882</v>
      </c>
      <c r="S2910" s="15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s="10" t="s">
        <v>8274</v>
      </c>
      <c r="P2911">
        <f t="shared" si="180"/>
        <v>0</v>
      </c>
      <c r="Q2911">
        <f t="shared" si="181"/>
        <v>20</v>
      </c>
      <c r="R2911" s="15">
        <f t="shared" si="182"/>
        <v>41929.266215277778</v>
      </c>
      <c r="S2911" s="15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s="10" t="s">
        <v>8274</v>
      </c>
      <c r="P2912">
        <f t="shared" si="180"/>
        <v>0</v>
      </c>
      <c r="Q2912">
        <f t="shared" si="181"/>
        <v>1</v>
      </c>
      <c r="R2912" s="15">
        <f t="shared" si="182"/>
        <v>42107.841284722221</v>
      </c>
      <c r="S2912" s="15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s="10" t="s">
        <v>8274</v>
      </c>
      <c r="P2913">
        <f t="shared" si="180"/>
        <v>37</v>
      </c>
      <c r="Q2913">
        <f t="shared" si="181"/>
        <v>46.93</v>
      </c>
      <c r="R2913" s="15">
        <f t="shared" si="182"/>
        <v>42142.768819444449</v>
      </c>
      <c r="S2913" s="15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s="10" t="s">
        <v>8274</v>
      </c>
      <c r="P2914">
        <f t="shared" si="180"/>
        <v>14</v>
      </c>
      <c r="Q2914">
        <f t="shared" si="181"/>
        <v>78.08</v>
      </c>
      <c r="R2914" s="15">
        <f t="shared" si="182"/>
        <v>42354.131643518514</v>
      </c>
      <c r="S2914" s="15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s="10" t="s">
        <v>8274</v>
      </c>
      <c r="P2915">
        <f t="shared" si="180"/>
        <v>0</v>
      </c>
      <c r="Q2915">
        <f t="shared" si="181"/>
        <v>1</v>
      </c>
      <c r="R2915" s="15">
        <f t="shared" si="182"/>
        <v>41828.922905092593</v>
      </c>
      <c r="S2915" s="15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s="10" t="s">
        <v>8274</v>
      </c>
      <c r="P2916">
        <f t="shared" si="180"/>
        <v>0</v>
      </c>
      <c r="Q2916">
        <f t="shared" si="181"/>
        <v>1</v>
      </c>
      <c r="R2916" s="15">
        <f t="shared" si="182"/>
        <v>42017.907337962963</v>
      </c>
      <c r="S2916" s="15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s="10" t="s">
        <v>8274</v>
      </c>
      <c r="P2917">
        <f t="shared" si="180"/>
        <v>61</v>
      </c>
      <c r="Q2917">
        <f t="shared" si="181"/>
        <v>203.67</v>
      </c>
      <c r="R2917" s="15">
        <f t="shared" si="182"/>
        <v>42415.398032407407</v>
      </c>
      <c r="S2917" s="15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s="10" t="s">
        <v>8274</v>
      </c>
      <c r="P2918">
        <f t="shared" si="180"/>
        <v>8</v>
      </c>
      <c r="Q2918">
        <f t="shared" si="181"/>
        <v>20.71</v>
      </c>
      <c r="R2918" s="15">
        <f t="shared" si="182"/>
        <v>41755.476724537039</v>
      </c>
      <c r="S2918" s="15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s="10" t="s">
        <v>8274</v>
      </c>
      <c r="P2919">
        <f t="shared" si="180"/>
        <v>22</v>
      </c>
      <c r="Q2919">
        <f t="shared" si="181"/>
        <v>48.56</v>
      </c>
      <c r="R2919" s="15">
        <f t="shared" si="182"/>
        <v>42245.234340277777</v>
      </c>
      <c r="S2919" s="15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s="10" t="s">
        <v>8274</v>
      </c>
      <c r="P2920">
        <f t="shared" si="180"/>
        <v>27</v>
      </c>
      <c r="Q2920">
        <f t="shared" si="181"/>
        <v>68.099999999999994</v>
      </c>
      <c r="R2920" s="15">
        <f t="shared" si="182"/>
        <v>42278.629710648151</v>
      </c>
      <c r="S2920" s="15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s="10" t="s">
        <v>8274</v>
      </c>
      <c r="P2921">
        <f t="shared" si="180"/>
        <v>9</v>
      </c>
      <c r="Q2921">
        <f t="shared" si="181"/>
        <v>8.5</v>
      </c>
      <c r="R2921" s="15">
        <f t="shared" si="182"/>
        <v>41826.61954861111</v>
      </c>
      <c r="S2921" s="15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s="10" t="s">
        <v>8274</v>
      </c>
      <c r="P2922">
        <f t="shared" si="180"/>
        <v>27</v>
      </c>
      <c r="Q2922">
        <f t="shared" si="181"/>
        <v>51.62</v>
      </c>
      <c r="R2922" s="15">
        <f t="shared" si="182"/>
        <v>42058.792476851857</v>
      </c>
      <c r="S2922" s="15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s="10" t="s">
        <v>8315</v>
      </c>
      <c r="P2923">
        <f t="shared" si="180"/>
        <v>129</v>
      </c>
      <c r="Q2923">
        <f t="shared" si="181"/>
        <v>43</v>
      </c>
      <c r="R2923" s="15">
        <f t="shared" si="182"/>
        <v>41877.886620370373</v>
      </c>
      <c r="S2923" s="15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s="10" t="s">
        <v>8315</v>
      </c>
      <c r="P2924">
        <f t="shared" si="180"/>
        <v>100</v>
      </c>
      <c r="Q2924">
        <f t="shared" si="181"/>
        <v>83.33</v>
      </c>
      <c r="R2924" s="15">
        <f t="shared" si="182"/>
        <v>42097.874155092592</v>
      </c>
      <c r="S2924" s="15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s="10" t="s">
        <v>8315</v>
      </c>
      <c r="P2925">
        <f t="shared" si="180"/>
        <v>100</v>
      </c>
      <c r="Q2925">
        <f t="shared" si="181"/>
        <v>30</v>
      </c>
      <c r="R2925" s="15">
        <f t="shared" si="182"/>
        <v>42013.15253472222</v>
      </c>
      <c r="S2925" s="15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s="10" t="s">
        <v>8315</v>
      </c>
      <c r="P2926">
        <f t="shared" si="180"/>
        <v>103</v>
      </c>
      <c r="Q2926">
        <f t="shared" si="181"/>
        <v>175.51</v>
      </c>
      <c r="R2926" s="15">
        <f t="shared" si="182"/>
        <v>42103.556828703702</v>
      </c>
      <c r="S2926" s="15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s="10" t="s">
        <v>8315</v>
      </c>
      <c r="P2927">
        <f t="shared" si="180"/>
        <v>102</v>
      </c>
      <c r="Q2927">
        <f t="shared" si="181"/>
        <v>231.66</v>
      </c>
      <c r="R2927" s="15">
        <f t="shared" si="182"/>
        <v>41863.584120370368</v>
      </c>
      <c r="S2927" s="15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s="10" t="s">
        <v>8315</v>
      </c>
      <c r="P2928">
        <f t="shared" si="180"/>
        <v>125</v>
      </c>
      <c r="Q2928">
        <f t="shared" si="181"/>
        <v>75</v>
      </c>
      <c r="R2928" s="15">
        <f t="shared" si="182"/>
        <v>42044.765960648147</v>
      </c>
      <c r="S2928" s="15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s="10" t="s">
        <v>8315</v>
      </c>
      <c r="P2929">
        <f t="shared" si="180"/>
        <v>131</v>
      </c>
      <c r="Q2929">
        <f t="shared" si="181"/>
        <v>112.14</v>
      </c>
      <c r="R2929" s="15">
        <f t="shared" si="182"/>
        <v>41806.669317129628</v>
      </c>
      <c r="S2929" s="15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s="10" t="s">
        <v>8315</v>
      </c>
      <c r="P2930">
        <f t="shared" si="180"/>
        <v>100</v>
      </c>
      <c r="Q2930">
        <f t="shared" si="181"/>
        <v>41.67</v>
      </c>
      <c r="R2930" s="15">
        <f t="shared" si="182"/>
        <v>42403.998217592598</v>
      </c>
      <c r="S2930" s="15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s="10" t="s">
        <v>8315</v>
      </c>
      <c r="P2931">
        <f t="shared" si="180"/>
        <v>102</v>
      </c>
      <c r="Q2931">
        <f t="shared" si="181"/>
        <v>255.17</v>
      </c>
      <c r="R2931" s="15">
        <f t="shared" si="182"/>
        <v>41754.564328703702</v>
      </c>
      <c r="S2931" s="15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s="10" t="s">
        <v>8315</v>
      </c>
      <c r="P2932">
        <f t="shared" si="180"/>
        <v>101</v>
      </c>
      <c r="Q2932">
        <f t="shared" si="181"/>
        <v>162.77000000000001</v>
      </c>
      <c r="R2932" s="15">
        <f t="shared" si="182"/>
        <v>42101.584074074075</v>
      </c>
      <c r="S2932" s="15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s="10" t="s">
        <v>8315</v>
      </c>
      <c r="P2933">
        <f t="shared" si="180"/>
        <v>106</v>
      </c>
      <c r="Q2933">
        <f t="shared" si="181"/>
        <v>88.33</v>
      </c>
      <c r="R2933" s="15">
        <f t="shared" si="182"/>
        <v>41872.291238425925</v>
      </c>
      <c r="S2933" s="15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s="10" t="s">
        <v>8315</v>
      </c>
      <c r="P2934">
        <f t="shared" si="180"/>
        <v>105</v>
      </c>
      <c r="Q2934">
        <f t="shared" si="181"/>
        <v>85.74</v>
      </c>
      <c r="R2934" s="15">
        <f t="shared" si="182"/>
        <v>42025.164780092593</v>
      </c>
      <c r="S2934" s="15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s="10" t="s">
        <v>8315</v>
      </c>
      <c r="P2935">
        <f t="shared" si="180"/>
        <v>103</v>
      </c>
      <c r="Q2935">
        <f t="shared" si="181"/>
        <v>47.57</v>
      </c>
      <c r="R2935" s="15">
        <f t="shared" si="182"/>
        <v>42495.956631944442</v>
      </c>
      <c r="S2935" s="15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s="10" t="s">
        <v>8315</v>
      </c>
      <c r="P2936">
        <f t="shared" si="180"/>
        <v>108</v>
      </c>
      <c r="Q2936">
        <f t="shared" si="181"/>
        <v>72.97</v>
      </c>
      <c r="R2936" s="15">
        <f t="shared" si="182"/>
        <v>41775.636157407411</v>
      </c>
      <c r="S2936" s="15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s="10" t="s">
        <v>8315</v>
      </c>
      <c r="P2937">
        <f t="shared" si="180"/>
        <v>101</v>
      </c>
      <c r="Q2937">
        <f t="shared" si="181"/>
        <v>90.54</v>
      </c>
      <c r="R2937" s="15">
        <f t="shared" si="182"/>
        <v>42553.583425925928</v>
      </c>
      <c r="S2937" s="15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s="10" t="s">
        <v>8315</v>
      </c>
      <c r="P2938">
        <f t="shared" si="180"/>
        <v>128</v>
      </c>
      <c r="Q2938">
        <f t="shared" si="181"/>
        <v>37.65</v>
      </c>
      <c r="R2938" s="15">
        <f t="shared" si="182"/>
        <v>41912.650729166664</v>
      </c>
      <c r="S2938" s="15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s="10" t="s">
        <v>8315</v>
      </c>
      <c r="P2939">
        <f t="shared" si="180"/>
        <v>133</v>
      </c>
      <c r="Q2939">
        <f t="shared" si="181"/>
        <v>36.36</v>
      </c>
      <c r="R2939" s="15">
        <f t="shared" si="182"/>
        <v>41803.457326388889</v>
      </c>
      <c r="S2939" s="15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s="10" t="s">
        <v>8315</v>
      </c>
      <c r="P2940">
        <f t="shared" si="180"/>
        <v>101</v>
      </c>
      <c r="Q2940">
        <f t="shared" si="181"/>
        <v>126.72</v>
      </c>
      <c r="R2940" s="15">
        <f t="shared" si="182"/>
        <v>42004.703865740739</v>
      </c>
      <c r="S2940" s="15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s="10" t="s">
        <v>8315</v>
      </c>
      <c r="P2941">
        <f t="shared" si="180"/>
        <v>103</v>
      </c>
      <c r="Q2941">
        <f t="shared" si="181"/>
        <v>329.2</v>
      </c>
      <c r="R2941" s="15">
        <f t="shared" si="182"/>
        <v>41845.809166666666</v>
      </c>
      <c r="S2941" s="15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s="10" t="s">
        <v>8315</v>
      </c>
      <c r="P2942">
        <f t="shared" si="180"/>
        <v>107</v>
      </c>
      <c r="Q2942">
        <f t="shared" si="181"/>
        <v>81.239999999999995</v>
      </c>
      <c r="R2942" s="15">
        <f t="shared" si="182"/>
        <v>41982.773356481484</v>
      </c>
      <c r="S2942" s="15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s="10" t="s">
        <v>8313</v>
      </c>
      <c r="P2943">
        <f t="shared" si="180"/>
        <v>0</v>
      </c>
      <c r="Q2943">
        <f t="shared" si="181"/>
        <v>1</v>
      </c>
      <c r="R2943" s="15">
        <f t="shared" si="182"/>
        <v>42034.960127314815</v>
      </c>
      <c r="S2943" s="15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s="10" t="s">
        <v>8313</v>
      </c>
      <c r="P2944">
        <f t="shared" si="180"/>
        <v>20</v>
      </c>
      <c r="Q2944">
        <f t="shared" si="181"/>
        <v>202.23</v>
      </c>
      <c r="R2944" s="15">
        <f t="shared" si="182"/>
        <v>42334.803923611107</v>
      </c>
      <c r="S2944" s="15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s="10" t="s">
        <v>8313</v>
      </c>
      <c r="P2945">
        <f t="shared" si="180"/>
        <v>0</v>
      </c>
      <c r="Q2945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s="10" t="s">
        <v>8313</v>
      </c>
      <c r="P2946">
        <f t="shared" si="180"/>
        <v>1</v>
      </c>
      <c r="Q2946">
        <f t="shared" si="181"/>
        <v>100</v>
      </c>
      <c r="R2946" s="15">
        <f t="shared" si="182"/>
        <v>42132.9143287037</v>
      </c>
      <c r="S2946" s="15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s="10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s="10" t="s">
        <v>8313</v>
      </c>
      <c r="P2948">
        <f t="shared" si="184"/>
        <v>0</v>
      </c>
      <c r="Q2948">
        <f t="shared" si="185"/>
        <v>1</v>
      </c>
      <c r="R2948" s="15">
        <f t="shared" si="186"/>
        <v>42567.531157407408</v>
      </c>
      <c r="S2948" s="15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s="10" t="s">
        <v>8313</v>
      </c>
      <c r="P2949">
        <f t="shared" si="184"/>
        <v>4</v>
      </c>
      <c r="Q2949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s="10" t="s">
        <v>8313</v>
      </c>
      <c r="P2950">
        <f t="shared" si="184"/>
        <v>0</v>
      </c>
      <c r="Q2950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s="10" t="s">
        <v>8313</v>
      </c>
      <c r="P2951">
        <f t="shared" si="184"/>
        <v>3</v>
      </c>
      <c r="Q2951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s="10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s="10" t="s">
        <v>8313</v>
      </c>
      <c r="P2953">
        <f t="shared" si="184"/>
        <v>2</v>
      </c>
      <c r="Q2953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s="10" t="s">
        <v>8313</v>
      </c>
      <c r="P2954">
        <f t="shared" si="184"/>
        <v>8</v>
      </c>
      <c r="Q2954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s="10" t="s">
        <v>8313</v>
      </c>
      <c r="P2955">
        <f t="shared" si="184"/>
        <v>0</v>
      </c>
      <c r="Q2955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s="10" t="s">
        <v>8313</v>
      </c>
      <c r="P2956">
        <f t="shared" si="184"/>
        <v>0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s="10" t="s">
        <v>8313</v>
      </c>
      <c r="P2957">
        <f t="shared" si="184"/>
        <v>60</v>
      </c>
      <c r="Q2957">
        <f t="shared" si="185"/>
        <v>65</v>
      </c>
      <c r="R2957" s="15">
        <f t="shared" si="186"/>
        <v>42141.741307870368</v>
      </c>
      <c r="S2957" s="15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s="10" t="s">
        <v>8313</v>
      </c>
      <c r="P2958">
        <f t="shared" si="184"/>
        <v>17</v>
      </c>
      <c r="Q2958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s="10" t="s">
        <v>8313</v>
      </c>
      <c r="P2959">
        <f t="shared" si="184"/>
        <v>2</v>
      </c>
      <c r="Q2959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s="1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s="10" t="s">
        <v>8313</v>
      </c>
      <c r="P2961">
        <f t="shared" si="184"/>
        <v>0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s="10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s="10" t="s">
        <v>8274</v>
      </c>
      <c r="P2963">
        <f t="shared" si="184"/>
        <v>110</v>
      </c>
      <c r="Q2963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s="10" t="s">
        <v>8274</v>
      </c>
      <c r="P2964">
        <f t="shared" si="184"/>
        <v>122</v>
      </c>
      <c r="Q2964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s="10" t="s">
        <v>8274</v>
      </c>
      <c r="P2965">
        <f t="shared" si="184"/>
        <v>107</v>
      </c>
      <c r="Q2965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s="10" t="s">
        <v>8274</v>
      </c>
      <c r="P2966">
        <f t="shared" si="184"/>
        <v>101</v>
      </c>
      <c r="Q2966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s="10" t="s">
        <v>8274</v>
      </c>
      <c r="P2967">
        <f t="shared" si="184"/>
        <v>109</v>
      </c>
      <c r="Q2967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s="10" t="s">
        <v>8274</v>
      </c>
      <c r="P2968">
        <f t="shared" si="184"/>
        <v>114</v>
      </c>
      <c r="Q2968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s="10" t="s">
        <v>8274</v>
      </c>
      <c r="P2969">
        <f t="shared" si="184"/>
        <v>114</v>
      </c>
      <c r="Q2969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s="10" t="s">
        <v>8274</v>
      </c>
      <c r="P2970">
        <f t="shared" si="184"/>
        <v>106</v>
      </c>
      <c r="Q2970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s="10" t="s">
        <v>8274</v>
      </c>
      <c r="P2971">
        <f t="shared" si="184"/>
        <v>163</v>
      </c>
      <c r="Q2971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s="10" t="s">
        <v>8274</v>
      </c>
      <c r="P2972">
        <f t="shared" si="184"/>
        <v>106</v>
      </c>
      <c r="Q2972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s="10" t="s">
        <v>8274</v>
      </c>
      <c r="P2973">
        <f t="shared" si="184"/>
        <v>100</v>
      </c>
      <c r="Q2973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s="10" t="s">
        <v>8274</v>
      </c>
      <c r="P2974">
        <f t="shared" si="184"/>
        <v>105</v>
      </c>
      <c r="Q2974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s="10" t="s">
        <v>8274</v>
      </c>
      <c r="P2975">
        <f t="shared" si="184"/>
        <v>175</v>
      </c>
      <c r="Q2975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s="10" t="s">
        <v>8274</v>
      </c>
      <c r="P2976">
        <f t="shared" si="184"/>
        <v>102</v>
      </c>
      <c r="Q2976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s="10" t="s">
        <v>8274</v>
      </c>
      <c r="P2977">
        <f t="shared" si="184"/>
        <v>100</v>
      </c>
      <c r="Q2977">
        <f t="shared" si="185"/>
        <v>70.88</v>
      </c>
      <c r="R2977" s="15">
        <f t="shared" si="186"/>
        <v>41941.683865740742</v>
      </c>
      <c r="S2977" s="15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s="10" t="s">
        <v>8274</v>
      </c>
      <c r="P2978">
        <f t="shared" si="184"/>
        <v>171</v>
      </c>
      <c r="Q2978">
        <f t="shared" si="185"/>
        <v>8.57</v>
      </c>
      <c r="R2978" s="15">
        <f t="shared" si="186"/>
        <v>42425.730671296296</v>
      </c>
      <c r="S2978" s="15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s="10" t="s">
        <v>8274</v>
      </c>
      <c r="P2979">
        <f t="shared" si="184"/>
        <v>114</v>
      </c>
      <c r="Q2979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s="10" t="s">
        <v>8274</v>
      </c>
      <c r="P2980">
        <f t="shared" si="184"/>
        <v>129</v>
      </c>
      <c r="Q2980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s="10" t="s">
        <v>8274</v>
      </c>
      <c r="P2981">
        <f t="shared" si="184"/>
        <v>101</v>
      </c>
      <c r="Q2981">
        <f t="shared" si="185"/>
        <v>110.22</v>
      </c>
      <c r="R2981" s="15">
        <f t="shared" si="186"/>
        <v>41993.824340277773</v>
      </c>
      <c r="S2981" s="15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s="10" t="s">
        <v>8274</v>
      </c>
      <c r="P2982">
        <f t="shared" si="184"/>
        <v>109</v>
      </c>
      <c r="Q2982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s="10" t="s">
        <v>8313</v>
      </c>
      <c r="P2983">
        <f t="shared" si="184"/>
        <v>129</v>
      </c>
      <c r="Q2983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s="10" t="s">
        <v>8313</v>
      </c>
      <c r="P2984">
        <f t="shared" si="184"/>
        <v>102</v>
      </c>
      <c r="Q2984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s="10" t="s">
        <v>8313</v>
      </c>
      <c r="P2985">
        <f t="shared" si="184"/>
        <v>147</v>
      </c>
      <c r="Q2985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s="10" t="s">
        <v>8313</v>
      </c>
      <c r="P2986">
        <f t="shared" si="184"/>
        <v>100</v>
      </c>
      <c r="Q2986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s="10" t="s">
        <v>8313</v>
      </c>
      <c r="P2987">
        <f t="shared" si="184"/>
        <v>122</v>
      </c>
      <c r="Q2987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s="10" t="s">
        <v>8313</v>
      </c>
      <c r="P2988">
        <f t="shared" si="184"/>
        <v>106</v>
      </c>
      <c r="Q2988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s="10" t="s">
        <v>8313</v>
      </c>
      <c r="P2989">
        <f t="shared" si="184"/>
        <v>110</v>
      </c>
      <c r="Q2989">
        <f t="shared" si="185"/>
        <v>104.15</v>
      </c>
      <c r="R2989" s="15">
        <f t="shared" si="186"/>
        <v>42627.307303240741</v>
      </c>
      <c r="S2989" s="15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s="10" t="s">
        <v>8313</v>
      </c>
      <c r="P2990">
        <f t="shared" si="184"/>
        <v>100</v>
      </c>
      <c r="Q2990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s="10" t="s">
        <v>8313</v>
      </c>
      <c r="P2991">
        <f t="shared" si="184"/>
        <v>177</v>
      </c>
      <c r="Q2991">
        <f t="shared" si="185"/>
        <v>97</v>
      </c>
      <c r="R2991" s="15">
        <f t="shared" si="186"/>
        <v>42337.02039351852</v>
      </c>
      <c r="S2991" s="15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s="10" t="s">
        <v>8313</v>
      </c>
      <c r="P2992">
        <f t="shared" si="184"/>
        <v>100</v>
      </c>
      <c r="Q2992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s="10" t="s">
        <v>8313</v>
      </c>
      <c r="P2993">
        <f t="shared" si="184"/>
        <v>103</v>
      </c>
      <c r="Q2993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s="10" t="s">
        <v>8313</v>
      </c>
      <c r="P2994">
        <f t="shared" si="184"/>
        <v>105</v>
      </c>
      <c r="Q2994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s="10" t="s">
        <v>8313</v>
      </c>
      <c r="P2995">
        <f t="shared" si="184"/>
        <v>100</v>
      </c>
      <c r="Q2995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s="10" t="s">
        <v>8313</v>
      </c>
      <c r="P2996">
        <f t="shared" si="184"/>
        <v>458</v>
      </c>
      <c r="Q2996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s="10" t="s">
        <v>8313</v>
      </c>
      <c r="P2997">
        <f t="shared" si="184"/>
        <v>105</v>
      </c>
      <c r="Q2997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s="10" t="s">
        <v>8313</v>
      </c>
      <c r="P2998">
        <f t="shared" si="184"/>
        <v>172</v>
      </c>
      <c r="Q2998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s="10" t="s">
        <v>8313</v>
      </c>
      <c r="P2999">
        <f t="shared" si="184"/>
        <v>104</v>
      </c>
      <c r="Q2999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s="10" t="s">
        <v>8313</v>
      </c>
      <c r="P3000">
        <f t="shared" si="184"/>
        <v>103</v>
      </c>
      <c r="Q3000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s="10" t="s">
        <v>8313</v>
      </c>
      <c r="P3001">
        <f t="shared" si="184"/>
        <v>119</v>
      </c>
      <c r="Q3001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s="10" t="s">
        <v>8313</v>
      </c>
      <c r="P3002">
        <f t="shared" si="184"/>
        <v>100</v>
      </c>
      <c r="Q3002">
        <f t="shared" si="185"/>
        <v>62.5</v>
      </c>
      <c r="R3002" s="15">
        <f t="shared" si="186"/>
        <v>42752.827199074076</v>
      </c>
      <c r="S3002" s="15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s="10" t="s">
        <v>8313</v>
      </c>
      <c r="P3003">
        <f t="shared" si="184"/>
        <v>319</v>
      </c>
      <c r="Q3003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s="10" t="s">
        <v>8313</v>
      </c>
      <c r="P3004">
        <f t="shared" si="184"/>
        <v>109</v>
      </c>
      <c r="Q3004">
        <f t="shared" si="185"/>
        <v>73.03</v>
      </c>
      <c r="R3004" s="15">
        <f t="shared" si="186"/>
        <v>41239.83625</v>
      </c>
      <c r="S3004" s="15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s="10" t="s">
        <v>8313</v>
      </c>
      <c r="P3005">
        <f t="shared" si="184"/>
        <v>101</v>
      </c>
      <c r="Q3005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s="10" t="s">
        <v>8313</v>
      </c>
      <c r="P3006">
        <f t="shared" si="184"/>
        <v>113</v>
      </c>
      <c r="Q3006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s="10" t="s">
        <v>8313</v>
      </c>
      <c r="P3007">
        <f t="shared" si="184"/>
        <v>120</v>
      </c>
      <c r="Q3007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s="10" t="s">
        <v>8313</v>
      </c>
      <c r="P3008">
        <f t="shared" si="184"/>
        <v>108</v>
      </c>
      <c r="Q3008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s="10" t="s">
        <v>8313</v>
      </c>
      <c r="P3009">
        <f t="shared" si="184"/>
        <v>180</v>
      </c>
      <c r="Q3009">
        <f t="shared" si="185"/>
        <v>54</v>
      </c>
      <c r="R3009" s="15">
        <f t="shared" si="186"/>
        <v>42098.216238425928</v>
      </c>
      <c r="S3009" s="15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s="10" t="s">
        <v>8313</v>
      </c>
      <c r="P3010">
        <f t="shared" si="184"/>
        <v>101</v>
      </c>
      <c r="Q3010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s="10" t="s">
        <v>8313</v>
      </c>
      <c r="P3011">
        <f t="shared" ref="P3011:P3074" si="188">ROUND(E3011/D3011*100,0)</f>
        <v>120</v>
      </c>
      <c r="Q3011">
        <f t="shared" ref="Q3011:Q3074" si="189">IFERROR(ROUND(E3011/L3011,2),0)</f>
        <v>233.9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s="10" t="s">
        <v>8313</v>
      </c>
      <c r="P3012">
        <f t="shared" si="188"/>
        <v>158</v>
      </c>
      <c r="Q301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s="10" t="s">
        <v>8313</v>
      </c>
      <c r="P3013">
        <f t="shared" si="188"/>
        <v>124</v>
      </c>
      <c r="Q3013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s="10" t="s">
        <v>8313</v>
      </c>
      <c r="P3014">
        <f t="shared" si="188"/>
        <v>117</v>
      </c>
      <c r="Q3014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s="10" t="s">
        <v>8313</v>
      </c>
      <c r="P3015">
        <f t="shared" si="188"/>
        <v>157</v>
      </c>
      <c r="Q3015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s="10" t="s">
        <v>8313</v>
      </c>
      <c r="P3016">
        <f t="shared" si="188"/>
        <v>113</v>
      </c>
      <c r="Q3016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s="10" t="s">
        <v>8313</v>
      </c>
      <c r="P3017">
        <f t="shared" si="188"/>
        <v>103</v>
      </c>
      <c r="Q3017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s="10" t="s">
        <v>8313</v>
      </c>
      <c r="P3018">
        <f t="shared" si="188"/>
        <v>103</v>
      </c>
      <c r="Q3018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s="10" t="s">
        <v>8313</v>
      </c>
      <c r="P3019">
        <f t="shared" si="188"/>
        <v>106</v>
      </c>
      <c r="Q3019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s="10" t="s">
        <v>8313</v>
      </c>
      <c r="P3020">
        <f t="shared" si="188"/>
        <v>101</v>
      </c>
      <c r="Q3020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s="10" t="s">
        <v>8313</v>
      </c>
      <c r="P3021">
        <f t="shared" si="188"/>
        <v>121</v>
      </c>
      <c r="Q3021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s="10" t="s">
        <v>8313</v>
      </c>
      <c r="P3022">
        <f t="shared" si="188"/>
        <v>101</v>
      </c>
      <c r="Q3022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s="10" t="s">
        <v>8313</v>
      </c>
      <c r="P3023">
        <f t="shared" si="188"/>
        <v>116</v>
      </c>
      <c r="Q3023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s="10" t="s">
        <v>8313</v>
      </c>
      <c r="P3024">
        <f t="shared" si="188"/>
        <v>101</v>
      </c>
      <c r="Q3024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s="10" t="s">
        <v>8313</v>
      </c>
      <c r="P3025">
        <f t="shared" si="188"/>
        <v>103</v>
      </c>
      <c r="Q3025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s="10" t="s">
        <v>8313</v>
      </c>
      <c r="P3026">
        <f t="shared" si="188"/>
        <v>246</v>
      </c>
      <c r="Q3026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s="10" t="s">
        <v>8313</v>
      </c>
      <c r="P3027">
        <f t="shared" si="188"/>
        <v>302</v>
      </c>
      <c r="Q3027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s="10" t="s">
        <v>8313</v>
      </c>
      <c r="P3028">
        <f t="shared" si="188"/>
        <v>143</v>
      </c>
      <c r="Q3028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s="10" t="s">
        <v>8313</v>
      </c>
      <c r="P3029">
        <f t="shared" si="188"/>
        <v>131</v>
      </c>
      <c r="Q3029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s="10" t="s">
        <v>8313</v>
      </c>
      <c r="P3030">
        <f t="shared" si="188"/>
        <v>168</v>
      </c>
      <c r="Q3030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s="10" t="s">
        <v>8313</v>
      </c>
      <c r="P3031">
        <f t="shared" si="188"/>
        <v>110</v>
      </c>
      <c r="Q3031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s="10" t="s">
        <v>8313</v>
      </c>
      <c r="P3032">
        <f t="shared" si="188"/>
        <v>107</v>
      </c>
      <c r="Q3032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s="10" t="s">
        <v>8313</v>
      </c>
      <c r="P3033">
        <f t="shared" si="188"/>
        <v>100</v>
      </c>
      <c r="Q3033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s="10" t="s">
        <v>8313</v>
      </c>
      <c r="P3034">
        <f t="shared" si="188"/>
        <v>127</v>
      </c>
      <c r="Q3034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s="10" t="s">
        <v>8313</v>
      </c>
      <c r="P3035">
        <f t="shared" si="188"/>
        <v>147</v>
      </c>
      <c r="Q3035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s="10" t="s">
        <v>8313</v>
      </c>
      <c r="P3036">
        <f t="shared" si="188"/>
        <v>113</v>
      </c>
      <c r="Q3036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s="10" t="s">
        <v>8313</v>
      </c>
      <c r="P3037">
        <f t="shared" si="188"/>
        <v>109</v>
      </c>
      <c r="Q3037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s="10" t="s">
        <v>8313</v>
      </c>
      <c r="P3038">
        <f t="shared" si="188"/>
        <v>127</v>
      </c>
      <c r="Q3038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s="10" t="s">
        <v>8313</v>
      </c>
      <c r="P3039">
        <f t="shared" si="188"/>
        <v>213</v>
      </c>
      <c r="Q3039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s="10" t="s">
        <v>8313</v>
      </c>
      <c r="P3040">
        <f t="shared" si="188"/>
        <v>101</v>
      </c>
      <c r="Q3040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s="10" t="s">
        <v>8313</v>
      </c>
      <c r="P3041">
        <f t="shared" si="188"/>
        <v>109</v>
      </c>
      <c r="Q3041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s="10" t="s">
        <v>8313</v>
      </c>
      <c r="P3042">
        <f t="shared" si="188"/>
        <v>108</v>
      </c>
      <c r="Q3042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s="10" t="s">
        <v>8313</v>
      </c>
      <c r="P3043">
        <f t="shared" si="188"/>
        <v>110</v>
      </c>
      <c r="Q3043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s="10" t="s">
        <v>8313</v>
      </c>
      <c r="P3044">
        <f t="shared" si="188"/>
        <v>128</v>
      </c>
      <c r="Q3044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s="10" t="s">
        <v>8313</v>
      </c>
      <c r="P3045">
        <f t="shared" si="188"/>
        <v>110</v>
      </c>
      <c r="Q3045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s="10" t="s">
        <v>8313</v>
      </c>
      <c r="P3046">
        <f t="shared" si="188"/>
        <v>109</v>
      </c>
      <c r="Q3046">
        <f t="shared" si="189"/>
        <v>84.11</v>
      </c>
      <c r="R3046" s="15">
        <f t="shared" si="190"/>
        <v>42387.7268287037</v>
      </c>
      <c r="S3046" s="15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s="10" t="s">
        <v>8313</v>
      </c>
      <c r="P3047">
        <f t="shared" si="188"/>
        <v>133</v>
      </c>
      <c r="Q3047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s="10" t="s">
        <v>8313</v>
      </c>
      <c r="P3048">
        <f t="shared" si="188"/>
        <v>191</v>
      </c>
      <c r="Q3048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s="10" t="s">
        <v>8313</v>
      </c>
      <c r="P3049">
        <f t="shared" si="188"/>
        <v>149</v>
      </c>
      <c r="Q3049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s="10" t="s">
        <v>8313</v>
      </c>
      <c r="P3050">
        <f t="shared" si="188"/>
        <v>166</v>
      </c>
      <c r="Q3050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s="10" t="s">
        <v>8313</v>
      </c>
      <c r="P3051">
        <f t="shared" si="188"/>
        <v>107</v>
      </c>
      <c r="Q3051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s="10" t="s">
        <v>8313</v>
      </c>
      <c r="P3052">
        <f t="shared" si="188"/>
        <v>106</v>
      </c>
      <c r="Q3052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s="10" t="s">
        <v>8313</v>
      </c>
      <c r="P3053">
        <f t="shared" si="188"/>
        <v>24</v>
      </c>
      <c r="Q3053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s="10" t="s">
        <v>8313</v>
      </c>
      <c r="P3054">
        <f t="shared" si="188"/>
        <v>0</v>
      </c>
      <c r="Q3054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s="10" t="s">
        <v>8313</v>
      </c>
      <c r="P3055">
        <f t="shared" si="188"/>
        <v>0</v>
      </c>
      <c r="Q3055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s="10" t="s">
        <v>8313</v>
      </c>
      <c r="P3056">
        <f t="shared" si="188"/>
        <v>0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s="10" t="s">
        <v>8313</v>
      </c>
      <c r="P3057">
        <f t="shared" si="188"/>
        <v>0</v>
      </c>
      <c r="Q3057">
        <f t="shared" si="189"/>
        <v>1</v>
      </c>
      <c r="R3057" s="15">
        <f t="shared" si="190"/>
        <v>41953.95821759259</v>
      </c>
      <c r="S3057" s="15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s="10" t="s">
        <v>8313</v>
      </c>
      <c r="P3058">
        <f t="shared" si="188"/>
        <v>0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s="10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s="10" t="s">
        <v>8313</v>
      </c>
      <c r="P3060">
        <f t="shared" si="188"/>
        <v>0</v>
      </c>
      <c r="Q3060">
        <f t="shared" si="189"/>
        <v>1</v>
      </c>
      <c r="R3060" s="15">
        <f t="shared" si="190"/>
        <v>42460.374305555553</v>
      </c>
      <c r="S3060" s="15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s="10" t="s">
        <v>8313</v>
      </c>
      <c r="P3061">
        <f t="shared" si="188"/>
        <v>3</v>
      </c>
      <c r="Q3061">
        <f t="shared" si="189"/>
        <v>41</v>
      </c>
      <c r="R3061" s="15">
        <f t="shared" si="190"/>
        <v>41829.935717592591</v>
      </c>
      <c r="S3061" s="15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s="10" t="s">
        <v>8313</v>
      </c>
      <c r="P3062">
        <f t="shared" si="188"/>
        <v>0</v>
      </c>
      <c r="Q3062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s="10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s="10" t="s">
        <v>8313</v>
      </c>
      <c r="P3064">
        <f t="shared" si="188"/>
        <v>67</v>
      </c>
      <c r="Q3064">
        <f t="shared" si="189"/>
        <v>99.76</v>
      </c>
      <c r="R3064" s="15">
        <f t="shared" si="190"/>
        <v>42248.535787037035</v>
      </c>
      <c r="S3064" s="15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s="10" t="s">
        <v>8313</v>
      </c>
      <c r="P3065">
        <f t="shared" si="188"/>
        <v>20</v>
      </c>
      <c r="Q3065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s="10" t="s">
        <v>8313</v>
      </c>
      <c r="P3066">
        <f t="shared" si="188"/>
        <v>11</v>
      </c>
      <c r="Q3066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s="10" t="s">
        <v>8313</v>
      </c>
      <c r="P3067">
        <f t="shared" si="188"/>
        <v>0</v>
      </c>
      <c r="Q3067">
        <f t="shared" si="189"/>
        <v>5</v>
      </c>
      <c r="R3067" s="15">
        <f t="shared" si="190"/>
        <v>41825.055231481485</v>
      </c>
      <c r="S3067" s="15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s="10" t="s">
        <v>8313</v>
      </c>
      <c r="P3068">
        <f t="shared" si="188"/>
        <v>12</v>
      </c>
      <c r="Q3068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s="10" t="s">
        <v>8313</v>
      </c>
      <c r="P3069">
        <f t="shared" si="188"/>
        <v>3</v>
      </c>
      <c r="Q3069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s="10" t="s">
        <v>8313</v>
      </c>
      <c r="P3070">
        <f t="shared" si="188"/>
        <v>0</v>
      </c>
      <c r="Q3070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s="10" t="s">
        <v>8313</v>
      </c>
      <c r="P3071">
        <f t="shared" si="188"/>
        <v>14</v>
      </c>
      <c r="Q3071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s="10" t="s">
        <v>8313</v>
      </c>
      <c r="P3072">
        <f t="shared" si="188"/>
        <v>3</v>
      </c>
      <c r="Q3072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s="10" t="s">
        <v>8313</v>
      </c>
      <c r="P3073">
        <f t="shared" si="188"/>
        <v>60</v>
      </c>
      <c r="Q3073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s="10" t="s">
        <v>8313</v>
      </c>
      <c r="P3074">
        <f t="shared" si="188"/>
        <v>0</v>
      </c>
      <c r="Q3074">
        <f t="shared" si="189"/>
        <v>1</v>
      </c>
      <c r="R3074" s="15">
        <f t="shared" si="190"/>
        <v>42658.690532407403</v>
      </c>
      <c r="S3074" s="15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s="10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92.14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s="10" t="s">
        <v>8313</v>
      </c>
      <c r="P3076">
        <f t="shared" si="192"/>
        <v>0</v>
      </c>
      <c r="Q3076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s="10" t="s">
        <v>8313</v>
      </c>
      <c r="P3077">
        <f t="shared" si="192"/>
        <v>9</v>
      </c>
      <c r="Q3077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s="10" t="s">
        <v>8313</v>
      </c>
      <c r="P3078">
        <f t="shared" si="192"/>
        <v>15</v>
      </c>
      <c r="Q3078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s="10" t="s">
        <v>8313</v>
      </c>
      <c r="P3079">
        <f t="shared" si="192"/>
        <v>0</v>
      </c>
      <c r="Q3079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s="10" t="s">
        <v>8313</v>
      </c>
      <c r="P3080">
        <f t="shared" si="192"/>
        <v>0</v>
      </c>
      <c r="Q3080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s="10" t="s">
        <v>8313</v>
      </c>
      <c r="P3081">
        <f t="shared" si="192"/>
        <v>1</v>
      </c>
      <c r="Q3081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s="10" t="s">
        <v>8313</v>
      </c>
      <c r="P3082">
        <f t="shared" si="192"/>
        <v>0</v>
      </c>
      <c r="Q3082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s="10" t="s">
        <v>8313</v>
      </c>
      <c r="P3083">
        <f t="shared" si="192"/>
        <v>0</v>
      </c>
      <c r="Q3083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s="10" t="s">
        <v>8313</v>
      </c>
      <c r="P3084">
        <f t="shared" si="192"/>
        <v>0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s="10" t="s">
        <v>8313</v>
      </c>
      <c r="P3085">
        <f t="shared" si="192"/>
        <v>0</v>
      </c>
      <c r="Q3085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s="10" t="s">
        <v>8313</v>
      </c>
      <c r="P3086">
        <f t="shared" si="192"/>
        <v>12</v>
      </c>
      <c r="Q3086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s="10" t="s">
        <v>8313</v>
      </c>
      <c r="P3087">
        <f t="shared" si="192"/>
        <v>2</v>
      </c>
      <c r="Q3087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s="10" t="s">
        <v>8313</v>
      </c>
      <c r="P3088">
        <f t="shared" si="192"/>
        <v>0</v>
      </c>
      <c r="Q3088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s="10" t="s">
        <v>8313</v>
      </c>
      <c r="P3089">
        <f t="shared" si="192"/>
        <v>1</v>
      </c>
      <c r="Q3089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s="10" t="s">
        <v>8313</v>
      </c>
      <c r="P3090">
        <f t="shared" si="192"/>
        <v>0</v>
      </c>
      <c r="Q3090">
        <f t="shared" si="193"/>
        <v>42</v>
      </c>
      <c r="R3090" s="15">
        <f t="shared" si="194"/>
        <v>41981.57230324074</v>
      </c>
      <c r="S3090" s="15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s="10" t="s">
        <v>8313</v>
      </c>
      <c r="P3091">
        <f t="shared" si="192"/>
        <v>23</v>
      </c>
      <c r="Q3091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s="10" t="s">
        <v>8313</v>
      </c>
      <c r="P3092">
        <f t="shared" si="192"/>
        <v>5</v>
      </c>
      <c r="Q3092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s="10" t="s">
        <v>8313</v>
      </c>
      <c r="P3093">
        <f t="shared" si="192"/>
        <v>16</v>
      </c>
      <c r="Q3093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s="10" t="s">
        <v>8313</v>
      </c>
      <c r="P3094">
        <f t="shared" si="192"/>
        <v>1</v>
      </c>
      <c r="Q3094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s="10" t="s">
        <v>8313</v>
      </c>
      <c r="P3095">
        <f t="shared" si="192"/>
        <v>23</v>
      </c>
      <c r="Q3095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s="10" t="s">
        <v>8313</v>
      </c>
      <c r="P3096">
        <f t="shared" si="192"/>
        <v>0</v>
      </c>
      <c r="Q3096">
        <f t="shared" si="193"/>
        <v>25</v>
      </c>
      <c r="R3096" s="15">
        <f t="shared" si="194"/>
        <v>42207.795787037037</v>
      </c>
      <c r="S3096" s="15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s="10" t="s">
        <v>8313</v>
      </c>
      <c r="P3097">
        <f t="shared" si="192"/>
        <v>0</v>
      </c>
      <c r="Q3097">
        <f t="shared" si="193"/>
        <v>50</v>
      </c>
      <c r="R3097" s="15">
        <f t="shared" si="194"/>
        <v>42523.025231481486</v>
      </c>
      <c r="S3097" s="15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s="10" t="s">
        <v>8313</v>
      </c>
      <c r="P3098">
        <f t="shared" si="192"/>
        <v>4</v>
      </c>
      <c r="Q3098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s="10" t="s">
        <v>8313</v>
      </c>
      <c r="P3099">
        <f t="shared" si="192"/>
        <v>17</v>
      </c>
      <c r="Q3099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s="10" t="s">
        <v>8313</v>
      </c>
      <c r="P3100">
        <f t="shared" si="192"/>
        <v>4</v>
      </c>
      <c r="Q3100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s="10" t="s">
        <v>8313</v>
      </c>
      <c r="P3101">
        <f t="shared" si="192"/>
        <v>14</v>
      </c>
      <c r="Q3101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s="10" t="s">
        <v>8313</v>
      </c>
      <c r="P3102">
        <f t="shared" si="192"/>
        <v>15</v>
      </c>
      <c r="Q3102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s="10" t="s">
        <v>8313</v>
      </c>
      <c r="P3103">
        <f t="shared" si="192"/>
        <v>12</v>
      </c>
      <c r="Q3103">
        <f t="shared" si="193"/>
        <v>25</v>
      </c>
      <c r="R3103" s="15">
        <f t="shared" si="194"/>
        <v>42171.383530092593</v>
      </c>
      <c r="S3103" s="15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s="10" t="s">
        <v>8313</v>
      </c>
      <c r="P3104">
        <f t="shared" si="192"/>
        <v>39</v>
      </c>
      <c r="Q3104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s="10" t="s">
        <v>8313</v>
      </c>
      <c r="P3105">
        <f t="shared" si="192"/>
        <v>0</v>
      </c>
      <c r="Q3105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s="10" t="s">
        <v>8313</v>
      </c>
      <c r="P3106">
        <f t="shared" si="192"/>
        <v>30</v>
      </c>
      <c r="Q3106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s="10" t="s">
        <v>8313</v>
      </c>
      <c r="P3107">
        <f t="shared" si="192"/>
        <v>42</v>
      </c>
      <c r="Q3107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s="10" t="s">
        <v>8313</v>
      </c>
      <c r="P3108">
        <f t="shared" si="192"/>
        <v>4</v>
      </c>
      <c r="Q3108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s="10" t="s">
        <v>8313</v>
      </c>
      <c r="P3109">
        <f t="shared" si="192"/>
        <v>20</v>
      </c>
      <c r="Q3109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s="10" t="s">
        <v>8313</v>
      </c>
      <c r="P3110">
        <f t="shared" si="192"/>
        <v>0</v>
      </c>
      <c r="Q3110">
        <f t="shared" si="193"/>
        <v>13</v>
      </c>
      <c r="R3110" s="15">
        <f t="shared" si="194"/>
        <v>42062.680486111116</v>
      </c>
      <c r="S3110" s="15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s="10" t="s">
        <v>8313</v>
      </c>
      <c r="P3111">
        <f t="shared" si="192"/>
        <v>25</v>
      </c>
      <c r="Q3111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s="10" t="s">
        <v>8313</v>
      </c>
      <c r="P3112">
        <f t="shared" si="192"/>
        <v>0</v>
      </c>
      <c r="Q311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s="10" t="s">
        <v>8313</v>
      </c>
      <c r="P3113">
        <f t="shared" si="192"/>
        <v>27</v>
      </c>
      <c r="Q3113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s="10" t="s">
        <v>8313</v>
      </c>
      <c r="P3114">
        <f t="shared" si="192"/>
        <v>5</v>
      </c>
      <c r="Q3114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s="10" t="s">
        <v>8313</v>
      </c>
      <c r="P3115">
        <f t="shared" si="192"/>
        <v>4</v>
      </c>
      <c r="Q3115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s="10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s="10" t="s">
        <v>8313</v>
      </c>
      <c r="P3117">
        <f t="shared" si="192"/>
        <v>3</v>
      </c>
      <c r="Q3117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s="10" t="s">
        <v>8313</v>
      </c>
      <c r="P3118">
        <f t="shared" si="192"/>
        <v>57</v>
      </c>
      <c r="Q3118">
        <f t="shared" si="193"/>
        <v>43</v>
      </c>
      <c r="R3118" s="15">
        <f t="shared" si="194"/>
        <v>42081.515335648146</v>
      </c>
      <c r="S3118" s="15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s="10" t="s">
        <v>8313</v>
      </c>
      <c r="P3119">
        <f t="shared" si="192"/>
        <v>0</v>
      </c>
      <c r="Q3119">
        <f t="shared" si="193"/>
        <v>1</v>
      </c>
      <c r="R3119" s="15">
        <f t="shared" si="194"/>
        <v>42509.374537037031</v>
      </c>
      <c r="S3119" s="15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s="10" t="s">
        <v>8313</v>
      </c>
      <c r="P3120">
        <f t="shared" si="192"/>
        <v>0</v>
      </c>
      <c r="Q3120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s="10" t="s">
        <v>8313</v>
      </c>
      <c r="P3121">
        <f t="shared" si="192"/>
        <v>0</v>
      </c>
      <c r="Q3121">
        <f t="shared" si="193"/>
        <v>5</v>
      </c>
      <c r="R3121" s="15">
        <f t="shared" si="194"/>
        <v>42060.04550925926</v>
      </c>
      <c r="S3121" s="15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s="10" t="s">
        <v>8313</v>
      </c>
      <c r="P3122">
        <f t="shared" si="192"/>
        <v>0</v>
      </c>
      <c r="Q3122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s="10" t="s">
        <v>8313</v>
      </c>
      <c r="P3123">
        <f t="shared" si="192"/>
        <v>1</v>
      </c>
      <c r="Q3123">
        <f t="shared" si="193"/>
        <v>10</v>
      </c>
      <c r="R3123" s="15">
        <f t="shared" si="194"/>
        <v>41848.679803240739</v>
      </c>
      <c r="S3123" s="15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s="10" t="s">
        <v>8313</v>
      </c>
      <c r="P3124">
        <f t="shared" si="192"/>
        <v>58</v>
      </c>
      <c r="Q3124">
        <f t="shared" si="193"/>
        <v>58</v>
      </c>
      <c r="R3124" s="15">
        <f t="shared" si="194"/>
        <v>42678.932083333333</v>
      </c>
      <c r="S3124" s="15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s="10" t="s">
        <v>8313</v>
      </c>
      <c r="P3125">
        <f t="shared" si="192"/>
        <v>68</v>
      </c>
      <c r="Q3125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s="10" t="s">
        <v>8313</v>
      </c>
      <c r="P3126">
        <f t="shared" si="192"/>
        <v>0</v>
      </c>
      <c r="Q3126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s="10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s="10" t="s">
        <v>8313</v>
      </c>
      <c r="P3128">
        <f t="shared" si="192"/>
        <v>4</v>
      </c>
      <c r="Q3128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s="10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s="10" t="s">
        <v>8274</v>
      </c>
      <c r="P3130">
        <f t="shared" si="192"/>
        <v>109</v>
      </c>
      <c r="Q3130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s="10" t="s">
        <v>8274</v>
      </c>
      <c r="P3131">
        <f t="shared" si="192"/>
        <v>1</v>
      </c>
      <c r="Q3131">
        <f t="shared" si="193"/>
        <v>10</v>
      </c>
      <c r="R3131" s="15">
        <f t="shared" si="194"/>
        <v>42803.842812499999</v>
      </c>
      <c r="S3131" s="15">
        <f t="shared" si="195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s="10" t="s">
        <v>8274</v>
      </c>
      <c r="P3132">
        <f t="shared" si="192"/>
        <v>4</v>
      </c>
      <c r="Q3132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s="10" t="s">
        <v>8274</v>
      </c>
      <c r="P3133">
        <f t="shared" si="192"/>
        <v>16</v>
      </c>
      <c r="Q3133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s="10" t="s">
        <v>8274</v>
      </c>
      <c r="P3134">
        <f t="shared" si="192"/>
        <v>0</v>
      </c>
      <c r="Q3134">
        <f t="shared" si="193"/>
        <v>10</v>
      </c>
      <c r="R3134" s="15">
        <f t="shared" si="194"/>
        <v>42786.350231481483</v>
      </c>
      <c r="S3134" s="15">
        <f t="shared" si="195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s="10" t="s">
        <v>8274</v>
      </c>
      <c r="P3135">
        <f t="shared" si="192"/>
        <v>108</v>
      </c>
      <c r="Q3135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s="10" t="s">
        <v>8274</v>
      </c>
      <c r="P3136">
        <f t="shared" si="192"/>
        <v>23</v>
      </c>
      <c r="Q3136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s="10" t="s">
        <v>8274</v>
      </c>
      <c r="P3137">
        <f t="shared" si="192"/>
        <v>21</v>
      </c>
      <c r="Q3137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s="10" t="s">
        <v>8274</v>
      </c>
      <c r="P3138">
        <f t="shared" si="192"/>
        <v>128</v>
      </c>
      <c r="Q3138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s="10" t="s">
        <v>8274</v>
      </c>
      <c r="P3139">
        <f t="shared" ref="P3139:P3202" si="196">ROUND(E3139/D3139*100,0)</f>
        <v>3</v>
      </c>
      <c r="Q3139">
        <f t="shared" ref="Q3139:Q3202" si="197">IFERROR(ROUND(E3139/L3139,2),0)</f>
        <v>50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s="10" t="s">
        <v>8274</v>
      </c>
      <c r="P3140">
        <f t="shared" si="196"/>
        <v>0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s="10" t="s">
        <v>8274</v>
      </c>
      <c r="P3141">
        <f t="shared" si="196"/>
        <v>5</v>
      </c>
      <c r="Q3141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s="10" t="s">
        <v>8274</v>
      </c>
      <c r="P3142">
        <f t="shared" si="196"/>
        <v>1</v>
      </c>
      <c r="Q314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s="10" t="s">
        <v>8274</v>
      </c>
      <c r="P3143">
        <f t="shared" si="196"/>
        <v>52</v>
      </c>
      <c r="Q3143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s="10" t="s">
        <v>8274</v>
      </c>
      <c r="P3144">
        <f t="shared" si="196"/>
        <v>2</v>
      </c>
      <c r="Q3144">
        <f t="shared" si="197"/>
        <v>15</v>
      </c>
      <c r="R3144" s="15">
        <f t="shared" si="198"/>
        <v>42783.513182870374</v>
      </c>
      <c r="S3144" s="15">
        <f t="shared" si="19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s="10" t="s">
        <v>8274</v>
      </c>
      <c r="P3145">
        <f t="shared" si="196"/>
        <v>0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s="10" t="s">
        <v>8274</v>
      </c>
      <c r="P3146">
        <f t="shared" si="196"/>
        <v>75</v>
      </c>
      <c r="Q3146">
        <f t="shared" si="197"/>
        <v>251.33</v>
      </c>
      <c r="R3146" s="15">
        <f t="shared" si="198"/>
        <v>42796.538275462968</v>
      </c>
      <c r="S3146" s="15">
        <f t="shared" si="19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s="10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s="10" t="s">
        <v>8274</v>
      </c>
      <c r="P3148">
        <f t="shared" si="196"/>
        <v>11</v>
      </c>
      <c r="Q3148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s="10" t="s">
        <v>8274</v>
      </c>
      <c r="P3149">
        <f t="shared" si="196"/>
        <v>118</v>
      </c>
      <c r="Q3149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s="10" t="s">
        <v>8274</v>
      </c>
      <c r="P3150">
        <f t="shared" si="196"/>
        <v>131</v>
      </c>
      <c r="Q3150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s="10" t="s">
        <v>8274</v>
      </c>
      <c r="P3151">
        <f t="shared" si="196"/>
        <v>104</v>
      </c>
      <c r="Q3151">
        <f t="shared" si="197"/>
        <v>52</v>
      </c>
      <c r="R3151" s="15">
        <f t="shared" si="198"/>
        <v>41226.017361111109</v>
      </c>
      <c r="S3151" s="15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s="10" t="s">
        <v>8274</v>
      </c>
      <c r="P3152">
        <f t="shared" si="196"/>
        <v>101</v>
      </c>
      <c r="Q3152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s="10" t="s">
        <v>8274</v>
      </c>
      <c r="P3153">
        <f t="shared" si="196"/>
        <v>100</v>
      </c>
      <c r="Q3153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s="10" t="s">
        <v>8274</v>
      </c>
      <c r="P3154">
        <f t="shared" si="196"/>
        <v>106</v>
      </c>
      <c r="Q3154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s="10" t="s">
        <v>8274</v>
      </c>
      <c r="P3155">
        <f t="shared" si="196"/>
        <v>336</v>
      </c>
      <c r="Q3155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s="10" t="s">
        <v>8274</v>
      </c>
      <c r="P3156">
        <f t="shared" si="196"/>
        <v>113</v>
      </c>
      <c r="Q3156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s="10" t="s">
        <v>8274</v>
      </c>
      <c r="P3157">
        <f t="shared" si="196"/>
        <v>189</v>
      </c>
      <c r="Q3157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s="10" t="s">
        <v>8274</v>
      </c>
      <c r="P3158">
        <f t="shared" si="196"/>
        <v>102</v>
      </c>
      <c r="Q3158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s="10" t="s">
        <v>8274</v>
      </c>
      <c r="P3159">
        <f t="shared" si="196"/>
        <v>101</v>
      </c>
      <c r="Q3159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s="10" t="s">
        <v>8274</v>
      </c>
      <c r="P3160">
        <f t="shared" si="196"/>
        <v>114</v>
      </c>
      <c r="Q3160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s="10" t="s">
        <v>8274</v>
      </c>
      <c r="P3161">
        <f t="shared" si="196"/>
        <v>133</v>
      </c>
      <c r="Q3161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s="10" t="s">
        <v>8274</v>
      </c>
      <c r="P3162">
        <f t="shared" si="196"/>
        <v>102</v>
      </c>
      <c r="Q3162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s="10" t="s">
        <v>8274</v>
      </c>
      <c r="P3163">
        <f t="shared" si="196"/>
        <v>105</v>
      </c>
      <c r="Q3163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s="10" t="s">
        <v>8274</v>
      </c>
      <c r="P3164">
        <f t="shared" si="196"/>
        <v>127</v>
      </c>
      <c r="Q3164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s="10" t="s">
        <v>8274</v>
      </c>
      <c r="P3165">
        <f t="shared" si="196"/>
        <v>111</v>
      </c>
      <c r="Q3165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s="10" t="s">
        <v>8274</v>
      </c>
      <c r="P3166">
        <f t="shared" si="196"/>
        <v>107</v>
      </c>
      <c r="Q3166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s="10" t="s">
        <v>8274</v>
      </c>
      <c r="P3167">
        <f t="shared" si="196"/>
        <v>163</v>
      </c>
      <c r="Q3167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s="10" t="s">
        <v>8274</v>
      </c>
      <c r="P3168">
        <f t="shared" si="196"/>
        <v>160</v>
      </c>
      <c r="Q3168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s="10" t="s">
        <v>8274</v>
      </c>
      <c r="P3169">
        <f t="shared" si="196"/>
        <v>116</v>
      </c>
      <c r="Q3169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s="10" t="s">
        <v>8274</v>
      </c>
      <c r="P3170">
        <f t="shared" si="196"/>
        <v>124</v>
      </c>
      <c r="Q3170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s="10" t="s">
        <v>8274</v>
      </c>
      <c r="P3171">
        <f t="shared" si="196"/>
        <v>103</v>
      </c>
      <c r="Q3171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s="10" t="s">
        <v>8274</v>
      </c>
      <c r="P3172">
        <f t="shared" si="196"/>
        <v>112</v>
      </c>
      <c r="Q3172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s="10" t="s">
        <v>8274</v>
      </c>
      <c r="P3173">
        <f t="shared" si="196"/>
        <v>109</v>
      </c>
      <c r="Q3173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s="10" t="s">
        <v>8274</v>
      </c>
      <c r="P3174">
        <f t="shared" si="196"/>
        <v>115</v>
      </c>
      <c r="Q3174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s="10" t="s">
        <v>8274</v>
      </c>
      <c r="P3175">
        <f t="shared" si="196"/>
        <v>103</v>
      </c>
      <c r="Q3175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s="10" t="s">
        <v>8274</v>
      </c>
      <c r="P3176">
        <f t="shared" si="196"/>
        <v>101</v>
      </c>
      <c r="Q3176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s="10" t="s">
        <v>8274</v>
      </c>
      <c r="P3177">
        <f t="shared" si="196"/>
        <v>110</v>
      </c>
      <c r="Q3177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s="10" t="s">
        <v>8274</v>
      </c>
      <c r="P3178">
        <f t="shared" si="196"/>
        <v>115</v>
      </c>
      <c r="Q3178">
        <f t="shared" si="197"/>
        <v>39.67</v>
      </c>
      <c r="R3178" s="15">
        <f t="shared" si="198"/>
        <v>41477.930914351848</v>
      </c>
      <c r="S3178" s="15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s="10" t="s">
        <v>8274</v>
      </c>
      <c r="P3179">
        <f t="shared" si="196"/>
        <v>117</v>
      </c>
      <c r="Q3179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s="10" t="s">
        <v>8274</v>
      </c>
      <c r="P3180">
        <f t="shared" si="196"/>
        <v>172</v>
      </c>
      <c r="Q3180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s="10" t="s">
        <v>8274</v>
      </c>
      <c r="P3181">
        <f t="shared" si="196"/>
        <v>114</v>
      </c>
      <c r="Q3181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s="10" t="s">
        <v>8274</v>
      </c>
      <c r="P3182">
        <f t="shared" si="196"/>
        <v>120</v>
      </c>
      <c r="Q3182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s="10" t="s">
        <v>8274</v>
      </c>
      <c r="P3183">
        <f t="shared" si="196"/>
        <v>109</v>
      </c>
      <c r="Q3183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s="10" t="s">
        <v>8274</v>
      </c>
      <c r="P3184">
        <f t="shared" si="196"/>
        <v>101</v>
      </c>
      <c r="Q3184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s="10" t="s">
        <v>8274</v>
      </c>
      <c r="P3185">
        <f t="shared" si="196"/>
        <v>109</v>
      </c>
      <c r="Q3185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s="10" t="s">
        <v>8274</v>
      </c>
      <c r="P3186">
        <f t="shared" si="196"/>
        <v>107</v>
      </c>
      <c r="Q3186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s="10" t="s">
        <v>8274</v>
      </c>
      <c r="P3187">
        <f t="shared" si="196"/>
        <v>100</v>
      </c>
      <c r="Q3187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s="10" t="s">
        <v>8274</v>
      </c>
      <c r="P3188">
        <f t="shared" si="196"/>
        <v>102</v>
      </c>
      <c r="Q3188">
        <f t="shared" si="197"/>
        <v>46.71</v>
      </c>
      <c r="R3188" s="15">
        <f t="shared" si="198"/>
        <v>41868.924050925925</v>
      </c>
      <c r="S3188" s="15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s="10" t="s">
        <v>8274</v>
      </c>
      <c r="P3189">
        <f t="shared" si="196"/>
        <v>116</v>
      </c>
      <c r="Q3189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s="10" t="s">
        <v>8315</v>
      </c>
      <c r="P3190">
        <f t="shared" si="196"/>
        <v>65</v>
      </c>
      <c r="Q3190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s="10" t="s">
        <v>8315</v>
      </c>
      <c r="P3191">
        <f t="shared" si="196"/>
        <v>12</v>
      </c>
      <c r="Q3191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s="10" t="s">
        <v>8315</v>
      </c>
      <c r="P3192">
        <f t="shared" si="196"/>
        <v>0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s="10" t="s">
        <v>8315</v>
      </c>
      <c r="P3193">
        <f t="shared" si="196"/>
        <v>4</v>
      </c>
      <c r="Q3193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s="10" t="s">
        <v>8315</v>
      </c>
      <c r="P3194">
        <f t="shared" si="196"/>
        <v>1</v>
      </c>
      <c r="Q3194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s="10" t="s">
        <v>8315</v>
      </c>
      <c r="P3195">
        <f t="shared" si="196"/>
        <v>12</v>
      </c>
      <c r="Q3195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s="10" t="s">
        <v>8315</v>
      </c>
      <c r="P3196">
        <f t="shared" si="196"/>
        <v>0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s="10" t="s">
        <v>8315</v>
      </c>
      <c r="P3197">
        <f t="shared" si="196"/>
        <v>59</v>
      </c>
      <c r="Q3197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s="10" t="s">
        <v>8315</v>
      </c>
      <c r="P3198">
        <f t="shared" si="196"/>
        <v>0</v>
      </c>
      <c r="Q3198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s="10" t="s">
        <v>8315</v>
      </c>
      <c r="P3199">
        <f t="shared" si="196"/>
        <v>11</v>
      </c>
      <c r="Q3199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s="10" t="s">
        <v>8315</v>
      </c>
      <c r="P3200">
        <f t="shared" si="196"/>
        <v>0</v>
      </c>
      <c r="Q3200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s="10" t="s">
        <v>8315</v>
      </c>
      <c r="P3201">
        <f t="shared" si="196"/>
        <v>52</v>
      </c>
      <c r="Q3201">
        <f t="shared" si="197"/>
        <v>49.21</v>
      </c>
      <c r="R3201" s="15">
        <f t="shared" si="198"/>
        <v>41858.761782407404</v>
      </c>
      <c r="S3201" s="15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s="10" t="s">
        <v>8315</v>
      </c>
      <c r="P3202">
        <f t="shared" si="196"/>
        <v>0</v>
      </c>
      <c r="Q3202">
        <f t="shared" si="197"/>
        <v>1</v>
      </c>
      <c r="R3202" s="15">
        <f t="shared" si="198"/>
        <v>42460.320613425924</v>
      </c>
      <c r="S3202" s="15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s="10" t="s">
        <v>8315</v>
      </c>
      <c r="P3203">
        <f t="shared" ref="P3203:P3266" si="200">ROUND(E3203/D3203*100,0)</f>
        <v>1</v>
      </c>
      <c r="Q3203">
        <f t="shared" ref="Q3203:Q3266" si="201">IFERROR(ROUND(E3203/L3203,2),0)</f>
        <v>12.5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s="10" t="s">
        <v>8315</v>
      </c>
      <c r="P3204">
        <f t="shared" si="200"/>
        <v>55</v>
      </c>
      <c r="Q3204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s="10" t="s">
        <v>8315</v>
      </c>
      <c r="P3205">
        <f t="shared" si="200"/>
        <v>25</v>
      </c>
      <c r="Q3205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s="10" t="s">
        <v>8315</v>
      </c>
      <c r="P3206">
        <f t="shared" si="200"/>
        <v>0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s="10" t="s">
        <v>8315</v>
      </c>
      <c r="P3207">
        <f t="shared" si="200"/>
        <v>3</v>
      </c>
      <c r="Q3207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s="10" t="s">
        <v>8315</v>
      </c>
      <c r="P3208">
        <f t="shared" si="200"/>
        <v>0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s="10" t="s">
        <v>8315</v>
      </c>
      <c r="P3209">
        <f t="shared" si="200"/>
        <v>46</v>
      </c>
      <c r="Q3209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s="10" t="s">
        <v>8274</v>
      </c>
      <c r="P3210">
        <f t="shared" si="200"/>
        <v>104</v>
      </c>
      <c r="Q3210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s="10" t="s">
        <v>8274</v>
      </c>
      <c r="P3211">
        <f t="shared" si="200"/>
        <v>119</v>
      </c>
      <c r="Q3211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s="10" t="s">
        <v>8274</v>
      </c>
      <c r="P3212">
        <f t="shared" si="200"/>
        <v>126</v>
      </c>
      <c r="Q3212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s="10" t="s">
        <v>8274</v>
      </c>
      <c r="P3213">
        <f t="shared" si="200"/>
        <v>120</v>
      </c>
      <c r="Q3213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s="10" t="s">
        <v>8274</v>
      </c>
      <c r="P3214">
        <f t="shared" si="200"/>
        <v>126</v>
      </c>
      <c r="Q3214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s="10" t="s">
        <v>8274</v>
      </c>
      <c r="P3215">
        <f t="shared" si="200"/>
        <v>100</v>
      </c>
      <c r="Q3215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s="10" t="s">
        <v>8274</v>
      </c>
      <c r="P3216">
        <f t="shared" si="200"/>
        <v>102</v>
      </c>
      <c r="Q3216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s="10" t="s">
        <v>8274</v>
      </c>
      <c r="P3217">
        <f t="shared" si="200"/>
        <v>100</v>
      </c>
      <c r="Q3217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s="10" t="s">
        <v>8274</v>
      </c>
      <c r="P3218">
        <f t="shared" si="200"/>
        <v>100</v>
      </c>
      <c r="Q3218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s="10" t="s">
        <v>8274</v>
      </c>
      <c r="P3219">
        <f t="shared" si="200"/>
        <v>116</v>
      </c>
      <c r="Q3219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s="10" t="s">
        <v>8274</v>
      </c>
      <c r="P3220">
        <f t="shared" si="200"/>
        <v>102</v>
      </c>
      <c r="Q3220">
        <f t="shared" si="201"/>
        <v>66.59</v>
      </c>
      <c r="R3220" s="15">
        <f t="shared" si="202"/>
        <v>41971.002152777779</v>
      </c>
      <c r="S3220" s="15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s="10" t="s">
        <v>8274</v>
      </c>
      <c r="P3221">
        <f t="shared" si="200"/>
        <v>100</v>
      </c>
      <c r="Q3221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s="10" t="s">
        <v>8274</v>
      </c>
      <c r="P3222">
        <f t="shared" si="200"/>
        <v>101</v>
      </c>
      <c r="Q3222">
        <f t="shared" si="201"/>
        <v>256.37</v>
      </c>
      <c r="R3222" s="15">
        <f t="shared" si="202"/>
        <v>42772.833379629628</v>
      </c>
      <c r="S3222" s="15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s="10" t="s">
        <v>8274</v>
      </c>
      <c r="P3223">
        <f t="shared" si="200"/>
        <v>103</v>
      </c>
      <c r="Q3223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s="10" t="s">
        <v>8274</v>
      </c>
      <c r="P3224">
        <f t="shared" si="200"/>
        <v>125</v>
      </c>
      <c r="Q3224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s="10" t="s">
        <v>8274</v>
      </c>
      <c r="P3225">
        <f t="shared" si="200"/>
        <v>110</v>
      </c>
      <c r="Q3225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s="10" t="s">
        <v>8274</v>
      </c>
      <c r="P3226">
        <f t="shared" si="200"/>
        <v>102</v>
      </c>
      <c r="Q3226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s="10" t="s">
        <v>8274</v>
      </c>
      <c r="P3227">
        <f t="shared" si="200"/>
        <v>102</v>
      </c>
      <c r="Q3227">
        <f t="shared" si="201"/>
        <v>52.49</v>
      </c>
      <c r="R3227" s="15">
        <f t="shared" si="202"/>
        <v>42503.559467592597</v>
      </c>
      <c r="S3227" s="15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s="10" t="s">
        <v>8274</v>
      </c>
      <c r="P3228">
        <f t="shared" si="200"/>
        <v>104</v>
      </c>
      <c r="Q3228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s="10" t="s">
        <v>8274</v>
      </c>
      <c r="P3229">
        <f t="shared" si="200"/>
        <v>125</v>
      </c>
      <c r="Q3229">
        <f t="shared" si="201"/>
        <v>50</v>
      </c>
      <c r="R3229" s="15">
        <f t="shared" si="202"/>
        <v>42722.882361111115</v>
      </c>
      <c r="S3229" s="15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s="10" t="s">
        <v>8274</v>
      </c>
      <c r="P3230">
        <f t="shared" si="200"/>
        <v>102</v>
      </c>
      <c r="Q3230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s="10" t="s">
        <v>8274</v>
      </c>
      <c r="P3231">
        <f t="shared" si="200"/>
        <v>108</v>
      </c>
      <c r="Q3231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s="10" t="s">
        <v>8274</v>
      </c>
      <c r="P3232">
        <f t="shared" si="200"/>
        <v>110</v>
      </c>
      <c r="Q3232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s="10" t="s">
        <v>8274</v>
      </c>
      <c r="P3233">
        <f t="shared" si="200"/>
        <v>161</v>
      </c>
      <c r="Q3233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s="10" t="s">
        <v>8274</v>
      </c>
      <c r="P3234">
        <f t="shared" si="200"/>
        <v>131</v>
      </c>
      <c r="Q3234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s="10" t="s">
        <v>8274</v>
      </c>
      <c r="P3235">
        <f t="shared" si="200"/>
        <v>119</v>
      </c>
      <c r="Q3235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s="10" t="s">
        <v>8274</v>
      </c>
      <c r="P3236">
        <f t="shared" si="200"/>
        <v>100</v>
      </c>
      <c r="Q3236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s="10" t="s">
        <v>8274</v>
      </c>
      <c r="P3237">
        <f t="shared" si="200"/>
        <v>103</v>
      </c>
      <c r="Q3237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s="10" t="s">
        <v>8274</v>
      </c>
      <c r="P3238">
        <f t="shared" si="200"/>
        <v>101</v>
      </c>
      <c r="Q3238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s="10" t="s">
        <v>8274</v>
      </c>
      <c r="P3239">
        <f t="shared" si="200"/>
        <v>101</v>
      </c>
      <c r="Q3239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s="10" t="s">
        <v>8274</v>
      </c>
      <c r="P3240">
        <f t="shared" si="200"/>
        <v>112</v>
      </c>
      <c r="Q3240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s="10" t="s">
        <v>8274</v>
      </c>
      <c r="P3241">
        <f t="shared" si="200"/>
        <v>106</v>
      </c>
      <c r="Q3241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s="10" t="s">
        <v>8274</v>
      </c>
      <c r="P3242">
        <f t="shared" si="200"/>
        <v>101</v>
      </c>
      <c r="Q3242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s="10" t="s">
        <v>8274</v>
      </c>
      <c r="P3243">
        <f t="shared" si="200"/>
        <v>115</v>
      </c>
      <c r="Q3243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s="10" t="s">
        <v>8274</v>
      </c>
      <c r="P3244">
        <f t="shared" si="200"/>
        <v>127</v>
      </c>
      <c r="Q3244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s="10" t="s">
        <v>8274</v>
      </c>
      <c r="P3245">
        <f t="shared" si="200"/>
        <v>103</v>
      </c>
      <c r="Q3245">
        <f t="shared" si="201"/>
        <v>115.87</v>
      </c>
      <c r="R3245" s="15">
        <f t="shared" si="202"/>
        <v>42262.096782407403</v>
      </c>
      <c r="S3245" s="15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s="10" t="s">
        <v>8274</v>
      </c>
      <c r="P3246">
        <f t="shared" si="200"/>
        <v>103</v>
      </c>
      <c r="Q3246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s="10" t="s">
        <v>8274</v>
      </c>
      <c r="P3247">
        <f t="shared" si="200"/>
        <v>104</v>
      </c>
      <c r="Q3247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s="10" t="s">
        <v>8274</v>
      </c>
      <c r="P3248">
        <f t="shared" si="200"/>
        <v>111</v>
      </c>
      <c r="Q3248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s="10" t="s">
        <v>8274</v>
      </c>
      <c r="P3249">
        <f t="shared" si="200"/>
        <v>106</v>
      </c>
      <c r="Q3249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s="10" t="s">
        <v>8274</v>
      </c>
      <c r="P3250">
        <f t="shared" si="200"/>
        <v>101</v>
      </c>
      <c r="Q3250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s="10" t="s">
        <v>8274</v>
      </c>
      <c r="P3251">
        <f t="shared" si="200"/>
        <v>105</v>
      </c>
      <c r="Q3251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s="10" t="s">
        <v>8274</v>
      </c>
      <c r="P3252">
        <f t="shared" si="200"/>
        <v>102</v>
      </c>
      <c r="Q3252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s="10" t="s">
        <v>8274</v>
      </c>
      <c r="P3253">
        <f t="shared" si="200"/>
        <v>111</v>
      </c>
      <c r="Q3253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s="10" t="s">
        <v>8274</v>
      </c>
      <c r="P3254">
        <f t="shared" si="200"/>
        <v>128</v>
      </c>
      <c r="Q3254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s="10" t="s">
        <v>8274</v>
      </c>
      <c r="P3255">
        <f t="shared" si="200"/>
        <v>102</v>
      </c>
      <c r="Q3255">
        <f t="shared" si="201"/>
        <v>177.09</v>
      </c>
      <c r="R3255" s="15">
        <f t="shared" si="202"/>
        <v>42602.576712962968</v>
      </c>
      <c r="S3255" s="15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s="10" t="s">
        <v>8274</v>
      </c>
      <c r="P3256">
        <f t="shared" si="200"/>
        <v>101</v>
      </c>
      <c r="Q3256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s="10" t="s">
        <v>8274</v>
      </c>
      <c r="P3257">
        <f t="shared" si="200"/>
        <v>175</v>
      </c>
      <c r="Q3257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s="10" t="s">
        <v>8274</v>
      </c>
      <c r="P3258">
        <f t="shared" si="200"/>
        <v>128</v>
      </c>
      <c r="Q3258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s="10" t="s">
        <v>8274</v>
      </c>
      <c r="P3259">
        <f t="shared" si="200"/>
        <v>106</v>
      </c>
      <c r="Q3259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s="10" t="s">
        <v>8274</v>
      </c>
      <c r="P3260">
        <f t="shared" si="200"/>
        <v>105</v>
      </c>
      <c r="Q3260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s="10" t="s">
        <v>8274</v>
      </c>
      <c r="P3261">
        <f t="shared" si="200"/>
        <v>106</v>
      </c>
      <c r="Q3261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s="10" t="s">
        <v>8274</v>
      </c>
      <c r="P3262">
        <f t="shared" si="200"/>
        <v>109</v>
      </c>
      <c r="Q3262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s="10" t="s">
        <v>8274</v>
      </c>
      <c r="P3263">
        <f t="shared" si="200"/>
        <v>100</v>
      </c>
      <c r="Q3263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s="10" t="s">
        <v>8274</v>
      </c>
      <c r="P3264">
        <f t="shared" si="200"/>
        <v>103</v>
      </c>
      <c r="Q3264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s="10" t="s">
        <v>8274</v>
      </c>
      <c r="P3265">
        <f t="shared" si="200"/>
        <v>112</v>
      </c>
      <c r="Q3265">
        <f t="shared" si="201"/>
        <v>41.24</v>
      </c>
      <c r="R3265" s="15">
        <f t="shared" si="202"/>
        <v>42284.516064814816</v>
      </c>
      <c r="S3265" s="15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s="10" t="s">
        <v>8274</v>
      </c>
      <c r="P3266">
        <f t="shared" si="200"/>
        <v>103</v>
      </c>
      <c r="Q3266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s="10" t="s">
        <v>8274</v>
      </c>
      <c r="P3267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s="10" t="s">
        <v>8274</v>
      </c>
      <c r="P3268">
        <f t="shared" si="204"/>
        <v>131</v>
      </c>
      <c r="Q3268">
        <f t="shared" si="205"/>
        <v>48.33</v>
      </c>
      <c r="R3268" s="15">
        <f t="shared" si="206"/>
        <v>42136.536134259266</v>
      </c>
      <c r="S3268" s="15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s="10" t="s">
        <v>8274</v>
      </c>
      <c r="P3269">
        <f t="shared" si="204"/>
        <v>102</v>
      </c>
      <c r="Q3269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s="10" t="s">
        <v>8274</v>
      </c>
      <c r="P3270">
        <f t="shared" si="204"/>
        <v>128</v>
      </c>
      <c r="Q3270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s="10" t="s">
        <v>8274</v>
      </c>
      <c r="P3271">
        <f t="shared" si="204"/>
        <v>102</v>
      </c>
      <c r="Q3271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s="10" t="s">
        <v>8274</v>
      </c>
      <c r="P3272">
        <f t="shared" si="204"/>
        <v>102</v>
      </c>
      <c r="Q327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s="10" t="s">
        <v>8274</v>
      </c>
      <c r="P3273">
        <f t="shared" si="204"/>
        <v>130</v>
      </c>
      <c r="Q3273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s="10" t="s">
        <v>8274</v>
      </c>
      <c r="P3274">
        <f t="shared" si="204"/>
        <v>154</v>
      </c>
      <c r="Q3274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s="10" t="s">
        <v>8274</v>
      </c>
      <c r="P3275">
        <f t="shared" si="204"/>
        <v>107</v>
      </c>
      <c r="Q3275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s="10" t="s">
        <v>8274</v>
      </c>
      <c r="P3276">
        <f t="shared" si="204"/>
        <v>101</v>
      </c>
      <c r="Q3276">
        <f t="shared" si="205"/>
        <v>54.91</v>
      </c>
      <c r="R3276" s="15">
        <f t="shared" si="206"/>
        <v>42400.704537037032</v>
      </c>
      <c r="S3276" s="15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s="10" t="s">
        <v>8274</v>
      </c>
      <c r="P3277">
        <f t="shared" si="204"/>
        <v>100</v>
      </c>
      <c r="Q3277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s="10" t="s">
        <v>8274</v>
      </c>
      <c r="P3278">
        <f t="shared" si="204"/>
        <v>117</v>
      </c>
      <c r="Q3278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s="10" t="s">
        <v>8274</v>
      </c>
      <c r="P3279">
        <f t="shared" si="204"/>
        <v>109</v>
      </c>
      <c r="Q3279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s="10" t="s">
        <v>8274</v>
      </c>
      <c r="P3280">
        <f t="shared" si="204"/>
        <v>103</v>
      </c>
      <c r="Q3280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s="10" t="s">
        <v>8274</v>
      </c>
      <c r="P3281">
        <f t="shared" si="204"/>
        <v>114</v>
      </c>
      <c r="Q3281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s="10" t="s">
        <v>8274</v>
      </c>
      <c r="P3282">
        <f t="shared" si="204"/>
        <v>103</v>
      </c>
      <c r="Q3282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s="10" t="s">
        <v>8274</v>
      </c>
      <c r="P3283">
        <f t="shared" si="204"/>
        <v>122</v>
      </c>
      <c r="Q3283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s="10" t="s">
        <v>8274</v>
      </c>
      <c r="P3284">
        <f t="shared" si="204"/>
        <v>103</v>
      </c>
      <c r="Q3284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s="10" t="s">
        <v>8274</v>
      </c>
      <c r="P3285">
        <f t="shared" si="204"/>
        <v>105</v>
      </c>
      <c r="Q3285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s="10" t="s">
        <v>8274</v>
      </c>
      <c r="P3286">
        <f t="shared" si="204"/>
        <v>102</v>
      </c>
      <c r="Q3286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s="10" t="s">
        <v>8274</v>
      </c>
      <c r="P3287">
        <f t="shared" si="204"/>
        <v>112</v>
      </c>
      <c r="Q3287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s="10" t="s">
        <v>8274</v>
      </c>
      <c r="P3288">
        <f t="shared" si="204"/>
        <v>102</v>
      </c>
      <c r="Q3288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s="10" t="s">
        <v>8274</v>
      </c>
      <c r="P3289">
        <f t="shared" si="204"/>
        <v>100</v>
      </c>
      <c r="Q3289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s="10" t="s">
        <v>8274</v>
      </c>
      <c r="P3290">
        <f t="shared" si="204"/>
        <v>100</v>
      </c>
      <c r="Q3290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s="10" t="s">
        <v>8274</v>
      </c>
      <c r="P3291">
        <f t="shared" si="204"/>
        <v>133</v>
      </c>
      <c r="Q3291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s="10" t="s">
        <v>8274</v>
      </c>
      <c r="P3292">
        <f t="shared" si="204"/>
        <v>121</v>
      </c>
      <c r="Q3292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s="10" t="s">
        <v>8274</v>
      </c>
      <c r="P3293">
        <f t="shared" si="204"/>
        <v>114</v>
      </c>
      <c r="Q3293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s="10" t="s">
        <v>8274</v>
      </c>
      <c r="P3294">
        <f t="shared" si="204"/>
        <v>286</v>
      </c>
      <c r="Q3294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s="10" t="s">
        <v>8274</v>
      </c>
      <c r="P3295">
        <f t="shared" si="204"/>
        <v>170</v>
      </c>
      <c r="Q3295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s="10" t="s">
        <v>8274</v>
      </c>
      <c r="P3296">
        <f t="shared" si="204"/>
        <v>118</v>
      </c>
      <c r="Q3296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s="10" t="s">
        <v>8274</v>
      </c>
      <c r="P3297">
        <f t="shared" si="204"/>
        <v>103</v>
      </c>
      <c r="Q3297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s="10" t="s">
        <v>8274</v>
      </c>
      <c r="P3298">
        <f t="shared" si="204"/>
        <v>144</v>
      </c>
      <c r="Q3298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s="10" t="s">
        <v>8274</v>
      </c>
      <c r="P3299">
        <f t="shared" si="204"/>
        <v>100</v>
      </c>
      <c r="Q3299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s="10" t="s">
        <v>8274</v>
      </c>
      <c r="P3300">
        <f t="shared" si="204"/>
        <v>102</v>
      </c>
      <c r="Q3300">
        <f t="shared" si="205"/>
        <v>141.29</v>
      </c>
      <c r="R3300" s="15">
        <f t="shared" si="206"/>
        <v>42239.957962962959</v>
      </c>
      <c r="S3300" s="15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s="10" t="s">
        <v>8274</v>
      </c>
      <c r="P3301">
        <f t="shared" si="204"/>
        <v>116</v>
      </c>
      <c r="Q3301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s="10" t="s">
        <v>8274</v>
      </c>
      <c r="P3302">
        <f t="shared" si="204"/>
        <v>136</v>
      </c>
      <c r="Q3302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s="10" t="s">
        <v>8274</v>
      </c>
      <c r="P3303">
        <f t="shared" si="204"/>
        <v>133</v>
      </c>
      <c r="Q3303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s="10" t="s">
        <v>8274</v>
      </c>
      <c r="P3304">
        <f t="shared" si="204"/>
        <v>103</v>
      </c>
      <c r="Q3304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s="10" t="s">
        <v>8274</v>
      </c>
      <c r="P3305">
        <f t="shared" si="204"/>
        <v>116</v>
      </c>
      <c r="Q3305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s="10" t="s">
        <v>8274</v>
      </c>
      <c r="P3306">
        <f t="shared" si="204"/>
        <v>105</v>
      </c>
      <c r="Q3306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s="10" t="s">
        <v>8274</v>
      </c>
      <c r="P3307">
        <f t="shared" si="204"/>
        <v>102</v>
      </c>
      <c r="Q3307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s="10" t="s">
        <v>8274</v>
      </c>
      <c r="P3308">
        <f t="shared" si="204"/>
        <v>175</v>
      </c>
      <c r="Q3308">
        <f t="shared" si="205"/>
        <v>48.7</v>
      </c>
      <c r="R3308" s="15">
        <f t="shared" si="206"/>
        <v>42493.219236111108</v>
      </c>
      <c r="S3308" s="15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s="10" t="s">
        <v>8274</v>
      </c>
      <c r="P3309">
        <f t="shared" si="204"/>
        <v>107</v>
      </c>
      <c r="Q3309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s="10" t="s">
        <v>8274</v>
      </c>
      <c r="P3310">
        <f t="shared" si="204"/>
        <v>122</v>
      </c>
      <c r="Q3310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s="10" t="s">
        <v>8274</v>
      </c>
      <c r="P3311">
        <f t="shared" si="204"/>
        <v>159</v>
      </c>
      <c r="Q3311">
        <f t="shared" si="205"/>
        <v>18</v>
      </c>
      <c r="R3311" s="15">
        <f t="shared" si="206"/>
        <v>42628.650208333333</v>
      </c>
      <c r="S3311" s="15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s="10" t="s">
        <v>8274</v>
      </c>
      <c r="P3312">
        <f t="shared" si="204"/>
        <v>100</v>
      </c>
      <c r="Q3312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s="10" t="s">
        <v>8274</v>
      </c>
      <c r="P3313">
        <f t="shared" si="204"/>
        <v>110</v>
      </c>
      <c r="Q3313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s="10" t="s">
        <v>8274</v>
      </c>
      <c r="P3314">
        <f t="shared" si="204"/>
        <v>100</v>
      </c>
      <c r="Q3314">
        <f t="shared" si="205"/>
        <v>61</v>
      </c>
      <c r="R3314" s="15">
        <f t="shared" si="206"/>
        <v>42664.809560185182</v>
      </c>
      <c r="S3314" s="15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s="10" t="s">
        <v>8274</v>
      </c>
      <c r="P3315">
        <f t="shared" si="204"/>
        <v>116</v>
      </c>
      <c r="Q3315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s="10" t="s">
        <v>8274</v>
      </c>
      <c r="P3316">
        <f t="shared" si="204"/>
        <v>211</v>
      </c>
      <c r="Q3316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s="10" t="s">
        <v>8274</v>
      </c>
      <c r="P3317">
        <f t="shared" si="204"/>
        <v>110</v>
      </c>
      <c r="Q3317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s="10" t="s">
        <v>8274</v>
      </c>
      <c r="P3318">
        <f t="shared" si="204"/>
        <v>100</v>
      </c>
      <c r="Q3318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s="10" t="s">
        <v>8274</v>
      </c>
      <c r="P3319">
        <f t="shared" si="204"/>
        <v>106</v>
      </c>
      <c r="Q3319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s="10" t="s">
        <v>8274</v>
      </c>
      <c r="P3320">
        <f t="shared" si="204"/>
        <v>126</v>
      </c>
      <c r="Q3320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s="10" t="s">
        <v>8274</v>
      </c>
      <c r="P3321">
        <f t="shared" si="204"/>
        <v>108</v>
      </c>
      <c r="Q3321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s="10" t="s">
        <v>8274</v>
      </c>
      <c r="P3322">
        <f t="shared" si="204"/>
        <v>101</v>
      </c>
      <c r="Q3322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s="10" t="s">
        <v>8274</v>
      </c>
      <c r="P3323">
        <f t="shared" si="204"/>
        <v>107</v>
      </c>
      <c r="Q3323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s="10" t="s">
        <v>8274</v>
      </c>
      <c r="P3324">
        <f t="shared" si="204"/>
        <v>102</v>
      </c>
      <c r="Q3324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s="10" t="s">
        <v>8274</v>
      </c>
      <c r="P3325">
        <f t="shared" si="204"/>
        <v>126</v>
      </c>
      <c r="Q3325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s="10" t="s">
        <v>8274</v>
      </c>
      <c r="P3326">
        <f t="shared" si="204"/>
        <v>102</v>
      </c>
      <c r="Q3326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s="10" t="s">
        <v>8274</v>
      </c>
      <c r="P3327">
        <f t="shared" si="204"/>
        <v>113</v>
      </c>
      <c r="Q3327">
        <f t="shared" si="205"/>
        <v>30</v>
      </c>
      <c r="R3327" s="15">
        <f t="shared" si="206"/>
        <v>42064.785613425927</v>
      </c>
      <c r="S3327" s="15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s="10" t="s">
        <v>8274</v>
      </c>
      <c r="P3328">
        <f t="shared" si="204"/>
        <v>101</v>
      </c>
      <c r="Q3328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s="10" t="s">
        <v>8274</v>
      </c>
      <c r="P3329">
        <f t="shared" si="204"/>
        <v>101</v>
      </c>
      <c r="Q3329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s="10" t="s">
        <v>8274</v>
      </c>
      <c r="P3330">
        <f t="shared" si="204"/>
        <v>146</v>
      </c>
      <c r="Q3330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s="10" t="s">
        <v>8274</v>
      </c>
      <c r="P3331">
        <f t="shared" ref="P3331:P3394" si="208">ROUND(E3331/D3331*100,0)</f>
        <v>117</v>
      </c>
      <c r="Q3331">
        <f t="shared" ref="Q3331:Q3394" si="209">IFERROR(ROUND(E3331/L3331,2),0)</f>
        <v>44.92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s="10" t="s">
        <v>8274</v>
      </c>
      <c r="P3332">
        <f t="shared" si="208"/>
        <v>106</v>
      </c>
      <c r="Q3332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s="10" t="s">
        <v>8274</v>
      </c>
      <c r="P3333">
        <f t="shared" si="208"/>
        <v>105</v>
      </c>
      <c r="Q3333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s="10" t="s">
        <v>8274</v>
      </c>
      <c r="P3334">
        <f t="shared" si="208"/>
        <v>100</v>
      </c>
      <c r="Q3334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s="10" t="s">
        <v>8274</v>
      </c>
      <c r="P3335">
        <f t="shared" si="208"/>
        <v>105</v>
      </c>
      <c r="Q3335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s="10" t="s">
        <v>8274</v>
      </c>
      <c r="P3336">
        <f t="shared" si="208"/>
        <v>139</v>
      </c>
      <c r="Q3336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s="10" t="s">
        <v>8274</v>
      </c>
      <c r="P3337">
        <f t="shared" si="208"/>
        <v>100</v>
      </c>
      <c r="Q3337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s="10" t="s">
        <v>8274</v>
      </c>
      <c r="P3338">
        <f t="shared" si="208"/>
        <v>100</v>
      </c>
      <c r="Q3338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s="10" t="s">
        <v>8274</v>
      </c>
      <c r="P3339">
        <f t="shared" si="208"/>
        <v>110</v>
      </c>
      <c r="Q3339">
        <f t="shared" si="209"/>
        <v>81.03</v>
      </c>
      <c r="R3339" s="15">
        <f t="shared" si="210"/>
        <v>41901.282025462962</v>
      </c>
      <c r="S3339" s="15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s="10" t="s">
        <v>8274</v>
      </c>
      <c r="P3340">
        <f t="shared" si="208"/>
        <v>102</v>
      </c>
      <c r="Q3340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s="10" t="s">
        <v>8274</v>
      </c>
      <c r="P3341">
        <f t="shared" si="208"/>
        <v>104</v>
      </c>
      <c r="Q3341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s="10" t="s">
        <v>8274</v>
      </c>
      <c r="P3342">
        <f t="shared" si="208"/>
        <v>138</v>
      </c>
      <c r="Q3342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s="10" t="s">
        <v>8274</v>
      </c>
      <c r="P3343">
        <f t="shared" si="208"/>
        <v>100</v>
      </c>
      <c r="Q3343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s="10" t="s">
        <v>8274</v>
      </c>
      <c r="P3344">
        <f t="shared" si="208"/>
        <v>102</v>
      </c>
      <c r="Q3344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s="10" t="s">
        <v>8274</v>
      </c>
      <c r="P3345">
        <f t="shared" si="208"/>
        <v>171</v>
      </c>
      <c r="Q3345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s="10" t="s">
        <v>8274</v>
      </c>
      <c r="P3346">
        <f t="shared" si="208"/>
        <v>101</v>
      </c>
      <c r="Q3346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s="10" t="s">
        <v>8274</v>
      </c>
      <c r="P3347">
        <f t="shared" si="208"/>
        <v>130</v>
      </c>
      <c r="Q3347">
        <f t="shared" si="209"/>
        <v>50</v>
      </c>
      <c r="R3347" s="15">
        <f t="shared" si="210"/>
        <v>42053.106111111112</v>
      </c>
      <c r="S3347" s="15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s="10" t="s">
        <v>8274</v>
      </c>
      <c r="P3348">
        <f t="shared" si="208"/>
        <v>110</v>
      </c>
      <c r="Q3348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s="10" t="s">
        <v>8274</v>
      </c>
      <c r="P3349">
        <f t="shared" si="208"/>
        <v>119</v>
      </c>
      <c r="Q3349">
        <f t="shared" si="209"/>
        <v>108.59</v>
      </c>
      <c r="R3349" s="15">
        <f t="shared" si="210"/>
        <v>42484.551550925928</v>
      </c>
      <c r="S3349" s="15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s="10" t="s">
        <v>8274</v>
      </c>
      <c r="P3350">
        <f t="shared" si="208"/>
        <v>100</v>
      </c>
      <c r="Q3350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s="10" t="s">
        <v>8274</v>
      </c>
      <c r="P3351">
        <f t="shared" si="208"/>
        <v>153</v>
      </c>
      <c r="Q3351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s="10" t="s">
        <v>8274</v>
      </c>
      <c r="P3352">
        <f t="shared" si="208"/>
        <v>104</v>
      </c>
      <c r="Q3352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s="10" t="s">
        <v>8274</v>
      </c>
      <c r="P3353">
        <f t="shared" si="208"/>
        <v>101</v>
      </c>
      <c r="Q3353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s="10" t="s">
        <v>8274</v>
      </c>
      <c r="P3354">
        <f t="shared" si="208"/>
        <v>108</v>
      </c>
      <c r="Q3354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s="10" t="s">
        <v>8274</v>
      </c>
      <c r="P3355">
        <f t="shared" si="208"/>
        <v>315</v>
      </c>
      <c r="Q3355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s="10" t="s">
        <v>8274</v>
      </c>
      <c r="P3356">
        <f t="shared" si="208"/>
        <v>102</v>
      </c>
      <c r="Q3356">
        <f t="shared" si="209"/>
        <v>55.6</v>
      </c>
      <c r="R3356" s="15">
        <f t="shared" si="210"/>
        <v>42270.7269212963</v>
      </c>
      <c r="S3356" s="15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s="10" t="s">
        <v>8274</v>
      </c>
      <c r="P3357">
        <f t="shared" si="208"/>
        <v>126</v>
      </c>
      <c r="Q3357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s="10" t="s">
        <v>8274</v>
      </c>
      <c r="P3358">
        <f t="shared" si="208"/>
        <v>101</v>
      </c>
      <c r="Q3358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s="10" t="s">
        <v>8274</v>
      </c>
      <c r="P3359">
        <f t="shared" si="208"/>
        <v>101</v>
      </c>
      <c r="Q3359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s="10" t="s">
        <v>8274</v>
      </c>
      <c r="P3360">
        <f t="shared" si="208"/>
        <v>103</v>
      </c>
      <c r="Q3360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s="10" t="s">
        <v>8274</v>
      </c>
      <c r="P3361">
        <f t="shared" si="208"/>
        <v>106</v>
      </c>
      <c r="Q3361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s="10" t="s">
        <v>8274</v>
      </c>
      <c r="P3362">
        <f t="shared" si="208"/>
        <v>101</v>
      </c>
      <c r="Q3362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s="10" t="s">
        <v>8274</v>
      </c>
      <c r="P3363">
        <f t="shared" si="208"/>
        <v>113</v>
      </c>
      <c r="Q3363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s="10" t="s">
        <v>8274</v>
      </c>
      <c r="P3364">
        <f t="shared" si="208"/>
        <v>218</v>
      </c>
      <c r="Q3364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s="10" t="s">
        <v>8274</v>
      </c>
      <c r="P3365">
        <f t="shared" si="208"/>
        <v>101</v>
      </c>
      <c r="Q3365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s="10" t="s">
        <v>8274</v>
      </c>
      <c r="P3366">
        <f t="shared" si="208"/>
        <v>106</v>
      </c>
      <c r="Q3366">
        <f t="shared" si="209"/>
        <v>44.14</v>
      </c>
      <c r="R3366" s="15">
        <f t="shared" si="210"/>
        <v>42422.977418981478</v>
      </c>
      <c r="S3366" s="15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s="10" t="s">
        <v>8274</v>
      </c>
      <c r="P3367">
        <f t="shared" si="208"/>
        <v>104</v>
      </c>
      <c r="Q3367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s="10" t="s">
        <v>8274</v>
      </c>
      <c r="P3368">
        <f t="shared" si="208"/>
        <v>221</v>
      </c>
      <c r="Q3368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s="10" t="s">
        <v>8274</v>
      </c>
      <c r="P3369">
        <f t="shared" si="208"/>
        <v>119</v>
      </c>
      <c r="Q3369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s="10" t="s">
        <v>8274</v>
      </c>
      <c r="P3370">
        <f t="shared" si="208"/>
        <v>105</v>
      </c>
      <c r="Q3370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s="10" t="s">
        <v>8274</v>
      </c>
      <c r="P3371">
        <f t="shared" si="208"/>
        <v>104</v>
      </c>
      <c r="Q3371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s="10" t="s">
        <v>8274</v>
      </c>
      <c r="P3372">
        <f t="shared" si="208"/>
        <v>118</v>
      </c>
      <c r="Q3372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s="10" t="s">
        <v>8274</v>
      </c>
      <c r="P3373">
        <f t="shared" si="208"/>
        <v>139</v>
      </c>
      <c r="Q3373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s="10" t="s">
        <v>8274</v>
      </c>
      <c r="P3374">
        <f t="shared" si="208"/>
        <v>104</v>
      </c>
      <c r="Q3374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s="10" t="s">
        <v>8274</v>
      </c>
      <c r="P3375">
        <f t="shared" si="208"/>
        <v>100</v>
      </c>
      <c r="Q3375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s="10" t="s">
        <v>8274</v>
      </c>
      <c r="P3376">
        <f t="shared" si="208"/>
        <v>107</v>
      </c>
      <c r="Q3376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s="10" t="s">
        <v>8274</v>
      </c>
      <c r="P3377">
        <f t="shared" si="208"/>
        <v>100</v>
      </c>
      <c r="Q3377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s="10" t="s">
        <v>8274</v>
      </c>
      <c r="P3378">
        <f t="shared" si="208"/>
        <v>100</v>
      </c>
      <c r="Q3378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s="10" t="s">
        <v>8274</v>
      </c>
      <c r="P3379">
        <f t="shared" si="208"/>
        <v>101</v>
      </c>
      <c r="Q3379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s="10" t="s">
        <v>8274</v>
      </c>
      <c r="P3380">
        <f t="shared" si="208"/>
        <v>108</v>
      </c>
      <c r="Q3380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s="10" t="s">
        <v>8274</v>
      </c>
      <c r="P3381">
        <f t="shared" si="208"/>
        <v>104</v>
      </c>
      <c r="Q3381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s="10" t="s">
        <v>8274</v>
      </c>
      <c r="P3382">
        <f t="shared" si="208"/>
        <v>104</v>
      </c>
      <c r="Q3382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s="10" t="s">
        <v>8274</v>
      </c>
      <c r="P3383">
        <f t="shared" si="208"/>
        <v>102</v>
      </c>
      <c r="Q3383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s="10" t="s">
        <v>8274</v>
      </c>
      <c r="P3384">
        <f t="shared" si="208"/>
        <v>101</v>
      </c>
      <c r="Q3384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s="10" t="s">
        <v>8274</v>
      </c>
      <c r="P3385">
        <f t="shared" si="208"/>
        <v>112</v>
      </c>
      <c r="Q3385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s="10" t="s">
        <v>8274</v>
      </c>
      <c r="P3386">
        <f t="shared" si="208"/>
        <v>100</v>
      </c>
      <c r="Q3386">
        <f t="shared" si="209"/>
        <v>93.76</v>
      </c>
      <c r="R3386" s="15">
        <f t="shared" si="210"/>
        <v>42292.087592592594</v>
      </c>
      <c r="S3386" s="15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s="10" t="s">
        <v>8274</v>
      </c>
      <c r="P3387">
        <f t="shared" si="208"/>
        <v>100</v>
      </c>
      <c r="Q3387">
        <f t="shared" si="209"/>
        <v>133.33000000000001</v>
      </c>
      <c r="R3387" s="15">
        <f t="shared" si="210"/>
        <v>41953.8675</v>
      </c>
      <c r="S3387" s="15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s="10" t="s">
        <v>8274</v>
      </c>
      <c r="P3388">
        <f t="shared" si="208"/>
        <v>105</v>
      </c>
      <c r="Q3388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s="10" t="s">
        <v>8274</v>
      </c>
      <c r="P3389">
        <f t="shared" si="208"/>
        <v>117</v>
      </c>
      <c r="Q3389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s="10" t="s">
        <v>8274</v>
      </c>
      <c r="P3390">
        <f t="shared" si="208"/>
        <v>104</v>
      </c>
      <c r="Q3390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s="10" t="s">
        <v>8274</v>
      </c>
      <c r="P3391">
        <f t="shared" si="208"/>
        <v>115</v>
      </c>
      <c r="Q3391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s="10" t="s">
        <v>8274</v>
      </c>
      <c r="P3392">
        <f t="shared" si="208"/>
        <v>102</v>
      </c>
      <c r="Q3392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s="10" t="s">
        <v>8274</v>
      </c>
      <c r="P3393">
        <f t="shared" si="208"/>
        <v>223</v>
      </c>
      <c r="Q3393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s="10" t="s">
        <v>8274</v>
      </c>
      <c r="P3394">
        <f t="shared" si="208"/>
        <v>100</v>
      </c>
      <c r="Q3394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s="10" t="s">
        <v>8274</v>
      </c>
      <c r="P3395">
        <f t="shared" ref="P3395:P3458" si="212">ROUND(E3395/D3395*100,0)</f>
        <v>106</v>
      </c>
      <c r="Q3395">
        <f t="shared" ref="Q3395:Q3458" si="213">IFERROR(ROUND(E3395/L3395,2),0)</f>
        <v>36.07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s="10" t="s">
        <v>8274</v>
      </c>
      <c r="P3396">
        <f t="shared" si="212"/>
        <v>142</v>
      </c>
      <c r="Q3396">
        <f t="shared" si="213"/>
        <v>29</v>
      </c>
      <c r="R3396" s="15">
        <f t="shared" si="214"/>
        <v>41817.59542824074</v>
      </c>
      <c r="S3396" s="15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s="10" t="s">
        <v>8274</v>
      </c>
      <c r="P3397">
        <f t="shared" si="212"/>
        <v>184</v>
      </c>
      <c r="Q3397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s="10" t="s">
        <v>8274</v>
      </c>
      <c r="P3398">
        <f t="shared" si="212"/>
        <v>104</v>
      </c>
      <c r="Q3398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s="10" t="s">
        <v>8274</v>
      </c>
      <c r="P3399">
        <f t="shared" si="212"/>
        <v>112</v>
      </c>
      <c r="Q3399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s="10" t="s">
        <v>8274</v>
      </c>
      <c r="P3400">
        <f t="shared" si="212"/>
        <v>111</v>
      </c>
      <c r="Q3400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s="10" t="s">
        <v>8274</v>
      </c>
      <c r="P3401">
        <f t="shared" si="212"/>
        <v>104</v>
      </c>
      <c r="Q3401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s="10" t="s">
        <v>8274</v>
      </c>
      <c r="P3402">
        <f t="shared" si="212"/>
        <v>100</v>
      </c>
      <c r="Q3402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s="10" t="s">
        <v>8274</v>
      </c>
      <c r="P3403">
        <f t="shared" si="212"/>
        <v>102</v>
      </c>
      <c r="Q3403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s="10" t="s">
        <v>8274</v>
      </c>
      <c r="P3404">
        <f t="shared" si="212"/>
        <v>110</v>
      </c>
      <c r="Q3404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s="10" t="s">
        <v>8274</v>
      </c>
      <c r="P3405">
        <f t="shared" si="212"/>
        <v>100</v>
      </c>
      <c r="Q3405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s="10" t="s">
        <v>8274</v>
      </c>
      <c r="P3406">
        <f t="shared" si="212"/>
        <v>122</v>
      </c>
      <c r="Q3406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s="10" t="s">
        <v>8274</v>
      </c>
      <c r="P3407">
        <f t="shared" si="212"/>
        <v>138</v>
      </c>
      <c r="Q3407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s="10" t="s">
        <v>8274</v>
      </c>
      <c r="P3408">
        <f t="shared" si="212"/>
        <v>100</v>
      </c>
      <c r="Q3408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s="10" t="s">
        <v>8274</v>
      </c>
      <c r="P3409">
        <f t="shared" si="212"/>
        <v>107</v>
      </c>
      <c r="Q3409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s="10" t="s">
        <v>8274</v>
      </c>
      <c r="P3410">
        <f t="shared" si="212"/>
        <v>211</v>
      </c>
      <c r="Q3410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s="10" t="s">
        <v>8274</v>
      </c>
      <c r="P3411">
        <f t="shared" si="212"/>
        <v>124</v>
      </c>
      <c r="Q3411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s="10" t="s">
        <v>8274</v>
      </c>
      <c r="P3412">
        <f t="shared" si="212"/>
        <v>109</v>
      </c>
      <c r="Q3412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s="10" t="s">
        <v>8274</v>
      </c>
      <c r="P3413">
        <f t="shared" si="212"/>
        <v>104</v>
      </c>
      <c r="Q3413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s="10" t="s">
        <v>8274</v>
      </c>
      <c r="P3414">
        <f t="shared" si="212"/>
        <v>100</v>
      </c>
      <c r="Q3414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s="10" t="s">
        <v>8274</v>
      </c>
      <c r="P3415">
        <f t="shared" si="212"/>
        <v>130</v>
      </c>
      <c r="Q3415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s="10" t="s">
        <v>8274</v>
      </c>
      <c r="P3416">
        <f t="shared" si="212"/>
        <v>104</v>
      </c>
      <c r="Q3416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s="10" t="s">
        <v>8274</v>
      </c>
      <c r="P3417">
        <f t="shared" si="212"/>
        <v>100</v>
      </c>
      <c r="Q3417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s="10" t="s">
        <v>8274</v>
      </c>
      <c r="P3418">
        <f t="shared" si="212"/>
        <v>120</v>
      </c>
      <c r="Q3418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s="10" t="s">
        <v>8274</v>
      </c>
      <c r="P3419">
        <f t="shared" si="212"/>
        <v>100</v>
      </c>
      <c r="Q3419">
        <f t="shared" si="213"/>
        <v>37.78</v>
      </c>
      <c r="R3419" s="15">
        <f t="shared" si="214"/>
        <v>41894.91375</v>
      </c>
      <c r="S3419" s="15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s="10" t="s">
        <v>8274</v>
      </c>
      <c r="P3420">
        <f t="shared" si="212"/>
        <v>101</v>
      </c>
      <c r="Q3420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s="10" t="s">
        <v>8274</v>
      </c>
      <c r="P3421">
        <f t="shared" si="212"/>
        <v>107</v>
      </c>
      <c r="Q3421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s="10" t="s">
        <v>8274</v>
      </c>
      <c r="P3422">
        <f t="shared" si="212"/>
        <v>138</v>
      </c>
      <c r="Q3422">
        <f t="shared" si="213"/>
        <v>28.41</v>
      </c>
      <c r="R3422" s="15">
        <f t="shared" si="214"/>
        <v>42405.090300925927</v>
      </c>
      <c r="S3422" s="15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s="10" t="s">
        <v>8274</v>
      </c>
      <c r="P3423">
        <f t="shared" si="212"/>
        <v>101</v>
      </c>
      <c r="Q3423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s="10" t="s">
        <v>8274</v>
      </c>
      <c r="P3424">
        <f t="shared" si="212"/>
        <v>109</v>
      </c>
      <c r="Q3424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s="10" t="s">
        <v>8274</v>
      </c>
      <c r="P3425">
        <f t="shared" si="212"/>
        <v>140</v>
      </c>
      <c r="Q342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s="10" t="s">
        <v>8274</v>
      </c>
      <c r="P3426">
        <f t="shared" si="212"/>
        <v>104</v>
      </c>
      <c r="Q3426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s="10" t="s">
        <v>8274</v>
      </c>
      <c r="P3427">
        <f t="shared" si="212"/>
        <v>103</v>
      </c>
      <c r="Q3427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s="10" t="s">
        <v>8274</v>
      </c>
      <c r="P3428">
        <f t="shared" si="212"/>
        <v>108</v>
      </c>
      <c r="Q3428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s="10" t="s">
        <v>8274</v>
      </c>
      <c r="P3429">
        <f t="shared" si="212"/>
        <v>100</v>
      </c>
      <c r="Q3429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s="10" t="s">
        <v>8274</v>
      </c>
      <c r="P3430">
        <f t="shared" si="212"/>
        <v>103</v>
      </c>
      <c r="Q3430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s="10" t="s">
        <v>8274</v>
      </c>
      <c r="P3431">
        <f t="shared" si="212"/>
        <v>130</v>
      </c>
      <c r="Q3431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s="10" t="s">
        <v>8274</v>
      </c>
      <c r="P3432">
        <f t="shared" si="212"/>
        <v>109</v>
      </c>
      <c r="Q3432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s="10" t="s">
        <v>8274</v>
      </c>
      <c r="P3433">
        <f t="shared" si="212"/>
        <v>100</v>
      </c>
      <c r="Q3433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s="10" t="s">
        <v>8274</v>
      </c>
      <c r="P3434">
        <f t="shared" si="212"/>
        <v>110</v>
      </c>
      <c r="Q3434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s="10" t="s">
        <v>8274</v>
      </c>
      <c r="P3435">
        <f t="shared" si="212"/>
        <v>100</v>
      </c>
      <c r="Q3435">
        <f t="shared" si="213"/>
        <v>134.15</v>
      </c>
      <c r="R3435" s="15">
        <f t="shared" si="214"/>
        <v>41776.063136574077</v>
      </c>
      <c r="S3435" s="15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s="10" t="s">
        <v>8274</v>
      </c>
      <c r="P3436">
        <f t="shared" si="212"/>
        <v>106</v>
      </c>
      <c r="Q3436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s="10" t="s">
        <v>8274</v>
      </c>
      <c r="P3437">
        <f t="shared" si="212"/>
        <v>112</v>
      </c>
      <c r="Q3437">
        <f t="shared" si="213"/>
        <v>58.95</v>
      </c>
      <c r="R3437" s="15">
        <f t="shared" si="214"/>
        <v>42572.61681712963</v>
      </c>
      <c r="S3437" s="15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s="10" t="s">
        <v>8274</v>
      </c>
      <c r="P3438">
        <f t="shared" si="212"/>
        <v>106</v>
      </c>
      <c r="Q3438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s="10" t="s">
        <v>8274</v>
      </c>
      <c r="P3439">
        <f t="shared" si="212"/>
        <v>101</v>
      </c>
      <c r="Q3439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s="10" t="s">
        <v>8274</v>
      </c>
      <c r="P3440">
        <f t="shared" si="212"/>
        <v>104</v>
      </c>
      <c r="Q3440">
        <f t="shared" si="213"/>
        <v>186.07</v>
      </c>
      <c r="R3440" s="15">
        <f t="shared" si="214"/>
        <v>42100.927858796291</v>
      </c>
      <c r="S3440" s="15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s="10" t="s">
        <v>8274</v>
      </c>
      <c r="P3441">
        <f t="shared" si="212"/>
        <v>135</v>
      </c>
      <c r="Q3441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s="10" t="s">
        <v>8274</v>
      </c>
      <c r="P3442">
        <f t="shared" si="212"/>
        <v>105</v>
      </c>
      <c r="Q3442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s="10" t="s">
        <v>8274</v>
      </c>
      <c r="P3443">
        <f t="shared" si="212"/>
        <v>103</v>
      </c>
      <c r="Q3443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s="10" t="s">
        <v>8274</v>
      </c>
      <c r="P3444">
        <f t="shared" si="212"/>
        <v>100</v>
      </c>
      <c r="Q3444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s="10" t="s">
        <v>8274</v>
      </c>
      <c r="P3445">
        <f t="shared" si="212"/>
        <v>186</v>
      </c>
      <c r="Q3445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s="10" t="s">
        <v>8274</v>
      </c>
      <c r="P3446">
        <f t="shared" si="212"/>
        <v>289</v>
      </c>
      <c r="Q3446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s="10" t="s">
        <v>8274</v>
      </c>
      <c r="P3447">
        <f t="shared" si="212"/>
        <v>100</v>
      </c>
      <c r="Q3447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s="10" t="s">
        <v>8274</v>
      </c>
      <c r="P3448">
        <f t="shared" si="212"/>
        <v>108</v>
      </c>
      <c r="Q3448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s="10" t="s">
        <v>8274</v>
      </c>
      <c r="P3449">
        <f t="shared" si="212"/>
        <v>108</v>
      </c>
      <c r="Q3449">
        <f t="shared" si="213"/>
        <v>77</v>
      </c>
      <c r="R3449" s="15">
        <f t="shared" si="214"/>
        <v>42402.889027777783</v>
      </c>
      <c r="S3449" s="15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s="10" t="s">
        <v>8274</v>
      </c>
      <c r="P3450">
        <f t="shared" si="212"/>
        <v>110</v>
      </c>
      <c r="Q3450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s="10" t="s">
        <v>8274</v>
      </c>
      <c r="P3451">
        <f t="shared" si="212"/>
        <v>171</v>
      </c>
      <c r="Q3451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s="10" t="s">
        <v>8274</v>
      </c>
      <c r="P3452">
        <f t="shared" si="212"/>
        <v>152</v>
      </c>
      <c r="Q3452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s="10" t="s">
        <v>8274</v>
      </c>
      <c r="P3453">
        <f t="shared" si="212"/>
        <v>101</v>
      </c>
      <c r="Q3453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s="10" t="s">
        <v>8274</v>
      </c>
      <c r="P3454">
        <f t="shared" si="212"/>
        <v>153</v>
      </c>
      <c r="Q3454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s="10" t="s">
        <v>8274</v>
      </c>
      <c r="P3455">
        <f t="shared" si="212"/>
        <v>128</v>
      </c>
      <c r="Q3455">
        <f t="shared" si="213"/>
        <v>27.5</v>
      </c>
      <c r="R3455" s="15">
        <f t="shared" si="214"/>
        <v>42535.97865740741</v>
      </c>
      <c r="S3455" s="15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s="10" t="s">
        <v>8274</v>
      </c>
      <c r="P3456">
        <f t="shared" si="212"/>
        <v>101</v>
      </c>
      <c r="Q3456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s="10" t="s">
        <v>8274</v>
      </c>
      <c r="P3457">
        <f t="shared" si="212"/>
        <v>101</v>
      </c>
      <c r="Q3457">
        <f t="shared" si="213"/>
        <v>145.87</v>
      </c>
      <c r="R3457" s="15">
        <f t="shared" si="214"/>
        <v>42626.7503125</v>
      </c>
      <c r="S3457" s="15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s="10" t="s">
        <v>8274</v>
      </c>
      <c r="P3458">
        <f t="shared" si="212"/>
        <v>191</v>
      </c>
      <c r="Q3458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s="10" t="s">
        <v>8274</v>
      </c>
      <c r="P3459">
        <f t="shared" ref="P3459:P3522" si="216">ROUND(E3459/D3459*100,0)</f>
        <v>140</v>
      </c>
      <c r="Q3459">
        <f t="shared" ref="Q3459:Q3522" si="217">IFERROR(ROUND(E3459/L3459,2),0)</f>
        <v>50.98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s="10" t="s">
        <v>8274</v>
      </c>
      <c r="P3460">
        <f t="shared" si="216"/>
        <v>124</v>
      </c>
      <c r="Q3460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s="10" t="s">
        <v>8274</v>
      </c>
      <c r="P3461">
        <f t="shared" si="216"/>
        <v>126</v>
      </c>
      <c r="Q3461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s="10" t="s">
        <v>8274</v>
      </c>
      <c r="P3462">
        <f t="shared" si="216"/>
        <v>190</v>
      </c>
      <c r="Q346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s="10" t="s">
        <v>8274</v>
      </c>
      <c r="P3463">
        <f t="shared" si="216"/>
        <v>139</v>
      </c>
      <c r="Q3463">
        <f t="shared" si="217"/>
        <v>57.92</v>
      </c>
      <c r="R3463" s="15">
        <f t="shared" si="218"/>
        <v>42643.632858796293</v>
      </c>
      <c r="S3463" s="15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s="10" t="s">
        <v>8274</v>
      </c>
      <c r="P3464">
        <f t="shared" si="216"/>
        <v>202</v>
      </c>
      <c r="Q3464">
        <f t="shared" si="217"/>
        <v>29.71</v>
      </c>
      <c r="R3464" s="15">
        <f t="shared" si="218"/>
        <v>42179.898472222223</v>
      </c>
      <c r="S3464" s="15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s="10" t="s">
        <v>8274</v>
      </c>
      <c r="P3465">
        <f t="shared" si="216"/>
        <v>103</v>
      </c>
      <c r="Q3465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s="10" t="s">
        <v>8274</v>
      </c>
      <c r="P3466">
        <f t="shared" si="216"/>
        <v>102</v>
      </c>
      <c r="Q3466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s="10" t="s">
        <v>8274</v>
      </c>
      <c r="P3467">
        <f t="shared" si="216"/>
        <v>103</v>
      </c>
      <c r="Q3467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s="10" t="s">
        <v>8274</v>
      </c>
      <c r="P3468">
        <f t="shared" si="216"/>
        <v>127</v>
      </c>
      <c r="Q3468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s="10" t="s">
        <v>8274</v>
      </c>
      <c r="P3469">
        <f t="shared" si="216"/>
        <v>101</v>
      </c>
      <c r="Q3469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s="10" t="s">
        <v>8274</v>
      </c>
      <c r="P3470">
        <f t="shared" si="216"/>
        <v>122</v>
      </c>
      <c r="Q3470">
        <f t="shared" si="217"/>
        <v>716.35</v>
      </c>
      <c r="R3470" s="15">
        <f t="shared" si="218"/>
        <v>42605.765381944439</v>
      </c>
      <c r="S3470" s="15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s="10" t="s">
        <v>8274</v>
      </c>
      <c r="P3471">
        <f t="shared" si="216"/>
        <v>113</v>
      </c>
      <c r="Q3471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s="10" t="s">
        <v>8274</v>
      </c>
      <c r="P3472">
        <f t="shared" si="216"/>
        <v>150</v>
      </c>
      <c r="Q3472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s="10" t="s">
        <v>8274</v>
      </c>
      <c r="P3473">
        <f t="shared" si="216"/>
        <v>215</v>
      </c>
      <c r="Q3473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s="10" t="s">
        <v>8274</v>
      </c>
      <c r="P3474">
        <f t="shared" si="216"/>
        <v>102</v>
      </c>
      <c r="Q3474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s="10" t="s">
        <v>8274</v>
      </c>
      <c r="P3475">
        <f t="shared" si="216"/>
        <v>100</v>
      </c>
      <c r="Q3475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s="10" t="s">
        <v>8274</v>
      </c>
      <c r="P3476">
        <f t="shared" si="216"/>
        <v>101</v>
      </c>
      <c r="Q3476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s="10" t="s">
        <v>8274</v>
      </c>
      <c r="P3477">
        <f t="shared" si="216"/>
        <v>113</v>
      </c>
      <c r="Q3477">
        <f t="shared" si="217"/>
        <v>20</v>
      </c>
      <c r="R3477" s="15">
        <f t="shared" si="218"/>
        <v>41918.880833333329</v>
      </c>
      <c r="S3477" s="15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s="10" t="s">
        <v>8274</v>
      </c>
      <c r="P3478">
        <f t="shared" si="216"/>
        <v>104</v>
      </c>
      <c r="Q3478">
        <f t="shared" si="217"/>
        <v>52</v>
      </c>
      <c r="R3478" s="15">
        <f t="shared" si="218"/>
        <v>41921.279976851853</v>
      </c>
      <c r="S3478" s="15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s="10" t="s">
        <v>8274</v>
      </c>
      <c r="P3479">
        <f t="shared" si="216"/>
        <v>115</v>
      </c>
      <c r="Q3479">
        <f t="shared" si="217"/>
        <v>53.23</v>
      </c>
      <c r="R3479" s="15">
        <f t="shared" si="218"/>
        <v>42128.736608796295</v>
      </c>
      <c r="S3479" s="15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s="10" t="s">
        <v>8274</v>
      </c>
      <c r="P3480">
        <f t="shared" si="216"/>
        <v>113</v>
      </c>
      <c r="Q3480">
        <f t="shared" si="217"/>
        <v>39.6</v>
      </c>
      <c r="R3480" s="15">
        <f t="shared" si="218"/>
        <v>42053.916921296302</v>
      </c>
      <c r="S3480" s="15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s="10" t="s">
        <v>8274</v>
      </c>
      <c r="P3481">
        <f t="shared" si="216"/>
        <v>128</v>
      </c>
      <c r="Q3481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s="10" t="s">
        <v>8274</v>
      </c>
      <c r="P3482">
        <f t="shared" si="216"/>
        <v>143</v>
      </c>
      <c r="Q3482">
        <f t="shared" si="217"/>
        <v>164.62</v>
      </c>
      <c r="R3482" s="15">
        <f t="shared" si="218"/>
        <v>42171.317442129628</v>
      </c>
      <c r="S3482" s="15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s="10" t="s">
        <v>8274</v>
      </c>
      <c r="P3483">
        <f t="shared" si="216"/>
        <v>119</v>
      </c>
      <c r="Q3483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s="10" t="s">
        <v>8274</v>
      </c>
      <c r="P3484">
        <f t="shared" si="216"/>
        <v>138</v>
      </c>
      <c r="Q3484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s="10" t="s">
        <v>8274</v>
      </c>
      <c r="P3485">
        <f t="shared" si="216"/>
        <v>160</v>
      </c>
      <c r="Q3485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s="10" t="s">
        <v>8274</v>
      </c>
      <c r="P3486">
        <f t="shared" si="216"/>
        <v>114</v>
      </c>
      <c r="Q3486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s="10" t="s">
        <v>8274</v>
      </c>
      <c r="P3487">
        <f t="shared" si="216"/>
        <v>101</v>
      </c>
      <c r="Q3487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s="10" t="s">
        <v>8274</v>
      </c>
      <c r="P3488">
        <f t="shared" si="216"/>
        <v>155</v>
      </c>
      <c r="Q3488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s="10" t="s">
        <v>8274</v>
      </c>
      <c r="P3489">
        <f t="shared" si="216"/>
        <v>128</v>
      </c>
      <c r="Q3489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s="10" t="s">
        <v>8274</v>
      </c>
      <c r="P3490">
        <f t="shared" si="216"/>
        <v>121</v>
      </c>
      <c r="Q3490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s="10" t="s">
        <v>8274</v>
      </c>
      <c r="P3491">
        <f t="shared" si="216"/>
        <v>113</v>
      </c>
      <c r="Q3491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s="10" t="s">
        <v>8274</v>
      </c>
      <c r="P3492">
        <f t="shared" si="216"/>
        <v>128</v>
      </c>
      <c r="Q3492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s="10" t="s">
        <v>8274</v>
      </c>
      <c r="P3493">
        <f t="shared" si="216"/>
        <v>158</v>
      </c>
      <c r="Q3493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s="10" t="s">
        <v>8274</v>
      </c>
      <c r="P3494">
        <f t="shared" si="216"/>
        <v>105</v>
      </c>
      <c r="Q3494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s="10" t="s">
        <v>8274</v>
      </c>
      <c r="P3495">
        <f t="shared" si="216"/>
        <v>100</v>
      </c>
      <c r="Q3495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s="10" t="s">
        <v>8274</v>
      </c>
      <c r="P3496">
        <f t="shared" si="216"/>
        <v>100</v>
      </c>
      <c r="Q3496">
        <f t="shared" si="217"/>
        <v>30.77</v>
      </c>
      <c r="R3496" s="15">
        <f t="shared" si="218"/>
        <v>42689.214988425927</v>
      </c>
      <c r="S3496" s="15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s="10" t="s">
        <v>8274</v>
      </c>
      <c r="P3497">
        <f t="shared" si="216"/>
        <v>107</v>
      </c>
      <c r="Q3497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s="10" t="s">
        <v>8274</v>
      </c>
      <c r="P3498">
        <f t="shared" si="216"/>
        <v>124</v>
      </c>
      <c r="Q3498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s="10" t="s">
        <v>8274</v>
      </c>
      <c r="P3499">
        <f t="shared" si="216"/>
        <v>109</v>
      </c>
      <c r="Q3499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s="10" t="s">
        <v>8274</v>
      </c>
      <c r="P3500">
        <f t="shared" si="216"/>
        <v>102</v>
      </c>
      <c r="Q3500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s="10" t="s">
        <v>8274</v>
      </c>
      <c r="P3501">
        <f t="shared" si="216"/>
        <v>106</v>
      </c>
      <c r="Q3501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s="10" t="s">
        <v>8274</v>
      </c>
      <c r="P3502">
        <f t="shared" si="216"/>
        <v>106</v>
      </c>
      <c r="Q3502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s="10" t="s">
        <v>8274</v>
      </c>
      <c r="P3503">
        <f t="shared" si="216"/>
        <v>101</v>
      </c>
      <c r="Q3503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s="10" t="s">
        <v>8274</v>
      </c>
      <c r="P3504">
        <f t="shared" si="216"/>
        <v>105</v>
      </c>
      <c r="Q3504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s="10" t="s">
        <v>8274</v>
      </c>
      <c r="P3505">
        <f t="shared" si="216"/>
        <v>108</v>
      </c>
      <c r="Q3505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s="10" t="s">
        <v>8274</v>
      </c>
      <c r="P3506">
        <f t="shared" si="216"/>
        <v>100</v>
      </c>
      <c r="Q3506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s="10" t="s">
        <v>8274</v>
      </c>
      <c r="P3507">
        <f t="shared" si="216"/>
        <v>104</v>
      </c>
      <c r="Q3507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s="10" t="s">
        <v>8274</v>
      </c>
      <c r="P3508">
        <f t="shared" si="216"/>
        <v>102</v>
      </c>
      <c r="Q3508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s="10" t="s">
        <v>8274</v>
      </c>
      <c r="P3509">
        <f t="shared" si="216"/>
        <v>104</v>
      </c>
      <c r="Q3509">
        <f t="shared" si="217"/>
        <v>145</v>
      </c>
      <c r="R3509" s="15">
        <f t="shared" si="218"/>
        <v>42491.92288194444</v>
      </c>
      <c r="S3509" s="15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s="10" t="s">
        <v>8274</v>
      </c>
      <c r="P3510">
        <f t="shared" si="216"/>
        <v>180</v>
      </c>
      <c r="Q3510">
        <f t="shared" si="217"/>
        <v>12</v>
      </c>
      <c r="R3510" s="15">
        <f t="shared" si="218"/>
        <v>42477.729780092588</v>
      </c>
      <c r="S3510" s="15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s="10" t="s">
        <v>8274</v>
      </c>
      <c r="P3511">
        <f t="shared" si="216"/>
        <v>106</v>
      </c>
      <c r="Q3511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s="10" t="s">
        <v>8274</v>
      </c>
      <c r="P3512">
        <f t="shared" si="216"/>
        <v>101</v>
      </c>
      <c r="Q3512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s="10" t="s">
        <v>8274</v>
      </c>
      <c r="P3513">
        <f t="shared" si="216"/>
        <v>101</v>
      </c>
      <c r="Q3513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s="10" t="s">
        <v>8274</v>
      </c>
      <c r="P3514">
        <f t="shared" si="216"/>
        <v>100</v>
      </c>
      <c r="Q3514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s="10" t="s">
        <v>8274</v>
      </c>
      <c r="P3515">
        <f t="shared" si="216"/>
        <v>118</v>
      </c>
      <c r="Q3515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s="10" t="s">
        <v>8274</v>
      </c>
      <c r="P3516">
        <f t="shared" si="216"/>
        <v>110</v>
      </c>
      <c r="Q3516">
        <f t="shared" si="217"/>
        <v>55</v>
      </c>
      <c r="R3516" s="15">
        <f t="shared" si="218"/>
        <v>42020.846666666665</v>
      </c>
      <c r="S3516" s="15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s="10" t="s">
        <v>8274</v>
      </c>
      <c r="P3517">
        <f t="shared" si="216"/>
        <v>103</v>
      </c>
      <c r="Q3517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s="10" t="s">
        <v>8274</v>
      </c>
      <c r="P3518">
        <f t="shared" si="216"/>
        <v>100</v>
      </c>
      <c r="Q3518">
        <f t="shared" si="217"/>
        <v>227.27</v>
      </c>
      <c r="R3518" s="15">
        <f t="shared" si="218"/>
        <v>41856.010069444441</v>
      </c>
      <c r="S3518" s="15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s="10" t="s">
        <v>8274</v>
      </c>
      <c r="P3519">
        <f t="shared" si="216"/>
        <v>100</v>
      </c>
      <c r="Q3519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s="10" t="s">
        <v>8274</v>
      </c>
      <c r="P3520">
        <f t="shared" si="216"/>
        <v>110</v>
      </c>
      <c r="Q3520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s="10" t="s">
        <v>8274</v>
      </c>
      <c r="P3521">
        <f t="shared" si="216"/>
        <v>101</v>
      </c>
      <c r="Q3521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s="10" t="s">
        <v>8274</v>
      </c>
      <c r="P3522">
        <f t="shared" si="216"/>
        <v>101</v>
      </c>
      <c r="Q3522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s="10" t="s">
        <v>8274</v>
      </c>
      <c r="P3523">
        <f t="shared" ref="P3523:P3586" si="220">ROUND(E3523/D3523*100,0)</f>
        <v>169</v>
      </c>
      <c r="Q3523">
        <f t="shared" ref="Q3523:Q3586" si="221">IFERROR(ROUND(E3523/L3523,2),0)</f>
        <v>45.62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s="10" t="s">
        <v>8274</v>
      </c>
      <c r="P3524">
        <f t="shared" si="220"/>
        <v>100</v>
      </c>
      <c r="Q3524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s="10" t="s">
        <v>8274</v>
      </c>
      <c r="P3525">
        <f t="shared" si="220"/>
        <v>114</v>
      </c>
      <c r="Q3525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s="10" t="s">
        <v>8274</v>
      </c>
      <c r="P3526">
        <f t="shared" si="220"/>
        <v>102</v>
      </c>
      <c r="Q3526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s="10" t="s">
        <v>8274</v>
      </c>
      <c r="P3527">
        <f t="shared" si="220"/>
        <v>106</v>
      </c>
      <c r="Q3527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s="10" t="s">
        <v>8274</v>
      </c>
      <c r="P3528">
        <f t="shared" si="220"/>
        <v>102</v>
      </c>
      <c r="Q3528">
        <f t="shared" si="221"/>
        <v>99</v>
      </c>
      <c r="R3528" s="15">
        <f t="shared" si="222"/>
        <v>42460.335312499999</v>
      </c>
      <c r="S3528" s="15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s="10" t="s">
        <v>8274</v>
      </c>
      <c r="P3529">
        <f t="shared" si="220"/>
        <v>117</v>
      </c>
      <c r="Q3529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s="10" t="s">
        <v>8274</v>
      </c>
      <c r="P3530">
        <f t="shared" si="220"/>
        <v>101</v>
      </c>
      <c r="Q3530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s="10" t="s">
        <v>8274</v>
      </c>
      <c r="P3531">
        <f t="shared" si="220"/>
        <v>132</v>
      </c>
      <c r="Q3531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s="10" t="s">
        <v>8274</v>
      </c>
      <c r="P3532">
        <f t="shared" si="220"/>
        <v>100</v>
      </c>
      <c r="Q353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s="10" t="s">
        <v>8274</v>
      </c>
      <c r="P3533">
        <f t="shared" si="220"/>
        <v>128</v>
      </c>
      <c r="Q3533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s="10" t="s">
        <v>8274</v>
      </c>
      <c r="P3534">
        <f t="shared" si="220"/>
        <v>119</v>
      </c>
      <c r="Q3534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s="10" t="s">
        <v>8274</v>
      </c>
      <c r="P3535">
        <f t="shared" si="220"/>
        <v>126</v>
      </c>
      <c r="Q3535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s="10" t="s">
        <v>8274</v>
      </c>
      <c r="P3536">
        <f t="shared" si="220"/>
        <v>156</v>
      </c>
      <c r="Q3536">
        <f t="shared" si="221"/>
        <v>38.28</v>
      </c>
      <c r="R3536" s="15">
        <f t="shared" si="222"/>
        <v>42243.6252662037</v>
      </c>
      <c r="S3536" s="15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s="10" t="s">
        <v>8274</v>
      </c>
      <c r="P3537">
        <f t="shared" si="220"/>
        <v>103</v>
      </c>
      <c r="Q3537">
        <f t="shared" si="221"/>
        <v>44.85</v>
      </c>
      <c r="R3537" s="15">
        <f t="shared" si="222"/>
        <v>42248.640162037031</v>
      </c>
      <c r="S3537" s="15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s="10" t="s">
        <v>8274</v>
      </c>
      <c r="P3538">
        <f t="shared" si="220"/>
        <v>153</v>
      </c>
      <c r="Q3538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s="10" t="s">
        <v>8274</v>
      </c>
      <c r="P3539">
        <f t="shared" si="220"/>
        <v>180</v>
      </c>
      <c r="Q3539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s="10" t="s">
        <v>8274</v>
      </c>
      <c r="P3540">
        <f t="shared" si="220"/>
        <v>128</v>
      </c>
      <c r="Q3540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s="10" t="s">
        <v>8274</v>
      </c>
      <c r="P3541">
        <f t="shared" si="220"/>
        <v>120</v>
      </c>
      <c r="Q3541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s="10" t="s">
        <v>8274</v>
      </c>
      <c r="P3542">
        <f t="shared" si="220"/>
        <v>123</v>
      </c>
      <c r="Q3542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s="10" t="s">
        <v>8274</v>
      </c>
      <c r="P3543">
        <f t="shared" si="220"/>
        <v>105</v>
      </c>
      <c r="Q3543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s="10" t="s">
        <v>8274</v>
      </c>
      <c r="P3544">
        <f t="shared" si="220"/>
        <v>102</v>
      </c>
      <c r="Q3544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s="10" t="s">
        <v>8274</v>
      </c>
      <c r="P3545">
        <f t="shared" si="220"/>
        <v>105</v>
      </c>
      <c r="Q3545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s="10" t="s">
        <v>8274</v>
      </c>
      <c r="P3546">
        <f t="shared" si="220"/>
        <v>100</v>
      </c>
      <c r="Q3546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s="10" t="s">
        <v>8274</v>
      </c>
      <c r="P3547">
        <f t="shared" si="220"/>
        <v>100</v>
      </c>
      <c r="Q3547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s="10" t="s">
        <v>8274</v>
      </c>
      <c r="P3548">
        <f t="shared" si="220"/>
        <v>102</v>
      </c>
      <c r="Q3548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s="10" t="s">
        <v>8274</v>
      </c>
      <c r="P3549">
        <f t="shared" si="220"/>
        <v>114</v>
      </c>
      <c r="Q3549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s="10" t="s">
        <v>8274</v>
      </c>
      <c r="P3550">
        <f t="shared" si="220"/>
        <v>102</v>
      </c>
      <c r="Q3550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s="10" t="s">
        <v>8274</v>
      </c>
      <c r="P3551">
        <f t="shared" si="220"/>
        <v>102</v>
      </c>
      <c r="Q3551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s="10" t="s">
        <v>8274</v>
      </c>
      <c r="P3552">
        <f t="shared" si="220"/>
        <v>105</v>
      </c>
      <c r="Q3552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s="10" t="s">
        <v>8274</v>
      </c>
      <c r="P3553">
        <f t="shared" si="220"/>
        <v>102</v>
      </c>
      <c r="Q3553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s="10" t="s">
        <v>8274</v>
      </c>
      <c r="P3554">
        <f t="shared" si="220"/>
        <v>100</v>
      </c>
      <c r="Q3554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s="10" t="s">
        <v>8274</v>
      </c>
      <c r="P3555">
        <f t="shared" si="220"/>
        <v>106</v>
      </c>
      <c r="Q3555">
        <f t="shared" si="221"/>
        <v>56.2</v>
      </c>
      <c r="R3555" s="15">
        <f t="shared" si="222"/>
        <v>42196.028703703705</v>
      </c>
      <c r="S3555" s="15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s="10" t="s">
        <v>8274</v>
      </c>
      <c r="P3556">
        <f t="shared" si="220"/>
        <v>113</v>
      </c>
      <c r="Q3556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s="10" t="s">
        <v>8274</v>
      </c>
      <c r="P3557">
        <f t="shared" si="220"/>
        <v>100</v>
      </c>
      <c r="Q3557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s="10" t="s">
        <v>8274</v>
      </c>
      <c r="P3558">
        <f t="shared" si="220"/>
        <v>100</v>
      </c>
      <c r="Q3558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s="10" t="s">
        <v>8274</v>
      </c>
      <c r="P3559">
        <f t="shared" si="220"/>
        <v>100</v>
      </c>
      <c r="Q3559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s="10" t="s">
        <v>8274</v>
      </c>
      <c r="P3560">
        <f t="shared" si="220"/>
        <v>144</v>
      </c>
      <c r="Q3560">
        <f t="shared" si="221"/>
        <v>22.91</v>
      </c>
      <c r="R3560" s="15">
        <f t="shared" si="222"/>
        <v>42139.816840277781</v>
      </c>
      <c r="S3560" s="15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s="10" t="s">
        <v>8274</v>
      </c>
      <c r="P3561">
        <f t="shared" si="220"/>
        <v>104</v>
      </c>
      <c r="Q3561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s="10" t="s">
        <v>8274</v>
      </c>
      <c r="P3562">
        <f t="shared" si="220"/>
        <v>108</v>
      </c>
      <c r="Q3562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s="10" t="s">
        <v>8274</v>
      </c>
      <c r="P3563">
        <f t="shared" si="220"/>
        <v>102</v>
      </c>
      <c r="Q3563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s="10" t="s">
        <v>8274</v>
      </c>
      <c r="P3564">
        <f t="shared" si="220"/>
        <v>149</v>
      </c>
      <c r="Q3564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s="10" t="s">
        <v>8274</v>
      </c>
      <c r="P3565">
        <f t="shared" si="220"/>
        <v>105</v>
      </c>
      <c r="Q3565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s="10" t="s">
        <v>8274</v>
      </c>
      <c r="P3566">
        <f t="shared" si="220"/>
        <v>101</v>
      </c>
      <c r="Q3566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s="10" t="s">
        <v>8274</v>
      </c>
      <c r="P3567">
        <f t="shared" si="220"/>
        <v>131</v>
      </c>
      <c r="Q3567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s="10" t="s">
        <v>8274</v>
      </c>
      <c r="P3568">
        <f t="shared" si="220"/>
        <v>105</v>
      </c>
      <c r="Q3568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s="10" t="s">
        <v>8274</v>
      </c>
      <c r="P3569">
        <f t="shared" si="220"/>
        <v>109</v>
      </c>
      <c r="Q3569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s="10" t="s">
        <v>8274</v>
      </c>
      <c r="P3570">
        <f t="shared" si="220"/>
        <v>111</v>
      </c>
      <c r="Q3570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s="10" t="s">
        <v>8274</v>
      </c>
      <c r="P3571">
        <f t="shared" si="220"/>
        <v>100</v>
      </c>
      <c r="Q3571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s="10" t="s">
        <v>8274</v>
      </c>
      <c r="P3572">
        <f t="shared" si="220"/>
        <v>114</v>
      </c>
      <c r="Q3572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s="10" t="s">
        <v>8274</v>
      </c>
      <c r="P3573">
        <f t="shared" si="220"/>
        <v>122</v>
      </c>
      <c r="Q3573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s="10" t="s">
        <v>8274</v>
      </c>
      <c r="P3574">
        <f t="shared" si="220"/>
        <v>100</v>
      </c>
      <c r="Q3574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s="10" t="s">
        <v>8274</v>
      </c>
      <c r="P3575">
        <f t="shared" si="220"/>
        <v>103</v>
      </c>
      <c r="Q3575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s="10" t="s">
        <v>8274</v>
      </c>
      <c r="P3576">
        <f t="shared" si="220"/>
        <v>106</v>
      </c>
      <c r="Q3576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s="10" t="s">
        <v>8274</v>
      </c>
      <c r="P3577">
        <f t="shared" si="220"/>
        <v>101</v>
      </c>
      <c r="Q3577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s="10" t="s">
        <v>8274</v>
      </c>
      <c r="P3578">
        <f t="shared" si="220"/>
        <v>100</v>
      </c>
      <c r="Q3578">
        <f t="shared" si="221"/>
        <v>20</v>
      </c>
      <c r="R3578" s="15">
        <f t="shared" si="222"/>
        <v>42649.54923611111</v>
      </c>
      <c r="S3578" s="15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s="10" t="s">
        <v>8274</v>
      </c>
      <c r="P3579">
        <f t="shared" si="220"/>
        <v>130</v>
      </c>
      <c r="Q3579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s="10" t="s">
        <v>8274</v>
      </c>
      <c r="P3580">
        <f t="shared" si="220"/>
        <v>100</v>
      </c>
      <c r="Q3580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s="10" t="s">
        <v>8274</v>
      </c>
      <c r="P3581">
        <f t="shared" si="220"/>
        <v>100</v>
      </c>
      <c r="Q3581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s="10" t="s">
        <v>8274</v>
      </c>
      <c r="P3582">
        <f t="shared" si="220"/>
        <v>114</v>
      </c>
      <c r="Q3582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s="10" t="s">
        <v>8274</v>
      </c>
      <c r="P3583">
        <f t="shared" si="220"/>
        <v>100</v>
      </c>
      <c r="Q3583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s="10" t="s">
        <v>8274</v>
      </c>
      <c r="P3584">
        <f t="shared" si="220"/>
        <v>287</v>
      </c>
      <c r="Q3584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s="10" t="s">
        <v>8274</v>
      </c>
      <c r="P3585">
        <f t="shared" si="220"/>
        <v>109</v>
      </c>
      <c r="Q3585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s="10" t="s">
        <v>8274</v>
      </c>
      <c r="P3586">
        <f t="shared" si="220"/>
        <v>116</v>
      </c>
      <c r="Q3586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s="10" t="s">
        <v>8274</v>
      </c>
      <c r="P3587">
        <f t="shared" ref="P3587:P3650" si="224">ROUND(E3587/D3587*100,0)</f>
        <v>119</v>
      </c>
      <c r="Q3587">
        <f t="shared" ref="Q3587:Q3650" si="225">IFERROR(ROUND(E3587/L3587,2),0)</f>
        <v>176.09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s="10" t="s">
        <v>8274</v>
      </c>
      <c r="P3588">
        <f t="shared" si="224"/>
        <v>109</v>
      </c>
      <c r="Q3588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s="10" t="s">
        <v>8274</v>
      </c>
      <c r="P3589">
        <f t="shared" si="224"/>
        <v>127</v>
      </c>
      <c r="Q3589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s="10" t="s">
        <v>8274</v>
      </c>
      <c r="P3590">
        <f t="shared" si="224"/>
        <v>101</v>
      </c>
      <c r="Q3590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s="10" t="s">
        <v>8274</v>
      </c>
      <c r="P3591">
        <f t="shared" si="224"/>
        <v>128</v>
      </c>
      <c r="Q3591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s="10" t="s">
        <v>8274</v>
      </c>
      <c r="P3592">
        <f t="shared" si="224"/>
        <v>100</v>
      </c>
      <c r="Q3592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s="10" t="s">
        <v>8274</v>
      </c>
      <c r="P3593">
        <f t="shared" si="224"/>
        <v>175</v>
      </c>
      <c r="Q3593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s="10" t="s">
        <v>8274</v>
      </c>
      <c r="P3594">
        <f t="shared" si="224"/>
        <v>127</v>
      </c>
      <c r="Q3594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s="10" t="s">
        <v>8274</v>
      </c>
      <c r="P3595">
        <f t="shared" si="224"/>
        <v>111</v>
      </c>
      <c r="Q3595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s="10" t="s">
        <v>8274</v>
      </c>
      <c r="P3596">
        <f t="shared" si="224"/>
        <v>126</v>
      </c>
      <c r="Q3596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s="10" t="s">
        <v>8274</v>
      </c>
      <c r="P3597">
        <f t="shared" si="224"/>
        <v>119</v>
      </c>
      <c r="Q3597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s="10" t="s">
        <v>8274</v>
      </c>
      <c r="P3598">
        <f t="shared" si="224"/>
        <v>108</v>
      </c>
      <c r="Q3598">
        <f t="shared" si="225"/>
        <v>79</v>
      </c>
      <c r="R3598" s="15">
        <f t="shared" si="226"/>
        <v>41856.715069444443</v>
      </c>
      <c r="S3598" s="15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s="10" t="s">
        <v>8274</v>
      </c>
      <c r="P3599">
        <f t="shared" si="224"/>
        <v>103</v>
      </c>
      <c r="Q3599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s="10" t="s">
        <v>8274</v>
      </c>
      <c r="P3600">
        <f t="shared" si="224"/>
        <v>110</v>
      </c>
      <c r="Q3600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s="10" t="s">
        <v>8274</v>
      </c>
      <c r="P3601">
        <f t="shared" si="224"/>
        <v>202</v>
      </c>
      <c r="Q3601">
        <f t="shared" si="225"/>
        <v>59.41</v>
      </c>
      <c r="R3601" s="15">
        <f t="shared" si="226"/>
        <v>42220.79487268519</v>
      </c>
      <c r="S3601" s="15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s="10" t="s">
        <v>8274</v>
      </c>
      <c r="P3602">
        <f t="shared" si="224"/>
        <v>130</v>
      </c>
      <c r="Q3602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s="10" t="s">
        <v>8274</v>
      </c>
      <c r="P3603">
        <f t="shared" si="224"/>
        <v>104</v>
      </c>
      <c r="Q3603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s="10" t="s">
        <v>8274</v>
      </c>
      <c r="P3604">
        <f t="shared" si="224"/>
        <v>100</v>
      </c>
      <c r="Q3604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s="10" t="s">
        <v>8274</v>
      </c>
      <c r="P3605">
        <f t="shared" si="224"/>
        <v>171</v>
      </c>
      <c r="Q3605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s="10" t="s">
        <v>8274</v>
      </c>
      <c r="P3606">
        <f t="shared" si="224"/>
        <v>113</v>
      </c>
      <c r="Q3606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s="10" t="s">
        <v>8274</v>
      </c>
      <c r="P3607">
        <f t="shared" si="224"/>
        <v>184</v>
      </c>
      <c r="Q3607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s="10" t="s">
        <v>8274</v>
      </c>
      <c r="P3608">
        <f t="shared" si="224"/>
        <v>130</v>
      </c>
      <c r="Q3608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s="10" t="s">
        <v>8274</v>
      </c>
      <c r="P3609">
        <f t="shared" si="224"/>
        <v>105</v>
      </c>
      <c r="Q3609">
        <f t="shared" si="225"/>
        <v>29</v>
      </c>
      <c r="R3609" s="15">
        <f t="shared" si="226"/>
        <v>42338.963912037041</v>
      </c>
      <c r="S3609" s="15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s="10" t="s">
        <v>8274</v>
      </c>
      <c r="P3610">
        <f t="shared" si="224"/>
        <v>100</v>
      </c>
      <c r="Q3610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s="10" t="s">
        <v>8274</v>
      </c>
      <c r="P3611">
        <f t="shared" si="224"/>
        <v>153</v>
      </c>
      <c r="Q3611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s="10" t="s">
        <v>8274</v>
      </c>
      <c r="P3612">
        <f t="shared" si="224"/>
        <v>162</v>
      </c>
      <c r="Q3612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s="10" t="s">
        <v>8274</v>
      </c>
      <c r="P3613">
        <f t="shared" si="224"/>
        <v>136</v>
      </c>
      <c r="Q3613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s="10" t="s">
        <v>8274</v>
      </c>
      <c r="P3614">
        <f t="shared" si="224"/>
        <v>144</v>
      </c>
      <c r="Q3614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s="10" t="s">
        <v>8274</v>
      </c>
      <c r="P3615">
        <f t="shared" si="224"/>
        <v>100</v>
      </c>
      <c r="Q3615">
        <f t="shared" si="225"/>
        <v>62.5</v>
      </c>
      <c r="R3615" s="15">
        <f t="shared" si="226"/>
        <v>41788.58997685185</v>
      </c>
      <c r="S3615" s="15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s="10" t="s">
        <v>8274</v>
      </c>
      <c r="P3616">
        <f t="shared" si="224"/>
        <v>101</v>
      </c>
      <c r="Q3616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s="10" t="s">
        <v>8274</v>
      </c>
      <c r="P3617">
        <f t="shared" si="224"/>
        <v>107</v>
      </c>
      <c r="Q3617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s="10" t="s">
        <v>8274</v>
      </c>
      <c r="P3618">
        <f t="shared" si="224"/>
        <v>125</v>
      </c>
      <c r="Q3618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s="10" t="s">
        <v>8274</v>
      </c>
      <c r="P3619">
        <f t="shared" si="224"/>
        <v>119</v>
      </c>
      <c r="Q3619">
        <f t="shared" si="225"/>
        <v>17.25</v>
      </c>
      <c r="R3619" s="15">
        <f t="shared" si="226"/>
        <v>42779.610289351855</v>
      </c>
      <c r="S3619" s="15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s="10" t="s">
        <v>8274</v>
      </c>
      <c r="P3620">
        <f t="shared" si="224"/>
        <v>101</v>
      </c>
      <c r="Q3620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s="10" t="s">
        <v>8274</v>
      </c>
      <c r="P3621">
        <f t="shared" si="224"/>
        <v>113</v>
      </c>
      <c r="Q3621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s="10" t="s">
        <v>8274</v>
      </c>
      <c r="P3622">
        <f t="shared" si="224"/>
        <v>105</v>
      </c>
      <c r="Q3622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s="10" t="s">
        <v>8274</v>
      </c>
      <c r="P3623">
        <f t="shared" si="224"/>
        <v>110</v>
      </c>
      <c r="Q3623">
        <f t="shared" si="225"/>
        <v>47.03</v>
      </c>
      <c r="R3623" s="15">
        <f t="shared" si="226"/>
        <v>42619.935694444444</v>
      </c>
      <c r="S3623" s="15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s="10" t="s">
        <v>8274</v>
      </c>
      <c r="P3624">
        <f t="shared" si="224"/>
        <v>100</v>
      </c>
      <c r="Q3624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s="10" t="s">
        <v>8274</v>
      </c>
      <c r="P3625">
        <f t="shared" si="224"/>
        <v>120</v>
      </c>
      <c r="Q3625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s="10" t="s">
        <v>8274</v>
      </c>
      <c r="P3626">
        <f t="shared" si="224"/>
        <v>105</v>
      </c>
      <c r="Q3626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s="10" t="s">
        <v>8274</v>
      </c>
      <c r="P3627">
        <f t="shared" si="224"/>
        <v>103</v>
      </c>
      <c r="Q3627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s="10" t="s">
        <v>8274</v>
      </c>
      <c r="P3628">
        <f t="shared" si="224"/>
        <v>102</v>
      </c>
      <c r="Q3628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s="10" t="s">
        <v>8274</v>
      </c>
      <c r="P3629">
        <f t="shared" si="224"/>
        <v>100</v>
      </c>
      <c r="Q3629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s="1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s="10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s="10" t="s">
        <v>8315</v>
      </c>
      <c r="P3632">
        <f t="shared" si="224"/>
        <v>0</v>
      </c>
      <c r="Q3632">
        <f t="shared" si="225"/>
        <v>1</v>
      </c>
      <c r="R3632" s="15">
        <f t="shared" si="226"/>
        <v>41942.84710648148</v>
      </c>
      <c r="S3632" s="15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s="10" t="s">
        <v>8315</v>
      </c>
      <c r="P3633">
        <f t="shared" si="224"/>
        <v>51</v>
      </c>
      <c r="Q3633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s="10" t="s">
        <v>8315</v>
      </c>
      <c r="P3634">
        <f t="shared" si="224"/>
        <v>20</v>
      </c>
      <c r="Q3634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s="10" t="s">
        <v>8315</v>
      </c>
      <c r="P3635">
        <f t="shared" si="224"/>
        <v>35</v>
      </c>
      <c r="Q3635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s="10" t="s">
        <v>8315</v>
      </c>
      <c r="P3636">
        <f t="shared" si="224"/>
        <v>4</v>
      </c>
      <c r="Q3636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s="10" t="s">
        <v>8315</v>
      </c>
      <c r="P3637">
        <f t="shared" si="224"/>
        <v>36</v>
      </c>
      <c r="Q3637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s="10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s="10" t="s">
        <v>8315</v>
      </c>
      <c r="P3639">
        <f t="shared" si="224"/>
        <v>31</v>
      </c>
      <c r="Q3639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s="10" t="s">
        <v>8315</v>
      </c>
      <c r="P3640">
        <f t="shared" si="224"/>
        <v>7</v>
      </c>
      <c r="Q3640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s="10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s="10" t="s">
        <v>8315</v>
      </c>
      <c r="P3642">
        <f t="shared" si="224"/>
        <v>6</v>
      </c>
      <c r="Q3642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s="10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s="10" t="s">
        <v>8315</v>
      </c>
      <c r="P3644">
        <f t="shared" si="224"/>
        <v>2</v>
      </c>
      <c r="Q3644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s="10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s="10" t="s">
        <v>8315</v>
      </c>
      <c r="P3646">
        <f t="shared" si="224"/>
        <v>16</v>
      </c>
      <c r="Q3646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s="10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s="10" t="s">
        <v>8315</v>
      </c>
      <c r="P3648">
        <f t="shared" si="224"/>
        <v>5</v>
      </c>
      <c r="Q3648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s="10" t="s">
        <v>8315</v>
      </c>
      <c r="P3649">
        <f t="shared" si="224"/>
        <v>6</v>
      </c>
      <c r="Q3649">
        <f t="shared" si="225"/>
        <v>15</v>
      </c>
      <c r="R3649" s="15">
        <f t="shared" si="226"/>
        <v>42598.749155092592</v>
      </c>
      <c r="S3649" s="15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s="10" t="s">
        <v>8274</v>
      </c>
      <c r="P3650">
        <f t="shared" si="224"/>
        <v>100</v>
      </c>
      <c r="Q3650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s="10" t="s">
        <v>8274</v>
      </c>
      <c r="P3651">
        <f t="shared" ref="P3651:P3714" si="228">ROUND(E3651/D3651*100,0)</f>
        <v>104</v>
      </c>
      <c r="Q3651">
        <f t="shared" ref="Q3651:Q3714" si="229">IFERROR(ROUND(E3651/L3651,2),0)</f>
        <v>97.5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s="10" t="s">
        <v>8274</v>
      </c>
      <c r="P3652">
        <f t="shared" si="228"/>
        <v>100</v>
      </c>
      <c r="Q3652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s="10" t="s">
        <v>8274</v>
      </c>
      <c r="P3653">
        <f t="shared" si="228"/>
        <v>104</v>
      </c>
      <c r="Q3653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s="10" t="s">
        <v>8274</v>
      </c>
      <c r="P3654">
        <f t="shared" si="228"/>
        <v>251</v>
      </c>
      <c r="Q3654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s="10" t="s">
        <v>8274</v>
      </c>
      <c r="P3655">
        <f t="shared" si="228"/>
        <v>101</v>
      </c>
      <c r="Q3655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s="10" t="s">
        <v>8274</v>
      </c>
      <c r="P3656">
        <f t="shared" si="228"/>
        <v>174</v>
      </c>
      <c r="Q3656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s="10" t="s">
        <v>8274</v>
      </c>
      <c r="P3657">
        <f t="shared" si="228"/>
        <v>116</v>
      </c>
      <c r="Q3657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s="10" t="s">
        <v>8274</v>
      </c>
      <c r="P3658">
        <f t="shared" si="228"/>
        <v>106</v>
      </c>
      <c r="Q3658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s="10" t="s">
        <v>8274</v>
      </c>
      <c r="P3659">
        <f t="shared" si="228"/>
        <v>111</v>
      </c>
      <c r="Q3659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s="10" t="s">
        <v>8274</v>
      </c>
      <c r="P3660">
        <f t="shared" si="228"/>
        <v>101</v>
      </c>
      <c r="Q3660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s="10" t="s">
        <v>8274</v>
      </c>
      <c r="P3661">
        <f t="shared" si="228"/>
        <v>102</v>
      </c>
      <c r="Q3661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s="10" t="s">
        <v>8274</v>
      </c>
      <c r="P3662">
        <f t="shared" si="228"/>
        <v>100</v>
      </c>
      <c r="Q3662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s="10" t="s">
        <v>8274</v>
      </c>
      <c r="P3663">
        <f t="shared" si="228"/>
        <v>111</v>
      </c>
      <c r="Q3663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s="10" t="s">
        <v>8274</v>
      </c>
      <c r="P3664">
        <f t="shared" si="228"/>
        <v>101</v>
      </c>
      <c r="Q3664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s="10" t="s">
        <v>8274</v>
      </c>
      <c r="P3665">
        <f t="shared" si="228"/>
        <v>104</v>
      </c>
      <c r="Q366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s="10" t="s">
        <v>8274</v>
      </c>
      <c r="P3666">
        <f t="shared" si="228"/>
        <v>109</v>
      </c>
      <c r="Q3666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s="10" t="s">
        <v>8274</v>
      </c>
      <c r="P3667">
        <f t="shared" si="228"/>
        <v>115</v>
      </c>
      <c r="Q3667">
        <f t="shared" si="229"/>
        <v>51</v>
      </c>
      <c r="R3667" s="15">
        <f t="shared" si="230"/>
        <v>42294.808124999996</v>
      </c>
      <c r="S3667" s="15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s="10" t="s">
        <v>8274</v>
      </c>
      <c r="P3668">
        <f t="shared" si="228"/>
        <v>100</v>
      </c>
      <c r="Q3668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s="10" t="s">
        <v>8274</v>
      </c>
      <c r="P3669">
        <f t="shared" si="228"/>
        <v>103</v>
      </c>
      <c r="Q3669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s="10" t="s">
        <v>8274</v>
      </c>
      <c r="P3670">
        <f t="shared" si="228"/>
        <v>104</v>
      </c>
      <c r="Q3670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s="10" t="s">
        <v>8274</v>
      </c>
      <c r="P3671">
        <f t="shared" si="228"/>
        <v>138</v>
      </c>
      <c r="Q3671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s="10" t="s">
        <v>8274</v>
      </c>
      <c r="P3672">
        <f t="shared" si="228"/>
        <v>110</v>
      </c>
      <c r="Q3672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s="10" t="s">
        <v>8274</v>
      </c>
      <c r="P3673">
        <f t="shared" si="228"/>
        <v>101</v>
      </c>
      <c r="Q3673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s="10" t="s">
        <v>8274</v>
      </c>
      <c r="P3674">
        <f t="shared" si="228"/>
        <v>102</v>
      </c>
      <c r="Q3674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s="10" t="s">
        <v>8274</v>
      </c>
      <c r="P3675">
        <f t="shared" si="228"/>
        <v>114</v>
      </c>
      <c r="Q3675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s="10" t="s">
        <v>8274</v>
      </c>
      <c r="P3676">
        <f t="shared" si="228"/>
        <v>100</v>
      </c>
      <c r="Q3676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s="10" t="s">
        <v>8274</v>
      </c>
      <c r="P3677">
        <f t="shared" si="228"/>
        <v>140</v>
      </c>
      <c r="Q3677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s="10" t="s">
        <v>8274</v>
      </c>
      <c r="P3678">
        <f t="shared" si="228"/>
        <v>129</v>
      </c>
      <c r="Q3678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s="10" t="s">
        <v>8274</v>
      </c>
      <c r="P3679">
        <f t="shared" si="228"/>
        <v>103</v>
      </c>
      <c r="Q3679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s="10" t="s">
        <v>8274</v>
      </c>
      <c r="P3680">
        <f t="shared" si="228"/>
        <v>103</v>
      </c>
      <c r="Q3680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s="10" t="s">
        <v>8274</v>
      </c>
      <c r="P3681">
        <f t="shared" si="228"/>
        <v>110</v>
      </c>
      <c r="Q3681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s="10" t="s">
        <v>8274</v>
      </c>
      <c r="P3682">
        <f t="shared" si="228"/>
        <v>113</v>
      </c>
      <c r="Q3682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s="10" t="s">
        <v>8274</v>
      </c>
      <c r="P3683">
        <f t="shared" si="228"/>
        <v>112</v>
      </c>
      <c r="Q3683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s="10" t="s">
        <v>8274</v>
      </c>
      <c r="P3684">
        <f t="shared" si="228"/>
        <v>139</v>
      </c>
      <c r="Q3684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s="10" t="s">
        <v>8274</v>
      </c>
      <c r="P3685">
        <f t="shared" si="228"/>
        <v>111</v>
      </c>
      <c r="Q3685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s="10" t="s">
        <v>8274</v>
      </c>
      <c r="P3686">
        <f t="shared" si="228"/>
        <v>139</v>
      </c>
      <c r="Q3686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s="10" t="s">
        <v>8274</v>
      </c>
      <c r="P3687">
        <f t="shared" si="228"/>
        <v>106</v>
      </c>
      <c r="Q3687">
        <f t="shared" si="229"/>
        <v>41.94</v>
      </c>
      <c r="R3687" s="15">
        <f t="shared" si="230"/>
        <v>41753.593275462961</v>
      </c>
      <c r="S3687" s="15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s="10" t="s">
        <v>8274</v>
      </c>
      <c r="P3688">
        <f t="shared" si="228"/>
        <v>101</v>
      </c>
      <c r="Q3688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s="10" t="s">
        <v>8274</v>
      </c>
      <c r="P3689">
        <f t="shared" si="228"/>
        <v>100</v>
      </c>
      <c r="Q3689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s="10" t="s">
        <v>8274</v>
      </c>
      <c r="P3690">
        <f t="shared" si="228"/>
        <v>109</v>
      </c>
      <c r="Q3690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s="10" t="s">
        <v>8274</v>
      </c>
      <c r="P3691">
        <f t="shared" si="228"/>
        <v>118</v>
      </c>
      <c r="Q3691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s="10" t="s">
        <v>8274</v>
      </c>
      <c r="P3692">
        <f t="shared" si="228"/>
        <v>120</v>
      </c>
      <c r="Q3692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s="10" t="s">
        <v>8274</v>
      </c>
      <c r="P3693">
        <f t="shared" si="228"/>
        <v>128</v>
      </c>
      <c r="Q3693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s="10" t="s">
        <v>8274</v>
      </c>
      <c r="P3694">
        <f t="shared" si="228"/>
        <v>126</v>
      </c>
      <c r="Q3694">
        <f t="shared" si="229"/>
        <v>74.12</v>
      </c>
      <c r="R3694" s="15">
        <f t="shared" si="230"/>
        <v>41891.96503472222</v>
      </c>
      <c r="S3694" s="15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s="10" t="s">
        <v>8274</v>
      </c>
      <c r="P3695">
        <f t="shared" si="228"/>
        <v>129</v>
      </c>
      <c r="Q3695">
        <f t="shared" si="229"/>
        <v>30.71</v>
      </c>
      <c r="R3695" s="15">
        <f t="shared" si="230"/>
        <v>42309.191307870366</v>
      </c>
      <c r="S3695" s="15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s="10" t="s">
        <v>8274</v>
      </c>
      <c r="P3696">
        <f t="shared" si="228"/>
        <v>107</v>
      </c>
      <c r="Q3696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s="10" t="s">
        <v>8274</v>
      </c>
      <c r="P3697">
        <f t="shared" si="228"/>
        <v>100</v>
      </c>
      <c r="Q3697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s="10" t="s">
        <v>8274</v>
      </c>
      <c r="P3698">
        <f t="shared" si="228"/>
        <v>155</v>
      </c>
      <c r="Q3698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s="10" t="s">
        <v>8274</v>
      </c>
      <c r="P3699">
        <f t="shared" si="228"/>
        <v>108</v>
      </c>
      <c r="Q3699">
        <f t="shared" si="229"/>
        <v>72</v>
      </c>
      <c r="R3699" s="15">
        <f t="shared" si="230"/>
        <v>42479.465833333335</v>
      </c>
      <c r="S3699" s="15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s="10" t="s">
        <v>8274</v>
      </c>
      <c r="P3700">
        <f t="shared" si="228"/>
        <v>111</v>
      </c>
      <c r="Q3700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s="10" t="s">
        <v>8274</v>
      </c>
      <c r="P3701">
        <f t="shared" si="228"/>
        <v>101</v>
      </c>
      <c r="Q3701">
        <f t="shared" si="229"/>
        <v>63</v>
      </c>
      <c r="R3701" s="15">
        <f t="shared" si="230"/>
        <v>41897.602037037039</v>
      </c>
      <c r="S3701" s="15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s="10" t="s">
        <v>8274</v>
      </c>
      <c r="P3702">
        <f t="shared" si="228"/>
        <v>121</v>
      </c>
      <c r="Q3702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s="10" t="s">
        <v>8274</v>
      </c>
      <c r="P3703">
        <f t="shared" si="228"/>
        <v>100</v>
      </c>
      <c r="Q3703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s="10" t="s">
        <v>8274</v>
      </c>
      <c r="P3704">
        <f t="shared" si="228"/>
        <v>109</v>
      </c>
      <c r="Q3704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s="10" t="s">
        <v>8274</v>
      </c>
      <c r="P3705">
        <f t="shared" si="228"/>
        <v>123</v>
      </c>
      <c r="Q3705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s="10" t="s">
        <v>8274</v>
      </c>
      <c r="P3706">
        <f t="shared" si="228"/>
        <v>136</v>
      </c>
      <c r="Q3706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s="10" t="s">
        <v>8274</v>
      </c>
      <c r="P3707">
        <f t="shared" si="228"/>
        <v>103</v>
      </c>
      <c r="Q3707">
        <f t="shared" si="229"/>
        <v>83.57</v>
      </c>
      <c r="R3707" s="15">
        <f t="shared" si="230"/>
        <v>41792.542986111112</v>
      </c>
      <c r="S3707" s="15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s="10" t="s">
        <v>8274</v>
      </c>
      <c r="P3708">
        <f t="shared" si="228"/>
        <v>121</v>
      </c>
      <c r="Q3708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s="10" t="s">
        <v>8274</v>
      </c>
      <c r="P3709">
        <f t="shared" si="228"/>
        <v>186</v>
      </c>
      <c r="Q3709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s="10" t="s">
        <v>8274</v>
      </c>
      <c r="P3710">
        <f t="shared" si="228"/>
        <v>300</v>
      </c>
      <c r="Q3710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s="10" t="s">
        <v>8274</v>
      </c>
      <c r="P3711">
        <f t="shared" si="228"/>
        <v>108</v>
      </c>
      <c r="Q3711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s="10" t="s">
        <v>8274</v>
      </c>
      <c r="P3712">
        <f t="shared" si="228"/>
        <v>141</v>
      </c>
      <c r="Q3712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s="10" t="s">
        <v>8274</v>
      </c>
      <c r="P3713">
        <f t="shared" si="228"/>
        <v>114</v>
      </c>
      <c r="Q3713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s="10" t="s">
        <v>8274</v>
      </c>
      <c r="P3714">
        <f t="shared" si="228"/>
        <v>154</v>
      </c>
      <c r="Q3714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s="10" t="s">
        <v>8274</v>
      </c>
      <c r="P3715">
        <f t="shared" ref="P3715:P3778" si="232">ROUND(E3715/D3715*100,0)</f>
        <v>102</v>
      </c>
      <c r="Q3715">
        <f t="shared" ref="Q3715:Q3778" si="233">IFERROR(ROUND(E3715/L3715,2),0)</f>
        <v>106.84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s="10" t="s">
        <v>8274</v>
      </c>
      <c r="P3716">
        <f t="shared" si="232"/>
        <v>102</v>
      </c>
      <c r="Q3716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s="10" t="s">
        <v>8274</v>
      </c>
      <c r="P3717">
        <f t="shared" si="232"/>
        <v>103</v>
      </c>
      <c r="Q3717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s="10" t="s">
        <v>8274</v>
      </c>
      <c r="P3718">
        <f t="shared" si="232"/>
        <v>156</v>
      </c>
      <c r="Q3718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s="10" t="s">
        <v>8274</v>
      </c>
      <c r="P3719">
        <f t="shared" si="232"/>
        <v>101</v>
      </c>
      <c r="Q3719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s="10" t="s">
        <v>8274</v>
      </c>
      <c r="P3720">
        <f t="shared" si="232"/>
        <v>239</v>
      </c>
      <c r="Q3720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s="10" t="s">
        <v>8274</v>
      </c>
      <c r="P3721">
        <f t="shared" si="232"/>
        <v>210</v>
      </c>
      <c r="Q3721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s="10" t="s">
        <v>8274</v>
      </c>
      <c r="P3722">
        <f t="shared" si="232"/>
        <v>105</v>
      </c>
      <c r="Q3722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s="10" t="s">
        <v>8274</v>
      </c>
      <c r="P3723">
        <f t="shared" si="232"/>
        <v>101</v>
      </c>
      <c r="Q3723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s="10" t="s">
        <v>8274</v>
      </c>
      <c r="P3724">
        <f t="shared" si="232"/>
        <v>111</v>
      </c>
      <c r="Q3724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s="10" t="s">
        <v>8274</v>
      </c>
      <c r="P3725">
        <f t="shared" si="232"/>
        <v>102</v>
      </c>
      <c r="Q3725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s="10" t="s">
        <v>8274</v>
      </c>
      <c r="P3726">
        <f t="shared" si="232"/>
        <v>103</v>
      </c>
      <c r="Q3726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s="10" t="s">
        <v>8274</v>
      </c>
      <c r="P3727">
        <f t="shared" si="232"/>
        <v>127</v>
      </c>
      <c r="Q3727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s="10" t="s">
        <v>8274</v>
      </c>
      <c r="P3728">
        <f t="shared" si="232"/>
        <v>339</v>
      </c>
      <c r="Q3728">
        <f t="shared" si="233"/>
        <v>62.59</v>
      </c>
      <c r="R3728" s="15">
        <f t="shared" si="234"/>
        <v>42462.140868055561</v>
      </c>
      <c r="S3728" s="15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s="10" t="s">
        <v>8274</v>
      </c>
      <c r="P3729">
        <f t="shared" si="232"/>
        <v>101</v>
      </c>
      <c r="Q3729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s="10" t="s">
        <v>8274</v>
      </c>
      <c r="P3730">
        <f t="shared" si="232"/>
        <v>9</v>
      </c>
      <c r="Q3730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s="10" t="s">
        <v>8274</v>
      </c>
      <c r="P3731">
        <f t="shared" si="232"/>
        <v>7</v>
      </c>
      <c r="Q3731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s="10" t="s">
        <v>8274</v>
      </c>
      <c r="P3732">
        <f t="shared" si="232"/>
        <v>10</v>
      </c>
      <c r="Q373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s="10" t="s">
        <v>8274</v>
      </c>
      <c r="P3733">
        <f t="shared" si="232"/>
        <v>11</v>
      </c>
      <c r="Q3733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s="10" t="s">
        <v>8274</v>
      </c>
      <c r="P3734">
        <f t="shared" si="232"/>
        <v>15</v>
      </c>
      <c r="Q3734">
        <f t="shared" si="233"/>
        <v>32.75</v>
      </c>
      <c r="R3734" s="15">
        <f t="shared" si="234"/>
        <v>41968.677465277782</v>
      </c>
      <c r="S3734" s="15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s="10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s="10" t="s">
        <v>8274</v>
      </c>
      <c r="P3736">
        <f t="shared" si="232"/>
        <v>28</v>
      </c>
      <c r="Q3736">
        <f t="shared" si="233"/>
        <v>61</v>
      </c>
      <c r="R3736" s="15">
        <f t="shared" si="234"/>
        <v>42089.901574074072</v>
      </c>
      <c r="S3736" s="15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s="10" t="s">
        <v>8274</v>
      </c>
      <c r="P3737">
        <f t="shared" si="232"/>
        <v>13</v>
      </c>
      <c r="Q3737">
        <f t="shared" si="233"/>
        <v>10</v>
      </c>
      <c r="R3737" s="15">
        <f t="shared" si="234"/>
        <v>42122.693159722221</v>
      </c>
      <c r="S3737" s="15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s="10" t="s">
        <v>8274</v>
      </c>
      <c r="P3738">
        <f t="shared" si="232"/>
        <v>1</v>
      </c>
      <c r="Q3738">
        <f t="shared" si="233"/>
        <v>10</v>
      </c>
      <c r="R3738" s="15">
        <f t="shared" si="234"/>
        <v>42048.711724537032</v>
      </c>
      <c r="S3738" s="15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s="10" t="s">
        <v>8274</v>
      </c>
      <c r="P3739">
        <f t="shared" si="232"/>
        <v>21</v>
      </c>
      <c r="Q3739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s="10" t="s">
        <v>8274</v>
      </c>
      <c r="P3740">
        <f t="shared" si="232"/>
        <v>18</v>
      </c>
      <c r="Q3740">
        <f t="shared" si="233"/>
        <v>45</v>
      </c>
      <c r="R3740" s="15">
        <f t="shared" si="234"/>
        <v>41813.938715277778</v>
      </c>
      <c r="S3740" s="15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s="10" t="s">
        <v>8274</v>
      </c>
      <c r="P3741">
        <f t="shared" si="232"/>
        <v>20</v>
      </c>
      <c r="Q3741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s="10" t="s">
        <v>8274</v>
      </c>
      <c r="P3742">
        <f t="shared" si="232"/>
        <v>18</v>
      </c>
      <c r="Q3742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s="10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s="10" t="s">
        <v>8274</v>
      </c>
      <c r="P3744">
        <f t="shared" si="232"/>
        <v>2</v>
      </c>
      <c r="Q3744">
        <f t="shared" si="233"/>
        <v>25</v>
      </c>
      <c r="R3744" s="15">
        <f t="shared" si="234"/>
        <v>41858.214629629627</v>
      </c>
      <c r="S3744" s="15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s="10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s="10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s="10" t="s">
        <v>8274</v>
      </c>
      <c r="P3747">
        <f t="shared" si="232"/>
        <v>10</v>
      </c>
      <c r="Q3747">
        <f t="shared" si="233"/>
        <v>10</v>
      </c>
      <c r="R3747" s="15">
        <f t="shared" si="234"/>
        <v>41831.697939814818</v>
      </c>
      <c r="S3747" s="15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s="10" t="s">
        <v>8274</v>
      </c>
      <c r="P3748">
        <f t="shared" si="232"/>
        <v>2</v>
      </c>
      <c r="Q3748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s="10" t="s">
        <v>8274</v>
      </c>
      <c r="P3749">
        <f t="shared" si="232"/>
        <v>1</v>
      </c>
      <c r="Q3749">
        <f t="shared" si="233"/>
        <v>25</v>
      </c>
      <c r="R3749" s="15">
        <f t="shared" si="234"/>
        <v>42164.299722222218</v>
      </c>
      <c r="S3749" s="15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s="10" t="s">
        <v>8315</v>
      </c>
      <c r="P3750">
        <f t="shared" si="232"/>
        <v>104</v>
      </c>
      <c r="Q3750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s="10" t="s">
        <v>8315</v>
      </c>
      <c r="P3751">
        <f t="shared" si="232"/>
        <v>105</v>
      </c>
      <c r="Q3751">
        <f t="shared" si="233"/>
        <v>75</v>
      </c>
      <c r="R3751" s="15">
        <f t="shared" si="234"/>
        <v>42458.127175925925</v>
      </c>
      <c r="S3751" s="15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s="10" t="s">
        <v>8315</v>
      </c>
      <c r="P3752">
        <f t="shared" si="232"/>
        <v>100</v>
      </c>
      <c r="Q3752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s="10" t="s">
        <v>8315</v>
      </c>
      <c r="P3753">
        <f t="shared" si="232"/>
        <v>133</v>
      </c>
      <c r="Q3753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s="10" t="s">
        <v>8315</v>
      </c>
      <c r="P3754">
        <f t="shared" si="232"/>
        <v>113</v>
      </c>
      <c r="Q3754">
        <f t="shared" si="233"/>
        <v>37.67</v>
      </c>
      <c r="R3754" s="15">
        <f t="shared" si="234"/>
        <v>42619.802488425921</v>
      </c>
      <c r="S3754" s="15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s="10" t="s">
        <v>8315</v>
      </c>
      <c r="P3755">
        <f t="shared" si="232"/>
        <v>103</v>
      </c>
      <c r="Q3755">
        <f t="shared" si="233"/>
        <v>172.23</v>
      </c>
      <c r="R3755" s="15">
        <f t="shared" si="234"/>
        <v>42128.824074074073</v>
      </c>
      <c r="S3755" s="15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s="10" t="s">
        <v>8315</v>
      </c>
      <c r="P3756">
        <f t="shared" si="232"/>
        <v>120</v>
      </c>
      <c r="Q3756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s="10" t="s">
        <v>8315</v>
      </c>
      <c r="P3757">
        <f t="shared" si="232"/>
        <v>130</v>
      </c>
      <c r="Q3757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s="10" t="s">
        <v>8315</v>
      </c>
      <c r="P3758">
        <f t="shared" si="232"/>
        <v>101</v>
      </c>
      <c r="Q3758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s="10" t="s">
        <v>8315</v>
      </c>
      <c r="P3759">
        <f t="shared" si="232"/>
        <v>109</v>
      </c>
      <c r="Q3759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s="10" t="s">
        <v>8315</v>
      </c>
      <c r="P3760">
        <f t="shared" si="232"/>
        <v>102</v>
      </c>
      <c r="Q3760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s="10" t="s">
        <v>8315</v>
      </c>
      <c r="P3761">
        <f t="shared" si="232"/>
        <v>110</v>
      </c>
      <c r="Q3761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s="10" t="s">
        <v>8315</v>
      </c>
      <c r="P3762">
        <f t="shared" si="232"/>
        <v>101</v>
      </c>
      <c r="Q3762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s="10" t="s">
        <v>8315</v>
      </c>
      <c r="P3763">
        <f t="shared" si="232"/>
        <v>100</v>
      </c>
      <c r="Q3763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s="10" t="s">
        <v>8315</v>
      </c>
      <c r="P3764">
        <f t="shared" si="232"/>
        <v>106</v>
      </c>
      <c r="Q3764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s="10" t="s">
        <v>8315</v>
      </c>
      <c r="P3765">
        <f t="shared" si="232"/>
        <v>100</v>
      </c>
      <c r="Q3765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s="10" t="s">
        <v>8315</v>
      </c>
      <c r="P3766">
        <f t="shared" si="232"/>
        <v>100</v>
      </c>
      <c r="Q3766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s="10" t="s">
        <v>8315</v>
      </c>
      <c r="P3767">
        <f t="shared" si="232"/>
        <v>113</v>
      </c>
      <c r="Q3767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s="10" t="s">
        <v>8315</v>
      </c>
      <c r="P3768">
        <f t="shared" si="232"/>
        <v>103</v>
      </c>
      <c r="Q3768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s="10" t="s">
        <v>8315</v>
      </c>
      <c r="P3769">
        <f t="shared" si="232"/>
        <v>117</v>
      </c>
      <c r="Q3769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s="10" t="s">
        <v>8315</v>
      </c>
      <c r="P3770">
        <f t="shared" si="232"/>
        <v>108</v>
      </c>
      <c r="Q3770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s="10" t="s">
        <v>8315</v>
      </c>
      <c r="P3771">
        <f t="shared" si="232"/>
        <v>100</v>
      </c>
      <c r="Q3771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s="10" t="s">
        <v>8315</v>
      </c>
      <c r="P3772">
        <f t="shared" si="232"/>
        <v>100</v>
      </c>
      <c r="Q377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s="10" t="s">
        <v>8315</v>
      </c>
      <c r="P3773">
        <f t="shared" si="232"/>
        <v>146</v>
      </c>
      <c r="Q3773">
        <f t="shared" si="233"/>
        <v>38.42</v>
      </c>
      <c r="R3773" s="15">
        <f t="shared" si="234"/>
        <v>42493.857083333336</v>
      </c>
      <c r="S3773" s="15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s="10" t="s">
        <v>8315</v>
      </c>
      <c r="P3774">
        <f t="shared" si="232"/>
        <v>110</v>
      </c>
      <c r="Q3774">
        <f t="shared" si="233"/>
        <v>166.97</v>
      </c>
      <c r="R3774" s="15">
        <f t="shared" si="234"/>
        <v>42682.616967592592</v>
      </c>
      <c r="S3774" s="15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s="10" t="s">
        <v>8315</v>
      </c>
      <c r="P3775">
        <f t="shared" si="232"/>
        <v>108</v>
      </c>
      <c r="Q3775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s="10" t="s">
        <v>8315</v>
      </c>
      <c r="P3776">
        <f t="shared" si="232"/>
        <v>100</v>
      </c>
      <c r="Q3776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s="10" t="s">
        <v>8315</v>
      </c>
      <c r="P3777">
        <f t="shared" si="232"/>
        <v>100</v>
      </c>
      <c r="Q3777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s="10" t="s">
        <v>8315</v>
      </c>
      <c r="P3778">
        <f t="shared" si="232"/>
        <v>107</v>
      </c>
      <c r="Q3778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s="10" t="s">
        <v>8315</v>
      </c>
      <c r="P3779">
        <f t="shared" ref="P3779:P3842" si="236">ROUND(E3779/D3779*100,0)</f>
        <v>143</v>
      </c>
      <c r="Q3779">
        <f t="shared" ref="Q3779:Q3842" si="237">IFERROR(ROUND(E3779/L3779,2),0)</f>
        <v>48.54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s="10" t="s">
        <v>8315</v>
      </c>
      <c r="P3780">
        <f t="shared" si="236"/>
        <v>105</v>
      </c>
      <c r="Q3780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s="10" t="s">
        <v>8315</v>
      </c>
      <c r="P3781">
        <f t="shared" si="236"/>
        <v>104</v>
      </c>
      <c r="Q3781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s="10" t="s">
        <v>8315</v>
      </c>
      <c r="P3782">
        <f t="shared" si="236"/>
        <v>120</v>
      </c>
      <c r="Q378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s="10" t="s">
        <v>8315</v>
      </c>
      <c r="P3783">
        <f t="shared" si="236"/>
        <v>110</v>
      </c>
      <c r="Q3783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s="10" t="s">
        <v>8315</v>
      </c>
      <c r="P3784">
        <f t="shared" si="236"/>
        <v>102</v>
      </c>
      <c r="Q3784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s="10" t="s">
        <v>8315</v>
      </c>
      <c r="P3785">
        <f t="shared" si="236"/>
        <v>129</v>
      </c>
      <c r="Q3785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s="10" t="s">
        <v>8315</v>
      </c>
      <c r="P3786">
        <f t="shared" si="236"/>
        <v>115</v>
      </c>
      <c r="Q3786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s="10" t="s">
        <v>8315</v>
      </c>
      <c r="P3787">
        <f t="shared" si="236"/>
        <v>151</v>
      </c>
      <c r="Q3787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s="10" t="s">
        <v>8315</v>
      </c>
      <c r="P3788">
        <f t="shared" si="236"/>
        <v>111</v>
      </c>
      <c r="Q3788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s="10" t="s">
        <v>8315</v>
      </c>
      <c r="P3789">
        <f t="shared" si="236"/>
        <v>100</v>
      </c>
      <c r="Q3789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s="10" t="s">
        <v>8315</v>
      </c>
      <c r="P3790">
        <f t="shared" si="236"/>
        <v>1</v>
      </c>
      <c r="Q3790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s="10" t="s">
        <v>8315</v>
      </c>
      <c r="P3791">
        <f t="shared" si="236"/>
        <v>3</v>
      </c>
      <c r="Q3791">
        <f t="shared" si="237"/>
        <v>29</v>
      </c>
      <c r="R3791" s="15">
        <f t="shared" si="238"/>
        <v>42138.798819444448</v>
      </c>
      <c r="S3791" s="15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s="10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s="10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s="10" t="s">
        <v>8315</v>
      </c>
      <c r="P3794">
        <f t="shared" si="236"/>
        <v>0</v>
      </c>
      <c r="Q3794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s="10" t="s">
        <v>8315</v>
      </c>
      <c r="P3795">
        <f t="shared" si="236"/>
        <v>60</v>
      </c>
      <c r="Q379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s="10" t="s">
        <v>8315</v>
      </c>
      <c r="P3796">
        <f t="shared" si="236"/>
        <v>1</v>
      </c>
      <c r="Q3796">
        <f t="shared" si="237"/>
        <v>50</v>
      </c>
      <c r="R3796" s="15">
        <f t="shared" si="238"/>
        <v>42132.58048611111</v>
      </c>
      <c r="S3796" s="15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s="10" t="s">
        <v>8315</v>
      </c>
      <c r="P3797">
        <f t="shared" si="236"/>
        <v>2</v>
      </c>
      <c r="Q3797">
        <f t="shared" si="237"/>
        <v>5</v>
      </c>
      <c r="R3797" s="15">
        <f t="shared" si="238"/>
        <v>42201.436226851853</v>
      </c>
      <c r="S3797" s="15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s="10" t="s">
        <v>8315</v>
      </c>
      <c r="P3798">
        <f t="shared" si="236"/>
        <v>0</v>
      </c>
      <c r="Q3798">
        <f t="shared" si="237"/>
        <v>1</v>
      </c>
      <c r="R3798" s="15">
        <f t="shared" si="238"/>
        <v>42689.029583333337</v>
      </c>
      <c r="S3798" s="15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s="10" t="s">
        <v>8315</v>
      </c>
      <c r="P3799">
        <f t="shared" si="236"/>
        <v>90</v>
      </c>
      <c r="Q3799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s="10" t="s">
        <v>8315</v>
      </c>
      <c r="P3800">
        <f t="shared" si="236"/>
        <v>1</v>
      </c>
      <c r="Q3800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s="10" t="s">
        <v>8315</v>
      </c>
      <c r="P3801">
        <f t="shared" si="236"/>
        <v>4</v>
      </c>
      <c r="Q3801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s="10" t="s">
        <v>8315</v>
      </c>
      <c r="P3802">
        <f t="shared" si="236"/>
        <v>4</v>
      </c>
      <c r="Q3802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s="10" t="s">
        <v>8315</v>
      </c>
      <c r="P3803">
        <f t="shared" si="236"/>
        <v>9</v>
      </c>
      <c r="Q3803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s="10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s="10" t="s">
        <v>8315</v>
      </c>
      <c r="P3805">
        <f t="shared" si="236"/>
        <v>20</v>
      </c>
      <c r="Q3805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s="10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s="10" t="s">
        <v>8315</v>
      </c>
      <c r="P3807">
        <f t="shared" si="236"/>
        <v>0</v>
      </c>
      <c r="Q3807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s="10" t="s">
        <v>8315</v>
      </c>
      <c r="P3808">
        <f t="shared" si="236"/>
        <v>0</v>
      </c>
      <c r="Q3808">
        <f t="shared" si="237"/>
        <v>5</v>
      </c>
      <c r="R3808" s="15">
        <f t="shared" si="238"/>
        <v>41799.259039351848</v>
      </c>
      <c r="S3808" s="15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s="10" t="s">
        <v>8315</v>
      </c>
      <c r="P3809">
        <f t="shared" si="236"/>
        <v>30</v>
      </c>
      <c r="Q3809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s="10" t="s">
        <v>8274</v>
      </c>
      <c r="P3810">
        <f t="shared" si="236"/>
        <v>100</v>
      </c>
      <c r="Q3810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s="10" t="s">
        <v>8274</v>
      </c>
      <c r="P3811">
        <f t="shared" si="236"/>
        <v>101</v>
      </c>
      <c r="Q3811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s="10" t="s">
        <v>8274</v>
      </c>
      <c r="P3812">
        <f t="shared" si="236"/>
        <v>122</v>
      </c>
      <c r="Q3812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s="10" t="s">
        <v>8274</v>
      </c>
      <c r="P3813">
        <f t="shared" si="236"/>
        <v>330</v>
      </c>
      <c r="Q3813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s="10" t="s">
        <v>8274</v>
      </c>
      <c r="P3814">
        <f t="shared" si="236"/>
        <v>110</v>
      </c>
      <c r="Q3814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s="10" t="s">
        <v>8274</v>
      </c>
      <c r="P3815">
        <f t="shared" si="236"/>
        <v>101</v>
      </c>
      <c r="Q3815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s="10" t="s">
        <v>8274</v>
      </c>
      <c r="P3816">
        <f t="shared" si="236"/>
        <v>140</v>
      </c>
      <c r="Q3816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s="10" t="s">
        <v>8274</v>
      </c>
      <c r="P3817">
        <f t="shared" si="236"/>
        <v>100</v>
      </c>
      <c r="Q3817">
        <f t="shared" si="237"/>
        <v>50</v>
      </c>
      <c r="R3817" s="15">
        <f t="shared" si="238"/>
        <v>42207.259918981479</v>
      </c>
      <c r="S3817" s="15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s="10" t="s">
        <v>8274</v>
      </c>
      <c r="P3818">
        <f t="shared" si="236"/>
        <v>119</v>
      </c>
      <c r="Q3818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s="10" t="s">
        <v>8274</v>
      </c>
      <c r="P3819">
        <f t="shared" si="236"/>
        <v>107</v>
      </c>
      <c r="Q3819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s="10" t="s">
        <v>8274</v>
      </c>
      <c r="P3820">
        <f t="shared" si="236"/>
        <v>228</v>
      </c>
      <c r="Q3820">
        <f t="shared" si="237"/>
        <v>57</v>
      </c>
      <c r="R3820" s="15">
        <f t="shared" si="238"/>
        <v>42045.84238425926</v>
      </c>
      <c r="S3820" s="15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s="10" t="s">
        <v>8274</v>
      </c>
      <c r="P3821">
        <f t="shared" si="236"/>
        <v>106</v>
      </c>
      <c r="Q3821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s="10" t="s">
        <v>8274</v>
      </c>
      <c r="P3822">
        <f t="shared" si="236"/>
        <v>143</v>
      </c>
      <c r="Q3822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s="10" t="s">
        <v>8274</v>
      </c>
      <c r="P3823">
        <f t="shared" si="236"/>
        <v>105</v>
      </c>
      <c r="Q3823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s="10" t="s">
        <v>8274</v>
      </c>
      <c r="P3824">
        <f t="shared" si="236"/>
        <v>110</v>
      </c>
      <c r="Q3824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s="10" t="s">
        <v>8274</v>
      </c>
      <c r="P3825">
        <f t="shared" si="236"/>
        <v>106</v>
      </c>
      <c r="Q3825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s="10" t="s">
        <v>8274</v>
      </c>
      <c r="P3826">
        <f t="shared" si="236"/>
        <v>108</v>
      </c>
      <c r="Q3826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s="10" t="s">
        <v>8274</v>
      </c>
      <c r="P3827">
        <f t="shared" si="236"/>
        <v>105</v>
      </c>
      <c r="Q3827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s="10" t="s">
        <v>8274</v>
      </c>
      <c r="P3828">
        <f t="shared" si="236"/>
        <v>119</v>
      </c>
      <c r="Q3828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s="10" t="s">
        <v>8274</v>
      </c>
      <c r="P3829">
        <f t="shared" si="236"/>
        <v>153</v>
      </c>
      <c r="Q3829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s="10" t="s">
        <v>8274</v>
      </c>
      <c r="P3830">
        <f t="shared" si="236"/>
        <v>100</v>
      </c>
      <c r="Q3830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s="10" t="s">
        <v>8274</v>
      </c>
      <c r="P3831">
        <f t="shared" si="236"/>
        <v>100</v>
      </c>
      <c r="Q3831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s="10" t="s">
        <v>8274</v>
      </c>
      <c r="P3832">
        <f t="shared" si="236"/>
        <v>225</v>
      </c>
      <c r="Q383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s="10" t="s">
        <v>8274</v>
      </c>
      <c r="P3833">
        <f t="shared" si="236"/>
        <v>106</v>
      </c>
      <c r="Q3833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s="10" t="s">
        <v>8274</v>
      </c>
      <c r="P3834">
        <f t="shared" si="236"/>
        <v>105</v>
      </c>
      <c r="Q3834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s="10" t="s">
        <v>8274</v>
      </c>
      <c r="P3835">
        <f t="shared" si="236"/>
        <v>117</v>
      </c>
      <c r="Q383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s="10" t="s">
        <v>8274</v>
      </c>
      <c r="P3836">
        <f t="shared" si="236"/>
        <v>109</v>
      </c>
      <c r="Q3836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s="10" t="s">
        <v>8274</v>
      </c>
      <c r="P3837">
        <f t="shared" si="236"/>
        <v>160</v>
      </c>
      <c r="Q3837">
        <f t="shared" si="237"/>
        <v>40</v>
      </c>
      <c r="R3837" s="15">
        <f t="shared" si="238"/>
        <v>42460.94222222222</v>
      </c>
      <c r="S3837" s="15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s="10" t="s">
        <v>8274</v>
      </c>
      <c r="P3838">
        <f t="shared" si="236"/>
        <v>113</v>
      </c>
      <c r="Q3838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s="10" t="s">
        <v>8274</v>
      </c>
      <c r="P3839">
        <f t="shared" si="236"/>
        <v>102</v>
      </c>
      <c r="Q3839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s="10" t="s">
        <v>8274</v>
      </c>
      <c r="P3840">
        <f t="shared" si="236"/>
        <v>101</v>
      </c>
      <c r="Q3840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s="10" t="s">
        <v>8274</v>
      </c>
      <c r="P3841">
        <f t="shared" si="236"/>
        <v>101</v>
      </c>
      <c r="Q3841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s="10" t="s">
        <v>8274</v>
      </c>
      <c r="P3842">
        <f t="shared" si="236"/>
        <v>6500</v>
      </c>
      <c r="Q3842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s="10" t="s">
        <v>8274</v>
      </c>
      <c r="P3843">
        <f t="shared" ref="P3843:P3906" si="240">ROUND(E3843/D3843*100,0)</f>
        <v>9</v>
      </c>
      <c r="Q3843">
        <f t="shared" ref="Q3843:Q3906" si="241">IFERROR(ROUND(E3843/L3843,2),0)</f>
        <v>25.65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s="10" t="s">
        <v>8274</v>
      </c>
      <c r="P3844">
        <f t="shared" si="240"/>
        <v>22</v>
      </c>
      <c r="Q3844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s="10" t="s">
        <v>8274</v>
      </c>
      <c r="P3845">
        <f t="shared" si="240"/>
        <v>21</v>
      </c>
      <c r="Q3845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s="10" t="s">
        <v>8274</v>
      </c>
      <c r="P3846">
        <f t="shared" si="240"/>
        <v>41</v>
      </c>
      <c r="Q3846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s="10" t="s">
        <v>8274</v>
      </c>
      <c r="P3847">
        <f t="shared" si="240"/>
        <v>2</v>
      </c>
      <c r="Q3847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s="10" t="s">
        <v>8274</v>
      </c>
      <c r="P3848">
        <f t="shared" si="240"/>
        <v>3</v>
      </c>
      <c r="Q3848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s="10" t="s">
        <v>8274</v>
      </c>
      <c r="P3849">
        <f t="shared" si="240"/>
        <v>16</v>
      </c>
      <c r="Q3849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s="10" t="s">
        <v>8274</v>
      </c>
      <c r="P3850">
        <f t="shared" si="240"/>
        <v>16</v>
      </c>
      <c r="Q3850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s="10" t="s">
        <v>8274</v>
      </c>
      <c r="P3851">
        <f t="shared" si="240"/>
        <v>7</v>
      </c>
      <c r="Q3851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s="10" t="s">
        <v>8274</v>
      </c>
      <c r="P3852">
        <f t="shared" si="240"/>
        <v>4</v>
      </c>
      <c r="Q3852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s="10" t="s">
        <v>8274</v>
      </c>
      <c r="P3853">
        <f t="shared" si="240"/>
        <v>34</v>
      </c>
      <c r="Q3853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s="10" t="s">
        <v>8274</v>
      </c>
      <c r="P3854">
        <f t="shared" si="240"/>
        <v>0</v>
      </c>
      <c r="Q3854">
        <f t="shared" si="241"/>
        <v>10</v>
      </c>
      <c r="R3854" s="15">
        <f t="shared" si="242"/>
        <v>42065.190694444449</v>
      </c>
      <c r="S3854" s="15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s="10" t="s">
        <v>8274</v>
      </c>
      <c r="P3855">
        <f t="shared" si="240"/>
        <v>0</v>
      </c>
      <c r="Q3855">
        <f t="shared" si="241"/>
        <v>13</v>
      </c>
      <c r="R3855" s="15">
        <f t="shared" si="242"/>
        <v>41848.84002314815</v>
      </c>
      <c r="S3855" s="15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s="10" t="s">
        <v>8274</v>
      </c>
      <c r="P3856">
        <f t="shared" si="240"/>
        <v>16</v>
      </c>
      <c r="Q3856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s="10" t="s">
        <v>8274</v>
      </c>
      <c r="P3857">
        <f t="shared" si="240"/>
        <v>3</v>
      </c>
      <c r="Q3857">
        <f t="shared" si="241"/>
        <v>25</v>
      </c>
      <c r="R3857" s="15">
        <f t="shared" si="242"/>
        <v>42059.970729166671</v>
      </c>
      <c r="S3857" s="15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s="10" t="s">
        <v>8274</v>
      </c>
      <c r="P3858">
        <f t="shared" si="240"/>
        <v>0</v>
      </c>
      <c r="Q3858">
        <f t="shared" si="241"/>
        <v>1</v>
      </c>
      <c r="R3858" s="15">
        <f t="shared" si="242"/>
        <v>42041.743090277778</v>
      </c>
      <c r="S3858" s="15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s="10" t="s">
        <v>8274</v>
      </c>
      <c r="P3859">
        <f t="shared" si="240"/>
        <v>5</v>
      </c>
      <c r="Q3859">
        <f t="shared" si="241"/>
        <v>65</v>
      </c>
      <c r="R3859" s="15">
        <f t="shared" si="242"/>
        <v>41829.73715277778</v>
      </c>
      <c r="S3859" s="15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s="10" t="s">
        <v>8274</v>
      </c>
      <c r="P3860">
        <f t="shared" si="240"/>
        <v>2</v>
      </c>
      <c r="Q3860">
        <f t="shared" si="241"/>
        <v>10</v>
      </c>
      <c r="R3860" s="15">
        <f t="shared" si="242"/>
        <v>42128.431064814817</v>
      </c>
      <c r="S3860" s="15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s="10" t="s">
        <v>8274</v>
      </c>
      <c r="P3861">
        <f t="shared" si="240"/>
        <v>0</v>
      </c>
      <c r="Q3861">
        <f t="shared" si="241"/>
        <v>1</v>
      </c>
      <c r="R3861" s="15">
        <f t="shared" si="242"/>
        <v>41789.893599537041</v>
      </c>
      <c r="S3861" s="15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s="10" t="s">
        <v>8274</v>
      </c>
      <c r="P3862">
        <f t="shared" si="240"/>
        <v>18</v>
      </c>
      <c r="Q3862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s="10" t="s">
        <v>8274</v>
      </c>
      <c r="P3863">
        <f t="shared" si="240"/>
        <v>5</v>
      </c>
      <c r="Q3863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s="10" t="s">
        <v>8274</v>
      </c>
      <c r="P3864">
        <f t="shared" si="240"/>
        <v>0</v>
      </c>
      <c r="Q3864">
        <f t="shared" si="241"/>
        <v>1</v>
      </c>
      <c r="R3864" s="15">
        <f t="shared" si="242"/>
        <v>42611.261064814811</v>
      </c>
      <c r="S3864" s="15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s="10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s="10" t="s">
        <v>8274</v>
      </c>
      <c r="P3866">
        <f t="shared" si="240"/>
        <v>1</v>
      </c>
      <c r="Q3866">
        <f t="shared" si="241"/>
        <v>20</v>
      </c>
      <c r="R3866" s="15">
        <f t="shared" si="242"/>
        <v>42295.891828703709</v>
      </c>
      <c r="S3866" s="15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s="10" t="s">
        <v>8274</v>
      </c>
      <c r="P3867">
        <f t="shared" si="240"/>
        <v>27</v>
      </c>
      <c r="Q3867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s="10" t="s">
        <v>8274</v>
      </c>
      <c r="P3868">
        <f t="shared" si="240"/>
        <v>1</v>
      </c>
      <c r="Q3868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s="10" t="s">
        <v>8274</v>
      </c>
      <c r="P3869">
        <f t="shared" si="240"/>
        <v>13</v>
      </c>
      <c r="Q3869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s="10" t="s">
        <v>8315</v>
      </c>
      <c r="P3870">
        <f t="shared" si="240"/>
        <v>0</v>
      </c>
      <c r="Q3870">
        <f t="shared" si="241"/>
        <v>10</v>
      </c>
      <c r="R3870" s="15">
        <f t="shared" si="242"/>
        <v>41865.659780092588</v>
      </c>
      <c r="S3870" s="15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s="10" t="s">
        <v>8315</v>
      </c>
      <c r="P3871">
        <f t="shared" si="240"/>
        <v>3</v>
      </c>
      <c r="Q3871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s="10" t="s">
        <v>8315</v>
      </c>
      <c r="P3872">
        <f t="shared" si="240"/>
        <v>15</v>
      </c>
      <c r="Q3872">
        <f t="shared" si="241"/>
        <v>150</v>
      </c>
      <c r="R3872" s="15">
        <f t="shared" si="242"/>
        <v>41793.17219907407</v>
      </c>
      <c r="S3872" s="15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s="10" t="s">
        <v>8315</v>
      </c>
      <c r="P3873">
        <f t="shared" si="240"/>
        <v>3</v>
      </c>
      <c r="Q3873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s="10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s="10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s="10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s="10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s="10" t="s">
        <v>8315</v>
      </c>
      <c r="P3878">
        <f t="shared" si="240"/>
        <v>53</v>
      </c>
      <c r="Q3878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s="10" t="s">
        <v>8315</v>
      </c>
      <c r="P3879">
        <f t="shared" si="240"/>
        <v>5</v>
      </c>
      <c r="Q3879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s="10" t="s">
        <v>8315</v>
      </c>
      <c r="P3880">
        <f t="shared" si="240"/>
        <v>0</v>
      </c>
      <c r="Q3880">
        <f t="shared" si="241"/>
        <v>10</v>
      </c>
      <c r="R3880" s="15">
        <f t="shared" si="242"/>
        <v>42154.818819444445</v>
      </c>
      <c r="S3880" s="15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s="10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s="10" t="s">
        <v>8315</v>
      </c>
      <c r="P3882">
        <f t="shared" si="240"/>
        <v>13</v>
      </c>
      <c r="Q3882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s="10" t="s">
        <v>8315</v>
      </c>
      <c r="P3883">
        <f t="shared" si="240"/>
        <v>5</v>
      </c>
      <c r="Q3883">
        <f t="shared" si="241"/>
        <v>25</v>
      </c>
      <c r="R3883" s="15">
        <f t="shared" si="242"/>
        <v>42756.018506944441</v>
      </c>
      <c r="S3883" s="15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s="10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s="10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s="10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s="10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s="10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s="10" t="s">
        <v>8315</v>
      </c>
      <c r="P3889">
        <f t="shared" si="240"/>
        <v>2</v>
      </c>
      <c r="Q3889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s="10" t="s">
        <v>8274</v>
      </c>
      <c r="P3890">
        <f t="shared" si="240"/>
        <v>27</v>
      </c>
      <c r="Q3890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s="10" t="s">
        <v>8274</v>
      </c>
      <c r="P3891">
        <f t="shared" si="240"/>
        <v>1</v>
      </c>
      <c r="Q3891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s="10" t="s">
        <v>8274</v>
      </c>
      <c r="P3892">
        <f t="shared" si="240"/>
        <v>17</v>
      </c>
      <c r="Q3892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s="10" t="s">
        <v>8274</v>
      </c>
      <c r="P3893">
        <f t="shared" si="240"/>
        <v>33</v>
      </c>
      <c r="Q3893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s="10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s="10" t="s">
        <v>8274</v>
      </c>
      <c r="P3895">
        <f t="shared" si="240"/>
        <v>22</v>
      </c>
      <c r="Q3895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s="10" t="s">
        <v>8274</v>
      </c>
      <c r="P3896">
        <f t="shared" si="240"/>
        <v>3</v>
      </c>
      <c r="Q3896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s="10" t="s">
        <v>8274</v>
      </c>
      <c r="P3897">
        <f t="shared" si="240"/>
        <v>5</v>
      </c>
      <c r="Q3897">
        <f t="shared" si="241"/>
        <v>50</v>
      </c>
      <c r="R3897" s="15">
        <f t="shared" si="242"/>
        <v>42032.250208333338</v>
      </c>
      <c r="S3897" s="15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s="10" t="s">
        <v>8274</v>
      </c>
      <c r="P3898">
        <f t="shared" si="240"/>
        <v>11</v>
      </c>
      <c r="Q3898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s="10" t="s">
        <v>8274</v>
      </c>
      <c r="P3899">
        <f t="shared" si="240"/>
        <v>18</v>
      </c>
      <c r="Q3899">
        <f t="shared" si="241"/>
        <v>44</v>
      </c>
      <c r="R3899" s="15">
        <f t="shared" si="242"/>
        <v>41982.87364583333</v>
      </c>
      <c r="S3899" s="15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s="10" t="s">
        <v>8274</v>
      </c>
      <c r="P3900">
        <f t="shared" si="240"/>
        <v>33</v>
      </c>
      <c r="Q3900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s="10" t="s">
        <v>8274</v>
      </c>
      <c r="P3901">
        <f t="shared" si="240"/>
        <v>1</v>
      </c>
      <c r="Q3901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s="10" t="s">
        <v>8274</v>
      </c>
      <c r="P3902">
        <f t="shared" si="240"/>
        <v>5</v>
      </c>
      <c r="Q390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s="10" t="s">
        <v>8274</v>
      </c>
      <c r="P3903">
        <f t="shared" si="240"/>
        <v>1</v>
      </c>
      <c r="Q3903">
        <f t="shared" si="241"/>
        <v>25</v>
      </c>
      <c r="R3903" s="15">
        <f t="shared" si="242"/>
        <v>42317.826377314821</v>
      </c>
      <c r="S3903" s="15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s="10" t="s">
        <v>8274</v>
      </c>
      <c r="P3904">
        <f t="shared" si="240"/>
        <v>49</v>
      </c>
      <c r="Q3904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s="10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s="10" t="s">
        <v>8274</v>
      </c>
      <c r="P3906">
        <f t="shared" si="240"/>
        <v>0</v>
      </c>
      <c r="Q3906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s="10" t="s">
        <v>8274</v>
      </c>
      <c r="P3907">
        <f t="shared" ref="P3907:P3970" si="244">ROUND(E3907/D3907*100,0)</f>
        <v>12</v>
      </c>
      <c r="Q3907">
        <f t="shared" ref="Q3907:Q3970" si="245">IFERROR(ROUND(E3907/L3907,2),0)</f>
        <v>24.71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s="10" t="s">
        <v>8274</v>
      </c>
      <c r="P3908">
        <f t="shared" si="244"/>
        <v>67</v>
      </c>
      <c r="Q3908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s="10" t="s">
        <v>8274</v>
      </c>
      <c r="P3909">
        <f t="shared" si="244"/>
        <v>15</v>
      </c>
      <c r="Q3909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s="10" t="s">
        <v>8274</v>
      </c>
      <c r="P3910">
        <f t="shared" si="244"/>
        <v>9</v>
      </c>
      <c r="Q3910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s="10" t="s">
        <v>8274</v>
      </c>
      <c r="P3911">
        <f t="shared" si="244"/>
        <v>0</v>
      </c>
      <c r="Q3911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s="10" t="s">
        <v>8274</v>
      </c>
      <c r="P3912">
        <f t="shared" si="244"/>
        <v>3</v>
      </c>
      <c r="Q3912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s="10" t="s">
        <v>8274</v>
      </c>
      <c r="P3913">
        <f t="shared" si="244"/>
        <v>37</v>
      </c>
      <c r="Q3913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s="10" t="s">
        <v>8274</v>
      </c>
      <c r="P3914">
        <f t="shared" si="244"/>
        <v>0</v>
      </c>
      <c r="Q3914">
        <f t="shared" si="245"/>
        <v>1</v>
      </c>
      <c r="R3914" s="15">
        <f t="shared" si="246"/>
        <v>42059.270023148143</v>
      </c>
      <c r="S3914" s="15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s="10" t="s">
        <v>8274</v>
      </c>
      <c r="P3915">
        <f t="shared" si="244"/>
        <v>10</v>
      </c>
      <c r="Q3915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s="10" t="s">
        <v>8274</v>
      </c>
      <c r="P3916">
        <f t="shared" si="244"/>
        <v>36</v>
      </c>
      <c r="Q3916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s="10" t="s">
        <v>8274</v>
      </c>
      <c r="P3917">
        <f t="shared" si="244"/>
        <v>0</v>
      </c>
      <c r="Q3917">
        <f t="shared" si="245"/>
        <v>5</v>
      </c>
      <c r="R3917" s="15">
        <f t="shared" si="246"/>
        <v>42492.98505787037</v>
      </c>
      <c r="S3917" s="15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s="10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s="10" t="s">
        <v>8274</v>
      </c>
      <c r="P3919">
        <f t="shared" si="244"/>
        <v>0</v>
      </c>
      <c r="Q3919">
        <f t="shared" si="245"/>
        <v>10</v>
      </c>
      <c r="R3919" s="15">
        <f t="shared" si="246"/>
        <v>41863.527326388888</v>
      </c>
      <c r="S3919" s="15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s="10" t="s">
        <v>8274</v>
      </c>
      <c r="P3920">
        <f t="shared" si="244"/>
        <v>0</v>
      </c>
      <c r="Q3920">
        <f t="shared" si="245"/>
        <v>40</v>
      </c>
      <c r="R3920" s="15">
        <f t="shared" si="246"/>
        <v>41843.664618055554</v>
      </c>
      <c r="S3920" s="15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s="10" t="s">
        <v>8274</v>
      </c>
      <c r="P3921">
        <f t="shared" si="244"/>
        <v>2</v>
      </c>
      <c r="Q3921">
        <f t="shared" si="245"/>
        <v>30</v>
      </c>
      <c r="R3921" s="15">
        <f t="shared" si="246"/>
        <v>42358.684872685189</v>
      </c>
      <c r="S3921" s="15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s="10" t="s">
        <v>8274</v>
      </c>
      <c r="P3922">
        <f t="shared" si="244"/>
        <v>5</v>
      </c>
      <c r="Q39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s="10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s="10" t="s">
        <v>8274</v>
      </c>
      <c r="P3924">
        <f t="shared" si="244"/>
        <v>8</v>
      </c>
      <c r="Q3924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s="10" t="s">
        <v>8274</v>
      </c>
      <c r="P3925">
        <f t="shared" si="244"/>
        <v>12</v>
      </c>
      <c r="Q3925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s="10" t="s">
        <v>8274</v>
      </c>
      <c r="P3926">
        <f t="shared" si="244"/>
        <v>15</v>
      </c>
      <c r="Q3926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s="10" t="s">
        <v>8274</v>
      </c>
      <c r="P3927">
        <f t="shared" si="244"/>
        <v>10</v>
      </c>
      <c r="Q3927">
        <f t="shared" si="245"/>
        <v>5</v>
      </c>
      <c r="R3927" s="15">
        <f t="shared" si="246"/>
        <v>41820.870821759258</v>
      </c>
      <c r="S3927" s="15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s="10" t="s">
        <v>8274</v>
      </c>
      <c r="P3928">
        <f t="shared" si="244"/>
        <v>0</v>
      </c>
      <c r="Q3928">
        <f t="shared" si="245"/>
        <v>15</v>
      </c>
      <c r="R3928" s="15">
        <f t="shared" si="246"/>
        <v>41970.085046296299</v>
      </c>
      <c r="S3928" s="15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s="10" t="s">
        <v>8274</v>
      </c>
      <c r="P3929">
        <f t="shared" si="244"/>
        <v>1</v>
      </c>
      <c r="Q3929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s="10" t="s">
        <v>8274</v>
      </c>
      <c r="P3930">
        <f t="shared" si="244"/>
        <v>13</v>
      </c>
      <c r="Q3930">
        <f t="shared" si="245"/>
        <v>93</v>
      </c>
      <c r="R3930" s="15">
        <f t="shared" si="246"/>
        <v>42265.683182870373</v>
      </c>
      <c r="S3930" s="15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s="10" t="s">
        <v>8274</v>
      </c>
      <c r="P3931">
        <f t="shared" si="244"/>
        <v>2</v>
      </c>
      <c r="Q3931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s="10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s="10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s="10" t="s">
        <v>8274</v>
      </c>
      <c r="P3934">
        <f t="shared" si="244"/>
        <v>0</v>
      </c>
      <c r="Q3934">
        <f t="shared" si="245"/>
        <v>1</v>
      </c>
      <c r="R3934" s="15">
        <f t="shared" si="246"/>
        <v>42415.168564814812</v>
      </c>
      <c r="S3934" s="15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s="10" t="s">
        <v>8274</v>
      </c>
      <c r="P3935">
        <f t="shared" si="244"/>
        <v>16</v>
      </c>
      <c r="Q3935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s="10" t="s">
        <v>8274</v>
      </c>
      <c r="P3936">
        <f t="shared" si="244"/>
        <v>11</v>
      </c>
      <c r="Q3936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s="10" t="s">
        <v>8274</v>
      </c>
      <c r="P3937">
        <f t="shared" si="244"/>
        <v>44</v>
      </c>
      <c r="Q3937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s="10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s="10" t="s">
        <v>8274</v>
      </c>
      <c r="P3939">
        <f t="shared" si="244"/>
        <v>86</v>
      </c>
      <c r="Q3939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s="10" t="s">
        <v>8274</v>
      </c>
      <c r="P3940">
        <f t="shared" si="244"/>
        <v>12</v>
      </c>
      <c r="Q3940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s="10" t="s">
        <v>8274</v>
      </c>
      <c r="P3941">
        <f t="shared" si="244"/>
        <v>0</v>
      </c>
      <c r="Q3941">
        <f t="shared" si="245"/>
        <v>5</v>
      </c>
      <c r="R3941" s="15">
        <f t="shared" si="246"/>
        <v>41915.400219907409</v>
      </c>
      <c r="S3941" s="15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s="10" t="s">
        <v>8274</v>
      </c>
      <c r="P3942">
        <f t="shared" si="244"/>
        <v>0</v>
      </c>
      <c r="Q3942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s="10" t="s">
        <v>8274</v>
      </c>
      <c r="P3943">
        <f t="shared" si="244"/>
        <v>1</v>
      </c>
      <c r="Q3943">
        <f t="shared" si="245"/>
        <v>25</v>
      </c>
      <c r="R3943" s="15">
        <f t="shared" si="246"/>
        <v>41940.587233796294</v>
      </c>
      <c r="S3943" s="15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s="10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s="10" t="s">
        <v>8274</v>
      </c>
      <c r="P3945">
        <f t="shared" si="244"/>
        <v>36</v>
      </c>
      <c r="Q3945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s="10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s="10" t="s">
        <v>8274</v>
      </c>
      <c r="P3947">
        <f t="shared" si="244"/>
        <v>0</v>
      </c>
      <c r="Q3947">
        <f t="shared" si="245"/>
        <v>5</v>
      </c>
      <c r="R3947" s="15">
        <f t="shared" si="246"/>
        <v>42109.801712962959</v>
      </c>
      <c r="S3947" s="15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s="10" t="s">
        <v>8274</v>
      </c>
      <c r="P3948">
        <f t="shared" si="244"/>
        <v>3</v>
      </c>
      <c r="Q3948">
        <f t="shared" si="245"/>
        <v>39</v>
      </c>
      <c r="R3948" s="15">
        <f t="shared" si="246"/>
        <v>42031.833587962959</v>
      </c>
      <c r="S3948" s="15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s="10" t="s">
        <v>8274</v>
      </c>
      <c r="P3949">
        <f t="shared" si="244"/>
        <v>3</v>
      </c>
      <c r="Q3949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s="1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s="10" t="s">
        <v>8274</v>
      </c>
      <c r="P3951">
        <f t="shared" si="244"/>
        <v>16</v>
      </c>
      <c r="Q3951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s="10" t="s">
        <v>8274</v>
      </c>
      <c r="P3952">
        <f t="shared" si="244"/>
        <v>1</v>
      </c>
      <c r="Q395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s="10" t="s">
        <v>8274</v>
      </c>
      <c r="P3953">
        <f t="shared" si="244"/>
        <v>0</v>
      </c>
      <c r="Q3953">
        <f t="shared" si="245"/>
        <v>1</v>
      </c>
      <c r="R3953" s="15">
        <f t="shared" si="246"/>
        <v>42433.825717592597</v>
      </c>
      <c r="S3953" s="15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s="10" t="s">
        <v>8274</v>
      </c>
      <c r="P3954">
        <f t="shared" si="244"/>
        <v>0</v>
      </c>
      <c r="Q3954">
        <f t="shared" si="245"/>
        <v>25</v>
      </c>
      <c r="R3954" s="15">
        <f t="shared" si="246"/>
        <v>42243.790393518517</v>
      </c>
      <c r="S3954" s="15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s="10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s="10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s="10" t="s">
        <v>8274</v>
      </c>
      <c r="P3957">
        <f t="shared" si="244"/>
        <v>24</v>
      </c>
      <c r="Q3957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s="10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s="10" t="s">
        <v>8274</v>
      </c>
      <c r="P3959">
        <f t="shared" si="244"/>
        <v>0</v>
      </c>
      <c r="Q3959">
        <f t="shared" si="245"/>
        <v>7</v>
      </c>
      <c r="R3959" s="15">
        <f t="shared" si="246"/>
        <v>42513.976319444439</v>
      </c>
      <c r="S3959" s="15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s="10" t="s">
        <v>8274</v>
      </c>
      <c r="P3960">
        <f t="shared" si="244"/>
        <v>32</v>
      </c>
      <c r="Q3960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s="10" t="s">
        <v>8274</v>
      </c>
      <c r="P3961">
        <f t="shared" si="244"/>
        <v>24</v>
      </c>
      <c r="Q3961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s="10" t="s">
        <v>8274</v>
      </c>
      <c r="P3962">
        <f t="shared" si="244"/>
        <v>2</v>
      </c>
      <c r="Q3962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s="10" t="s">
        <v>8274</v>
      </c>
      <c r="P3963">
        <f t="shared" si="244"/>
        <v>0</v>
      </c>
      <c r="Q3963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s="10" t="s">
        <v>8274</v>
      </c>
      <c r="P3964">
        <f t="shared" si="244"/>
        <v>3</v>
      </c>
      <c r="Q3964">
        <f t="shared" si="245"/>
        <v>15</v>
      </c>
      <c r="R3964" s="15">
        <f t="shared" si="246"/>
        <v>42311.621458333335</v>
      </c>
      <c r="S3964" s="15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s="10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s="10" t="s">
        <v>8274</v>
      </c>
      <c r="P3966">
        <f t="shared" si="244"/>
        <v>6</v>
      </c>
      <c r="Q3966">
        <f t="shared" si="245"/>
        <v>42</v>
      </c>
      <c r="R3966" s="15">
        <f t="shared" si="246"/>
        <v>42053.722060185188</v>
      </c>
      <c r="S3966" s="15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s="10" t="s">
        <v>8274</v>
      </c>
      <c r="P3967">
        <f t="shared" si="244"/>
        <v>14</v>
      </c>
      <c r="Q3967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s="10" t="s">
        <v>8274</v>
      </c>
      <c r="P3968">
        <f t="shared" si="244"/>
        <v>1</v>
      </c>
      <c r="Q3968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s="10" t="s">
        <v>8274</v>
      </c>
      <c r="P3969">
        <f t="shared" si="244"/>
        <v>24</v>
      </c>
      <c r="Q3969">
        <f t="shared" si="245"/>
        <v>41</v>
      </c>
      <c r="R3969" s="15">
        <f t="shared" si="246"/>
        <v>42770.290590277778</v>
      </c>
      <c r="S3969" s="15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s="10" t="s">
        <v>8274</v>
      </c>
      <c r="P3970">
        <f t="shared" si="244"/>
        <v>11</v>
      </c>
      <c r="Q3970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s="10" t="s">
        <v>8274</v>
      </c>
      <c r="P3971">
        <f t="shared" ref="P3971:P4034" si="248">ROUND(E3971/D3971*100,0)</f>
        <v>7</v>
      </c>
      <c r="Q3971">
        <f t="shared" ref="Q3971:Q4034" si="249">IFERROR(ROUND(E3971/L3971,2),0)</f>
        <v>35.17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s="10" t="s">
        <v>8274</v>
      </c>
      <c r="P3972">
        <f t="shared" si="248"/>
        <v>0</v>
      </c>
      <c r="Q3972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s="10" t="s">
        <v>8274</v>
      </c>
      <c r="P3973">
        <f t="shared" si="248"/>
        <v>1</v>
      </c>
      <c r="Q3973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s="10" t="s">
        <v>8274</v>
      </c>
      <c r="P3974">
        <f t="shared" si="248"/>
        <v>21</v>
      </c>
      <c r="Q3974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s="10" t="s">
        <v>8274</v>
      </c>
      <c r="P3975">
        <f t="shared" si="248"/>
        <v>78</v>
      </c>
      <c r="Q3975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s="10" t="s">
        <v>8274</v>
      </c>
      <c r="P3976">
        <f t="shared" si="248"/>
        <v>32</v>
      </c>
      <c r="Q3976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s="10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s="10" t="s">
        <v>8274</v>
      </c>
      <c r="P3978">
        <f t="shared" si="248"/>
        <v>48</v>
      </c>
      <c r="Q3978">
        <f t="shared" si="249"/>
        <v>62</v>
      </c>
      <c r="R3978" s="15">
        <f t="shared" si="250"/>
        <v>41830.858344907407</v>
      </c>
      <c r="S3978" s="15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s="10" t="s">
        <v>8274</v>
      </c>
      <c r="P3979">
        <f t="shared" si="248"/>
        <v>1</v>
      </c>
      <c r="Q3979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s="10" t="s">
        <v>8274</v>
      </c>
      <c r="P3980">
        <f t="shared" si="248"/>
        <v>11</v>
      </c>
      <c r="Q3980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s="10" t="s">
        <v>8274</v>
      </c>
      <c r="P3981">
        <f t="shared" si="248"/>
        <v>2</v>
      </c>
      <c r="Q3981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s="10" t="s">
        <v>8274</v>
      </c>
      <c r="P3982">
        <f t="shared" si="248"/>
        <v>18</v>
      </c>
      <c r="Q3982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s="10" t="s">
        <v>8274</v>
      </c>
      <c r="P3983">
        <f t="shared" si="248"/>
        <v>4</v>
      </c>
      <c r="Q3983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s="10" t="s">
        <v>8274</v>
      </c>
      <c r="P3984">
        <f t="shared" si="248"/>
        <v>20</v>
      </c>
      <c r="Q3984">
        <f t="shared" si="249"/>
        <v>34</v>
      </c>
      <c r="R3984" s="15">
        <f t="shared" si="250"/>
        <v>42132.809953703705</v>
      </c>
      <c r="S3984" s="15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s="10" t="s">
        <v>8274</v>
      </c>
      <c r="P3985">
        <f t="shared" si="248"/>
        <v>35</v>
      </c>
      <c r="Q3985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s="10" t="s">
        <v>8274</v>
      </c>
      <c r="P3986">
        <f t="shared" si="248"/>
        <v>6</v>
      </c>
      <c r="Q3986">
        <f t="shared" si="249"/>
        <v>9.5</v>
      </c>
      <c r="R3986" s="15">
        <f t="shared" si="250"/>
        <v>41920.963472222218</v>
      </c>
      <c r="S3986" s="15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s="10" t="s">
        <v>8274</v>
      </c>
      <c r="P3987">
        <f t="shared" si="248"/>
        <v>32</v>
      </c>
      <c r="Q3987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s="10" t="s">
        <v>8274</v>
      </c>
      <c r="P3988">
        <f t="shared" si="248"/>
        <v>10</v>
      </c>
      <c r="Q3988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s="10" t="s">
        <v>8274</v>
      </c>
      <c r="P3989">
        <f t="shared" si="248"/>
        <v>38</v>
      </c>
      <c r="Q3989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s="10" t="s">
        <v>8274</v>
      </c>
      <c r="P3990">
        <f t="shared" si="248"/>
        <v>2</v>
      </c>
      <c r="Q3990">
        <f t="shared" si="249"/>
        <v>8</v>
      </c>
      <c r="R3990" s="15">
        <f t="shared" si="250"/>
        <v>42230.08116898148</v>
      </c>
      <c r="S3990" s="15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s="10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s="10" t="s">
        <v>8274</v>
      </c>
      <c r="P3992">
        <f t="shared" si="248"/>
        <v>4</v>
      </c>
      <c r="Q399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s="10" t="s">
        <v>8274</v>
      </c>
      <c r="P3993">
        <f t="shared" si="248"/>
        <v>20</v>
      </c>
      <c r="Q3993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s="10" t="s">
        <v>8274</v>
      </c>
      <c r="P3994">
        <f t="shared" si="248"/>
        <v>5</v>
      </c>
      <c r="Q3994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s="10" t="s">
        <v>8274</v>
      </c>
      <c r="P3995">
        <f t="shared" si="248"/>
        <v>0</v>
      </c>
      <c r="Q3995">
        <f t="shared" si="249"/>
        <v>3</v>
      </c>
      <c r="R3995" s="15">
        <f t="shared" si="250"/>
        <v>42107.864722222221</v>
      </c>
      <c r="S3995" s="15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s="10" t="s">
        <v>8274</v>
      </c>
      <c r="P3996">
        <f t="shared" si="248"/>
        <v>0</v>
      </c>
      <c r="Q3996">
        <f t="shared" si="249"/>
        <v>5</v>
      </c>
      <c r="R3996" s="15">
        <f t="shared" si="250"/>
        <v>41809.389930555553</v>
      </c>
      <c r="S3996" s="15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s="10" t="s">
        <v>8274</v>
      </c>
      <c r="P3997">
        <f t="shared" si="248"/>
        <v>35</v>
      </c>
      <c r="Q3997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s="10" t="s">
        <v>8274</v>
      </c>
      <c r="P3998">
        <f t="shared" si="248"/>
        <v>17</v>
      </c>
      <c r="Q3998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s="10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s="10" t="s">
        <v>8274</v>
      </c>
      <c r="P4000">
        <f t="shared" si="248"/>
        <v>57</v>
      </c>
      <c r="Q4000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s="10" t="s">
        <v>8274</v>
      </c>
      <c r="P4001">
        <f t="shared" si="248"/>
        <v>17</v>
      </c>
      <c r="Q4001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s="10" t="s">
        <v>8274</v>
      </c>
      <c r="P4002">
        <f t="shared" si="248"/>
        <v>0</v>
      </c>
      <c r="Q4002">
        <f t="shared" si="249"/>
        <v>10</v>
      </c>
      <c r="R4002" s="15">
        <f t="shared" si="250"/>
        <v>42437.64534722222</v>
      </c>
      <c r="S4002" s="15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s="10" t="s">
        <v>8274</v>
      </c>
      <c r="P4003">
        <f t="shared" si="248"/>
        <v>38</v>
      </c>
      <c r="Q4003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s="10" t="s">
        <v>8274</v>
      </c>
      <c r="P4004">
        <f t="shared" si="248"/>
        <v>2</v>
      </c>
      <c r="Q4004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s="10" t="s">
        <v>8274</v>
      </c>
      <c r="P4005">
        <f t="shared" si="248"/>
        <v>10</v>
      </c>
      <c r="Q4005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s="10" t="s">
        <v>8274</v>
      </c>
      <c r="P4006">
        <f t="shared" si="248"/>
        <v>0</v>
      </c>
      <c r="Q4006">
        <f t="shared" si="249"/>
        <v>1</v>
      </c>
      <c r="R4006" s="15">
        <f t="shared" si="250"/>
        <v>41890.16269675926</v>
      </c>
      <c r="S4006" s="15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s="10" t="s">
        <v>8274</v>
      </c>
      <c r="P4007">
        <f t="shared" si="248"/>
        <v>1</v>
      </c>
      <c r="Q4007">
        <f t="shared" si="249"/>
        <v>20</v>
      </c>
      <c r="R4007" s="15">
        <f t="shared" si="250"/>
        <v>41872.807696759257</v>
      </c>
      <c r="S4007" s="15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s="10" t="s">
        <v>8274</v>
      </c>
      <c r="P4008">
        <f t="shared" si="248"/>
        <v>0</v>
      </c>
      <c r="Q4008">
        <f t="shared" si="249"/>
        <v>2</v>
      </c>
      <c r="R4008" s="15">
        <f t="shared" si="250"/>
        <v>42391.772997685184</v>
      </c>
      <c r="S4008" s="15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s="10" t="s">
        <v>8274</v>
      </c>
      <c r="P4009">
        <f t="shared" si="248"/>
        <v>0</v>
      </c>
      <c r="Q4009">
        <f t="shared" si="249"/>
        <v>5</v>
      </c>
      <c r="R4009" s="15">
        <f t="shared" si="250"/>
        <v>41848.772928240738</v>
      </c>
      <c r="S4009" s="15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s="10" t="s">
        <v>8274</v>
      </c>
      <c r="P4010">
        <f t="shared" si="248"/>
        <v>6</v>
      </c>
      <c r="Q4010">
        <f t="shared" si="249"/>
        <v>15</v>
      </c>
      <c r="R4010" s="15">
        <f t="shared" si="250"/>
        <v>42177.964201388888</v>
      </c>
      <c r="S4010" s="15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s="10" t="s">
        <v>8274</v>
      </c>
      <c r="P4011">
        <f t="shared" si="248"/>
        <v>4</v>
      </c>
      <c r="Q4011">
        <f t="shared" si="249"/>
        <v>25</v>
      </c>
      <c r="R4011" s="15">
        <f t="shared" si="250"/>
        <v>41851.700925925928</v>
      </c>
      <c r="S4011" s="15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s="10" t="s">
        <v>8274</v>
      </c>
      <c r="P4012">
        <f t="shared" si="248"/>
        <v>24</v>
      </c>
      <c r="Q4012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s="10" t="s">
        <v>8274</v>
      </c>
      <c r="P4013">
        <f t="shared" si="248"/>
        <v>8</v>
      </c>
      <c r="Q4013">
        <f t="shared" si="249"/>
        <v>4.75</v>
      </c>
      <c r="R4013" s="15">
        <f t="shared" si="250"/>
        <v>42002.54488425926</v>
      </c>
      <c r="S4013" s="15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s="10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s="10" t="s">
        <v>8274</v>
      </c>
      <c r="P4015">
        <f t="shared" si="248"/>
        <v>1</v>
      </c>
      <c r="Q401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s="10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s="10" t="s">
        <v>8274</v>
      </c>
      <c r="P4017">
        <f t="shared" si="248"/>
        <v>0</v>
      </c>
      <c r="Q4017">
        <f t="shared" si="249"/>
        <v>1</v>
      </c>
      <c r="R4017" s="15">
        <f t="shared" si="250"/>
        <v>42174.780821759254</v>
      </c>
      <c r="S4017" s="15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s="10" t="s">
        <v>8274</v>
      </c>
      <c r="P4018">
        <f t="shared" si="248"/>
        <v>14</v>
      </c>
      <c r="Q4018">
        <f t="shared" si="249"/>
        <v>10</v>
      </c>
      <c r="R4018" s="15">
        <f t="shared" si="250"/>
        <v>41869.872685185182</v>
      </c>
      <c r="S4018" s="15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s="10" t="s">
        <v>8274</v>
      </c>
      <c r="P4019">
        <f t="shared" si="248"/>
        <v>1</v>
      </c>
      <c r="Q4019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s="10" t="s">
        <v>8274</v>
      </c>
      <c r="P4020">
        <f t="shared" si="248"/>
        <v>9</v>
      </c>
      <c r="Q4020">
        <f t="shared" si="249"/>
        <v>32.5</v>
      </c>
      <c r="R4020" s="15">
        <f t="shared" si="250"/>
        <v>42620.91097222222</v>
      </c>
      <c r="S4020" s="15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s="10" t="s">
        <v>8274</v>
      </c>
      <c r="P4021">
        <f t="shared" si="248"/>
        <v>1</v>
      </c>
      <c r="Q4021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s="10" t="s">
        <v>8274</v>
      </c>
      <c r="P4022">
        <f t="shared" si="248"/>
        <v>17</v>
      </c>
      <c r="Q4022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s="10" t="s">
        <v>8274</v>
      </c>
      <c r="P4023">
        <f t="shared" si="248"/>
        <v>1</v>
      </c>
      <c r="Q4023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s="10" t="s">
        <v>8274</v>
      </c>
      <c r="P4024">
        <f t="shared" si="248"/>
        <v>70</v>
      </c>
      <c r="Q4024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s="10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s="10" t="s">
        <v>8274</v>
      </c>
      <c r="P4026">
        <f t="shared" si="248"/>
        <v>1</v>
      </c>
      <c r="Q4026">
        <f t="shared" si="249"/>
        <v>10</v>
      </c>
      <c r="R4026" s="15">
        <f t="shared" si="250"/>
        <v>42217.670104166667</v>
      </c>
      <c r="S4026" s="15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s="10" t="s">
        <v>8274</v>
      </c>
      <c r="P4027">
        <f t="shared" si="248"/>
        <v>5</v>
      </c>
      <c r="Q4027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s="10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s="10" t="s">
        <v>8274</v>
      </c>
      <c r="P4029">
        <f t="shared" si="248"/>
        <v>7</v>
      </c>
      <c r="Q4029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s="10" t="s">
        <v>8274</v>
      </c>
      <c r="P4030">
        <f t="shared" si="248"/>
        <v>28</v>
      </c>
      <c r="Q4030">
        <f t="shared" si="249"/>
        <v>51</v>
      </c>
      <c r="R4030" s="15">
        <f t="shared" si="250"/>
        <v>41765.938657407409</v>
      </c>
      <c r="S4030" s="15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s="10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s="10" t="s">
        <v>8274</v>
      </c>
      <c r="P4032">
        <f t="shared" si="248"/>
        <v>16</v>
      </c>
      <c r="Q4032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s="10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s="10" t="s">
        <v>8274</v>
      </c>
      <c r="P4034">
        <f t="shared" si="248"/>
        <v>7</v>
      </c>
      <c r="Q4034">
        <f t="shared" si="249"/>
        <v>59</v>
      </c>
      <c r="R4034" s="15">
        <f t="shared" si="250"/>
        <v>42293.809212962966</v>
      </c>
      <c r="S4034" s="15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s="10" t="s">
        <v>8274</v>
      </c>
      <c r="P4035">
        <f t="shared" ref="P4035:P4098" si="252">ROUND(E4035/D4035*100,0)</f>
        <v>26</v>
      </c>
      <c r="Q4035">
        <f t="shared" ref="Q4035:Q4098" si="253">IFERROR(ROUND(E4035/L4035,2),0)</f>
        <v>65.34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s="10" t="s">
        <v>8274</v>
      </c>
      <c r="P4036">
        <f t="shared" si="252"/>
        <v>1</v>
      </c>
      <c r="Q4036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s="10" t="s">
        <v>8274</v>
      </c>
      <c r="P4037">
        <f t="shared" si="252"/>
        <v>37</v>
      </c>
      <c r="Q4037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s="10" t="s">
        <v>8274</v>
      </c>
      <c r="P4038">
        <f t="shared" si="252"/>
        <v>47</v>
      </c>
      <c r="Q4038">
        <f t="shared" si="253"/>
        <v>166.06</v>
      </c>
      <c r="R4038" s="15">
        <f t="shared" si="254"/>
        <v>41804.937083333331</v>
      </c>
      <c r="S4038" s="15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s="10" t="s">
        <v>8274</v>
      </c>
      <c r="P4039">
        <f t="shared" si="252"/>
        <v>11</v>
      </c>
      <c r="Q4039">
        <f t="shared" si="253"/>
        <v>40</v>
      </c>
      <c r="R4039" s="15">
        <f t="shared" si="254"/>
        <v>42497.070775462969</v>
      </c>
      <c r="S4039" s="15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s="10" t="s">
        <v>8274</v>
      </c>
      <c r="P4040">
        <f t="shared" si="252"/>
        <v>12</v>
      </c>
      <c r="Q4040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s="10" t="s">
        <v>8274</v>
      </c>
      <c r="P4041">
        <f t="shared" si="252"/>
        <v>60</v>
      </c>
      <c r="Q4041">
        <f t="shared" si="253"/>
        <v>60</v>
      </c>
      <c r="R4041" s="15">
        <f t="shared" si="254"/>
        <v>42305.670914351853</v>
      </c>
      <c r="S4041" s="15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s="10" t="s">
        <v>8274</v>
      </c>
      <c r="P4042">
        <f t="shared" si="252"/>
        <v>31</v>
      </c>
      <c r="Q4042">
        <f t="shared" si="253"/>
        <v>1250</v>
      </c>
      <c r="R4042" s="15">
        <f t="shared" si="254"/>
        <v>42144.231527777782</v>
      </c>
      <c r="S4042" s="15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s="10" t="s">
        <v>8274</v>
      </c>
      <c r="P4043">
        <f t="shared" si="252"/>
        <v>0</v>
      </c>
      <c r="Q4043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s="10" t="s">
        <v>8274</v>
      </c>
      <c r="P4044">
        <f t="shared" si="252"/>
        <v>0</v>
      </c>
      <c r="Q4044">
        <f t="shared" si="253"/>
        <v>7</v>
      </c>
      <c r="R4044" s="15">
        <f t="shared" si="254"/>
        <v>41995.084074074075</v>
      </c>
      <c r="S4044" s="15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s="10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s="10" t="s">
        <v>8274</v>
      </c>
      <c r="P4046">
        <f t="shared" si="252"/>
        <v>38</v>
      </c>
      <c r="Q4046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s="10" t="s">
        <v>8274</v>
      </c>
      <c r="P4047">
        <f t="shared" si="252"/>
        <v>0</v>
      </c>
      <c r="Q4047">
        <f t="shared" si="253"/>
        <v>1</v>
      </c>
      <c r="R4047" s="15">
        <f t="shared" si="254"/>
        <v>41842.201261574075</v>
      </c>
      <c r="S4047" s="15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s="10" t="s">
        <v>8274</v>
      </c>
      <c r="P4048">
        <f t="shared" si="252"/>
        <v>8</v>
      </c>
      <c r="Q4048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s="10" t="s">
        <v>8274</v>
      </c>
      <c r="P4049">
        <f t="shared" si="252"/>
        <v>2</v>
      </c>
      <c r="Q4049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s="10" t="s">
        <v>8274</v>
      </c>
      <c r="P4050">
        <f t="shared" si="252"/>
        <v>18</v>
      </c>
      <c r="Q4050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s="10" t="s">
        <v>8274</v>
      </c>
      <c r="P4051">
        <f t="shared" si="252"/>
        <v>0</v>
      </c>
      <c r="Q4051">
        <f t="shared" si="253"/>
        <v>16</v>
      </c>
      <c r="R4051" s="15">
        <f t="shared" si="254"/>
        <v>42169.958506944444</v>
      </c>
      <c r="S4051" s="15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s="10" t="s">
        <v>8274</v>
      </c>
      <c r="P4052">
        <f t="shared" si="252"/>
        <v>0</v>
      </c>
      <c r="Q4052">
        <f t="shared" si="253"/>
        <v>1</v>
      </c>
      <c r="R4052" s="15">
        <f t="shared" si="254"/>
        <v>41905.636469907404</v>
      </c>
      <c r="S4052" s="15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s="10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s="10" t="s">
        <v>8274</v>
      </c>
      <c r="P4054">
        <f t="shared" si="252"/>
        <v>38</v>
      </c>
      <c r="Q4054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s="10" t="s">
        <v>8274</v>
      </c>
      <c r="P4055">
        <f t="shared" si="252"/>
        <v>22</v>
      </c>
      <c r="Q405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s="10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s="10" t="s">
        <v>8274</v>
      </c>
      <c r="P4057">
        <f t="shared" si="252"/>
        <v>18</v>
      </c>
      <c r="Q4057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s="10" t="s">
        <v>8274</v>
      </c>
      <c r="P4058">
        <f t="shared" si="252"/>
        <v>53</v>
      </c>
      <c r="Q4058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s="10" t="s">
        <v>8274</v>
      </c>
      <c r="P4059">
        <f t="shared" si="252"/>
        <v>22</v>
      </c>
      <c r="Q4059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s="10" t="s">
        <v>8274</v>
      </c>
      <c r="P4060">
        <f t="shared" si="252"/>
        <v>3</v>
      </c>
      <c r="Q4060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s="10" t="s">
        <v>8274</v>
      </c>
      <c r="P4061">
        <f t="shared" si="252"/>
        <v>3</v>
      </c>
      <c r="Q4061">
        <f t="shared" si="253"/>
        <v>35.71</v>
      </c>
      <c r="R4061" s="15">
        <f t="shared" si="254"/>
        <v>41866.640648148146</v>
      </c>
      <c r="S4061" s="15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s="10" t="s">
        <v>8274</v>
      </c>
      <c r="P4062">
        <f t="shared" si="252"/>
        <v>3</v>
      </c>
      <c r="Q406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s="10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s="10" t="s">
        <v>8274</v>
      </c>
      <c r="P4064">
        <f t="shared" si="252"/>
        <v>2</v>
      </c>
      <c r="Q4064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s="10" t="s">
        <v>8274</v>
      </c>
      <c r="P4065">
        <f t="shared" si="252"/>
        <v>1</v>
      </c>
      <c r="Q406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s="10" t="s">
        <v>8274</v>
      </c>
      <c r="P4066">
        <f t="shared" si="252"/>
        <v>19</v>
      </c>
      <c r="Q4066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s="10" t="s">
        <v>8274</v>
      </c>
      <c r="P4067">
        <f t="shared" si="252"/>
        <v>1</v>
      </c>
      <c r="Q4067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s="10" t="s">
        <v>8274</v>
      </c>
      <c r="P4068">
        <f t="shared" si="252"/>
        <v>0</v>
      </c>
      <c r="Q4068">
        <f t="shared" si="253"/>
        <v>25</v>
      </c>
      <c r="R4068" s="15">
        <f t="shared" si="254"/>
        <v>42479.039212962962</v>
      </c>
      <c r="S4068" s="15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s="10" t="s">
        <v>8274</v>
      </c>
      <c r="P4069">
        <f t="shared" si="252"/>
        <v>61</v>
      </c>
      <c r="Q4069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s="10" t="s">
        <v>8274</v>
      </c>
      <c r="P4070">
        <f t="shared" si="252"/>
        <v>1</v>
      </c>
      <c r="Q4070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s="10" t="s">
        <v>8274</v>
      </c>
      <c r="P4071">
        <f t="shared" si="252"/>
        <v>34</v>
      </c>
      <c r="Q4071">
        <f t="shared" si="253"/>
        <v>33.08</v>
      </c>
      <c r="R4071" s="15">
        <f t="shared" si="254"/>
        <v>42022.661527777775</v>
      </c>
      <c r="S4071" s="15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s="10" t="s">
        <v>8274</v>
      </c>
      <c r="P4072">
        <f t="shared" si="252"/>
        <v>17</v>
      </c>
      <c r="Q4072">
        <f t="shared" si="253"/>
        <v>27.5</v>
      </c>
      <c r="R4072" s="15">
        <f t="shared" si="254"/>
        <v>42031.666898148149</v>
      </c>
      <c r="S4072" s="15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s="10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s="10" t="s">
        <v>8274</v>
      </c>
      <c r="P4074">
        <f t="shared" si="252"/>
        <v>0</v>
      </c>
      <c r="Q4074">
        <f t="shared" si="253"/>
        <v>2</v>
      </c>
      <c r="R4074" s="15">
        <f t="shared" si="254"/>
        <v>41812.77443287037</v>
      </c>
      <c r="S4074" s="15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s="10" t="s">
        <v>8274</v>
      </c>
      <c r="P4075">
        <f t="shared" si="252"/>
        <v>1</v>
      </c>
      <c r="Q4075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s="10" t="s">
        <v>8274</v>
      </c>
      <c r="P4076">
        <f t="shared" si="252"/>
        <v>27</v>
      </c>
      <c r="Q4076">
        <f t="shared" si="253"/>
        <v>35</v>
      </c>
      <c r="R4076" s="15">
        <f t="shared" si="254"/>
        <v>42283.552951388891</v>
      </c>
      <c r="S4076" s="15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s="10" t="s">
        <v>8274</v>
      </c>
      <c r="P4077">
        <f t="shared" si="252"/>
        <v>29</v>
      </c>
      <c r="Q4077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s="10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s="10" t="s">
        <v>8274</v>
      </c>
      <c r="P4079">
        <f t="shared" si="252"/>
        <v>9</v>
      </c>
      <c r="Q4079">
        <f t="shared" si="253"/>
        <v>222.5</v>
      </c>
      <c r="R4079" s="15">
        <f t="shared" si="254"/>
        <v>42695.7105787037</v>
      </c>
      <c r="S4079" s="15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s="1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s="10" t="s">
        <v>8274</v>
      </c>
      <c r="P4081">
        <f t="shared" si="252"/>
        <v>0</v>
      </c>
      <c r="Q4081">
        <f t="shared" si="253"/>
        <v>5</v>
      </c>
      <c r="R4081" s="15">
        <f t="shared" si="254"/>
        <v>42510.938900462963</v>
      </c>
      <c r="S4081" s="15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s="10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s="10" t="s">
        <v>8274</v>
      </c>
      <c r="P4083">
        <f t="shared" si="252"/>
        <v>16</v>
      </c>
      <c r="Q4083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s="10" t="s">
        <v>8274</v>
      </c>
      <c r="P4084">
        <f t="shared" si="252"/>
        <v>2</v>
      </c>
      <c r="Q4084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s="10" t="s">
        <v>8274</v>
      </c>
      <c r="P4085">
        <f t="shared" si="252"/>
        <v>22</v>
      </c>
      <c r="Q4085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s="10" t="s">
        <v>8274</v>
      </c>
      <c r="P4086">
        <f t="shared" si="252"/>
        <v>0</v>
      </c>
      <c r="Q4086">
        <f t="shared" si="253"/>
        <v>10</v>
      </c>
      <c r="R4086" s="15">
        <f t="shared" si="254"/>
        <v>42622.436412037037</v>
      </c>
      <c r="S4086" s="15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s="10" t="s">
        <v>8274</v>
      </c>
      <c r="P4087">
        <f t="shared" si="252"/>
        <v>0</v>
      </c>
      <c r="Q4087">
        <f t="shared" si="253"/>
        <v>10</v>
      </c>
      <c r="R4087" s="15">
        <f t="shared" si="254"/>
        <v>42058.603877314818</v>
      </c>
      <c r="S4087" s="15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s="10" t="s">
        <v>8274</v>
      </c>
      <c r="P4088">
        <f t="shared" si="252"/>
        <v>5</v>
      </c>
      <c r="Q4088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s="10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s="10" t="s">
        <v>8274</v>
      </c>
      <c r="P4090">
        <f t="shared" si="252"/>
        <v>11</v>
      </c>
      <c r="Q4090">
        <f t="shared" si="253"/>
        <v>72</v>
      </c>
      <c r="R4090" s="15">
        <f t="shared" si="254"/>
        <v>41990.612546296295</v>
      </c>
      <c r="S4090" s="15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s="10" t="s">
        <v>8274</v>
      </c>
      <c r="P4091">
        <f t="shared" si="252"/>
        <v>5</v>
      </c>
      <c r="Q4091">
        <f t="shared" si="253"/>
        <v>30</v>
      </c>
      <c r="R4091" s="15">
        <f t="shared" si="254"/>
        <v>42122.732499999998</v>
      </c>
      <c r="S4091" s="15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s="10" t="s">
        <v>8274</v>
      </c>
      <c r="P4092">
        <f t="shared" si="252"/>
        <v>3</v>
      </c>
      <c r="Q4092">
        <f t="shared" si="253"/>
        <v>10.67</v>
      </c>
      <c r="R4092" s="15">
        <f t="shared" si="254"/>
        <v>42209.67288194444</v>
      </c>
      <c r="S4092" s="15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s="10" t="s">
        <v>8274</v>
      </c>
      <c r="P4093">
        <f t="shared" si="252"/>
        <v>13</v>
      </c>
      <c r="Q4093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s="10" t="s">
        <v>8274</v>
      </c>
      <c r="P4094">
        <f t="shared" si="252"/>
        <v>0</v>
      </c>
      <c r="Q4094">
        <f t="shared" si="253"/>
        <v>20</v>
      </c>
      <c r="R4094" s="15">
        <f t="shared" si="254"/>
        <v>42039.194988425923</v>
      </c>
      <c r="S4094" s="15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s="10" t="s">
        <v>8274</v>
      </c>
      <c r="P4095">
        <f t="shared" si="252"/>
        <v>2</v>
      </c>
      <c r="Q409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s="10" t="s">
        <v>8274</v>
      </c>
      <c r="P4096">
        <f t="shared" si="252"/>
        <v>37</v>
      </c>
      <c r="Q4096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s="10" t="s">
        <v>8274</v>
      </c>
      <c r="P4097">
        <f t="shared" si="252"/>
        <v>3</v>
      </c>
      <c r="Q4097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s="10" t="s">
        <v>8274</v>
      </c>
      <c r="P4098">
        <f t="shared" si="252"/>
        <v>11</v>
      </c>
      <c r="Q4098">
        <f t="shared" si="253"/>
        <v>80</v>
      </c>
      <c r="R4098" s="15">
        <f t="shared" si="254"/>
        <v>42750.530312499999</v>
      </c>
      <c r="S4098" s="15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s="10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s="10" t="s">
        <v>8274</v>
      </c>
      <c r="P4100">
        <f t="shared" si="256"/>
        <v>0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s="10" t="s">
        <v>8274</v>
      </c>
      <c r="P4101">
        <f t="shared" si="256"/>
        <v>1</v>
      </c>
      <c r="Q4101">
        <f t="shared" si="257"/>
        <v>50</v>
      </c>
      <c r="R4101" s="15">
        <f t="shared" si="258"/>
        <v>42570.850381944445</v>
      </c>
      <c r="S4101" s="15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s="10" t="s">
        <v>8274</v>
      </c>
      <c r="P4102">
        <f t="shared" si="256"/>
        <v>0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s="10" t="s">
        <v>8274</v>
      </c>
      <c r="P4103">
        <f t="shared" si="256"/>
        <v>0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s="10" t="s">
        <v>8274</v>
      </c>
      <c r="P4104">
        <f t="shared" si="256"/>
        <v>27</v>
      </c>
      <c r="Q4104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s="10" t="s">
        <v>8274</v>
      </c>
      <c r="P4105">
        <f t="shared" si="256"/>
        <v>10</v>
      </c>
      <c r="Q4105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s="10" t="s">
        <v>8274</v>
      </c>
      <c r="P4106">
        <f t="shared" si="256"/>
        <v>21</v>
      </c>
      <c r="Q4106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s="10" t="s">
        <v>8274</v>
      </c>
      <c r="P4107">
        <f t="shared" si="256"/>
        <v>7</v>
      </c>
      <c r="Q4107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s="10" t="s">
        <v>8274</v>
      </c>
      <c r="P4108">
        <f t="shared" si="256"/>
        <v>71</v>
      </c>
      <c r="Q4108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s="10" t="s">
        <v>8274</v>
      </c>
      <c r="P4109">
        <f t="shared" si="256"/>
        <v>2</v>
      </c>
      <c r="Q4109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s="10" t="s">
        <v>8274</v>
      </c>
      <c r="P4110">
        <f t="shared" si="256"/>
        <v>2</v>
      </c>
      <c r="Q4110">
        <f t="shared" si="257"/>
        <v>59</v>
      </c>
      <c r="R4110" s="15">
        <f t="shared" si="258"/>
        <v>42767.031678240746</v>
      </c>
      <c r="S4110" s="15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s="10" t="s">
        <v>8274</v>
      </c>
      <c r="P4111">
        <f t="shared" si="256"/>
        <v>0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s="10" t="s">
        <v>8274</v>
      </c>
      <c r="P4112">
        <f t="shared" si="256"/>
        <v>29</v>
      </c>
      <c r="Q4112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s="10" t="s">
        <v>8274</v>
      </c>
      <c r="P4113">
        <f t="shared" si="256"/>
        <v>3</v>
      </c>
      <c r="Q4113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s="10" t="s">
        <v>8274</v>
      </c>
      <c r="P4114">
        <f t="shared" si="256"/>
        <v>0</v>
      </c>
      <c r="Q4114">
        <f t="shared" si="257"/>
        <v>1</v>
      </c>
      <c r="R4114" s="15">
        <f t="shared" si="258"/>
        <v>42400.946597222224</v>
      </c>
      <c r="S4114" s="15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s="10" t="s">
        <v>8274</v>
      </c>
      <c r="P4115">
        <f t="shared" si="256"/>
        <v>0</v>
      </c>
      <c r="Q4115">
        <f t="shared" si="257"/>
        <v>1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31EA7016-FF24-4362-B3EA-595E29A60D4A}">
    <filterColumn colId="6">
      <filters>
        <filter val="GB"/>
      </filters>
    </filterColumn>
    <filterColumn colId="14">
      <filters>
        <filter val="musical"/>
      </filters>
    </filterColumn>
  </autoFilter>
  <conditionalFormatting sqref="P2:P4115">
    <cfRule type="colorScale" priority="4">
      <colorScale>
        <cfvo type="min"/>
        <cfvo type="max"/>
        <color rgb="FFFF0000"/>
        <color theme="9" tint="-0.499984740745262"/>
      </colorScale>
    </cfRule>
  </conditionalFormatting>
  <conditionalFormatting sqref="P1:P1048576 Q1">
    <cfRule type="colorScale" priority="5">
      <colorScale>
        <cfvo type="min"/>
        <cfvo type="percent" val="90"/>
        <color rgb="FFFF7128"/>
        <color rgb="FFFFEF9C"/>
      </colorScale>
    </cfRule>
  </conditionalFormatting>
  <conditionalFormatting sqref="R1">
    <cfRule type="colorScale" priority="2">
      <colorScale>
        <cfvo type="min"/>
        <cfvo type="percent" val="90"/>
        <color rgb="FFFF7128"/>
        <color rgb="FFFFEF9C"/>
      </colorScale>
    </cfRule>
  </conditionalFormatting>
  <conditionalFormatting sqref="S1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94431-FC24-450E-A99C-70123279F97B}">
  <dimension ref="A1:C14"/>
  <sheetViews>
    <sheetView workbookViewId="0">
      <selection activeCell="E22" sqref="E22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5703125" bestFit="1" customWidth="1"/>
  </cols>
  <sheetData>
    <row r="1" spans="1:3" x14ac:dyDescent="0.25">
      <c r="B1" t="s">
        <v>8346</v>
      </c>
      <c r="C1" t="s">
        <v>8347</v>
      </c>
    </row>
    <row r="2" spans="1:3" x14ac:dyDescent="0.25">
      <c r="A2" t="s">
        <v>8342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8343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8351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8349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8348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8350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8344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8345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8352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8353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8354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8355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20449-B284-4AF2-9680-B77250DF94BF}">
  <dimension ref="A1:D6"/>
  <sheetViews>
    <sheetView workbookViewId="0">
      <selection activeCell="D11" sqref="D11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6" t="s">
        <v>8338</v>
      </c>
      <c r="B1" s="16" t="s">
        <v>8339</v>
      </c>
      <c r="C1" s="16" t="s">
        <v>8340</v>
      </c>
      <c r="D1" s="16" t="s">
        <v>8341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VLOOKUP('Edinburgh Research'!A2,Kickstarter!B:E,3,0)</f>
        <v>2000</v>
      </c>
      <c r="D2">
        <f>VLOOKUP(A2,Kickstarter!B:E,4,0)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VLOOKUP('Edinburgh Research'!A3,Kickstarter!B:E,3,0)</f>
        <v>2000</v>
      </c>
      <c r="D3">
        <f>VLOOKUP(A3,Kickstarter!B:E,4,0)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VLOOKUP('Edinburgh Research'!A4,Kickstarter!B:E,3,0)</f>
        <v>1500</v>
      </c>
      <c r="D4">
        <f>VLOOKUP(A4,Kickstarter!B:E,4,0)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VLOOKUP('Edinburgh Research'!A5,Kickstarter!B:E,3,0)</f>
        <v>1000</v>
      </c>
      <c r="D5">
        <f>VLOOKUP(A5,Kickstarter!B:E,4,0)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VLOOKUP('Edinburgh Research'!A6,Kickstarter!B:E,3,0)</f>
        <v>4000</v>
      </c>
      <c r="D6">
        <f>VLOOKUP(A6,Kickstarter!B:E,4,0)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Launch Date2</vt:lpstr>
      <vt:lpstr>Outcomes Based on Goals</vt:lpstr>
      <vt:lpstr>Kickstarter (2)</vt:lpstr>
      <vt:lpstr>category statistics</vt:lpstr>
      <vt:lpstr>Subcategory Statistics</vt:lpstr>
      <vt:lpstr>Outcomes Based on Launch Date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17867</cp:lastModifiedBy>
  <dcterms:created xsi:type="dcterms:W3CDTF">2017-04-20T15:17:24Z</dcterms:created>
  <dcterms:modified xsi:type="dcterms:W3CDTF">2020-09-06T17:38:37Z</dcterms:modified>
</cp:coreProperties>
</file>